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F664A492-8EAB-C248-84F6-F3AAD18C778E}" xr6:coauthVersionLast="47" xr6:coauthVersionMax="47" xr10:uidLastSave="{C354A272-C261-704E-A64E-BD7FB1E943A2}"/>
  <bookViews>
    <workbookView xWindow="18420" yWindow="500" windowWidth="26480" windowHeight="27540" xr2:uid="{6C1B727E-DA02-DC45-A3F9-8EDD4D581658}"/>
  </bookViews>
  <sheets>
    <sheet name="201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40" i="1"/>
  <c r="AN41" i="1"/>
  <c r="AN42" i="1"/>
  <c r="AN57" i="1"/>
  <c r="AN58" i="1"/>
  <c r="AN82" i="1"/>
  <c r="AN84" i="1"/>
  <c r="AN85" i="1"/>
  <c r="AN97" i="1"/>
  <c r="AN98" i="1"/>
  <c r="AN99" i="1"/>
  <c r="AN100" i="1"/>
  <c r="AN124" i="1"/>
  <c r="AN125" i="1"/>
  <c r="AN137" i="1"/>
  <c r="AN138" i="1"/>
  <c r="AN139" i="1"/>
  <c r="AN180" i="1"/>
  <c r="AN181" i="1"/>
  <c r="AN182" i="1"/>
  <c r="AN183" i="1"/>
  <c r="AN184" i="1"/>
  <c r="AN219" i="1"/>
  <c r="AN220" i="1"/>
  <c r="AN221" i="1"/>
  <c r="AN222" i="1"/>
  <c r="AN223" i="1"/>
  <c r="AN224" i="1"/>
  <c r="AN225" i="1"/>
  <c r="AN237" i="1"/>
  <c r="AN263" i="1"/>
  <c r="AN264" i="1"/>
  <c r="AN265" i="1"/>
  <c r="AN277" i="1"/>
  <c r="AN278" i="1"/>
  <c r="AN303" i="1"/>
  <c r="AN304" i="1"/>
  <c r="AN318" i="1"/>
  <c r="AN319" i="1"/>
  <c r="AN320" i="1"/>
  <c r="AN321" i="1"/>
  <c r="AN345" i="1"/>
  <c r="AN358" i="1"/>
  <c r="AN359" i="1"/>
  <c r="AN361" i="1"/>
  <c r="AN363" i="1"/>
  <c r="AN398" i="1"/>
  <c r="AN399" i="1"/>
  <c r="AN403" i="1"/>
  <c r="AN405" i="1"/>
  <c r="AN440" i="1"/>
  <c r="AN441" i="1"/>
  <c r="AN442" i="1"/>
  <c r="AN443" i="1"/>
  <c r="AN444" i="1"/>
  <c r="AN445" i="1"/>
  <c r="AN457" i="1"/>
  <c r="AN458" i="1"/>
  <c r="AN498" i="1"/>
  <c r="AN525" i="1"/>
  <c r="AN540" i="1"/>
  <c r="AN541" i="1"/>
  <c r="AN542" i="1"/>
  <c r="AN577" i="1"/>
  <c r="AN578" i="1"/>
  <c r="AN579" i="1"/>
  <c r="AN580" i="1"/>
  <c r="AN581" i="1"/>
  <c r="AN582" i="1"/>
  <c r="AN617" i="1"/>
  <c r="AN618" i="1"/>
  <c r="AN644" i="1"/>
  <c r="AN645" i="1"/>
  <c r="AN651" i="1"/>
  <c r="AN652" i="1"/>
  <c r="AN657" i="1"/>
  <c r="AN658" i="1"/>
  <c r="AN659" i="1"/>
  <c r="AN660" i="1"/>
  <c r="AN681" i="1"/>
  <c r="AN721" i="1"/>
  <c r="AN722" i="1"/>
  <c r="AN723" i="1"/>
  <c r="AN724" i="1"/>
  <c r="AN751" i="1"/>
  <c r="AN752" i="1"/>
  <c r="AN782" i="1"/>
  <c r="AN791" i="1"/>
  <c r="AN817" i="1"/>
  <c r="AN818" i="1"/>
  <c r="AN819" i="1"/>
  <c r="AN821" i="1"/>
  <c r="AN822" i="1"/>
  <c r="AN823" i="1"/>
  <c r="AN824" i="1"/>
  <c r="AN857" i="1"/>
  <c r="AN858" i="1"/>
  <c r="AN883" i="1"/>
  <c r="AN885" i="1"/>
  <c r="AN891" i="1"/>
  <c r="AN911" i="1"/>
  <c r="AN912" i="1"/>
  <c r="AN914" i="1"/>
  <c r="AN915" i="1"/>
  <c r="AN941" i="1"/>
  <c r="AN943" i="1"/>
  <c r="AN975" i="1"/>
  <c r="AN977" i="1"/>
  <c r="AN979" i="1"/>
  <c r="AN980" i="1"/>
  <c r="AN981" i="1"/>
  <c r="AN1039" i="1"/>
  <c r="AN1040" i="1"/>
  <c r="AN1042" i="1"/>
  <c r="AN1062" i="1"/>
  <c r="AN1063" i="1"/>
  <c r="AN1064" i="1"/>
  <c r="AN1065" i="1"/>
  <c r="AN1124" i="1"/>
  <c r="AN1125" i="1"/>
  <c r="AN1134" i="1"/>
  <c r="AN1135" i="1"/>
  <c r="AN1137" i="1"/>
  <c r="AN1194" i="1"/>
  <c r="AN1198" i="1"/>
  <c r="AN1218" i="1"/>
  <c r="AN1219" i="1"/>
  <c r="AN1220" i="1"/>
  <c r="AN1221" i="1"/>
  <c r="AN1279" i="1"/>
  <c r="AN1280" i="1"/>
  <c r="AN1284" i="1"/>
  <c r="AN1285" i="1"/>
  <c r="AN1291" i="1"/>
  <c r="AN1340" i="1"/>
  <c r="AN1341" i="1"/>
  <c r="AN1342" i="1"/>
  <c r="AN1360" i="1"/>
  <c r="AN1361" i="1"/>
  <c r="AN1362" i="1"/>
  <c r="AN1411" i="1"/>
  <c r="AN1412" i="1"/>
  <c r="AN1416" i="1"/>
  <c r="AN1417" i="1"/>
  <c r="AN1418" i="1"/>
  <c r="AN1464" i="1"/>
  <c r="AN1465" i="1"/>
  <c r="AN1467" i="1"/>
  <c r="AN1483" i="1"/>
  <c r="AN1484" i="1"/>
  <c r="AN1485" i="1"/>
  <c r="AN1487" i="1"/>
  <c r="AV1487" i="1" s="1"/>
  <c r="AN1534" i="1"/>
  <c r="AN1535" i="1"/>
  <c r="AN1539" i="1"/>
  <c r="AN1540" i="1"/>
  <c r="AN1541" i="1"/>
  <c r="AN1581" i="1"/>
  <c r="AN1582" i="1"/>
  <c r="AN1597" i="1"/>
  <c r="AN1598" i="1"/>
  <c r="AN1599" i="1"/>
  <c r="AN1600" i="1"/>
  <c r="AN1639" i="1"/>
  <c r="AN1640" i="1"/>
  <c r="AN1642" i="1"/>
  <c r="AN1643" i="1"/>
  <c r="AN1644" i="1"/>
  <c r="AN1645" i="1"/>
  <c r="AN1647" i="1"/>
  <c r="AN1687" i="1"/>
  <c r="AN1688" i="1"/>
  <c r="AN1689" i="1"/>
  <c r="AN1702" i="1"/>
  <c r="AN1703" i="1"/>
  <c r="AN1704" i="1"/>
  <c r="AN1745" i="1"/>
  <c r="AN1746" i="1"/>
  <c r="AN1747" i="1"/>
  <c r="AN1748" i="1"/>
  <c r="AN1749" i="1"/>
  <c r="AN1786" i="1"/>
  <c r="AN1787" i="1"/>
  <c r="AN1788" i="1"/>
  <c r="AN1789" i="1"/>
  <c r="AN1802" i="1"/>
  <c r="AN1803" i="1"/>
  <c r="AN1804" i="1"/>
  <c r="AN1805" i="1"/>
  <c r="AN1842" i="1"/>
  <c r="AN1843" i="1"/>
  <c r="AN1844" i="1"/>
  <c r="AN1845" i="1"/>
  <c r="AN1846" i="1"/>
  <c r="AN1847" i="1"/>
  <c r="AN1848" i="1"/>
  <c r="AN1849" i="1"/>
  <c r="AN1902" i="1"/>
  <c r="AN1904" i="1"/>
  <c r="AN1905" i="1"/>
  <c r="AV1905" i="1" s="1"/>
  <c r="AN1942" i="1"/>
  <c r="AN1943" i="1"/>
  <c r="AN1944" i="1"/>
  <c r="AN1945" i="1"/>
  <c r="AN1948" i="1"/>
  <c r="AN1986" i="1"/>
  <c r="AN1987" i="1"/>
  <c r="AN1988" i="1"/>
  <c r="AN1989" i="1"/>
  <c r="AN2003" i="1"/>
  <c r="AN2004" i="1"/>
  <c r="AN2005" i="1"/>
  <c r="AN2042" i="1"/>
  <c r="AN2043" i="1"/>
  <c r="AN2045" i="1"/>
  <c r="AN2046" i="1"/>
  <c r="AN2047" i="1"/>
  <c r="AN2048" i="1"/>
  <c r="AN2088" i="1"/>
  <c r="AN2089" i="1"/>
  <c r="AN2102" i="1"/>
  <c r="AN2103" i="1"/>
  <c r="AN2104" i="1"/>
  <c r="AV2104" i="1" s="1"/>
  <c r="AN2105" i="1"/>
  <c r="AN2144" i="1"/>
  <c r="AN2145" i="1"/>
  <c r="AN2146" i="1"/>
  <c r="AN2147" i="1"/>
  <c r="AN2148" i="1"/>
  <c r="AN2149"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 i="1"/>
  <c r="S2" i="1"/>
  <c r="U2" i="1"/>
  <c r="AM2" i="1"/>
  <c r="S3" i="1"/>
  <c r="U3" i="1"/>
  <c r="AM3" i="1" s="1"/>
  <c r="S4" i="1"/>
  <c r="U4" i="1"/>
  <c r="AM4" i="1" s="1"/>
  <c r="S5" i="1"/>
  <c r="U5" i="1"/>
  <c r="AM5" i="1" s="1"/>
  <c r="S6" i="1"/>
  <c r="U6" i="1"/>
  <c r="AM6" i="1" s="1"/>
  <c r="AN6" i="1" s="1"/>
  <c r="S7" i="1"/>
  <c r="U7" i="1"/>
  <c r="AM7" i="1" s="1"/>
  <c r="AN7" i="1" s="1"/>
  <c r="S8" i="1"/>
  <c r="U8" i="1"/>
  <c r="AM8" i="1" s="1"/>
  <c r="AN8" i="1" s="1"/>
  <c r="S9" i="1"/>
  <c r="U9" i="1"/>
  <c r="AM9" i="1" s="1"/>
  <c r="AN9" i="1" s="1"/>
  <c r="S10" i="1"/>
  <c r="U10" i="1"/>
  <c r="AM10" i="1" s="1"/>
  <c r="AN10" i="1" s="1"/>
  <c r="S11" i="1"/>
  <c r="U11" i="1"/>
  <c r="AM11" i="1" s="1"/>
  <c r="AN11" i="1" s="1"/>
  <c r="S12" i="1"/>
  <c r="U12" i="1"/>
  <c r="AM12" i="1" s="1"/>
  <c r="AN12" i="1" s="1"/>
  <c r="S13" i="1"/>
  <c r="U13" i="1"/>
  <c r="AM13" i="1" s="1"/>
  <c r="S14" i="1"/>
  <c r="U14" i="1"/>
  <c r="AM14" i="1"/>
  <c r="AN14" i="1" s="1"/>
  <c r="S15" i="1"/>
  <c r="U15" i="1"/>
  <c r="AM15" i="1" s="1"/>
  <c r="AN15" i="1" s="1"/>
  <c r="S16" i="1"/>
  <c r="U16" i="1"/>
  <c r="AM16" i="1" s="1"/>
  <c r="AN16" i="1" s="1"/>
  <c r="S17" i="1"/>
  <c r="U17" i="1"/>
  <c r="AM17" i="1"/>
  <c r="AN17" i="1" s="1"/>
  <c r="S18" i="1"/>
  <c r="U18" i="1"/>
  <c r="AM18" i="1" s="1"/>
  <c r="AN18" i="1" s="1"/>
  <c r="S19" i="1"/>
  <c r="U19" i="1"/>
  <c r="AM19" i="1" s="1"/>
  <c r="AN19" i="1" s="1"/>
  <c r="S20" i="1"/>
  <c r="U20" i="1"/>
  <c r="AM20" i="1" s="1"/>
  <c r="AN20" i="1" s="1"/>
  <c r="S21" i="1"/>
  <c r="U21" i="1"/>
  <c r="AM21" i="1" s="1"/>
  <c r="AN21" i="1" s="1"/>
  <c r="S22" i="1"/>
  <c r="U22" i="1"/>
  <c r="AM22" i="1" s="1"/>
  <c r="AN22" i="1" s="1"/>
  <c r="S23" i="1"/>
  <c r="U23" i="1"/>
  <c r="AM23" i="1" s="1"/>
  <c r="S24" i="1"/>
  <c r="U24" i="1"/>
  <c r="AM24" i="1" s="1"/>
  <c r="AN24" i="1" s="1"/>
  <c r="S25" i="1"/>
  <c r="U25" i="1"/>
  <c r="AM25" i="1" s="1"/>
  <c r="AN25" i="1" s="1"/>
  <c r="S26" i="1"/>
  <c r="U26" i="1"/>
  <c r="AM26" i="1" s="1"/>
  <c r="AN26" i="1" s="1"/>
  <c r="S27" i="1"/>
  <c r="U27" i="1"/>
  <c r="AM27" i="1" s="1"/>
  <c r="AN27" i="1" s="1"/>
  <c r="S28" i="1"/>
  <c r="U28" i="1"/>
  <c r="AM28" i="1" s="1"/>
  <c r="AN28" i="1" s="1"/>
  <c r="S29" i="1"/>
  <c r="U29" i="1"/>
  <c r="AM29" i="1" s="1"/>
  <c r="AN29" i="1" s="1"/>
  <c r="S30" i="1"/>
  <c r="U30" i="1"/>
  <c r="AM30" i="1" s="1"/>
  <c r="AN30" i="1" s="1"/>
  <c r="S31" i="1"/>
  <c r="U31" i="1"/>
  <c r="AM31" i="1" s="1"/>
  <c r="AN31" i="1" s="1"/>
  <c r="S32" i="1"/>
  <c r="U32" i="1"/>
  <c r="AM32" i="1"/>
  <c r="AN32" i="1" s="1"/>
  <c r="S33" i="1"/>
  <c r="U33" i="1"/>
  <c r="AM33" i="1" s="1"/>
  <c r="AN33" i="1" s="1"/>
  <c r="AU33" i="1"/>
  <c r="S34" i="1"/>
  <c r="U34" i="1"/>
  <c r="AM34" i="1" s="1"/>
  <c r="AN34" i="1" s="1"/>
  <c r="S35" i="1"/>
  <c r="U35" i="1"/>
  <c r="AM35" i="1" s="1"/>
  <c r="AN35" i="1" s="1"/>
  <c r="S36" i="1"/>
  <c r="U36" i="1"/>
  <c r="AM36" i="1"/>
  <c r="AN36" i="1" s="1"/>
  <c r="S37" i="1"/>
  <c r="U37" i="1"/>
  <c r="AM37" i="1" s="1"/>
  <c r="AN37" i="1" s="1"/>
  <c r="S38" i="1"/>
  <c r="U38" i="1"/>
  <c r="AM38" i="1" s="1"/>
  <c r="AN38" i="1" s="1"/>
  <c r="S39" i="1"/>
  <c r="U39" i="1"/>
  <c r="AM39" i="1" s="1"/>
  <c r="AN39" i="1" s="1"/>
  <c r="S40" i="1"/>
  <c r="U40" i="1"/>
  <c r="AM40" i="1"/>
  <c r="S41" i="1"/>
  <c r="U41" i="1"/>
  <c r="AM41" i="1" s="1"/>
  <c r="S42" i="1"/>
  <c r="U42" i="1"/>
  <c r="AM42" i="1" s="1"/>
  <c r="S43" i="1"/>
  <c r="U43" i="1"/>
  <c r="AM43" i="1" s="1"/>
  <c r="AN43" i="1" s="1"/>
  <c r="S44" i="1"/>
  <c r="U44" i="1"/>
  <c r="AM44" i="1"/>
  <c r="AN44" i="1" s="1"/>
  <c r="S45" i="1"/>
  <c r="U45" i="1"/>
  <c r="AM45" i="1" s="1"/>
  <c r="AN45" i="1" s="1"/>
  <c r="S46" i="1"/>
  <c r="U46" i="1"/>
  <c r="AM46" i="1" s="1"/>
  <c r="AN46" i="1" s="1"/>
  <c r="S47" i="1"/>
  <c r="U47" i="1"/>
  <c r="AM47" i="1" s="1"/>
  <c r="AN47" i="1" s="1"/>
  <c r="S48" i="1"/>
  <c r="U48" i="1"/>
  <c r="AM48" i="1" s="1"/>
  <c r="S49" i="1"/>
  <c r="U49" i="1"/>
  <c r="AM49" i="1"/>
  <c r="S50" i="1"/>
  <c r="U50" i="1"/>
  <c r="AM50" i="1"/>
  <c r="AN50" i="1" s="1"/>
  <c r="S51" i="1"/>
  <c r="U51" i="1"/>
  <c r="AM51" i="1" s="1"/>
  <c r="AN51" i="1" s="1"/>
  <c r="S52" i="1"/>
  <c r="U52" i="1"/>
  <c r="AM52" i="1" s="1"/>
  <c r="S53" i="1"/>
  <c r="U53" i="1"/>
  <c r="AM53" i="1" s="1"/>
  <c r="AN53" i="1" s="1"/>
  <c r="S54" i="1"/>
  <c r="U54" i="1"/>
  <c r="AM54" i="1" s="1"/>
  <c r="AN54" i="1" s="1"/>
  <c r="S55" i="1"/>
  <c r="U55" i="1"/>
  <c r="AM55" i="1" s="1"/>
  <c r="AN55" i="1" s="1"/>
  <c r="S56" i="1"/>
  <c r="U56" i="1"/>
  <c r="AM56" i="1" s="1"/>
  <c r="AN56" i="1" s="1"/>
  <c r="S57" i="1"/>
  <c r="U57" i="1"/>
  <c r="AM57" i="1" s="1"/>
  <c r="S58" i="1"/>
  <c r="U58" i="1"/>
  <c r="AM58" i="1" s="1"/>
  <c r="S59" i="1"/>
  <c r="U59" i="1"/>
  <c r="AM59" i="1" s="1"/>
  <c r="AN59" i="1" s="1"/>
  <c r="S60" i="1"/>
  <c r="U60" i="1"/>
  <c r="AM60" i="1"/>
  <c r="AN60" i="1" s="1"/>
  <c r="AV60" i="1"/>
  <c r="S61" i="1"/>
  <c r="U61" i="1"/>
  <c r="AM61" i="1" s="1"/>
  <c r="AN61" i="1" s="1"/>
  <c r="S62" i="1"/>
  <c r="U62" i="1"/>
  <c r="AM62" i="1" s="1"/>
  <c r="S63" i="1"/>
  <c r="U63" i="1"/>
  <c r="AM63" i="1" s="1"/>
  <c r="AN63" i="1" s="1"/>
  <c r="S64" i="1"/>
  <c r="U64" i="1"/>
  <c r="AM64" i="1"/>
  <c r="AN64" i="1" s="1"/>
  <c r="S65" i="1"/>
  <c r="U65" i="1"/>
  <c r="AM65" i="1" s="1"/>
  <c r="AN65" i="1" s="1"/>
  <c r="S66" i="1"/>
  <c r="U66" i="1"/>
  <c r="AM66" i="1" s="1"/>
  <c r="AN66" i="1" s="1"/>
  <c r="S67" i="1"/>
  <c r="U67" i="1"/>
  <c r="AM67" i="1" s="1"/>
  <c r="AN67" i="1" s="1"/>
  <c r="S68" i="1"/>
  <c r="U68" i="1"/>
  <c r="AM68" i="1" s="1"/>
  <c r="AN68" i="1" s="1"/>
  <c r="S69" i="1"/>
  <c r="U69" i="1"/>
  <c r="AM69" i="1"/>
  <c r="AN69" i="1" s="1"/>
  <c r="S70" i="1"/>
  <c r="U70" i="1"/>
  <c r="AM70" i="1" s="1"/>
  <c r="AN70" i="1" s="1"/>
  <c r="S71" i="1"/>
  <c r="U71" i="1"/>
  <c r="AM71" i="1" s="1"/>
  <c r="AN71" i="1" s="1"/>
  <c r="S72" i="1"/>
  <c r="U72" i="1"/>
  <c r="AM72" i="1" s="1"/>
  <c r="AN72" i="1" s="1"/>
  <c r="S73" i="1"/>
  <c r="U73" i="1"/>
  <c r="AM73" i="1"/>
  <c r="AN73" i="1" s="1"/>
  <c r="S74" i="1"/>
  <c r="U74" i="1"/>
  <c r="AM74" i="1" s="1"/>
  <c r="AN74" i="1" s="1"/>
  <c r="S75" i="1"/>
  <c r="U75" i="1"/>
  <c r="AM75" i="1"/>
  <c r="S76" i="1"/>
  <c r="U76" i="1"/>
  <c r="AM76" i="1" s="1"/>
  <c r="AN76" i="1" s="1"/>
  <c r="S77" i="1"/>
  <c r="U77" i="1"/>
  <c r="AM77" i="1" s="1"/>
  <c r="AN77" i="1" s="1"/>
  <c r="S78" i="1"/>
  <c r="U78" i="1"/>
  <c r="AM78" i="1" s="1"/>
  <c r="AN78" i="1" s="1"/>
  <c r="S79" i="1"/>
  <c r="U79" i="1"/>
  <c r="AM79" i="1" s="1"/>
  <c r="AN79" i="1" s="1"/>
  <c r="S80" i="1"/>
  <c r="U80" i="1"/>
  <c r="AM80" i="1" s="1"/>
  <c r="AN80" i="1" s="1"/>
  <c r="S81" i="1"/>
  <c r="U81" i="1"/>
  <c r="AM81" i="1" s="1"/>
  <c r="AN81" i="1" s="1"/>
  <c r="S82" i="1"/>
  <c r="U82" i="1"/>
  <c r="AM82" i="1" s="1"/>
  <c r="S83" i="1"/>
  <c r="U83" i="1"/>
  <c r="AM83" i="1" s="1"/>
  <c r="AN83" i="1" s="1"/>
  <c r="S84" i="1"/>
  <c r="U84" i="1"/>
  <c r="AM84" i="1"/>
  <c r="S85" i="1"/>
  <c r="U85" i="1"/>
  <c r="AM85" i="1"/>
  <c r="S86" i="1"/>
  <c r="U86" i="1"/>
  <c r="AM86" i="1" s="1"/>
  <c r="AN86" i="1" s="1"/>
  <c r="S87" i="1"/>
  <c r="U87" i="1"/>
  <c r="AM87" i="1" s="1"/>
  <c r="S88" i="1"/>
  <c r="U88" i="1"/>
  <c r="AM88" i="1" s="1"/>
  <c r="AN88" i="1" s="1"/>
  <c r="S89" i="1"/>
  <c r="U89" i="1"/>
  <c r="AM89" i="1"/>
  <c r="AN89" i="1" s="1"/>
  <c r="S90" i="1"/>
  <c r="U90" i="1"/>
  <c r="AM90" i="1"/>
  <c r="AN90" i="1" s="1"/>
  <c r="S91" i="1"/>
  <c r="U91" i="1"/>
  <c r="AM91" i="1" s="1"/>
  <c r="AN91" i="1" s="1"/>
  <c r="S92" i="1"/>
  <c r="U92" i="1"/>
  <c r="AM92" i="1" s="1"/>
  <c r="AN92" i="1" s="1"/>
  <c r="S93" i="1"/>
  <c r="U93" i="1"/>
  <c r="AM93" i="1" s="1"/>
  <c r="AN93" i="1" s="1"/>
  <c r="S94" i="1"/>
  <c r="U94" i="1"/>
  <c r="AM94" i="1"/>
  <c r="AN94" i="1" s="1"/>
  <c r="AU94" i="1" s="1"/>
  <c r="S95" i="1"/>
  <c r="U95" i="1"/>
  <c r="AM95" i="1" s="1"/>
  <c r="AN95" i="1" s="1"/>
  <c r="AV95" i="1"/>
  <c r="S96" i="1"/>
  <c r="U96" i="1"/>
  <c r="AM96" i="1" s="1"/>
  <c r="AN96" i="1" s="1"/>
  <c r="S97" i="1"/>
  <c r="U97" i="1"/>
  <c r="AM97" i="1" s="1"/>
  <c r="S98" i="1"/>
  <c r="U98" i="1"/>
  <c r="AM98" i="1"/>
  <c r="S99" i="1"/>
  <c r="U99" i="1"/>
  <c r="AM99" i="1" s="1"/>
  <c r="S100" i="1"/>
  <c r="U100" i="1"/>
  <c r="AM100" i="1" s="1"/>
  <c r="S101" i="1"/>
  <c r="U101" i="1"/>
  <c r="AM101" i="1" s="1"/>
  <c r="AN101" i="1" s="1"/>
  <c r="S102" i="1"/>
  <c r="U102" i="1"/>
  <c r="AM102" i="1" s="1"/>
  <c r="AN102" i="1" s="1"/>
  <c r="S103" i="1"/>
  <c r="U103" i="1"/>
  <c r="AM103" i="1"/>
  <c r="AN103" i="1" s="1"/>
  <c r="S104" i="1"/>
  <c r="U104" i="1"/>
  <c r="AM104" i="1" s="1"/>
  <c r="S105" i="1"/>
  <c r="U105" i="1"/>
  <c r="AM105" i="1"/>
  <c r="S106" i="1"/>
  <c r="U106" i="1"/>
  <c r="AM106" i="1"/>
  <c r="AN106" i="1" s="1"/>
  <c r="S107" i="1"/>
  <c r="U107" i="1"/>
  <c r="AM107" i="1" s="1"/>
  <c r="S108" i="1"/>
  <c r="U108" i="1"/>
  <c r="AM108" i="1" s="1"/>
  <c r="S109" i="1"/>
  <c r="U109" i="1"/>
  <c r="AM109" i="1" s="1"/>
  <c r="AN109" i="1" s="1"/>
  <c r="S110" i="1"/>
  <c r="U110" i="1"/>
  <c r="AM110" i="1" s="1"/>
  <c r="S111" i="1"/>
  <c r="U111" i="1"/>
  <c r="AM111" i="1" s="1"/>
  <c r="AN111" i="1" s="1"/>
  <c r="S112" i="1"/>
  <c r="U112" i="1"/>
  <c r="AM112" i="1" s="1"/>
  <c r="AN112" i="1" s="1"/>
  <c r="S113" i="1"/>
  <c r="U113" i="1"/>
  <c r="AM113" i="1" s="1"/>
  <c r="AN113" i="1" s="1"/>
  <c r="S114" i="1"/>
  <c r="U114" i="1"/>
  <c r="AM114" i="1" s="1"/>
  <c r="AN114" i="1" s="1"/>
  <c r="S115" i="1"/>
  <c r="U115" i="1"/>
  <c r="AM115" i="1" s="1"/>
  <c r="S116" i="1"/>
  <c r="U116" i="1"/>
  <c r="AM116" i="1" s="1"/>
  <c r="AN116" i="1" s="1"/>
  <c r="S117" i="1"/>
  <c r="U117" i="1"/>
  <c r="AM117" i="1" s="1"/>
  <c r="AN117" i="1" s="1"/>
  <c r="S118" i="1"/>
  <c r="U118" i="1"/>
  <c r="AM118" i="1"/>
  <c r="AN118" i="1" s="1"/>
  <c r="S119" i="1"/>
  <c r="U119" i="1"/>
  <c r="AM119" i="1" s="1"/>
  <c r="S120" i="1"/>
  <c r="U120" i="1"/>
  <c r="AM120" i="1" s="1"/>
  <c r="AN120" i="1" s="1"/>
  <c r="S121" i="1"/>
  <c r="U121" i="1"/>
  <c r="AM121" i="1" s="1"/>
  <c r="AN121" i="1" s="1"/>
  <c r="S122" i="1"/>
  <c r="U122" i="1"/>
  <c r="AM122" i="1" s="1"/>
  <c r="AN122" i="1" s="1"/>
  <c r="S123" i="1"/>
  <c r="U123" i="1"/>
  <c r="AM123" i="1" s="1"/>
  <c r="AN123" i="1" s="1"/>
  <c r="S124" i="1"/>
  <c r="U124" i="1"/>
  <c r="AM124" i="1" s="1"/>
  <c r="S125" i="1"/>
  <c r="U125" i="1"/>
  <c r="AM125" i="1" s="1"/>
  <c r="S126" i="1"/>
  <c r="U126" i="1"/>
  <c r="AM126" i="1"/>
  <c r="AN126" i="1" s="1"/>
  <c r="S127" i="1"/>
  <c r="U127" i="1"/>
  <c r="AM127" i="1" s="1"/>
  <c r="AN127" i="1" s="1"/>
  <c r="S128" i="1"/>
  <c r="U128" i="1"/>
  <c r="AM128" i="1" s="1"/>
  <c r="AN128" i="1" s="1"/>
  <c r="S129" i="1"/>
  <c r="U129" i="1"/>
  <c r="AM129" i="1" s="1"/>
  <c r="AN129" i="1" s="1"/>
  <c r="S130" i="1"/>
  <c r="U130" i="1"/>
  <c r="AM130" i="1"/>
  <c r="AN130" i="1" s="1"/>
  <c r="S131" i="1"/>
  <c r="U131" i="1"/>
  <c r="AM131" i="1" s="1"/>
  <c r="AN131" i="1" s="1"/>
  <c r="S132" i="1"/>
  <c r="U132" i="1"/>
  <c r="AM132" i="1" s="1"/>
  <c r="AN132" i="1" s="1"/>
  <c r="S133" i="1"/>
  <c r="U133" i="1"/>
  <c r="AM133" i="1" s="1"/>
  <c r="AN133" i="1" s="1"/>
  <c r="S134" i="1"/>
  <c r="U134" i="1"/>
  <c r="AM134" i="1" s="1"/>
  <c r="AN134" i="1" s="1"/>
  <c r="S135" i="1"/>
  <c r="U135" i="1"/>
  <c r="AM135" i="1" s="1"/>
  <c r="S136" i="1"/>
  <c r="U136" i="1"/>
  <c r="AM136" i="1" s="1"/>
  <c r="AN136" i="1" s="1"/>
  <c r="S137" i="1"/>
  <c r="U137" i="1"/>
  <c r="AM137" i="1" s="1"/>
  <c r="S138" i="1"/>
  <c r="U138" i="1"/>
  <c r="AM138" i="1" s="1"/>
  <c r="S139" i="1"/>
  <c r="U139" i="1"/>
  <c r="AM139" i="1" s="1"/>
  <c r="S140" i="1"/>
  <c r="U140" i="1"/>
  <c r="AM140" i="1" s="1"/>
  <c r="AN140" i="1" s="1"/>
  <c r="S141" i="1"/>
  <c r="U141" i="1"/>
  <c r="AM141" i="1"/>
  <c r="AN141" i="1" s="1"/>
  <c r="S142" i="1"/>
  <c r="U142" i="1"/>
  <c r="AM142" i="1" s="1"/>
  <c r="AN142" i="1" s="1"/>
  <c r="S143" i="1"/>
  <c r="U143" i="1"/>
  <c r="AM143" i="1" s="1"/>
  <c r="AN143" i="1" s="1"/>
  <c r="S144" i="1"/>
  <c r="U144" i="1"/>
  <c r="AM144" i="1"/>
  <c r="S145" i="1"/>
  <c r="U145" i="1"/>
  <c r="AM145" i="1" s="1"/>
  <c r="AN145" i="1" s="1"/>
  <c r="S146" i="1"/>
  <c r="U146" i="1"/>
  <c r="AM146" i="1" s="1"/>
  <c r="AN146" i="1" s="1"/>
  <c r="S147" i="1"/>
  <c r="U147" i="1"/>
  <c r="AM147" i="1" s="1"/>
  <c r="AN147" i="1" s="1"/>
  <c r="S148" i="1"/>
  <c r="U148" i="1"/>
  <c r="AM148" i="1" s="1"/>
  <c r="AN148" i="1" s="1"/>
  <c r="S149" i="1"/>
  <c r="U149" i="1"/>
  <c r="AM149" i="1" s="1"/>
  <c r="AN149" i="1" s="1"/>
  <c r="S150" i="1"/>
  <c r="U150" i="1"/>
  <c r="AM150" i="1" s="1"/>
  <c r="AN150" i="1" s="1"/>
  <c r="S151" i="1"/>
  <c r="U151" i="1"/>
  <c r="AM151" i="1" s="1"/>
  <c r="AN151" i="1" s="1"/>
  <c r="S152" i="1"/>
  <c r="U152" i="1"/>
  <c r="AM152" i="1" s="1"/>
  <c r="AN152" i="1" s="1"/>
  <c r="S153" i="1"/>
  <c r="U153" i="1"/>
  <c r="AM153" i="1" s="1"/>
  <c r="AN153" i="1" s="1"/>
  <c r="AV153" i="1" s="1"/>
  <c r="S154" i="1"/>
  <c r="U154" i="1"/>
  <c r="AM154" i="1" s="1"/>
  <c r="AN154" i="1" s="1"/>
  <c r="S155" i="1"/>
  <c r="U155" i="1"/>
  <c r="AM155" i="1" s="1"/>
  <c r="AN155" i="1" s="1"/>
  <c r="AV155" i="1"/>
  <c r="S156" i="1"/>
  <c r="U156" i="1"/>
  <c r="AM156" i="1" s="1"/>
  <c r="AN156" i="1" s="1"/>
  <c r="S157" i="1"/>
  <c r="U157" i="1"/>
  <c r="AM157" i="1" s="1"/>
  <c r="AN157" i="1" s="1"/>
  <c r="S158" i="1"/>
  <c r="U158" i="1"/>
  <c r="AM158" i="1" s="1"/>
  <c r="AN158" i="1" s="1"/>
  <c r="S159" i="1"/>
  <c r="U159" i="1"/>
  <c r="AM159" i="1" s="1"/>
  <c r="AN159" i="1" s="1"/>
  <c r="S160" i="1"/>
  <c r="U160" i="1"/>
  <c r="AM160" i="1" s="1"/>
  <c r="AN160" i="1" s="1"/>
  <c r="S161" i="1"/>
  <c r="U161" i="1"/>
  <c r="AM161" i="1" s="1"/>
  <c r="AN161" i="1" s="1"/>
  <c r="S162" i="1"/>
  <c r="U162" i="1"/>
  <c r="AM162" i="1" s="1"/>
  <c r="AN162" i="1" s="1"/>
  <c r="S163" i="1"/>
  <c r="U163" i="1"/>
  <c r="AM163" i="1" s="1"/>
  <c r="AN163" i="1" s="1"/>
  <c r="S164" i="1"/>
  <c r="U164" i="1"/>
  <c r="AM164" i="1"/>
  <c r="AN164" i="1" s="1"/>
  <c r="S165" i="1"/>
  <c r="U165" i="1"/>
  <c r="AM165" i="1" s="1"/>
  <c r="AN165" i="1" s="1"/>
  <c r="S166" i="1"/>
  <c r="U166" i="1"/>
  <c r="AM166" i="1" s="1"/>
  <c r="AN166" i="1" s="1"/>
  <c r="S167" i="1"/>
  <c r="U167" i="1"/>
  <c r="AM167" i="1" s="1"/>
  <c r="AN167" i="1" s="1"/>
  <c r="S168" i="1"/>
  <c r="U168" i="1"/>
  <c r="AM168" i="1" s="1"/>
  <c r="AN168" i="1" s="1"/>
  <c r="S169" i="1"/>
  <c r="U169" i="1"/>
  <c r="AM169" i="1"/>
  <c r="S170" i="1"/>
  <c r="U170" i="1"/>
  <c r="AM170" i="1" s="1"/>
  <c r="AN170" i="1" s="1"/>
  <c r="S171" i="1"/>
  <c r="U171" i="1"/>
  <c r="AM171" i="1"/>
  <c r="AN171" i="1" s="1"/>
  <c r="S172" i="1"/>
  <c r="U172" i="1"/>
  <c r="AM172" i="1" s="1"/>
  <c r="AN172" i="1" s="1"/>
  <c r="S173" i="1"/>
  <c r="U173" i="1"/>
  <c r="AM173" i="1" s="1"/>
  <c r="AN173" i="1" s="1"/>
  <c r="S174" i="1"/>
  <c r="U174" i="1"/>
  <c r="AM174" i="1" s="1"/>
  <c r="AN174" i="1" s="1"/>
  <c r="S175" i="1"/>
  <c r="U175" i="1"/>
  <c r="AM175" i="1" s="1"/>
  <c r="AN175" i="1" s="1"/>
  <c r="S176" i="1"/>
  <c r="U176" i="1"/>
  <c r="AM176" i="1" s="1"/>
  <c r="AN176" i="1" s="1"/>
  <c r="S177" i="1"/>
  <c r="U177" i="1"/>
  <c r="AM177" i="1" s="1"/>
  <c r="AN177" i="1" s="1"/>
  <c r="S178" i="1"/>
  <c r="U178" i="1"/>
  <c r="AM178" i="1" s="1"/>
  <c r="AN178" i="1" s="1"/>
  <c r="S179" i="1"/>
  <c r="U179" i="1"/>
  <c r="AM179" i="1" s="1"/>
  <c r="AN179" i="1" s="1"/>
  <c r="S180" i="1"/>
  <c r="U180" i="1"/>
  <c r="AM180" i="1" s="1"/>
  <c r="S181" i="1"/>
  <c r="U181" i="1"/>
  <c r="AM181" i="1" s="1"/>
  <c r="S182" i="1"/>
  <c r="U182" i="1"/>
  <c r="AM182" i="1" s="1"/>
  <c r="S183" i="1"/>
  <c r="U183" i="1"/>
  <c r="AM183" i="1" s="1"/>
  <c r="S184" i="1"/>
  <c r="U184" i="1"/>
  <c r="AM184" i="1" s="1"/>
  <c r="S185" i="1"/>
  <c r="U185" i="1"/>
  <c r="AM185" i="1" s="1"/>
  <c r="AN185" i="1" s="1"/>
  <c r="S186" i="1"/>
  <c r="U186" i="1"/>
  <c r="AM186" i="1" s="1"/>
  <c r="AN186" i="1" s="1"/>
  <c r="S187" i="1"/>
  <c r="U187" i="1"/>
  <c r="AM187" i="1" s="1"/>
  <c r="AN187" i="1" s="1"/>
  <c r="S188" i="1"/>
  <c r="U188" i="1"/>
  <c r="AM188" i="1" s="1"/>
  <c r="AN188" i="1" s="1"/>
  <c r="S189" i="1"/>
  <c r="U189" i="1"/>
  <c r="AM189" i="1" s="1"/>
  <c r="AN189" i="1" s="1"/>
  <c r="S190" i="1"/>
  <c r="U190" i="1"/>
  <c r="AM190" i="1" s="1"/>
  <c r="AN190" i="1" s="1"/>
  <c r="S191" i="1"/>
  <c r="U191" i="1"/>
  <c r="AM191" i="1" s="1"/>
  <c r="AN191" i="1" s="1"/>
  <c r="S192" i="1"/>
  <c r="U192" i="1"/>
  <c r="AM192" i="1" s="1"/>
  <c r="AN192" i="1" s="1"/>
  <c r="S193" i="1"/>
  <c r="U193" i="1"/>
  <c r="AM193" i="1" s="1"/>
  <c r="AN193" i="1" s="1"/>
  <c r="S194" i="1"/>
  <c r="U194" i="1"/>
  <c r="AM194" i="1" s="1"/>
  <c r="AN194" i="1" s="1"/>
  <c r="S195" i="1"/>
  <c r="U195" i="1"/>
  <c r="AM195" i="1" s="1"/>
  <c r="AN195" i="1" s="1"/>
  <c r="S196" i="1"/>
  <c r="U196" i="1"/>
  <c r="AM196" i="1"/>
  <c r="AN196" i="1" s="1"/>
  <c r="S197" i="1"/>
  <c r="U197" i="1"/>
  <c r="AM197" i="1" s="1"/>
  <c r="AN197" i="1" s="1"/>
  <c r="S198" i="1"/>
  <c r="U198" i="1"/>
  <c r="AM198" i="1" s="1"/>
  <c r="AN198" i="1" s="1"/>
  <c r="S199" i="1"/>
  <c r="U199" i="1"/>
  <c r="AM199" i="1" s="1"/>
  <c r="AN199" i="1" s="1"/>
  <c r="S200" i="1"/>
  <c r="U200" i="1"/>
  <c r="AM200" i="1" s="1"/>
  <c r="AN200" i="1" s="1"/>
  <c r="S201" i="1"/>
  <c r="U201" i="1"/>
  <c r="AM201" i="1"/>
  <c r="AN201" i="1" s="1"/>
  <c r="S202" i="1"/>
  <c r="U202" i="1"/>
  <c r="AM202" i="1" s="1"/>
  <c r="AN202" i="1" s="1"/>
  <c r="S203" i="1"/>
  <c r="U203" i="1"/>
  <c r="AM203" i="1" s="1"/>
  <c r="AN203" i="1" s="1"/>
  <c r="S204" i="1"/>
  <c r="U204" i="1"/>
  <c r="AM204" i="1" s="1"/>
  <c r="AN204" i="1" s="1"/>
  <c r="S205" i="1"/>
  <c r="U205" i="1"/>
  <c r="AM205" i="1" s="1"/>
  <c r="AN205" i="1" s="1"/>
  <c r="S206" i="1"/>
  <c r="U206" i="1"/>
  <c r="AM206" i="1" s="1"/>
  <c r="AN206" i="1" s="1"/>
  <c r="S207" i="1"/>
  <c r="U207" i="1"/>
  <c r="AM207" i="1" s="1"/>
  <c r="AN207" i="1" s="1"/>
  <c r="S208" i="1"/>
  <c r="U208" i="1"/>
  <c r="AM208" i="1" s="1"/>
  <c r="AN208" i="1" s="1"/>
  <c r="S209" i="1"/>
  <c r="U209" i="1"/>
  <c r="AM209" i="1" s="1"/>
  <c r="S210" i="1"/>
  <c r="U210" i="1"/>
  <c r="AM210" i="1" s="1"/>
  <c r="AN210" i="1" s="1"/>
  <c r="S211" i="1"/>
  <c r="U211" i="1"/>
  <c r="AM211" i="1" s="1"/>
  <c r="AN211" i="1" s="1"/>
  <c r="S212" i="1"/>
  <c r="U212" i="1"/>
  <c r="AM212" i="1" s="1"/>
  <c r="AN212" i="1" s="1"/>
  <c r="S213" i="1"/>
  <c r="U213" i="1"/>
  <c r="AM213" i="1" s="1"/>
  <c r="AN213" i="1" s="1"/>
  <c r="S214" i="1"/>
  <c r="U214" i="1"/>
  <c r="AM214" i="1" s="1"/>
  <c r="AN214" i="1" s="1"/>
  <c r="S215" i="1"/>
  <c r="U215" i="1"/>
  <c r="AM215" i="1" s="1"/>
  <c r="AN215" i="1" s="1"/>
  <c r="AV215" i="1"/>
  <c r="S216" i="1"/>
  <c r="U216" i="1"/>
  <c r="AM216" i="1" s="1"/>
  <c r="AN216" i="1" s="1"/>
  <c r="S217" i="1"/>
  <c r="U217" i="1"/>
  <c r="AM217" i="1" s="1"/>
  <c r="AN217" i="1" s="1"/>
  <c r="S218" i="1"/>
  <c r="U218" i="1"/>
  <c r="AM218" i="1" s="1"/>
  <c r="AN218" i="1" s="1"/>
  <c r="AV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AN226" i="1" s="1"/>
  <c r="S227" i="1"/>
  <c r="U227" i="1"/>
  <c r="AM227" i="1" s="1"/>
  <c r="AN227" i="1" s="1"/>
  <c r="S228" i="1"/>
  <c r="U228" i="1"/>
  <c r="AM228" i="1" s="1"/>
  <c r="AN228" i="1" s="1"/>
  <c r="S229" i="1"/>
  <c r="U229" i="1"/>
  <c r="AM229" i="1" s="1"/>
  <c r="AN229" i="1" s="1"/>
  <c r="S230" i="1"/>
  <c r="U230" i="1"/>
  <c r="AM230" i="1" s="1"/>
  <c r="AN230" i="1" s="1"/>
  <c r="S231" i="1"/>
  <c r="U231" i="1"/>
  <c r="AM231" i="1" s="1"/>
  <c r="AN231" i="1" s="1"/>
  <c r="S232" i="1"/>
  <c r="U232" i="1"/>
  <c r="AM232" i="1" s="1"/>
  <c r="AN232" i="1" s="1"/>
  <c r="S233" i="1"/>
  <c r="U233" i="1"/>
  <c r="AM233" i="1" s="1"/>
  <c r="AN233" i="1" s="1"/>
  <c r="S234" i="1"/>
  <c r="U234" i="1"/>
  <c r="AM234" i="1"/>
  <c r="AN234" i="1" s="1"/>
  <c r="S235" i="1"/>
  <c r="U235" i="1"/>
  <c r="AM235" i="1" s="1"/>
  <c r="AN235" i="1" s="1"/>
  <c r="S236" i="1"/>
  <c r="U236" i="1"/>
  <c r="AM236" i="1" s="1"/>
  <c r="AN236" i="1" s="1"/>
  <c r="S237" i="1"/>
  <c r="U237" i="1"/>
  <c r="AM237" i="1" s="1"/>
  <c r="S238" i="1"/>
  <c r="U238" i="1"/>
  <c r="AM238" i="1" s="1"/>
  <c r="AN238" i="1" s="1"/>
  <c r="S239" i="1"/>
  <c r="U239" i="1"/>
  <c r="AM239" i="1" s="1"/>
  <c r="AN239" i="1" s="1"/>
  <c r="S240" i="1"/>
  <c r="U240" i="1"/>
  <c r="AM240" i="1" s="1"/>
  <c r="AN240" i="1" s="1"/>
  <c r="S241" i="1"/>
  <c r="U241" i="1"/>
  <c r="AM241" i="1" s="1"/>
  <c r="AN241" i="1" s="1"/>
  <c r="S242" i="1"/>
  <c r="U242" i="1"/>
  <c r="AM242" i="1" s="1"/>
  <c r="AN242" i="1" s="1"/>
  <c r="S243" i="1"/>
  <c r="U243" i="1"/>
  <c r="AM243" i="1" s="1"/>
  <c r="AN243" i="1" s="1"/>
  <c r="S244" i="1"/>
  <c r="U244" i="1"/>
  <c r="AM244" i="1" s="1"/>
  <c r="AN244" i="1" s="1"/>
  <c r="S245" i="1"/>
  <c r="U245" i="1"/>
  <c r="AM245" i="1" s="1"/>
  <c r="AN245" i="1" s="1"/>
  <c r="S246" i="1"/>
  <c r="U246" i="1"/>
  <c r="AM246" i="1" s="1"/>
  <c r="AN246" i="1" s="1"/>
  <c r="S247" i="1"/>
  <c r="U247" i="1"/>
  <c r="AM247" i="1" s="1"/>
  <c r="AN247" i="1" s="1"/>
  <c r="S248" i="1"/>
  <c r="U248" i="1"/>
  <c r="AM248" i="1" s="1"/>
  <c r="AN248" i="1" s="1"/>
  <c r="S249" i="1"/>
  <c r="U249" i="1"/>
  <c r="AM249" i="1" s="1"/>
  <c r="S250" i="1"/>
  <c r="U250" i="1"/>
  <c r="AM250" i="1"/>
  <c r="AN250" i="1" s="1"/>
  <c r="S251" i="1"/>
  <c r="U251" i="1"/>
  <c r="AM251" i="1" s="1"/>
  <c r="AN251" i="1" s="1"/>
  <c r="S252" i="1"/>
  <c r="U252" i="1"/>
  <c r="AM252" i="1" s="1"/>
  <c r="AN252" i="1" s="1"/>
  <c r="S253" i="1"/>
  <c r="U253" i="1"/>
  <c r="AM253" i="1" s="1"/>
  <c r="AN253" i="1" s="1"/>
  <c r="S254" i="1"/>
  <c r="U254" i="1"/>
  <c r="AM254" i="1" s="1"/>
  <c r="AN254" i="1" s="1"/>
  <c r="S255" i="1"/>
  <c r="U255" i="1"/>
  <c r="AM255" i="1" s="1"/>
  <c r="AN255" i="1" s="1"/>
  <c r="S256" i="1"/>
  <c r="U256" i="1"/>
  <c r="AM256" i="1" s="1"/>
  <c r="AN256" i="1" s="1"/>
  <c r="S257" i="1"/>
  <c r="U257" i="1"/>
  <c r="AM257" i="1" s="1"/>
  <c r="AN257" i="1" s="1"/>
  <c r="S258" i="1"/>
  <c r="U258" i="1"/>
  <c r="AM258" i="1" s="1"/>
  <c r="AN258" i="1" s="1"/>
  <c r="S259" i="1"/>
  <c r="U259" i="1"/>
  <c r="AM259" i="1" s="1"/>
  <c r="AN259" i="1" s="1"/>
  <c r="S260" i="1"/>
  <c r="U260" i="1"/>
  <c r="AM260" i="1"/>
  <c r="AN260" i="1" s="1"/>
  <c r="S261" i="1"/>
  <c r="U261" i="1"/>
  <c r="AM261" i="1" s="1"/>
  <c r="AN261" i="1" s="1"/>
  <c r="S262" i="1"/>
  <c r="U262" i="1"/>
  <c r="AM262" i="1"/>
  <c r="S263" i="1"/>
  <c r="U263" i="1"/>
  <c r="AM263" i="1" s="1"/>
  <c r="S264" i="1"/>
  <c r="U264" i="1"/>
  <c r="AM264" i="1" s="1"/>
  <c r="S265" i="1"/>
  <c r="U265" i="1"/>
  <c r="AM265" i="1" s="1"/>
  <c r="S266" i="1"/>
  <c r="U266" i="1"/>
  <c r="AM266" i="1" s="1"/>
  <c r="AN266" i="1" s="1"/>
  <c r="S267" i="1"/>
  <c r="U267" i="1"/>
  <c r="AM267" i="1" s="1"/>
  <c r="AN267" i="1" s="1"/>
  <c r="S268" i="1"/>
  <c r="U268" i="1"/>
  <c r="AM268" i="1" s="1"/>
  <c r="AN268" i="1" s="1"/>
  <c r="S269" i="1"/>
  <c r="U269" i="1"/>
  <c r="AM269" i="1" s="1"/>
  <c r="AN269" i="1" s="1"/>
  <c r="S270" i="1"/>
  <c r="U270" i="1"/>
  <c r="AM270" i="1" s="1"/>
  <c r="AN270" i="1" s="1"/>
  <c r="S271" i="1"/>
  <c r="U271" i="1"/>
  <c r="AM271" i="1" s="1"/>
  <c r="AN271" i="1" s="1"/>
  <c r="S272" i="1"/>
  <c r="U272" i="1"/>
  <c r="AM272" i="1" s="1"/>
  <c r="AN272" i="1" s="1"/>
  <c r="S273" i="1"/>
  <c r="U273" i="1"/>
  <c r="AM273" i="1" s="1"/>
  <c r="AN273" i="1" s="1"/>
  <c r="S274" i="1"/>
  <c r="U274" i="1"/>
  <c r="AM274" i="1"/>
  <c r="AN274" i="1" s="1"/>
  <c r="S275" i="1"/>
  <c r="U275" i="1"/>
  <c r="AM275" i="1" s="1"/>
  <c r="AN275" i="1" s="1"/>
  <c r="S276" i="1"/>
  <c r="U276" i="1"/>
  <c r="AM276" i="1" s="1"/>
  <c r="AN276" i="1" s="1"/>
  <c r="S277" i="1"/>
  <c r="U277" i="1"/>
  <c r="AM277" i="1" s="1"/>
  <c r="S278" i="1"/>
  <c r="U278" i="1"/>
  <c r="AM278" i="1" s="1"/>
  <c r="S279" i="1"/>
  <c r="U279" i="1"/>
  <c r="AM279" i="1" s="1"/>
  <c r="S280" i="1"/>
  <c r="U280" i="1"/>
  <c r="AM280" i="1" s="1"/>
  <c r="AN280" i="1" s="1"/>
  <c r="S281" i="1"/>
  <c r="U281" i="1"/>
  <c r="AM281" i="1"/>
  <c r="AN281" i="1" s="1"/>
  <c r="S282" i="1"/>
  <c r="U282" i="1"/>
  <c r="AM282" i="1" s="1"/>
  <c r="AN282" i="1" s="1"/>
  <c r="S283" i="1"/>
  <c r="U283" i="1"/>
  <c r="AM283" i="1" s="1"/>
  <c r="S284" i="1"/>
  <c r="U284" i="1"/>
  <c r="AM284" i="1"/>
  <c r="S285" i="1"/>
  <c r="U285" i="1"/>
  <c r="AM285" i="1"/>
  <c r="AN285" i="1" s="1"/>
  <c r="S286" i="1"/>
  <c r="U286" i="1"/>
  <c r="AM286" i="1" s="1"/>
  <c r="AN286" i="1" s="1"/>
  <c r="S287" i="1"/>
  <c r="U287" i="1"/>
  <c r="AM287" i="1" s="1"/>
  <c r="AN287" i="1" s="1"/>
  <c r="S288" i="1"/>
  <c r="U288" i="1"/>
  <c r="AM288" i="1" s="1"/>
  <c r="AN288" i="1" s="1"/>
  <c r="S289" i="1"/>
  <c r="U289" i="1"/>
  <c r="AM289" i="1" s="1"/>
  <c r="S290" i="1"/>
  <c r="U290" i="1"/>
  <c r="AM290" i="1" s="1"/>
  <c r="AN290" i="1" s="1"/>
  <c r="S291" i="1"/>
  <c r="U291" i="1"/>
  <c r="AM291" i="1" s="1"/>
  <c r="AN291" i="1" s="1"/>
  <c r="S292" i="1"/>
  <c r="U292" i="1"/>
  <c r="AM292" i="1" s="1"/>
  <c r="AN292" i="1" s="1"/>
  <c r="S293" i="1"/>
  <c r="U293" i="1"/>
  <c r="AM293" i="1" s="1"/>
  <c r="AN293" i="1" s="1"/>
  <c r="S294" i="1"/>
  <c r="U294" i="1"/>
  <c r="AM294" i="1" s="1"/>
  <c r="AN294" i="1" s="1"/>
  <c r="S295" i="1"/>
  <c r="U295" i="1"/>
  <c r="AM295" i="1" s="1"/>
  <c r="AN295" i="1" s="1"/>
  <c r="S296" i="1"/>
  <c r="U296" i="1"/>
  <c r="AM296" i="1"/>
  <c r="AN296" i="1" s="1"/>
  <c r="S297" i="1"/>
  <c r="U297" i="1"/>
  <c r="AM297" i="1"/>
  <c r="AN297" i="1" s="1"/>
  <c r="S298" i="1"/>
  <c r="U298" i="1"/>
  <c r="AM298" i="1" s="1"/>
  <c r="AN298" i="1" s="1"/>
  <c r="S299" i="1"/>
  <c r="U299" i="1"/>
  <c r="AM299" i="1" s="1"/>
  <c r="S300" i="1"/>
  <c r="U300" i="1"/>
  <c r="AM300" i="1" s="1"/>
  <c r="AN300" i="1" s="1"/>
  <c r="S301" i="1"/>
  <c r="U301" i="1"/>
  <c r="AM301" i="1" s="1"/>
  <c r="AN301" i="1" s="1"/>
  <c r="S302" i="1"/>
  <c r="U302" i="1"/>
  <c r="AM302" i="1" s="1"/>
  <c r="AN302" i="1" s="1"/>
  <c r="S303" i="1"/>
  <c r="U303" i="1"/>
  <c r="AM303" i="1" s="1"/>
  <c r="S304" i="1"/>
  <c r="U304" i="1"/>
  <c r="AM304" i="1" s="1"/>
  <c r="S305" i="1"/>
  <c r="U305" i="1"/>
  <c r="AM305" i="1" s="1"/>
  <c r="AN305" i="1" s="1"/>
  <c r="S306" i="1"/>
  <c r="U306" i="1"/>
  <c r="AM306" i="1" s="1"/>
  <c r="AN306" i="1" s="1"/>
  <c r="S307" i="1"/>
  <c r="U307" i="1"/>
  <c r="AM307" i="1"/>
  <c r="AN307" i="1" s="1"/>
  <c r="S308" i="1"/>
  <c r="U308" i="1"/>
  <c r="AM308" i="1" s="1"/>
  <c r="AN308" i="1" s="1"/>
  <c r="S309" i="1"/>
  <c r="U309" i="1"/>
  <c r="AM309" i="1" s="1"/>
  <c r="AN309" i="1" s="1"/>
  <c r="S310" i="1"/>
  <c r="U310" i="1"/>
  <c r="AM310" i="1" s="1"/>
  <c r="AN310" i="1" s="1"/>
  <c r="S311" i="1"/>
  <c r="U311" i="1"/>
  <c r="AM311" i="1" s="1"/>
  <c r="S312" i="1"/>
  <c r="U312" i="1"/>
  <c r="AM312" i="1" s="1"/>
  <c r="AN312" i="1" s="1"/>
  <c r="S313" i="1"/>
  <c r="U313" i="1"/>
  <c r="AM313" i="1" s="1"/>
  <c r="AN313" i="1" s="1"/>
  <c r="S314" i="1"/>
  <c r="U314" i="1"/>
  <c r="AM314" i="1" s="1"/>
  <c r="S315" i="1"/>
  <c r="U315" i="1"/>
  <c r="AM315" i="1" s="1"/>
  <c r="AN315" i="1" s="1"/>
  <c r="S316" i="1"/>
  <c r="U316" i="1"/>
  <c r="AM316" i="1" s="1"/>
  <c r="AN316" i="1" s="1"/>
  <c r="S317" i="1"/>
  <c r="U317" i="1"/>
  <c r="AM317" i="1" s="1"/>
  <c r="AN317" i="1" s="1"/>
  <c r="S318" i="1"/>
  <c r="U318" i="1"/>
  <c r="AM318" i="1" s="1"/>
  <c r="S319" i="1"/>
  <c r="U319" i="1"/>
  <c r="AM319" i="1" s="1"/>
  <c r="S320" i="1"/>
  <c r="U320" i="1"/>
  <c r="AM320" i="1" s="1"/>
  <c r="S321" i="1"/>
  <c r="U321" i="1"/>
  <c r="AM321" i="1" s="1"/>
  <c r="S322" i="1"/>
  <c r="U322" i="1"/>
  <c r="AM322" i="1"/>
  <c r="AN322" i="1" s="1"/>
  <c r="S323" i="1"/>
  <c r="U323" i="1"/>
  <c r="AM323" i="1" s="1"/>
  <c r="AN323" i="1" s="1"/>
  <c r="S324" i="1"/>
  <c r="U324" i="1"/>
  <c r="AM324" i="1" s="1"/>
  <c r="AN324" i="1" s="1"/>
  <c r="AV324" i="1" s="1"/>
  <c r="S325" i="1"/>
  <c r="U325" i="1"/>
  <c r="AM325" i="1"/>
  <c r="AN325" i="1" s="1"/>
  <c r="S326" i="1"/>
  <c r="U326" i="1"/>
  <c r="AM326" i="1" s="1"/>
  <c r="S327" i="1"/>
  <c r="U327" i="1"/>
  <c r="AM327" i="1" s="1"/>
  <c r="AN327" i="1" s="1"/>
  <c r="S328" i="1"/>
  <c r="U328" i="1"/>
  <c r="AM328" i="1" s="1"/>
  <c r="AN328" i="1" s="1"/>
  <c r="S329" i="1"/>
  <c r="U329" i="1"/>
  <c r="AM329" i="1" s="1"/>
  <c r="AN329" i="1" s="1"/>
  <c r="S330" i="1"/>
  <c r="U330" i="1"/>
  <c r="AM330" i="1"/>
  <c r="S331" i="1"/>
  <c r="U331" i="1"/>
  <c r="AM331" i="1" s="1"/>
  <c r="AN331" i="1" s="1"/>
  <c r="S332" i="1"/>
  <c r="U332" i="1"/>
  <c r="AM332" i="1" s="1"/>
  <c r="AN332" i="1" s="1"/>
  <c r="S333" i="1"/>
  <c r="U333" i="1"/>
  <c r="AM333" i="1" s="1"/>
  <c r="AN333" i="1" s="1"/>
  <c r="S334" i="1"/>
  <c r="U334" i="1"/>
  <c r="AM334" i="1" s="1"/>
  <c r="S335" i="1"/>
  <c r="U335" i="1"/>
  <c r="AM335" i="1" s="1"/>
  <c r="AN335" i="1" s="1"/>
  <c r="S336" i="1"/>
  <c r="U336" i="1"/>
  <c r="AM336" i="1" s="1"/>
  <c r="AN336" i="1" s="1"/>
  <c r="S337" i="1"/>
  <c r="U337" i="1"/>
  <c r="AM337" i="1" s="1"/>
  <c r="AN337" i="1" s="1"/>
  <c r="AW337" i="1" s="1"/>
  <c r="S338" i="1"/>
  <c r="U338" i="1"/>
  <c r="AM338" i="1" s="1"/>
  <c r="AN338" i="1" s="1"/>
  <c r="S339" i="1"/>
  <c r="U339" i="1"/>
  <c r="AM339" i="1" s="1"/>
  <c r="AN339" i="1" s="1"/>
  <c r="S340" i="1"/>
  <c r="U340" i="1"/>
  <c r="AM340" i="1" s="1"/>
  <c r="AN340" i="1" s="1"/>
  <c r="S341" i="1"/>
  <c r="U341" i="1"/>
  <c r="AM341" i="1" s="1"/>
  <c r="AN341" i="1" s="1"/>
  <c r="AW341" i="1"/>
  <c r="S342" i="1"/>
  <c r="U342" i="1"/>
  <c r="AM342" i="1"/>
  <c r="AN342" i="1" s="1"/>
  <c r="S343" i="1"/>
  <c r="U343" i="1"/>
  <c r="AM343" i="1" s="1"/>
  <c r="AN343" i="1" s="1"/>
  <c r="S344" i="1"/>
  <c r="U344" i="1"/>
  <c r="AM344" i="1"/>
  <c r="AN344" i="1" s="1"/>
  <c r="S345" i="1"/>
  <c r="U345" i="1"/>
  <c r="AM345" i="1" s="1"/>
  <c r="S346" i="1"/>
  <c r="U346" i="1"/>
  <c r="AM346" i="1" s="1"/>
  <c r="AN346" i="1" s="1"/>
  <c r="S347" i="1"/>
  <c r="U347" i="1"/>
  <c r="AM347" i="1" s="1"/>
  <c r="AN347" i="1" s="1"/>
  <c r="S348" i="1"/>
  <c r="U348" i="1"/>
  <c r="AM348" i="1" s="1"/>
  <c r="AN348" i="1" s="1"/>
  <c r="S349" i="1"/>
  <c r="U349" i="1"/>
  <c r="AM349" i="1" s="1"/>
  <c r="AN349" i="1" s="1"/>
  <c r="S350" i="1"/>
  <c r="U350" i="1"/>
  <c r="AM350" i="1" s="1"/>
  <c r="AN350" i="1" s="1"/>
  <c r="S351" i="1"/>
  <c r="U351" i="1"/>
  <c r="AM351" i="1" s="1"/>
  <c r="AN351" i="1" s="1"/>
  <c r="S352" i="1"/>
  <c r="U352" i="1"/>
  <c r="AM352" i="1" s="1"/>
  <c r="AN352" i="1" s="1"/>
  <c r="S353" i="1"/>
  <c r="U353" i="1"/>
  <c r="AM353" i="1" s="1"/>
  <c r="AN353" i="1" s="1"/>
  <c r="S354" i="1"/>
  <c r="U354" i="1"/>
  <c r="AM354" i="1" s="1"/>
  <c r="AN354" i="1" s="1"/>
  <c r="S355" i="1"/>
  <c r="U355" i="1"/>
  <c r="AM355" i="1" s="1"/>
  <c r="AN355" i="1" s="1"/>
  <c r="S356" i="1"/>
  <c r="U356" i="1"/>
  <c r="AM356" i="1" s="1"/>
  <c r="AN356" i="1" s="1"/>
  <c r="S357" i="1"/>
  <c r="U357" i="1"/>
  <c r="AM357" i="1" s="1"/>
  <c r="AN357" i="1" s="1"/>
  <c r="S358" i="1"/>
  <c r="U358" i="1"/>
  <c r="AM358" i="1" s="1"/>
  <c r="S359" i="1"/>
  <c r="U359" i="1"/>
  <c r="AM359" i="1"/>
  <c r="S360" i="1"/>
  <c r="U360" i="1"/>
  <c r="AM360" i="1" s="1"/>
  <c r="S361" i="1"/>
  <c r="U361" i="1"/>
  <c r="AM361" i="1" s="1"/>
  <c r="S362" i="1"/>
  <c r="U362" i="1"/>
  <c r="AM362" i="1" s="1"/>
  <c r="AN362" i="1" s="1"/>
  <c r="S363" i="1"/>
  <c r="U363" i="1"/>
  <c r="AM363" i="1" s="1"/>
  <c r="S364" i="1"/>
  <c r="U364" i="1"/>
  <c r="AM364" i="1" s="1"/>
  <c r="AN364" i="1" s="1"/>
  <c r="S365" i="1"/>
  <c r="U365" i="1"/>
  <c r="AM365" i="1" s="1"/>
  <c r="AN365" i="1" s="1"/>
  <c r="S366" i="1"/>
  <c r="U366" i="1"/>
  <c r="AM366" i="1" s="1"/>
  <c r="AN366" i="1" s="1"/>
  <c r="S367" i="1"/>
  <c r="U367" i="1"/>
  <c r="AM367" i="1" s="1"/>
  <c r="AN367" i="1" s="1"/>
  <c r="S368" i="1"/>
  <c r="U368" i="1"/>
  <c r="AM368" i="1" s="1"/>
  <c r="AN368" i="1" s="1"/>
  <c r="S369" i="1"/>
  <c r="U369" i="1"/>
  <c r="AM369" i="1" s="1"/>
  <c r="AN369" i="1" s="1"/>
  <c r="S370" i="1"/>
  <c r="U370" i="1"/>
  <c r="AM370" i="1" s="1"/>
  <c r="AN370" i="1" s="1"/>
  <c r="S371" i="1"/>
  <c r="U371" i="1"/>
  <c r="AM371" i="1" s="1"/>
  <c r="AN371" i="1" s="1"/>
  <c r="S372" i="1"/>
  <c r="U372" i="1"/>
  <c r="AM372" i="1" s="1"/>
  <c r="AN372" i="1" s="1"/>
  <c r="S373" i="1"/>
  <c r="U373" i="1"/>
  <c r="AM373" i="1"/>
  <c r="AN373" i="1" s="1"/>
  <c r="S374" i="1"/>
  <c r="U374" i="1"/>
  <c r="AM374" i="1" s="1"/>
  <c r="AN374" i="1" s="1"/>
  <c r="S375" i="1"/>
  <c r="U375" i="1"/>
  <c r="AM375" i="1"/>
  <c r="AN375" i="1" s="1"/>
  <c r="S376" i="1"/>
  <c r="U376" i="1"/>
  <c r="AM376" i="1" s="1"/>
  <c r="S377" i="1"/>
  <c r="U377" i="1"/>
  <c r="AM377" i="1" s="1"/>
  <c r="AN377" i="1" s="1"/>
  <c r="S378" i="1"/>
  <c r="U378" i="1"/>
  <c r="AM378" i="1"/>
  <c r="AN378" i="1" s="1"/>
  <c r="S379" i="1"/>
  <c r="U379" i="1"/>
  <c r="AM379" i="1" s="1"/>
  <c r="AN379" i="1" s="1"/>
  <c r="S380" i="1"/>
  <c r="U380" i="1"/>
  <c r="AM380" i="1" s="1"/>
  <c r="AN380" i="1" s="1"/>
  <c r="S381" i="1"/>
  <c r="U381" i="1"/>
  <c r="AM381" i="1" s="1"/>
  <c r="S382" i="1"/>
  <c r="U382" i="1"/>
  <c r="AM382" i="1" s="1"/>
  <c r="S383" i="1"/>
  <c r="U383" i="1"/>
  <c r="AM383" i="1" s="1"/>
  <c r="AN383" i="1" s="1"/>
  <c r="S384" i="1"/>
  <c r="U384" i="1"/>
  <c r="AM384" i="1"/>
  <c r="AN384" i="1" s="1"/>
  <c r="S385" i="1"/>
  <c r="U385" i="1"/>
  <c r="AM385" i="1"/>
  <c r="AN385" i="1" s="1"/>
  <c r="S386" i="1"/>
  <c r="U386" i="1"/>
  <c r="AM386" i="1" s="1"/>
  <c r="AN386" i="1" s="1"/>
  <c r="S387" i="1"/>
  <c r="U387" i="1"/>
  <c r="AM387" i="1" s="1"/>
  <c r="AN387" i="1" s="1"/>
  <c r="S388" i="1"/>
  <c r="U388" i="1"/>
  <c r="AM388" i="1" s="1"/>
  <c r="AN388" i="1" s="1"/>
  <c r="S389" i="1"/>
  <c r="U389" i="1"/>
  <c r="AM389" i="1" s="1"/>
  <c r="S390" i="1"/>
  <c r="U390" i="1"/>
  <c r="AM390" i="1"/>
  <c r="AN390" i="1" s="1"/>
  <c r="S391" i="1"/>
  <c r="U391" i="1"/>
  <c r="AM391" i="1" s="1"/>
  <c r="AN391" i="1" s="1"/>
  <c r="S392" i="1"/>
  <c r="U392" i="1"/>
  <c r="AM392" i="1" s="1"/>
  <c r="AN392" i="1" s="1"/>
  <c r="S393" i="1"/>
  <c r="U393" i="1"/>
  <c r="AM393" i="1" s="1"/>
  <c r="AN393" i="1" s="1"/>
  <c r="S394" i="1"/>
  <c r="U394" i="1"/>
  <c r="AM394" i="1" s="1"/>
  <c r="AN394" i="1" s="1"/>
  <c r="S395" i="1"/>
  <c r="U395" i="1"/>
  <c r="AM395" i="1"/>
  <c r="AN395" i="1" s="1"/>
  <c r="S396" i="1"/>
  <c r="U396" i="1"/>
  <c r="AM396" i="1" s="1"/>
  <c r="AN396" i="1" s="1"/>
  <c r="S397" i="1"/>
  <c r="U397" i="1"/>
  <c r="AM397" i="1" s="1"/>
  <c r="AN397" i="1" s="1"/>
  <c r="S398" i="1"/>
  <c r="U398" i="1"/>
  <c r="AM398" i="1" s="1"/>
  <c r="S399" i="1"/>
  <c r="U399" i="1"/>
  <c r="AM399" i="1" s="1"/>
  <c r="S400" i="1"/>
  <c r="U400" i="1"/>
  <c r="AM400" i="1" s="1"/>
  <c r="AN400" i="1" s="1"/>
  <c r="AU400" i="1" s="1"/>
  <c r="S401" i="1"/>
  <c r="U401" i="1"/>
  <c r="AM401" i="1" s="1"/>
  <c r="AN401" i="1" s="1"/>
  <c r="S402" i="1"/>
  <c r="U402" i="1"/>
  <c r="AM402" i="1" s="1"/>
  <c r="AN402" i="1" s="1"/>
  <c r="S403" i="1"/>
  <c r="U403" i="1"/>
  <c r="AM403" i="1" s="1"/>
  <c r="S404" i="1"/>
  <c r="U404" i="1"/>
  <c r="AM404" i="1"/>
  <c r="AN404" i="1" s="1"/>
  <c r="S405" i="1"/>
  <c r="U405" i="1"/>
  <c r="AM405" i="1" s="1"/>
  <c r="S406" i="1"/>
  <c r="U406" i="1"/>
  <c r="AM406" i="1" s="1"/>
  <c r="S407" i="1"/>
  <c r="U407" i="1"/>
  <c r="AM407" i="1" s="1"/>
  <c r="AN407" i="1" s="1"/>
  <c r="S408" i="1"/>
  <c r="U408" i="1"/>
  <c r="AM408" i="1" s="1"/>
  <c r="S409" i="1"/>
  <c r="U409" i="1"/>
  <c r="AM409" i="1" s="1"/>
  <c r="AN409" i="1" s="1"/>
  <c r="S410" i="1"/>
  <c r="U410" i="1"/>
  <c r="AM410" i="1" s="1"/>
  <c r="AN410" i="1" s="1"/>
  <c r="S411" i="1"/>
  <c r="U411" i="1"/>
  <c r="AM411" i="1" s="1"/>
  <c r="AN411" i="1" s="1"/>
  <c r="S412" i="1"/>
  <c r="U412" i="1"/>
  <c r="AM412" i="1" s="1"/>
  <c r="AN412" i="1" s="1"/>
  <c r="S413" i="1"/>
  <c r="U413" i="1"/>
  <c r="AM413" i="1" s="1"/>
  <c r="AN413" i="1" s="1"/>
  <c r="S414" i="1"/>
  <c r="U414" i="1"/>
  <c r="AM414" i="1" s="1"/>
  <c r="AN414" i="1" s="1"/>
  <c r="S415" i="1"/>
  <c r="U415" i="1"/>
  <c r="AM415" i="1" s="1"/>
  <c r="AN415" i="1" s="1"/>
  <c r="S416" i="1"/>
  <c r="U416" i="1"/>
  <c r="AM416" i="1" s="1"/>
  <c r="AN416" i="1" s="1"/>
  <c r="S417" i="1"/>
  <c r="U417" i="1"/>
  <c r="AM417" i="1" s="1"/>
  <c r="AN417" i="1" s="1"/>
  <c r="S418" i="1"/>
  <c r="U418" i="1"/>
  <c r="AM418" i="1" s="1"/>
  <c r="S419" i="1"/>
  <c r="U419" i="1"/>
  <c r="AM419" i="1" s="1"/>
  <c r="AN419" i="1" s="1"/>
  <c r="S420" i="1"/>
  <c r="U420" i="1"/>
  <c r="AM420" i="1" s="1"/>
  <c r="AN420" i="1" s="1"/>
  <c r="S421" i="1"/>
  <c r="U421" i="1"/>
  <c r="AM421" i="1" s="1"/>
  <c r="AN421" i="1" s="1"/>
  <c r="S422" i="1"/>
  <c r="U422" i="1"/>
  <c r="AM422" i="1" s="1"/>
  <c r="AN422" i="1" s="1"/>
  <c r="S423" i="1"/>
  <c r="U423" i="1"/>
  <c r="AM423" i="1" s="1"/>
  <c r="AN423" i="1" s="1"/>
  <c r="S424" i="1"/>
  <c r="U424" i="1"/>
  <c r="AM424" i="1" s="1"/>
  <c r="AN424" i="1" s="1"/>
  <c r="S425" i="1"/>
  <c r="U425" i="1"/>
  <c r="AM425" i="1" s="1"/>
  <c r="S426" i="1"/>
  <c r="U426" i="1"/>
  <c r="AM426" i="1" s="1"/>
  <c r="S427" i="1"/>
  <c r="U427" i="1"/>
  <c r="AM427" i="1" s="1"/>
  <c r="AN427" i="1" s="1"/>
  <c r="S428" i="1"/>
  <c r="U428" i="1"/>
  <c r="AM428" i="1" s="1"/>
  <c r="AN428" i="1" s="1"/>
  <c r="S429" i="1"/>
  <c r="U429" i="1"/>
  <c r="AM429" i="1" s="1"/>
  <c r="AN429" i="1" s="1"/>
  <c r="AV429" i="1"/>
  <c r="S430" i="1"/>
  <c r="U430" i="1"/>
  <c r="AM430" i="1" s="1"/>
  <c r="AN430" i="1" s="1"/>
  <c r="S431" i="1"/>
  <c r="U431" i="1"/>
  <c r="AM431" i="1" s="1"/>
  <c r="AN431" i="1" s="1"/>
  <c r="S432" i="1"/>
  <c r="U432" i="1"/>
  <c r="AM432" i="1" s="1"/>
  <c r="AN432" i="1" s="1"/>
  <c r="S433" i="1"/>
  <c r="U433" i="1"/>
  <c r="AM433" i="1" s="1"/>
  <c r="AN433" i="1" s="1"/>
  <c r="S434" i="1"/>
  <c r="U434" i="1"/>
  <c r="AM434" i="1" s="1"/>
  <c r="AN434" i="1" s="1"/>
  <c r="S435" i="1"/>
  <c r="U435" i="1"/>
  <c r="AM435" i="1" s="1"/>
  <c r="AN435" i="1" s="1"/>
  <c r="S436" i="1"/>
  <c r="U436" i="1"/>
  <c r="AM436" i="1" s="1"/>
  <c r="S437" i="1"/>
  <c r="U437" i="1"/>
  <c r="AM437" i="1" s="1"/>
  <c r="S438" i="1"/>
  <c r="U438" i="1"/>
  <c r="AM438" i="1" s="1"/>
  <c r="S439" i="1"/>
  <c r="U439" i="1"/>
  <c r="AM439" i="1" s="1"/>
  <c r="AN439" i="1" s="1"/>
  <c r="S440" i="1"/>
  <c r="U440" i="1"/>
  <c r="AM440" i="1" s="1"/>
  <c r="S441" i="1"/>
  <c r="U441" i="1"/>
  <c r="AM441" i="1" s="1"/>
  <c r="S442" i="1"/>
  <c r="U442" i="1"/>
  <c r="AM442" i="1" s="1"/>
  <c r="S443" i="1"/>
  <c r="U443" i="1"/>
  <c r="AM443" i="1" s="1"/>
  <c r="S444" i="1"/>
  <c r="U444" i="1"/>
  <c r="AM444" i="1" s="1"/>
  <c r="S445" i="1"/>
  <c r="U445" i="1"/>
  <c r="AM445" i="1"/>
  <c r="S446" i="1"/>
  <c r="U446" i="1"/>
  <c r="AM446" i="1" s="1"/>
  <c r="AN446" i="1" s="1"/>
  <c r="S447" i="1"/>
  <c r="U447" i="1"/>
  <c r="AM447" i="1" s="1"/>
  <c r="AN447" i="1" s="1"/>
  <c r="S448" i="1"/>
  <c r="U448" i="1"/>
  <c r="AM448" i="1" s="1"/>
  <c r="AN448" i="1" s="1"/>
  <c r="S449" i="1"/>
  <c r="U449" i="1"/>
  <c r="AM449" i="1" s="1"/>
  <c r="AN449" i="1" s="1"/>
  <c r="AW449" i="1" s="1"/>
  <c r="S450" i="1"/>
  <c r="U450" i="1"/>
  <c r="AM450" i="1" s="1"/>
  <c r="AN450" i="1" s="1"/>
  <c r="S451" i="1"/>
  <c r="U451" i="1"/>
  <c r="AM451" i="1" s="1"/>
  <c r="AN451" i="1" s="1"/>
  <c r="S452" i="1"/>
  <c r="U452" i="1"/>
  <c r="AM452" i="1" s="1"/>
  <c r="AN452" i="1" s="1"/>
  <c r="S453" i="1"/>
  <c r="U453" i="1"/>
  <c r="AM453" i="1" s="1"/>
  <c r="S454" i="1"/>
  <c r="U454" i="1"/>
  <c r="AM454" i="1" s="1"/>
  <c r="AN454" i="1" s="1"/>
  <c r="S455" i="1"/>
  <c r="U455" i="1"/>
  <c r="AM455" i="1"/>
  <c r="AN455" i="1" s="1"/>
  <c r="S456" i="1"/>
  <c r="U456" i="1"/>
  <c r="AM456" i="1" s="1"/>
  <c r="AN456" i="1" s="1"/>
  <c r="S457" i="1"/>
  <c r="U457" i="1"/>
  <c r="AM457" i="1" s="1"/>
  <c r="S458" i="1"/>
  <c r="U458" i="1"/>
  <c r="AM458" i="1" s="1"/>
  <c r="S459" i="1"/>
  <c r="U459" i="1"/>
  <c r="AM459" i="1" s="1"/>
  <c r="AN459" i="1" s="1"/>
  <c r="S460" i="1"/>
  <c r="U460" i="1"/>
  <c r="AM460" i="1" s="1"/>
  <c r="AN460" i="1" s="1"/>
  <c r="S461" i="1"/>
  <c r="U461" i="1"/>
  <c r="AM461" i="1"/>
  <c r="AN461" i="1" s="1"/>
  <c r="S462" i="1"/>
  <c r="U462" i="1"/>
  <c r="AM462" i="1" s="1"/>
  <c r="AN462" i="1" s="1"/>
  <c r="S463" i="1"/>
  <c r="U463" i="1"/>
  <c r="AM463" i="1" s="1"/>
  <c r="AN463" i="1" s="1"/>
  <c r="S464" i="1"/>
  <c r="U464" i="1"/>
  <c r="AM464" i="1" s="1"/>
  <c r="AN464" i="1" s="1"/>
  <c r="AU464" i="1"/>
  <c r="S465" i="1"/>
  <c r="U465" i="1"/>
  <c r="AM465" i="1" s="1"/>
  <c r="AN465" i="1" s="1"/>
  <c r="S466" i="1"/>
  <c r="U466" i="1"/>
  <c r="AM466" i="1" s="1"/>
  <c r="AN466" i="1" s="1"/>
  <c r="S467" i="1"/>
  <c r="U467" i="1"/>
  <c r="AM467" i="1" s="1"/>
  <c r="AN467" i="1" s="1"/>
  <c r="S468" i="1"/>
  <c r="U468" i="1"/>
  <c r="AM468" i="1" s="1"/>
  <c r="AN468" i="1" s="1"/>
  <c r="S469" i="1"/>
  <c r="U469" i="1"/>
  <c r="AM469" i="1" s="1"/>
  <c r="AN469" i="1" s="1"/>
  <c r="S470" i="1"/>
  <c r="U470" i="1"/>
  <c r="AM470" i="1" s="1"/>
  <c r="S471" i="1"/>
  <c r="U471" i="1"/>
  <c r="AM471" i="1" s="1"/>
  <c r="AN471" i="1" s="1"/>
  <c r="S472" i="1"/>
  <c r="U472" i="1"/>
  <c r="AM472" i="1" s="1"/>
  <c r="S473" i="1"/>
  <c r="U473" i="1"/>
  <c r="AM473" i="1"/>
  <c r="AN473" i="1" s="1"/>
  <c r="S474" i="1"/>
  <c r="U474" i="1"/>
  <c r="AM474" i="1" s="1"/>
  <c r="AN474" i="1" s="1"/>
  <c r="S475" i="1"/>
  <c r="U475" i="1"/>
  <c r="AM475" i="1" s="1"/>
  <c r="AN475" i="1" s="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S482" i="1"/>
  <c r="U482" i="1"/>
  <c r="AM482" i="1" s="1"/>
  <c r="AN482" i="1" s="1"/>
  <c r="S483" i="1"/>
  <c r="U483" i="1"/>
  <c r="AM483" i="1" s="1"/>
  <c r="AN483" i="1" s="1"/>
  <c r="S484" i="1"/>
  <c r="U484" i="1"/>
  <c r="AM484" i="1" s="1"/>
  <c r="AN484" i="1" s="1"/>
  <c r="S485" i="1"/>
  <c r="U485" i="1"/>
  <c r="AM485" i="1" s="1"/>
  <c r="AN485" i="1" s="1"/>
  <c r="S486" i="1"/>
  <c r="U486" i="1"/>
  <c r="AM486" i="1" s="1"/>
  <c r="AN486" i="1" s="1"/>
  <c r="S487" i="1"/>
  <c r="U487" i="1"/>
  <c r="AM487" i="1"/>
  <c r="AN487" i="1" s="1"/>
  <c r="S488" i="1"/>
  <c r="U488" i="1"/>
  <c r="AM488" i="1" s="1"/>
  <c r="AN488" i="1" s="1"/>
  <c r="S489" i="1"/>
  <c r="U489" i="1"/>
  <c r="AM489" i="1" s="1"/>
  <c r="AN489" i="1" s="1"/>
  <c r="S490" i="1"/>
  <c r="U490" i="1"/>
  <c r="AM490" i="1" s="1"/>
  <c r="AN490" i="1" s="1"/>
  <c r="S491" i="1"/>
  <c r="U491" i="1"/>
  <c r="AM491" i="1" s="1"/>
  <c r="AN491" i="1" s="1"/>
  <c r="S492" i="1"/>
  <c r="U492" i="1"/>
  <c r="AM492" i="1" s="1"/>
  <c r="AN492" i="1" s="1"/>
  <c r="S493" i="1"/>
  <c r="U493" i="1"/>
  <c r="AM493" i="1" s="1"/>
  <c r="AN493" i="1" s="1"/>
  <c r="S494" i="1"/>
  <c r="U494" i="1"/>
  <c r="AM494" i="1" s="1"/>
  <c r="AN494" i="1" s="1"/>
  <c r="S495" i="1"/>
  <c r="U495" i="1"/>
  <c r="AM495" i="1" s="1"/>
  <c r="AN495" i="1" s="1"/>
  <c r="S496" i="1"/>
  <c r="U496" i="1"/>
  <c r="AM496" i="1" s="1"/>
  <c r="AN496" i="1" s="1"/>
  <c r="S497" i="1"/>
  <c r="U497" i="1"/>
  <c r="AM497" i="1" s="1"/>
  <c r="AN497" i="1" s="1"/>
  <c r="S498" i="1"/>
  <c r="U498" i="1"/>
  <c r="AM498" i="1" s="1"/>
  <c r="S499" i="1"/>
  <c r="U499" i="1"/>
  <c r="AM499" i="1" s="1"/>
  <c r="AN499" i="1" s="1"/>
  <c r="S500" i="1"/>
  <c r="U500" i="1"/>
  <c r="AM500" i="1"/>
  <c r="AN500" i="1" s="1"/>
  <c r="S501" i="1"/>
  <c r="U501" i="1"/>
  <c r="AM501" i="1" s="1"/>
  <c r="S502" i="1"/>
  <c r="U502" i="1"/>
  <c r="AM502" i="1" s="1"/>
  <c r="AN502" i="1" s="1"/>
  <c r="S503" i="1"/>
  <c r="U503" i="1"/>
  <c r="AM503" i="1"/>
  <c r="AN503" i="1" s="1"/>
  <c r="S504" i="1"/>
  <c r="U504" i="1"/>
  <c r="AM504" i="1" s="1"/>
  <c r="AN504" i="1" s="1"/>
  <c r="S505" i="1"/>
  <c r="U505" i="1"/>
  <c r="AM505" i="1" s="1"/>
  <c r="AN505" i="1" s="1"/>
  <c r="S506" i="1"/>
  <c r="U506" i="1"/>
  <c r="AM506" i="1" s="1"/>
  <c r="AN506" i="1" s="1"/>
  <c r="S507" i="1"/>
  <c r="U507" i="1"/>
  <c r="AM507" i="1" s="1"/>
  <c r="AN507" i="1" s="1"/>
  <c r="S508" i="1"/>
  <c r="U508" i="1"/>
  <c r="AM508" i="1" s="1"/>
  <c r="AN508" i="1" s="1"/>
  <c r="S509" i="1"/>
  <c r="U509" i="1"/>
  <c r="AM509" i="1" s="1"/>
  <c r="S510" i="1"/>
  <c r="U510" i="1"/>
  <c r="AM510" i="1" s="1"/>
  <c r="AN510" i="1" s="1"/>
  <c r="S511" i="1"/>
  <c r="U511" i="1"/>
  <c r="AM511" i="1" s="1"/>
  <c r="AN511" i="1" s="1"/>
  <c r="S512" i="1"/>
  <c r="U512" i="1"/>
  <c r="AM512" i="1" s="1"/>
  <c r="S513" i="1"/>
  <c r="U513" i="1"/>
  <c r="AM513" i="1" s="1"/>
  <c r="S514" i="1"/>
  <c r="U514" i="1"/>
  <c r="AM514" i="1"/>
  <c r="AN514" i="1" s="1"/>
  <c r="S515" i="1"/>
  <c r="U515" i="1"/>
  <c r="AM515" i="1" s="1"/>
  <c r="AN515" i="1" s="1"/>
  <c r="S516" i="1"/>
  <c r="U516" i="1"/>
  <c r="AM516" i="1" s="1"/>
  <c r="AN516" i="1" s="1"/>
  <c r="S517" i="1"/>
  <c r="U517" i="1"/>
  <c r="AM517" i="1" s="1"/>
  <c r="AN517" i="1" s="1"/>
  <c r="S518" i="1"/>
  <c r="U518" i="1"/>
  <c r="AM518" i="1"/>
  <c r="AN518" i="1" s="1"/>
  <c r="S519" i="1"/>
  <c r="U519" i="1"/>
  <c r="AM519" i="1" s="1"/>
  <c r="AN519" i="1" s="1"/>
  <c r="S520" i="1"/>
  <c r="U520" i="1"/>
  <c r="AM520" i="1" s="1"/>
  <c r="AN520" i="1" s="1"/>
  <c r="S521" i="1"/>
  <c r="U521" i="1"/>
  <c r="AM521" i="1"/>
  <c r="AN521" i="1" s="1"/>
  <c r="S522" i="1"/>
  <c r="U522" i="1"/>
  <c r="AM522" i="1" s="1"/>
  <c r="AN522" i="1" s="1"/>
  <c r="S523" i="1"/>
  <c r="U523" i="1"/>
  <c r="AM523" i="1" s="1"/>
  <c r="AN523" i="1" s="1"/>
  <c r="S524" i="1"/>
  <c r="U524" i="1"/>
  <c r="AM524" i="1" s="1"/>
  <c r="AN524" i="1" s="1"/>
  <c r="S525" i="1"/>
  <c r="U525" i="1"/>
  <c r="AM525" i="1" s="1"/>
  <c r="S526" i="1"/>
  <c r="U526" i="1"/>
  <c r="AM526" i="1" s="1"/>
  <c r="S527" i="1"/>
  <c r="U527" i="1"/>
  <c r="AM527" i="1" s="1"/>
  <c r="S528" i="1"/>
  <c r="U528" i="1"/>
  <c r="AM528" i="1" s="1"/>
  <c r="AN528" i="1" s="1"/>
  <c r="S529" i="1"/>
  <c r="U529" i="1"/>
  <c r="AM529" i="1" s="1"/>
  <c r="AN529" i="1" s="1"/>
  <c r="S530" i="1"/>
  <c r="U530" i="1"/>
  <c r="AM530" i="1" s="1"/>
  <c r="AN530" i="1" s="1"/>
  <c r="S531" i="1"/>
  <c r="U531" i="1"/>
  <c r="AM531" i="1" s="1"/>
  <c r="AN531" i="1" s="1"/>
  <c r="S532" i="1"/>
  <c r="U532" i="1"/>
  <c r="AM532" i="1"/>
  <c r="AN532" i="1" s="1"/>
  <c r="S533" i="1"/>
  <c r="U533" i="1"/>
  <c r="AM533" i="1" s="1"/>
  <c r="AN533" i="1" s="1"/>
  <c r="S534" i="1"/>
  <c r="U534" i="1"/>
  <c r="AM534" i="1"/>
  <c r="AN534" i="1" s="1"/>
  <c r="S535" i="1"/>
  <c r="U535" i="1"/>
  <c r="AM535" i="1" s="1"/>
  <c r="AN535" i="1" s="1"/>
  <c r="S536" i="1"/>
  <c r="U536" i="1"/>
  <c r="AM536" i="1" s="1"/>
  <c r="AN536" i="1" s="1"/>
  <c r="S537" i="1"/>
  <c r="U537" i="1"/>
  <c r="AM537" i="1" s="1"/>
  <c r="AN537" i="1" s="1"/>
  <c r="S538" i="1"/>
  <c r="U538" i="1"/>
  <c r="AM538" i="1" s="1"/>
  <c r="AN538" i="1" s="1"/>
  <c r="S539" i="1"/>
  <c r="U539" i="1"/>
  <c r="AM539" i="1" s="1"/>
  <c r="AN539" i="1" s="1"/>
  <c r="S540" i="1"/>
  <c r="U540" i="1"/>
  <c r="AM540" i="1" s="1"/>
  <c r="S541" i="1"/>
  <c r="U541" i="1"/>
  <c r="AM541" i="1" s="1"/>
  <c r="S542" i="1"/>
  <c r="U542" i="1"/>
  <c r="AM542" i="1" s="1"/>
  <c r="S543" i="1"/>
  <c r="U543" i="1"/>
  <c r="AM543" i="1" s="1"/>
  <c r="AN543" i="1" s="1"/>
  <c r="S544" i="1"/>
  <c r="U544" i="1"/>
  <c r="AM544" i="1" s="1"/>
  <c r="AN544" i="1" s="1"/>
  <c r="S545" i="1"/>
  <c r="U545" i="1"/>
  <c r="AM545" i="1" s="1"/>
  <c r="AN545" i="1" s="1"/>
  <c r="S546" i="1"/>
  <c r="U546" i="1"/>
  <c r="AM546" i="1" s="1"/>
  <c r="S547" i="1"/>
  <c r="U547" i="1"/>
  <c r="AM547" i="1" s="1"/>
  <c r="AN547" i="1" s="1"/>
  <c r="S548" i="1"/>
  <c r="U548" i="1"/>
  <c r="AM548" i="1" s="1"/>
  <c r="AN548" i="1" s="1"/>
  <c r="S549" i="1"/>
  <c r="U549" i="1"/>
  <c r="AM549" i="1" s="1"/>
  <c r="AN549" i="1" s="1"/>
  <c r="S550" i="1"/>
  <c r="U550" i="1"/>
  <c r="AM550" i="1" s="1"/>
  <c r="S551" i="1"/>
  <c r="U551" i="1"/>
  <c r="AM551" i="1" s="1"/>
  <c r="AN551" i="1" s="1"/>
  <c r="S552" i="1"/>
  <c r="U552" i="1"/>
  <c r="AM552" i="1" s="1"/>
  <c r="S553" i="1"/>
  <c r="U553" i="1"/>
  <c r="AM553" i="1"/>
  <c r="AN553" i="1" s="1"/>
  <c r="S554" i="1"/>
  <c r="U554" i="1"/>
  <c r="AM554" i="1" s="1"/>
  <c r="AN554" i="1" s="1"/>
  <c r="S555" i="1"/>
  <c r="U555" i="1"/>
  <c r="AM555" i="1" s="1"/>
  <c r="AN555" i="1" s="1"/>
  <c r="S556" i="1"/>
  <c r="U556" i="1"/>
  <c r="AM556" i="1" s="1"/>
  <c r="AN556" i="1" s="1"/>
  <c r="S557" i="1"/>
  <c r="U557" i="1"/>
  <c r="AM557" i="1" s="1"/>
  <c r="AN557" i="1" s="1"/>
  <c r="S558" i="1"/>
  <c r="U558" i="1"/>
  <c r="AM558" i="1" s="1"/>
  <c r="AN558" i="1" s="1"/>
  <c r="S559" i="1"/>
  <c r="U559" i="1"/>
  <c r="AM559" i="1" s="1"/>
  <c r="AN559" i="1" s="1"/>
  <c r="S560" i="1"/>
  <c r="U560" i="1"/>
  <c r="AM560" i="1" s="1"/>
  <c r="AN560" i="1" s="1"/>
  <c r="S561" i="1"/>
  <c r="U561" i="1"/>
  <c r="AM561" i="1" s="1"/>
  <c r="AN561" i="1" s="1"/>
  <c r="S562" i="1"/>
  <c r="U562" i="1"/>
  <c r="AM562" i="1" s="1"/>
  <c r="AN562" i="1" s="1"/>
  <c r="S563" i="1"/>
  <c r="U563" i="1"/>
  <c r="AM563" i="1"/>
  <c r="AN563" i="1" s="1"/>
  <c r="S564" i="1"/>
  <c r="U564" i="1"/>
  <c r="AM564" i="1" s="1"/>
  <c r="AN564" i="1" s="1"/>
  <c r="S565" i="1"/>
  <c r="U565" i="1"/>
  <c r="AM565" i="1" s="1"/>
  <c r="AN565" i="1" s="1"/>
  <c r="S566" i="1"/>
  <c r="U566" i="1"/>
  <c r="AM566" i="1" s="1"/>
  <c r="AN566" i="1" s="1"/>
  <c r="S567" i="1"/>
  <c r="U567" i="1"/>
  <c r="AM567" i="1" s="1"/>
  <c r="AN567" i="1" s="1"/>
  <c r="S568" i="1"/>
  <c r="U568" i="1"/>
  <c r="AM568" i="1" s="1"/>
  <c r="S569" i="1"/>
  <c r="U569" i="1"/>
  <c r="AM569" i="1" s="1"/>
  <c r="AN569" i="1" s="1"/>
  <c r="S570" i="1"/>
  <c r="U570" i="1"/>
  <c r="AM570" i="1" s="1"/>
  <c r="AN570" i="1" s="1"/>
  <c r="S571" i="1"/>
  <c r="U571" i="1"/>
  <c r="AM571" i="1"/>
  <c r="AN571" i="1" s="1"/>
  <c r="S572" i="1"/>
  <c r="U572" i="1"/>
  <c r="AM572" i="1" s="1"/>
  <c r="AN572" i="1" s="1"/>
  <c r="S573" i="1"/>
  <c r="U573" i="1"/>
  <c r="AM573" i="1" s="1"/>
  <c r="AN573" i="1" s="1"/>
  <c r="S574" i="1"/>
  <c r="U574" i="1"/>
  <c r="AM574" i="1" s="1"/>
  <c r="S575" i="1"/>
  <c r="U575" i="1"/>
  <c r="AM575" i="1" s="1"/>
  <c r="AN575" i="1" s="1"/>
  <c r="S576" i="1"/>
  <c r="U576" i="1"/>
  <c r="AM576" i="1" s="1"/>
  <c r="AN576" i="1" s="1"/>
  <c r="S577" i="1"/>
  <c r="U577" i="1"/>
  <c r="AM577" i="1" s="1"/>
  <c r="S578" i="1"/>
  <c r="U578" i="1"/>
  <c r="AM578" i="1" s="1"/>
  <c r="S579" i="1"/>
  <c r="U579" i="1"/>
  <c r="AM579" i="1" s="1"/>
  <c r="S580" i="1"/>
  <c r="U580" i="1"/>
  <c r="AM580" i="1" s="1"/>
  <c r="S581" i="1"/>
  <c r="U581" i="1"/>
  <c r="AM581" i="1" s="1"/>
  <c r="S582" i="1"/>
  <c r="U582" i="1"/>
  <c r="AM582" i="1" s="1"/>
  <c r="S583" i="1"/>
  <c r="U583" i="1"/>
  <c r="AM583" i="1" s="1"/>
  <c r="AN583" i="1" s="1"/>
  <c r="S584" i="1"/>
  <c r="U584" i="1"/>
  <c r="AM584" i="1" s="1"/>
  <c r="AN584" i="1" s="1"/>
  <c r="S585" i="1"/>
  <c r="U585" i="1"/>
  <c r="AM585" i="1" s="1"/>
  <c r="AN585" i="1" s="1"/>
  <c r="S586" i="1"/>
  <c r="U586" i="1"/>
  <c r="AM586" i="1" s="1"/>
  <c r="S587" i="1"/>
  <c r="U587" i="1"/>
  <c r="AM587" i="1" s="1"/>
  <c r="AN587" i="1" s="1"/>
  <c r="S588" i="1"/>
  <c r="U588" i="1"/>
  <c r="AM588" i="1" s="1"/>
  <c r="AN588" i="1" s="1"/>
  <c r="S589" i="1"/>
  <c r="U589" i="1"/>
  <c r="AM589" i="1" s="1"/>
  <c r="S590" i="1"/>
  <c r="U590" i="1"/>
  <c r="AM590" i="1" s="1"/>
  <c r="AN590" i="1" s="1"/>
  <c r="S591" i="1"/>
  <c r="U591" i="1"/>
  <c r="AM591" i="1" s="1"/>
  <c r="AN591" i="1" s="1"/>
  <c r="S592" i="1"/>
  <c r="U592" i="1"/>
  <c r="AM592" i="1" s="1"/>
  <c r="AN592" i="1" s="1"/>
  <c r="S593" i="1"/>
  <c r="U593" i="1"/>
  <c r="AM593" i="1" s="1"/>
  <c r="AN593" i="1" s="1"/>
  <c r="S594" i="1"/>
  <c r="U594" i="1"/>
  <c r="AM594" i="1" s="1"/>
  <c r="AN594" i="1" s="1"/>
  <c r="S595" i="1"/>
  <c r="U595" i="1"/>
  <c r="AM595" i="1" s="1"/>
  <c r="AN595" i="1" s="1"/>
  <c r="S596" i="1"/>
  <c r="U596" i="1"/>
  <c r="AM596" i="1"/>
  <c r="AN596" i="1" s="1"/>
  <c r="S597" i="1"/>
  <c r="U597" i="1"/>
  <c r="AM597" i="1" s="1"/>
  <c r="AN597" i="1" s="1"/>
  <c r="S598" i="1"/>
  <c r="U598" i="1"/>
  <c r="AM598" i="1" s="1"/>
  <c r="AN598" i="1" s="1"/>
  <c r="S599" i="1"/>
  <c r="U599" i="1"/>
  <c r="AM599" i="1" s="1"/>
  <c r="AN599" i="1" s="1"/>
  <c r="AU599" i="1"/>
  <c r="S600" i="1"/>
  <c r="U600" i="1"/>
  <c r="AM600" i="1" s="1"/>
  <c r="AN600" i="1" s="1"/>
  <c r="S601" i="1"/>
  <c r="U601" i="1"/>
  <c r="AM601" i="1" s="1"/>
  <c r="S602" i="1"/>
  <c r="U602" i="1"/>
  <c r="AM602" i="1" s="1"/>
  <c r="AN602" i="1" s="1"/>
  <c r="S603" i="1"/>
  <c r="U603" i="1"/>
  <c r="AM603" i="1" s="1"/>
  <c r="AN603" i="1" s="1"/>
  <c r="S604" i="1"/>
  <c r="U604" i="1"/>
  <c r="AM604" i="1" s="1"/>
  <c r="AN604" i="1" s="1"/>
  <c r="S605" i="1"/>
  <c r="U605" i="1"/>
  <c r="AM605" i="1"/>
  <c r="S606" i="1"/>
  <c r="U606" i="1"/>
  <c r="AM606" i="1" s="1"/>
  <c r="AN606" i="1" s="1"/>
  <c r="S607" i="1"/>
  <c r="U607" i="1"/>
  <c r="AM607" i="1" s="1"/>
  <c r="AN607" i="1" s="1"/>
  <c r="S608" i="1"/>
  <c r="U608" i="1"/>
  <c r="AM608" i="1" s="1"/>
  <c r="AN608" i="1" s="1"/>
  <c r="S609" i="1"/>
  <c r="U609" i="1"/>
  <c r="AM609" i="1" s="1"/>
  <c r="AN609" i="1" s="1"/>
  <c r="AV609" i="1" s="1"/>
  <c r="S610" i="1"/>
  <c r="U610" i="1"/>
  <c r="AM610" i="1" s="1"/>
  <c r="S611" i="1"/>
  <c r="U611" i="1"/>
  <c r="AM611" i="1"/>
  <c r="AN611" i="1" s="1"/>
  <c r="S612" i="1"/>
  <c r="U612" i="1"/>
  <c r="AM612" i="1" s="1"/>
  <c r="AN612" i="1" s="1"/>
  <c r="S613" i="1"/>
  <c r="U613" i="1"/>
  <c r="AM613" i="1" s="1"/>
  <c r="AN613" i="1" s="1"/>
  <c r="S614" i="1"/>
  <c r="U614" i="1"/>
  <c r="AM614" i="1" s="1"/>
  <c r="AN614" i="1" s="1"/>
  <c r="S615" i="1"/>
  <c r="U615" i="1"/>
  <c r="AM615" i="1" s="1"/>
  <c r="AN615" i="1" s="1"/>
  <c r="S616" i="1"/>
  <c r="U616" i="1"/>
  <c r="AM616" i="1" s="1"/>
  <c r="AN616" i="1" s="1"/>
  <c r="S617" i="1"/>
  <c r="U617" i="1"/>
  <c r="AM617" i="1" s="1"/>
  <c r="S618" i="1"/>
  <c r="U618" i="1"/>
  <c r="AM618" i="1" s="1"/>
  <c r="S619" i="1"/>
  <c r="U619" i="1"/>
  <c r="AM619" i="1" s="1"/>
  <c r="AN619" i="1" s="1"/>
  <c r="S620" i="1"/>
  <c r="U620" i="1"/>
  <c r="AM620" i="1" s="1"/>
  <c r="AN620" i="1" s="1"/>
  <c r="S621" i="1"/>
  <c r="U621" i="1"/>
  <c r="AM621" i="1" s="1"/>
  <c r="AN621" i="1" s="1"/>
  <c r="S622" i="1"/>
  <c r="U622" i="1"/>
  <c r="AM622" i="1" s="1"/>
  <c r="AN622" i="1" s="1"/>
  <c r="S623" i="1"/>
  <c r="U623" i="1"/>
  <c r="AM623" i="1"/>
  <c r="AN623" i="1" s="1"/>
  <c r="S624" i="1"/>
  <c r="U624" i="1"/>
  <c r="AM624" i="1" s="1"/>
  <c r="AN624" i="1" s="1"/>
  <c r="S625" i="1"/>
  <c r="U625" i="1"/>
  <c r="AM625" i="1" s="1"/>
  <c r="AN625" i="1" s="1"/>
  <c r="S626" i="1"/>
  <c r="U626" i="1"/>
  <c r="AM626" i="1"/>
  <c r="S627" i="1"/>
  <c r="U627" i="1"/>
  <c r="AM627" i="1" s="1"/>
  <c r="AN627" i="1" s="1"/>
  <c r="S628" i="1"/>
  <c r="U628" i="1"/>
  <c r="AM628" i="1"/>
  <c r="AN628" i="1" s="1"/>
  <c r="S629" i="1"/>
  <c r="U629" i="1"/>
  <c r="AM629" i="1" s="1"/>
  <c r="AN629" i="1" s="1"/>
  <c r="S630" i="1"/>
  <c r="U630" i="1"/>
  <c r="AM630" i="1" s="1"/>
  <c r="S631" i="1"/>
  <c r="U631" i="1"/>
  <c r="AM631" i="1"/>
  <c r="AN631" i="1" s="1"/>
  <c r="S632" i="1"/>
  <c r="U632" i="1"/>
  <c r="AM632" i="1" s="1"/>
  <c r="AN632" i="1" s="1"/>
  <c r="S633" i="1"/>
  <c r="U633" i="1"/>
  <c r="AM633" i="1" s="1"/>
  <c r="AN633" i="1" s="1"/>
  <c r="S634" i="1"/>
  <c r="U634" i="1"/>
  <c r="AM634" i="1" s="1"/>
  <c r="AN634" i="1" s="1"/>
  <c r="AU634" i="1" s="1"/>
  <c r="S635" i="1"/>
  <c r="U635" i="1"/>
  <c r="AM635" i="1" s="1"/>
  <c r="AN635" i="1" s="1"/>
  <c r="S636" i="1"/>
  <c r="U636" i="1"/>
  <c r="AM636" i="1" s="1"/>
  <c r="S637" i="1"/>
  <c r="U637" i="1"/>
  <c r="AM637" i="1" s="1"/>
  <c r="AN637" i="1" s="1"/>
  <c r="S638" i="1"/>
  <c r="U638" i="1"/>
  <c r="AM638" i="1" s="1"/>
  <c r="AN638" i="1" s="1"/>
  <c r="S639" i="1"/>
  <c r="U639" i="1"/>
  <c r="AM639" i="1" s="1"/>
  <c r="AN639" i="1" s="1"/>
  <c r="S640" i="1"/>
  <c r="U640" i="1"/>
  <c r="AM640" i="1" s="1"/>
  <c r="AN640" i="1" s="1"/>
  <c r="S641" i="1"/>
  <c r="U641" i="1"/>
  <c r="AM641" i="1" s="1"/>
  <c r="AN641" i="1" s="1"/>
  <c r="S642" i="1"/>
  <c r="U642" i="1"/>
  <c r="AM642" i="1" s="1"/>
  <c r="AN642" i="1" s="1"/>
  <c r="S643" i="1"/>
  <c r="U643" i="1"/>
  <c r="AM643" i="1" s="1"/>
  <c r="AN643" i="1" s="1"/>
  <c r="S644" i="1"/>
  <c r="U644" i="1"/>
  <c r="AM644" i="1" s="1"/>
  <c r="S645" i="1"/>
  <c r="U645" i="1"/>
  <c r="AM645" i="1" s="1"/>
  <c r="S646" i="1"/>
  <c r="U646" i="1"/>
  <c r="AM646" i="1"/>
  <c r="AN646" i="1" s="1"/>
  <c r="S647" i="1"/>
  <c r="U647" i="1"/>
  <c r="AM647" i="1" s="1"/>
  <c r="AN647" i="1" s="1"/>
  <c r="S648" i="1"/>
  <c r="U648" i="1"/>
  <c r="AM648" i="1" s="1"/>
  <c r="AN648" i="1" s="1"/>
  <c r="S649" i="1"/>
  <c r="U649" i="1"/>
  <c r="AM649" i="1" s="1"/>
  <c r="AN649" i="1" s="1"/>
  <c r="S650" i="1"/>
  <c r="U650" i="1"/>
  <c r="AM650" i="1"/>
  <c r="AN650" i="1" s="1"/>
  <c r="S651" i="1"/>
  <c r="U651" i="1"/>
  <c r="AM651" i="1" s="1"/>
  <c r="S652" i="1"/>
  <c r="U652" i="1"/>
  <c r="AM652" i="1" s="1"/>
  <c r="S653" i="1"/>
  <c r="U653" i="1"/>
  <c r="AM653" i="1"/>
  <c r="AN653" i="1" s="1"/>
  <c r="S654" i="1"/>
  <c r="U654" i="1"/>
  <c r="AM654" i="1" s="1"/>
  <c r="AN654" i="1" s="1"/>
  <c r="S655" i="1"/>
  <c r="U655" i="1"/>
  <c r="AM655" i="1" s="1"/>
  <c r="S656" i="1"/>
  <c r="U656" i="1"/>
  <c r="AM656" i="1"/>
  <c r="S657" i="1"/>
  <c r="U657" i="1"/>
  <c r="AM657" i="1" s="1"/>
  <c r="S658" i="1"/>
  <c r="U658" i="1"/>
  <c r="AM658" i="1" s="1"/>
  <c r="S659" i="1"/>
  <c r="U659" i="1"/>
  <c r="AM659" i="1" s="1"/>
  <c r="S660" i="1"/>
  <c r="U660" i="1"/>
  <c r="AM660" i="1" s="1"/>
  <c r="S661" i="1"/>
  <c r="U661" i="1"/>
  <c r="AM661" i="1" s="1"/>
  <c r="AN661" i="1" s="1"/>
  <c r="S662" i="1"/>
  <c r="U662" i="1"/>
  <c r="AM662" i="1" s="1"/>
  <c r="AN662" i="1" s="1"/>
  <c r="S663" i="1"/>
  <c r="U663" i="1"/>
  <c r="AM663" i="1" s="1"/>
  <c r="AN663" i="1" s="1"/>
  <c r="S664" i="1"/>
  <c r="U664" i="1"/>
  <c r="AM664" i="1" s="1"/>
  <c r="AN664" i="1" s="1"/>
  <c r="S665" i="1"/>
  <c r="U665" i="1"/>
  <c r="AM665" i="1"/>
  <c r="AN665" i="1" s="1"/>
  <c r="S666" i="1"/>
  <c r="U666" i="1"/>
  <c r="AM666" i="1" s="1"/>
  <c r="AN666" i="1" s="1"/>
  <c r="S667" i="1"/>
  <c r="U667" i="1"/>
  <c r="AM667" i="1"/>
  <c r="AN667" i="1" s="1"/>
  <c r="S668" i="1"/>
  <c r="U668" i="1"/>
  <c r="AM668" i="1" s="1"/>
  <c r="AN668" i="1" s="1"/>
  <c r="S669" i="1"/>
  <c r="U669" i="1"/>
  <c r="AM669" i="1" s="1"/>
  <c r="AN669" i="1" s="1"/>
  <c r="S670" i="1"/>
  <c r="U670" i="1"/>
  <c r="AM670" i="1"/>
  <c r="AN670" i="1" s="1"/>
  <c r="S671" i="1"/>
  <c r="U671" i="1"/>
  <c r="AM671" i="1" s="1"/>
  <c r="AN671" i="1" s="1"/>
  <c r="S672" i="1"/>
  <c r="U672" i="1"/>
  <c r="AM672" i="1" s="1"/>
  <c r="AN672" i="1" s="1"/>
  <c r="S673" i="1"/>
  <c r="U673" i="1"/>
  <c r="AM673" i="1" s="1"/>
  <c r="AN673" i="1" s="1"/>
  <c r="S674" i="1"/>
  <c r="U674" i="1"/>
  <c r="AM674" i="1" s="1"/>
  <c r="AN674" i="1" s="1"/>
  <c r="S675" i="1"/>
  <c r="U675" i="1"/>
  <c r="AM675" i="1" s="1"/>
  <c r="AN675" i="1" s="1"/>
  <c r="S676" i="1"/>
  <c r="U676" i="1"/>
  <c r="AM676" i="1" s="1"/>
  <c r="S677" i="1"/>
  <c r="U677" i="1"/>
  <c r="AM677" i="1" s="1"/>
  <c r="AN677" i="1" s="1"/>
  <c r="S678" i="1"/>
  <c r="U678" i="1"/>
  <c r="AM678" i="1" s="1"/>
  <c r="AN678" i="1" s="1"/>
  <c r="S679" i="1"/>
  <c r="U679" i="1"/>
  <c r="AM679" i="1" s="1"/>
  <c r="AN679" i="1" s="1"/>
  <c r="S680" i="1"/>
  <c r="U680" i="1"/>
  <c r="AM680" i="1" s="1"/>
  <c r="AN680" i="1" s="1"/>
  <c r="S681" i="1"/>
  <c r="U681" i="1"/>
  <c r="AM681" i="1" s="1"/>
  <c r="S682" i="1"/>
  <c r="U682" i="1"/>
  <c r="AM682" i="1" s="1"/>
  <c r="AN682" i="1" s="1"/>
  <c r="S683" i="1"/>
  <c r="U683" i="1"/>
  <c r="AM683" i="1" s="1"/>
  <c r="AN683" i="1" s="1"/>
  <c r="S684" i="1"/>
  <c r="U684" i="1"/>
  <c r="AM684" i="1" s="1"/>
  <c r="AN684" i="1" s="1"/>
  <c r="S685" i="1"/>
  <c r="U685" i="1"/>
  <c r="AM685" i="1" s="1"/>
  <c r="AN685" i="1" s="1"/>
  <c r="S686" i="1"/>
  <c r="U686" i="1"/>
  <c r="AM686" i="1"/>
  <c r="AN686" i="1" s="1"/>
  <c r="S687" i="1"/>
  <c r="U687" i="1"/>
  <c r="AM687" i="1" s="1"/>
  <c r="AN687" i="1" s="1"/>
  <c r="S688" i="1"/>
  <c r="U688" i="1"/>
  <c r="AM688" i="1" s="1"/>
  <c r="AN688" i="1" s="1"/>
  <c r="S689" i="1"/>
  <c r="U689" i="1"/>
  <c r="AM689" i="1" s="1"/>
  <c r="AN689" i="1" s="1"/>
  <c r="S690" i="1"/>
  <c r="U690" i="1"/>
  <c r="AM690" i="1" s="1"/>
  <c r="AN690" i="1" s="1"/>
  <c r="S691" i="1"/>
  <c r="U691" i="1"/>
  <c r="AM691" i="1" s="1"/>
  <c r="AN691" i="1" s="1"/>
  <c r="S692" i="1"/>
  <c r="U692" i="1"/>
  <c r="AM692" i="1" s="1"/>
  <c r="AN692" i="1" s="1"/>
  <c r="S693" i="1"/>
  <c r="U693" i="1"/>
  <c r="AM693" i="1" s="1"/>
  <c r="AN693" i="1" s="1"/>
  <c r="S694" i="1"/>
  <c r="U694" i="1"/>
  <c r="AM694" i="1" s="1"/>
  <c r="AN694" i="1" s="1"/>
  <c r="S695" i="1"/>
  <c r="U695" i="1"/>
  <c r="AM695" i="1" s="1"/>
  <c r="AN695" i="1" s="1"/>
  <c r="S696" i="1"/>
  <c r="U696" i="1"/>
  <c r="AM696" i="1" s="1"/>
  <c r="AN696" i="1" s="1"/>
  <c r="S697" i="1"/>
  <c r="U697" i="1"/>
  <c r="AM697" i="1"/>
  <c r="AN697" i="1" s="1"/>
  <c r="S698" i="1"/>
  <c r="U698" i="1"/>
  <c r="AM698" i="1" s="1"/>
  <c r="AN698" i="1" s="1"/>
  <c r="S699" i="1"/>
  <c r="U699" i="1"/>
  <c r="AM699" i="1" s="1"/>
  <c r="AN699" i="1" s="1"/>
  <c r="S700" i="1"/>
  <c r="U700" i="1"/>
  <c r="AM700" i="1" s="1"/>
  <c r="AN700" i="1" s="1"/>
  <c r="S701" i="1"/>
  <c r="U701" i="1"/>
  <c r="AM701" i="1" s="1"/>
  <c r="AN701" i="1" s="1"/>
  <c r="S702" i="1"/>
  <c r="U702" i="1"/>
  <c r="AM702" i="1" s="1"/>
  <c r="AN702" i="1" s="1"/>
  <c r="S703" i="1"/>
  <c r="U703" i="1"/>
  <c r="AM703" i="1" s="1"/>
  <c r="AN703" i="1" s="1"/>
  <c r="S704" i="1"/>
  <c r="U704" i="1"/>
  <c r="AM704" i="1" s="1"/>
  <c r="AN704" i="1" s="1"/>
  <c r="S705" i="1"/>
  <c r="U705" i="1"/>
  <c r="AM705" i="1" s="1"/>
  <c r="AN705" i="1" s="1"/>
  <c r="S706" i="1"/>
  <c r="U706" i="1"/>
  <c r="AM706" i="1" s="1"/>
  <c r="AN706" i="1" s="1"/>
  <c r="S707" i="1"/>
  <c r="U707" i="1"/>
  <c r="AM707" i="1" s="1"/>
  <c r="AN707" i="1" s="1"/>
  <c r="S708" i="1"/>
  <c r="U708" i="1"/>
  <c r="AM708" i="1" s="1"/>
  <c r="AN708" i="1" s="1"/>
  <c r="S709" i="1"/>
  <c r="U709" i="1"/>
  <c r="AM709" i="1" s="1"/>
  <c r="AN709" i="1" s="1"/>
  <c r="S710" i="1"/>
  <c r="U710" i="1"/>
  <c r="AM710" i="1" s="1"/>
  <c r="AN710" i="1" s="1"/>
  <c r="S711" i="1"/>
  <c r="U711" i="1"/>
  <c r="AM711" i="1" s="1"/>
  <c r="AN711" i="1" s="1"/>
  <c r="AU711" i="1"/>
  <c r="S712" i="1"/>
  <c r="U712" i="1"/>
  <c r="AM712" i="1" s="1"/>
  <c r="AN712" i="1" s="1"/>
  <c r="S713" i="1"/>
  <c r="U713" i="1"/>
  <c r="AM713" i="1" s="1"/>
  <c r="S714" i="1"/>
  <c r="U714" i="1"/>
  <c r="AM714" i="1" s="1"/>
  <c r="AN714" i="1" s="1"/>
  <c r="S715" i="1"/>
  <c r="U715" i="1"/>
  <c r="AM715" i="1" s="1"/>
  <c r="AN715" i="1" s="1"/>
  <c r="S716" i="1"/>
  <c r="U716" i="1"/>
  <c r="AM716" i="1"/>
  <c r="AN716" i="1" s="1"/>
  <c r="S717" i="1"/>
  <c r="U717" i="1"/>
  <c r="AM717" i="1" s="1"/>
  <c r="AN717" i="1" s="1"/>
  <c r="S718" i="1"/>
  <c r="U718" i="1"/>
  <c r="AM718" i="1" s="1"/>
  <c r="AN718" i="1" s="1"/>
  <c r="S719" i="1"/>
  <c r="U719" i="1"/>
  <c r="AM719" i="1" s="1"/>
  <c r="AN719" i="1" s="1"/>
  <c r="S720" i="1"/>
  <c r="U720" i="1"/>
  <c r="AM720" i="1" s="1"/>
  <c r="AN720" i="1" s="1"/>
  <c r="S721" i="1"/>
  <c r="U721" i="1"/>
  <c r="AM721" i="1" s="1"/>
  <c r="S722" i="1"/>
  <c r="U722" i="1"/>
  <c r="AM722" i="1" s="1"/>
  <c r="S723" i="1"/>
  <c r="U723" i="1"/>
  <c r="AM723" i="1" s="1"/>
  <c r="S724" i="1"/>
  <c r="U724" i="1"/>
  <c r="AM724" i="1" s="1"/>
  <c r="S725" i="1"/>
  <c r="U725" i="1"/>
  <c r="AM725" i="1" s="1"/>
  <c r="AN725" i="1" s="1"/>
  <c r="S726" i="1"/>
  <c r="U726" i="1"/>
  <c r="AM726" i="1" s="1"/>
  <c r="AN726" i="1" s="1"/>
  <c r="S727" i="1"/>
  <c r="U727" i="1"/>
  <c r="AM727" i="1" s="1"/>
  <c r="AN727" i="1" s="1"/>
  <c r="S728" i="1"/>
  <c r="U728" i="1"/>
  <c r="AM728" i="1" s="1"/>
  <c r="AN728" i="1" s="1"/>
  <c r="S729" i="1"/>
  <c r="U729" i="1"/>
  <c r="AM729" i="1" s="1"/>
  <c r="AN729" i="1" s="1"/>
  <c r="S730" i="1"/>
  <c r="U730" i="1"/>
  <c r="AM730" i="1" s="1"/>
  <c r="AN730" i="1" s="1"/>
  <c r="S731" i="1"/>
  <c r="U731" i="1"/>
  <c r="AM731" i="1" s="1"/>
  <c r="AN731" i="1" s="1"/>
  <c r="S732" i="1"/>
  <c r="U732" i="1"/>
  <c r="AM732" i="1"/>
  <c r="AN732" i="1" s="1"/>
  <c r="S733" i="1"/>
  <c r="U733" i="1"/>
  <c r="AM733" i="1" s="1"/>
  <c r="AN733" i="1" s="1"/>
  <c r="S734" i="1"/>
  <c r="U734" i="1"/>
  <c r="AM734" i="1" s="1"/>
  <c r="AN734" i="1" s="1"/>
  <c r="S735" i="1"/>
  <c r="U735" i="1"/>
  <c r="AM735" i="1"/>
  <c r="AN735" i="1" s="1"/>
  <c r="S736" i="1"/>
  <c r="U736" i="1"/>
  <c r="AM736" i="1" s="1"/>
  <c r="AN736" i="1" s="1"/>
  <c r="S737" i="1"/>
  <c r="U737" i="1"/>
  <c r="AM737" i="1" s="1"/>
  <c r="AN737" i="1" s="1"/>
  <c r="S738" i="1"/>
  <c r="U738" i="1"/>
  <c r="AM738" i="1" s="1"/>
  <c r="AN738" i="1" s="1"/>
  <c r="S739" i="1"/>
  <c r="U739" i="1"/>
  <c r="AM739" i="1" s="1"/>
  <c r="AN739" i="1" s="1"/>
  <c r="S740" i="1"/>
  <c r="U740" i="1"/>
  <c r="AM740" i="1" s="1"/>
  <c r="AN740" i="1" s="1"/>
  <c r="S741" i="1"/>
  <c r="U741" i="1"/>
  <c r="AM741" i="1"/>
  <c r="AN741" i="1" s="1"/>
  <c r="S742" i="1"/>
  <c r="U742" i="1"/>
  <c r="AM742" i="1" s="1"/>
  <c r="AN742" i="1" s="1"/>
  <c r="S743" i="1"/>
  <c r="U743" i="1"/>
  <c r="AM743" i="1" s="1"/>
  <c r="AN743" i="1" s="1"/>
  <c r="S744" i="1"/>
  <c r="U744" i="1"/>
  <c r="AM744" i="1" s="1"/>
  <c r="AN744" i="1" s="1"/>
  <c r="S745" i="1"/>
  <c r="U745" i="1"/>
  <c r="AM745" i="1" s="1"/>
  <c r="AN745" i="1" s="1"/>
  <c r="S746" i="1"/>
  <c r="U746" i="1"/>
  <c r="AM746" i="1" s="1"/>
  <c r="AN746" i="1" s="1"/>
  <c r="S747" i="1"/>
  <c r="U747" i="1"/>
  <c r="AM747" i="1" s="1"/>
  <c r="AN747" i="1" s="1"/>
  <c r="S748" i="1"/>
  <c r="U748" i="1"/>
  <c r="AM748" i="1" s="1"/>
  <c r="S749" i="1"/>
  <c r="U749" i="1"/>
  <c r="AM749" i="1" s="1"/>
  <c r="AN749" i="1" s="1"/>
  <c r="S750" i="1"/>
  <c r="U750" i="1"/>
  <c r="AM750" i="1" s="1"/>
  <c r="AN750" i="1" s="1"/>
  <c r="S751" i="1"/>
  <c r="U751" i="1"/>
  <c r="AM751" i="1" s="1"/>
  <c r="S752" i="1"/>
  <c r="U752" i="1"/>
  <c r="AM752" i="1" s="1"/>
  <c r="S753" i="1"/>
  <c r="U753" i="1"/>
  <c r="AM753" i="1" s="1"/>
  <c r="S754" i="1"/>
  <c r="U754" i="1"/>
  <c r="AM754" i="1" s="1"/>
  <c r="AN754" i="1" s="1"/>
  <c r="S755" i="1"/>
  <c r="U755" i="1"/>
  <c r="AM755" i="1" s="1"/>
  <c r="AN755" i="1" s="1"/>
  <c r="S756" i="1"/>
  <c r="U756" i="1"/>
  <c r="AM756" i="1" s="1"/>
  <c r="AN756" i="1" s="1"/>
  <c r="S757" i="1"/>
  <c r="U757" i="1"/>
  <c r="AM757" i="1" s="1"/>
  <c r="AN757" i="1" s="1"/>
  <c r="S758" i="1"/>
  <c r="U758" i="1"/>
  <c r="AM758" i="1" s="1"/>
  <c r="AN758" i="1" s="1"/>
  <c r="S759" i="1"/>
  <c r="U759" i="1"/>
  <c r="AM759" i="1" s="1"/>
  <c r="AN759" i="1" s="1"/>
  <c r="S760" i="1"/>
  <c r="U760" i="1"/>
  <c r="AM760" i="1"/>
  <c r="AN760" i="1" s="1"/>
  <c r="S761" i="1"/>
  <c r="U761" i="1"/>
  <c r="AM761" i="1" s="1"/>
  <c r="S762" i="1"/>
  <c r="U762" i="1"/>
  <c r="AM762" i="1" s="1"/>
  <c r="AN762" i="1" s="1"/>
  <c r="S763" i="1"/>
  <c r="U763" i="1"/>
  <c r="AM763" i="1" s="1"/>
  <c r="AN763" i="1" s="1"/>
  <c r="S764" i="1"/>
  <c r="U764" i="1"/>
  <c r="AM764" i="1" s="1"/>
  <c r="AN764" i="1" s="1"/>
  <c r="S765" i="1"/>
  <c r="U765" i="1"/>
  <c r="AM765" i="1" s="1"/>
  <c r="AN765" i="1" s="1"/>
  <c r="S766" i="1"/>
  <c r="U766" i="1"/>
  <c r="AM766" i="1" s="1"/>
  <c r="AN766" i="1" s="1"/>
  <c r="S767" i="1"/>
  <c r="U767" i="1"/>
  <c r="AM767" i="1" s="1"/>
  <c r="AN767" i="1" s="1"/>
  <c r="S768" i="1"/>
  <c r="U768" i="1"/>
  <c r="AM768" i="1" s="1"/>
  <c r="AN768" i="1" s="1"/>
  <c r="S769" i="1"/>
  <c r="U769" i="1"/>
  <c r="AM769" i="1" s="1"/>
  <c r="AN769" i="1" s="1"/>
  <c r="S770" i="1"/>
  <c r="U770" i="1"/>
  <c r="AM770" i="1"/>
  <c r="AN770" i="1" s="1"/>
  <c r="S771" i="1"/>
  <c r="U771" i="1"/>
  <c r="AM771" i="1" s="1"/>
  <c r="AN771" i="1" s="1"/>
  <c r="S772" i="1"/>
  <c r="U772" i="1"/>
  <c r="AM772" i="1" s="1"/>
  <c r="AN772" i="1" s="1"/>
  <c r="S773" i="1"/>
  <c r="U773" i="1"/>
  <c r="AM773" i="1" s="1"/>
  <c r="AN773" i="1" s="1"/>
  <c r="S774" i="1"/>
  <c r="U774" i="1"/>
  <c r="AM774" i="1" s="1"/>
  <c r="AN774" i="1" s="1"/>
  <c r="S775" i="1"/>
  <c r="U775" i="1"/>
  <c r="AM775" i="1" s="1"/>
  <c r="AN775" i="1" s="1"/>
  <c r="S776" i="1"/>
  <c r="U776" i="1"/>
  <c r="AM776" i="1" s="1"/>
  <c r="AN776" i="1" s="1"/>
  <c r="S777" i="1"/>
  <c r="U777" i="1"/>
  <c r="AM777" i="1" s="1"/>
  <c r="S778" i="1"/>
  <c r="U778" i="1"/>
  <c r="AM778" i="1" s="1"/>
  <c r="AN778" i="1" s="1"/>
  <c r="S779" i="1"/>
  <c r="U779" i="1"/>
  <c r="AM779" i="1" s="1"/>
  <c r="AN779" i="1" s="1"/>
  <c r="S780" i="1"/>
  <c r="U780" i="1"/>
  <c r="AM780" i="1" s="1"/>
  <c r="AN780" i="1" s="1"/>
  <c r="S781" i="1"/>
  <c r="U781" i="1"/>
  <c r="AM781" i="1" s="1"/>
  <c r="AN781" i="1" s="1"/>
  <c r="S782" i="1"/>
  <c r="U782" i="1"/>
  <c r="AM782" i="1"/>
  <c r="S783" i="1"/>
  <c r="U783" i="1"/>
  <c r="AM783" i="1" s="1"/>
  <c r="AN783" i="1" s="1"/>
  <c r="S784" i="1"/>
  <c r="U784" i="1"/>
  <c r="AM784" i="1" s="1"/>
  <c r="AN784" i="1" s="1"/>
  <c r="S785" i="1"/>
  <c r="U785" i="1"/>
  <c r="AM785" i="1" s="1"/>
  <c r="AN785" i="1" s="1"/>
  <c r="S786" i="1"/>
  <c r="U786" i="1"/>
  <c r="AM786" i="1" s="1"/>
  <c r="AN786" i="1" s="1"/>
  <c r="S787" i="1"/>
  <c r="U787" i="1"/>
  <c r="AM787" i="1" s="1"/>
  <c r="AN787" i="1" s="1"/>
  <c r="S788" i="1"/>
  <c r="U788" i="1"/>
  <c r="AM788" i="1" s="1"/>
  <c r="AN788" i="1" s="1"/>
  <c r="AV788" i="1"/>
  <c r="S789" i="1"/>
  <c r="U789" i="1"/>
  <c r="AM789" i="1" s="1"/>
  <c r="AN789" i="1" s="1"/>
  <c r="S790" i="1"/>
  <c r="U790" i="1"/>
  <c r="AM790" i="1" s="1"/>
  <c r="AN790" i="1" s="1"/>
  <c r="S791" i="1"/>
  <c r="U791" i="1"/>
  <c r="AM791" i="1" s="1"/>
  <c r="S792" i="1"/>
  <c r="U792" i="1"/>
  <c r="AM792" i="1" s="1"/>
  <c r="AN792" i="1" s="1"/>
  <c r="S793" i="1"/>
  <c r="U793" i="1"/>
  <c r="AM793" i="1" s="1"/>
  <c r="AN793" i="1" s="1"/>
  <c r="S794" i="1"/>
  <c r="U794" i="1"/>
  <c r="AM794" i="1" s="1"/>
  <c r="AN794" i="1" s="1"/>
  <c r="S795" i="1"/>
  <c r="U795" i="1"/>
  <c r="AM795" i="1" s="1"/>
  <c r="AN795" i="1" s="1"/>
  <c r="S796" i="1"/>
  <c r="U796" i="1"/>
  <c r="AM796" i="1" s="1"/>
  <c r="AN796" i="1" s="1"/>
  <c r="S797" i="1"/>
  <c r="U797" i="1"/>
  <c r="AM797" i="1" s="1"/>
  <c r="AN797" i="1" s="1"/>
  <c r="S798" i="1"/>
  <c r="U798" i="1"/>
  <c r="AM798" i="1" s="1"/>
  <c r="AN798" i="1" s="1"/>
  <c r="S799" i="1"/>
  <c r="U799" i="1"/>
  <c r="AM799" i="1" s="1"/>
  <c r="AN799" i="1" s="1"/>
  <c r="S800" i="1"/>
  <c r="U800" i="1"/>
  <c r="AM800" i="1" s="1"/>
  <c r="AN800" i="1" s="1"/>
  <c r="S801" i="1"/>
  <c r="U801" i="1"/>
  <c r="AM801" i="1" s="1"/>
  <c r="AN801" i="1" s="1"/>
  <c r="S802" i="1"/>
  <c r="U802" i="1"/>
  <c r="AM802" i="1"/>
  <c r="AN802" i="1" s="1"/>
  <c r="S803" i="1"/>
  <c r="U803" i="1"/>
  <c r="AM803" i="1" s="1"/>
  <c r="AN803" i="1" s="1"/>
  <c r="S804" i="1"/>
  <c r="U804" i="1"/>
  <c r="AM804" i="1" s="1"/>
  <c r="AN804" i="1" s="1"/>
  <c r="AU804" i="1" s="1"/>
  <c r="S805" i="1"/>
  <c r="U805" i="1"/>
  <c r="AM805" i="1" s="1"/>
  <c r="AN805" i="1" s="1"/>
  <c r="S806" i="1"/>
  <c r="U806" i="1"/>
  <c r="AM806" i="1" s="1"/>
  <c r="AN806" i="1" s="1"/>
  <c r="S807" i="1"/>
  <c r="U807" i="1"/>
  <c r="AM807" i="1" s="1"/>
  <c r="AN807" i="1" s="1"/>
  <c r="S808" i="1"/>
  <c r="U808" i="1"/>
  <c r="AM808" i="1" s="1"/>
  <c r="AN808" i="1" s="1"/>
  <c r="S809" i="1"/>
  <c r="U809" i="1"/>
  <c r="AM809" i="1" s="1"/>
  <c r="AN809" i="1" s="1"/>
  <c r="S810" i="1"/>
  <c r="U810" i="1"/>
  <c r="AM810" i="1" s="1"/>
  <c r="AN810" i="1" s="1"/>
  <c r="S811" i="1"/>
  <c r="U811" i="1"/>
  <c r="AM811" i="1" s="1"/>
  <c r="AN811" i="1" s="1"/>
  <c r="S812" i="1"/>
  <c r="U812" i="1"/>
  <c r="AM812" i="1" s="1"/>
  <c r="AN812" i="1" s="1"/>
  <c r="S813" i="1"/>
  <c r="U813" i="1"/>
  <c r="AM813" i="1" s="1"/>
  <c r="AN813" i="1" s="1"/>
  <c r="S814" i="1"/>
  <c r="U814" i="1"/>
  <c r="AM814" i="1" s="1"/>
  <c r="S815" i="1"/>
  <c r="U815" i="1"/>
  <c r="AM815" i="1" s="1"/>
  <c r="AN815" i="1" s="1"/>
  <c r="S816" i="1"/>
  <c r="U816" i="1"/>
  <c r="AM816" i="1" s="1"/>
  <c r="AN816" i="1" s="1"/>
  <c r="S817" i="1"/>
  <c r="U817" i="1"/>
  <c r="AM817" i="1" s="1"/>
  <c r="S818" i="1"/>
  <c r="U818" i="1"/>
  <c r="AM818" i="1" s="1"/>
  <c r="S819" i="1"/>
  <c r="U819" i="1"/>
  <c r="AM819" i="1" s="1"/>
  <c r="S820" i="1"/>
  <c r="U820" i="1"/>
  <c r="AM820" i="1"/>
  <c r="AN820" i="1" s="1"/>
  <c r="S821" i="1"/>
  <c r="U821" i="1"/>
  <c r="AM821" i="1" s="1"/>
  <c r="S822" i="1"/>
  <c r="U822" i="1"/>
  <c r="AM822" i="1" s="1"/>
  <c r="S823" i="1"/>
  <c r="U823" i="1"/>
  <c r="AM823" i="1" s="1"/>
  <c r="S824" i="1"/>
  <c r="U824" i="1"/>
  <c r="AM824" i="1"/>
  <c r="S825" i="1"/>
  <c r="U825" i="1"/>
  <c r="AM825" i="1" s="1"/>
  <c r="S826" i="1"/>
  <c r="U826" i="1"/>
  <c r="AM826" i="1" s="1"/>
  <c r="AN826" i="1" s="1"/>
  <c r="S827" i="1"/>
  <c r="U827" i="1"/>
  <c r="AM827" i="1" s="1"/>
  <c r="AN827" i="1" s="1"/>
  <c r="S828" i="1"/>
  <c r="U828" i="1"/>
  <c r="AM828" i="1" s="1"/>
  <c r="AN828" i="1" s="1"/>
  <c r="S829" i="1"/>
  <c r="U829" i="1"/>
  <c r="AM829" i="1" s="1"/>
  <c r="AN829" i="1" s="1"/>
  <c r="S830" i="1"/>
  <c r="U830" i="1"/>
  <c r="AM830" i="1" s="1"/>
  <c r="AN830" i="1" s="1"/>
  <c r="S831" i="1"/>
  <c r="U831" i="1"/>
  <c r="AM831" i="1" s="1"/>
  <c r="AN831" i="1" s="1"/>
  <c r="S832" i="1"/>
  <c r="U832" i="1"/>
  <c r="AM832" i="1"/>
  <c r="AN832" i="1" s="1"/>
  <c r="S833" i="1"/>
  <c r="U833" i="1"/>
  <c r="AM833" i="1" s="1"/>
  <c r="AN833" i="1" s="1"/>
  <c r="S834" i="1"/>
  <c r="U834" i="1"/>
  <c r="AM834" i="1" s="1"/>
  <c r="AN834" i="1" s="1"/>
  <c r="S835" i="1"/>
  <c r="U835" i="1"/>
  <c r="AM835" i="1" s="1"/>
  <c r="AN835" i="1" s="1"/>
  <c r="S836" i="1"/>
  <c r="U836" i="1"/>
  <c r="AM836" i="1" s="1"/>
  <c r="S837" i="1"/>
  <c r="U837" i="1"/>
  <c r="AM837" i="1" s="1"/>
  <c r="AN837" i="1" s="1"/>
  <c r="S838" i="1"/>
  <c r="U838" i="1"/>
  <c r="AM838" i="1" s="1"/>
  <c r="AN838" i="1" s="1"/>
  <c r="S839" i="1"/>
  <c r="U839" i="1"/>
  <c r="AM839" i="1" s="1"/>
  <c r="AN839" i="1" s="1"/>
  <c r="S840" i="1"/>
  <c r="U840" i="1"/>
  <c r="AM840" i="1" s="1"/>
  <c r="AN840" i="1" s="1"/>
  <c r="S841" i="1"/>
  <c r="U841" i="1"/>
  <c r="AM841" i="1" s="1"/>
  <c r="AN841" i="1" s="1"/>
  <c r="S842" i="1"/>
  <c r="U842" i="1"/>
  <c r="AM842" i="1" s="1"/>
  <c r="AN842" i="1" s="1"/>
  <c r="S843" i="1"/>
  <c r="U843" i="1"/>
  <c r="AM843" i="1" s="1"/>
  <c r="AN843" i="1" s="1"/>
  <c r="S844" i="1"/>
  <c r="U844" i="1"/>
  <c r="AM844" i="1" s="1"/>
  <c r="AN844" i="1" s="1"/>
  <c r="S845" i="1"/>
  <c r="U845" i="1"/>
  <c r="AM845" i="1" s="1"/>
  <c r="AN845" i="1" s="1"/>
  <c r="AU845" i="1" s="1"/>
  <c r="S846" i="1"/>
  <c r="U846" i="1"/>
  <c r="AM846" i="1" s="1"/>
  <c r="AN846" i="1" s="1"/>
  <c r="S847" i="1"/>
  <c r="U847" i="1"/>
  <c r="AM847" i="1" s="1"/>
  <c r="AN847" i="1" s="1"/>
  <c r="S848" i="1"/>
  <c r="U848" i="1"/>
  <c r="AM848" i="1" s="1"/>
  <c r="AN848" i="1" s="1"/>
  <c r="S849" i="1"/>
  <c r="U849" i="1"/>
  <c r="AM849" i="1" s="1"/>
  <c r="AN849" i="1" s="1"/>
  <c r="S850" i="1"/>
  <c r="U850" i="1"/>
  <c r="AM850" i="1" s="1"/>
  <c r="AN850" i="1" s="1"/>
  <c r="S851" i="1"/>
  <c r="U851" i="1"/>
  <c r="AM851" i="1" s="1"/>
  <c r="AN851" i="1" s="1"/>
  <c r="S852" i="1"/>
  <c r="U852" i="1"/>
  <c r="AM852" i="1" s="1"/>
  <c r="AN852" i="1" s="1"/>
  <c r="S853" i="1"/>
  <c r="U853" i="1"/>
  <c r="AM853" i="1" s="1"/>
  <c r="AN853" i="1" s="1"/>
  <c r="S854" i="1"/>
  <c r="U854" i="1"/>
  <c r="AM854" i="1" s="1"/>
  <c r="AN854" i="1" s="1"/>
  <c r="S855" i="1"/>
  <c r="U855" i="1"/>
  <c r="AM855" i="1" s="1"/>
  <c r="AN855" i="1" s="1"/>
  <c r="S856" i="1"/>
  <c r="U856" i="1"/>
  <c r="AM856" i="1" s="1"/>
  <c r="AN856" i="1" s="1"/>
  <c r="S857" i="1"/>
  <c r="U857" i="1"/>
  <c r="AM857" i="1" s="1"/>
  <c r="S858" i="1"/>
  <c r="U858" i="1"/>
  <c r="AM858" i="1" s="1"/>
  <c r="S859" i="1"/>
  <c r="U859" i="1"/>
  <c r="AM859" i="1" s="1"/>
  <c r="AN859" i="1" s="1"/>
  <c r="S860" i="1"/>
  <c r="U860" i="1"/>
  <c r="AM860" i="1" s="1"/>
  <c r="AN860" i="1" s="1"/>
  <c r="S861" i="1"/>
  <c r="U861" i="1"/>
  <c r="AM861" i="1" s="1"/>
  <c r="AN861" i="1" s="1"/>
  <c r="S862" i="1"/>
  <c r="U862" i="1"/>
  <c r="AM862" i="1" s="1"/>
  <c r="AN862" i="1" s="1"/>
  <c r="S863" i="1"/>
  <c r="U863" i="1"/>
  <c r="AM863" i="1" s="1"/>
  <c r="AN863" i="1" s="1"/>
  <c r="S864" i="1"/>
  <c r="U864" i="1"/>
  <c r="AM864" i="1" s="1"/>
  <c r="AN864" i="1" s="1"/>
  <c r="S865" i="1"/>
  <c r="U865" i="1"/>
  <c r="AM865" i="1" s="1"/>
  <c r="AN865" i="1" s="1"/>
  <c r="S866" i="1"/>
  <c r="U866" i="1"/>
  <c r="AM866" i="1" s="1"/>
  <c r="AN866" i="1" s="1"/>
  <c r="S867" i="1"/>
  <c r="U867" i="1"/>
  <c r="AM867" i="1" s="1"/>
  <c r="AN867" i="1" s="1"/>
  <c r="S868" i="1"/>
  <c r="U868" i="1"/>
  <c r="AM868" i="1" s="1"/>
  <c r="AN868" i="1" s="1"/>
  <c r="S869" i="1"/>
  <c r="U869" i="1"/>
  <c r="AM869" i="1" s="1"/>
  <c r="AN869" i="1" s="1"/>
  <c r="S870" i="1"/>
  <c r="U870" i="1"/>
  <c r="AM870" i="1" s="1"/>
  <c r="AN870" i="1" s="1"/>
  <c r="S871" i="1"/>
  <c r="U871" i="1"/>
  <c r="AM871" i="1" s="1"/>
  <c r="AN871" i="1" s="1"/>
  <c r="S872" i="1"/>
  <c r="U872" i="1"/>
  <c r="AM872" i="1" s="1"/>
  <c r="S873" i="1"/>
  <c r="U873" i="1"/>
  <c r="AM873" i="1" s="1"/>
  <c r="AN873" i="1" s="1"/>
  <c r="S874" i="1"/>
  <c r="U874" i="1"/>
  <c r="AM874" i="1" s="1"/>
  <c r="AN874" i="1" s="1"/>
  <c r="S875" i="1"/>
  <c r="U875" i="1"/>
  <c r="AM875" i="1" s="1"/>
  <c r="AN875" i="1" s="1"/>
  <c r="S876" i="1"/>
  <c r="U876" i="1"/>
  <c r="AM876" i="1" s="1"/>
  <c r="AN876" i="1" s="1"/>
  <c r="S877" i="1"/>
  <c r="U877" i="1"/>
  <c r="AM877" i="1" s="1"/>
  <c r="AN877" i="1" s="1"/>
  <c r="S878" i="1"/>
  <c r="U878" i="1"/>
  <c r="AM878" i="1" s="1"/>
  <c r="AN878" i="1" s="1"/>
  <c r="S879" i="1"/>
  <c r="U879" i="1"/>
  <c r="AM879" i="1" s="1"/>
  <c r="AN879" i="1" s="1"/>
  <c r="S880" i="1"/>
  <c r="U880" i="1"/>
  <c r="AM880" i="1" s="1"/>
  <c r="AN880" i="1" s="1"/>
  <c r="S881" i="1"/>
  <c r="U881" i="1"/>
  <c r="AM881" i="1" s="1"/>
  <c r="AN881" i="1" s="1"/>
  <c r="S882" i="1"/>
  <c r="U882" i="1"/>
  <c r="AM882" i="1" s="1"/>
  <c r="AN882" i="1" s="1"/>
  <c r="S883" i="1"/>
  <c r="U883" i="1"/>
  <c r="AM883" i="1" s="1"/>
  <c r="S884" i="1"/>
  <c r="U884" i="1"/>
  <c r="AM884" i="1" s="1"/>
  <c r="AN884" i="1" s="1"/>
  <c r="S885" i="1"/>
  <c r="U885" i="1"/>
  <c r="AM885" i="1" s="1"/>
  <c r="S886" i="1"/>
  <c r="U886" i="1"/>
  <c r="AM886" i="1" s="1"/>
  <c r="AN886" i="1" s="1"/>
  <c r="S887" i="1"/>
  <c r="U887" i="1"/>
  <c r="AM887" i="1" s="1"/>
  <c r="AN887" i="1" s="1"/>
  <c r="S888" i="1"/>
  <c r="U888" i="1"/>
  <c r="AM888" i="1" s="1"/>
  <c r="AN888" i="1" s="1"/>
  <c r="S889" i="1"/>
  <c r="U889" i="1"/>
  <c r="AM889" i="1" s="1"/>
  <c r="AN889" i="1" s="1"/>
  <c r="S890" i="1"/>
  <c r="U890" i="1"/>
  <c r="AM890" i="1" s="1"/>
  <c r="AN890" i="1" s="1"/>
  <c r="S891" i="1"/>
  <c r="U891" i="1"/>
  <c r="AM891" i="1" s="1"/>
  <c r="S892" i="1"/>
  <c r="U892" i="1"/>
  <c r="AM892" i="1" s="1"/>
  <c r="AN892" i="1" s="1"/>
  <c r="S893" i="1"/>
  <c r="U893" i="1"/>
  <c r="AM893" i="1" s="1"/>
  <c r="AN893" i="1" s="1"/>
  <c r="S894" i="1"/>
  <c r="U894" i="1"/>
  <c r="AM894" i="1"/>
  <c r="AN894" i="1" s="1"/>
  <c r="S895" i="1"/>
  <c r="U895" i="1"/>
  <c r="AM895" i="1" s="1"/>
  <c r="AN895" i="1" s="1"/>
  <c r="S896" i="1"/>
  <c r="U896" i="1"/>
  <c r="AM896" i="1" s="1"/>
  <c r="AN896" i="1" s="1"/>
  <c r="S897" i="1"/>
  <c r="U897" i="1"/>
  <c r="AM897" i="1" s="1"/>
  <c r="AN897" i="1" s="1"/>
  <c r="S898" i="1"/>
  <c r="U898" i="1"/>
  <c r="AM898" i="1" s="1"/>
  <c r="AN898" i="1" s="1"/>
  <c r="S899" i="1"/>
  <c r="U899" i="1"/>
  <c r="AU899" i="1"/>
  <c r="AM899" i="1"/>
  <c r="AN899" i="1" s="1"/>
  <c r="S900" i="1"/>
  <c r="U900" i="1"/>
  <c r="AM900" i="1" s="1"/>
  <c r="AN900" i="1" s="1"/>
  <c r="S901" i="1"/>
  <c r="U901" i="1"/>
  <c r="AM901" i="1" s="1"/>
  <c r="AN901" i="1" s="1"/>
  <c r="S902" i="1"/>
  <c r="U902" i="1"/>
  <c r="AM902" i="1" s="1"/>
  <c r="AN902" i="1" s="1"/>
  <c r="S903" i="1"/>
  <c r="U903" i="1"/>
  <c r="AM903" i="1" s="1"/>
  <c r="AN903" i="1" s="1"/>
  <c r="S904" i="1"/>
  <c r="U904" i="1"/>
  <c r="AM904" i="1" s="1"/>
  <c r="AN904" i="1" s="1"/>
  <c r="S905" i="1"/>
  <c r="U905" i="1"/>
  <c r="AM905" i="1" s="1"/>
  <c r="AN905" i="1" s="1"/>
  <c r="S906" i="1"/>
  <c r="U906" i="1"/>
  <c r="AM906" i="1" s="1"/>
  <c r="AN906" i="1" s="1"/>
  <c r="S907" i="1"/>
  <c r="U907" i="1"/>
  <c r="AM907" i="1" s="1"/>
  <c r="AN907" i="1" s="1"/>
  <c r="S908" i="1"/>
  <c r="U908" i="1"/>
  <c r="AM908" i="1" s="1"/>
  <c r="S909" i="1"/>
  <c r="U909" i="1"/>
  <c r="AM909" i="1" s="1"/>
  <c r="AN909" i="1" s="1"/>
  <c r="S910" i="1"/>
  <c r="U910" i="1"/>
  <c r="AM910" i="1" s="1"/>
  <c r="AN910" i="1" s="1"/>
  <c r="S911" i="1"/>
  <c r="U911" i="1"/>
  <c r="AM911" i="1" s="1"/>
  <c r="S912" i="1"/>
  <c r="U912" i="1"/>
  <c r="AM912" i="1" s="1"/>
  <c r="S913" i="1"/>
  <c r="U913" i="1"/>
  <c r="AM913" i="1" s="1"/>
  <c r="AN913" i="1" s="1"/>
  <c r="S914" i="1"/>
  <c r="U914" i="1"/>
  <c r="AM914" i="1" s="1"/>
  <c r="S915" i="1"/>
  <c r="U915" i="1"/>
  <c r="AM915" i="1" s="1"/>
  <c r="S916" i="1"/>
  <c r="U916" i="1"/>
  <c r="AM916" i="1" s="1"/>
  <c r="AN916" i="1" s="1"/>
  <c r="S917" i="1"/>
  <c r="U917" i="1"/>
  <c r="AM917" i="1"/>
  <c r="AN917" i="1" s="1"/>
  <c r="S918" i="1"/>
  <c r="U918" i="1"/>
  <c r="AM918" i="1" s="1"/>
  <c r="AN918" i="1" s="1"/>
  <c r="S919" i="1"/>
  <c r="U919" i="1"/>
  <c r="AM919" i="1" s="1"/>
  <c r="AN919" i="1" s="1"/>
  <c r="S920" i="1"/>
  <c r="U920" i="1"/>
  <c r="AM920" i="1"/>
  <c r="AN920" i="1" s="1"/>
  <c r="S921" i="1"/>
  <c r="U921" i="1"/>
  <c r="AM921" i="1" s="1"/>
  <c r="S922" i="1"/>
  <c r="U922" i="1"/>
  <c r="AM922" i="1" s="1"/>
  <c r="AN922" i="1" s="1"/>
  <c r="S923" i="1"/>
  <c r="U923" i="1"/>
  <c r="AM923" i="1" s="1"/>
  <c r="AN923" i="1" s="1"/>
  <c r="S924" i="1"/>
  <c r="U924" i="1"/>
  <c r="AM924" i="1" s="1"/>
  <c r="AN924" i="1" s="1"/>
  <c r="S925" i="1"/>
  <c r="U925" i="1"/>
  <c r="AM925" i="1" s="1"/>
  <c r="S926" i="1"/>
  <c r="U926" i="1"/>
  <c r="AM926" i="1" s="1"/>
  <c r="AN926" i="1" s="1"/>
  <c r="S927" i="1"/>
  <c r="U927" i="1"/>
  <c r="AM927" i="1" s="1"/>
  <c r="AN927" i="1" s="1"/>
  <c r="S928" i="1"/>
  <c r="U928" i="1"/>
  <c r="AM928" i="1" s="1"/>
  <c r="S929" i="1"/>
  <c r="U929" i="1"/>
  <c r="AM929" i="1" s="1"/>
  <c r="AN929" i="1" s="1"/>
  <c r="S930" i="1"/>
  <c r="U930" i="1"/>
  <c r="AM930" i="1"/>
  <c r="AN930" i="1" s="1"/>
  <c r="S931" i="1"/>
  <c r="U931" i="1"/>
  <c r="AM931" i="1" s="1"/>
  <c r="AN931" i="1" s="1"/>
  <c r="S932" i="1"/>
  <c r="U932" i="1"/>
  <c r="AM932" i="1" s="1"/>
  <c r="AN932" i="1" s="1"/>
  <c r="S933" i="1"/>
  <c r="U933" i="1"/>
  <c r="AM933" i="1"/>
  <c r="AN933" i="1" s="1"/>
  <c r="S934" i="1"/>
  <c r="U934" i="1"/>
  <c r="AM934" i="1" s="1"/>
  <c r="AN934" i="1" s="1"/>
  <c r="S935" i="1"/>
  <c r="U935" i="1"/>
  <c r="AM935" i="1" s="1"/>
  <c r="AN935" i="1" s="1"/>
  <c r="S936" i="1"/>
  <c r="U936" i="1"/>
  <c r="AM936" i="1" s="1"/>
  <c r="AN936" i="1" s="1"/>
  <c r="S937" i="1"/>
  <c r="U937" i="1"/>
  <c r="AM937" i="1"/>
  <c r="AN937" i="1" s="1"/>
  <c r="S938" i="1"/>
  <c r="U938" i="1"/>
  <c r="AM938" i="1" s="1"/>
  <c r="AN938" i="1" s="1"/>
  <c r="S939" i="1"/>
  <c r="U939" i="1"/>
  <c r="AM939" i="1" s="1"/>
  <c r="AN939" i="1" s="1"/>
  <c r="S940" i="1"/>
  <c r="U940" i="1"/>
  <c r="AM940" i="1"/>
  <c r="AN940" i="1" s="1"/>
  <c r="S941" i="1"/>
  <c r="U941" i="1"/>
  <c r="AM941" i="1" s="1"/>
  <c r="S942" i="1"/>
  <c r="U942" i="1"/>
  <c r="AM942" i="1" s="1"/>
  <c r="AN942" i="1" s="1"/>
  <c r="S943" i="1"/>
  <c r="U943" i="1"/>
  <c r="AM943" i="1" s="1"/>
  <c r="S944" i="1"/>
  <c r="U944" i="1"/>
  <c r="AM944" i="1" s="1"/>
  <c r="AN944" i="1" s="1"/>
  <c r="S945" i="1"/>
  <c r="U945" i="1"/>
  <c r="AM945" i="1" s="1"/>
  <c r="AN945" i="1" s="1"/>
  <c r="S946" i="1"/>
  <c r="U946" i="1"/>
  <c r="AM946" i="1" s="1"/>
  <c r="AN946" i="1" s="1"/>
  <c r="S947" i="1"/>
  <c r="U947" i="1"/>
  <c r="AM947" i="1" s="1"/>
  <c r="AN947" i="1" s="1"/>
  <c r="S948" i="1"/>
  <c r="U948" i="1"/>
  <c r="AM948" i="1" s="1"/>
  <c r="AN948" i="1" s="1"/>
  <c r="S949" i="1"/>
  <c r="U949" i="1"/>
  <c r="AM949" i="1" s="1"/>
  <c r="AN949" i="1" s="1"/>
  <c r="S950" i="1"/>
  <c r="U950" i="1"/>
  <c r="AM950" i="1" s="1"/>
  <c r="S951" i="1"/>
  <c r="U951" i="1"/>
  <c r="AM951" i="1" s="1"/>
  <c r="AN951" i="1" s="1"/>
  <c r="S952" i="1"/>
  <c r="U952" i="1"/>
  <c r="AM952" i="1" s="1"/>
  <c r="AN952" i="1" s="1"/>
  <c r="S953" i="1"/>
  <c r="U953" i="1"/>
  <c r="AM953" i="1" s="1"/>
  <c r="S954" i="1"/>
  <c r="U954" i="1"/>
  <c r="AM954" i="1" s="1"/>
  <c r="AN954" i="1" s="1"/>
  <c r="S955" i="1"/>
  <c r="U955" i="1"/>
  <c r="AM955" i="1"/>
  <c r="AN955" i="1" s="1"/>
  <c r="S956" i="1"/>
  <c r="U956" i="1"/>
  <c r="AM956" i="1" s="1"/>
  <c r="AN956" i="1" s="1"/>
  <c r="S957" i="1"/>
  <c r="U957" i="1"/>
  <c r="AM957" i="1" s="1"/>
  <c r="AN957" i="1" s="1"/>
  <c r="S958" i="1"/>
  <c r="U958" i="1"/>
  <c r="AM958" i="1" s="1"/>
  <c r="AN958" i="1" s="1"/>
  <c r="S959" i="1"/>
  <c r="U959" i="1"/>
  <c r="AM959" i="1" s="1"/>
  <c r="AN959" i="1" s="1"/>
  <c r="S960" i="1"/>
  <c r="U960" i="1"/>
  <c r="AM960" i="1" s="1"/>
  <c r="AN960" i="1" s="1"/>
  <c r="S961" i="1"/>
  <c r="U961" i="1"/>
  <c r="AM961" i="1" s="1"/>
  <c r="AN961" i="1" s="1"/>
  <c r="S962" i="1"/>
  <c r="U962" i="1"/>
  <c r="AM962" i="1" s="1"/>
  <c r="AN962" i="1" s="1"/>
  <c r="S963" i="1"/>
  <c r="U963" i="1"/>
  <c r="AM963" i="1" s="1"/>
  <c r="S964" i="1"/>
  <c r="U964" i="1"/>
  <c r="AM964" i="1" s="1"/>
  <c r="AN964" i="1" s="1"/>
  <c r="S965" i="1"/>
  <c r="U965" i="1"/>
  <c r="AM965" i="1" s="1"/>
  <c r="AN965" i="1" s="1"/>
  <c r="S966" i="1"/>
  <c r="U966" i="1"/>
  <c r="AM966" i="1" s="1"/>
  <c r="S967" i="1"/>
  <c r="U967" i="1"/>
  <c r="AM967" i="1" s="1"/>
  <c r="S968" i="1"/>
  <c r="U968" i="1"/>
  <c r="AM968" i="1" s="1"/>
  <c r="S969" i="1"/>
  <c r="U969" i="1"/>
  <c r="AM969" i="1" s="1"/>
  <c r="AN969" i="1" s="1"/>
  <c r="S970" i="1"/>
  <c r="U970" i="1"/>
  <c r="AM970" i="1" s="1"/>
  <c r="AN970" i="1" s="1"/>
  <c r="S971" i="1"/>
  <c r="U971" i="1"/>
  <c r="AM971" i="1" s="1"/>
  <c r="AN971" i="1" s="1"/>
  <c r="S972" i="1"/>
  <c r="U972" i="1"/>
  <c r="AM972" i="1" s="1"/>
  <c r="AN972" i="1" s="1"/>
  <c r="S973" i="1"/>
  <c r="U973" i="1"/>
  <c r="AM973" i="1" s="1"/>
  <c r="S974" i="1"/>
  <c r="U974" i="1"/>
  <c r="AM974" i="1" s="1"/>
  <c r="AN974" i="1" s="1"/>
  <c r="S975" i="1"/>
  <c r="U975" i="1"/>
  <c r="AM975" i="1" s="1"/>
  <c r="S976" i="1"/>
  <c r="U976" i="1"/>
  <c r="AM976" i="1" s="1"/>
  <c r="AN976" i="1" s="1"/>
  <c r="S977" i="1"/>
  <c r="U977" i="1"/>
  <c r="AM977" i="1" s="1"/>
  <c r="S978" i="1"/>
  <c r="U978" i="1"/>
  <c r="AM978" i="1" s="1"/>
  <c r="AN978" i="1" s="1"/>
  <c r="S979" i="1"/>
  <c r="U979" i="1"/>
  <c r="AM979" i="1"/>
  <c r="S980" i="1"/>
  <c r="U980" i="1"/>
  <c r="AM980" i="1" s="1"/>
  <c r="S981" i="1"/>
  <c r="U981" i="1"/>
  <c r="AM981" i="1" s="1"/>
  <c r="S982" i="1"/>
  <c r="U982" i="1"/>
  <c r="AM982" i="1"/>
  <c r="S983" i="1"/>
  <c r="U983" i="1"/>
  <c r="AM983" i="1"/>
  <c r="AN983" i="1" s="1"/>
  <c r="S984" i="1"/>
  <c r="U984" i="1"/>
  <c r="AM984" i="1" s="1"/>
  <c r="AN984" i="1" s="1"/>
  <c r="S985" i="1"/>
  <c r="U985" i="1"/>
  <c r="AM985" i="1" s="1"/>
  <c r="AN985" i="1" s="1"/>
  <c r="S986" i="1"/>
  <c r="U986" i="1"/>
  <c r="AM986" i="1" s="1"/>
  <c r="AN986" i="1" s="1"/>
  <c r="S987" i="1"/>
  <c r="U987" i="1"/>
  <c r="AM987" i="1" s="1"/>
  <c r="AN987" i="1" s="1"/>
  <c r="S988" i="1"/>
  <c r="U988" i="1"/>
  <c r="AM988" i="1" s="1"/>
  <c r="S989" i="1"/>
  <c r="U989" i="1"/>
  <c r="AM989" i="1" s="1"/>
  <c r="AN989" i="1" s="1"/>
  <c r="S990" i="1"/>
  <c r="U990" i="1"/>
  <c r="AM990" i="1" s="1"/>
  <c r="AN990" i="1" s="1"/>
  <c r="S991" i="1"/>
  <c r="U991" i="1"/>
  <c r="AM991" i="1"/>
  <c r="AN991" i="1" s="1"/>
  <c r="S992" i="1"/>
  <c r="U992" i="1"/>
  <c r="AM992" i="1" s="1"/>
  <c r="AN992" i="1" s="1"/>
  <c r="S993" i="1"/>
  <c r="U993" i="1"/>
  <c r="AM993" i="1" s="1"/>
  <c r="AN993" i="1" s="1"/>
  <c r="S994" i="1"/>
  <c r="U994" i="1"/>
  <c r="AM994" i="1" s="1"/>
  <c r="AN994" i="1" s="1"/>
  <c r="S995" i="1"/>
  <c r="U995" i="1"/>
  <c r="AM995" i="1" s="1"/>
  <c r="AN995" i="1" s="1"/>
  <c r="S996" i="1"/>
  <c r="U996" i="1"/>
  <c r="AM996" i="1" s="1"/>
  <c r="AN996" i="1" s="1"/>
  <c r="S997" i="1"/>
  <c r="U997" i="1"/>
  <c r="AM997" i="1" s="1"/>
  <c r="AN997" i="1" s="1"/>
  <c r="S998" i="1"/>
  <c r="U998" i="1"/>
  <c r="AM998" i="1"/>
  <c r="AN998" i="1" s="1"/>
  <c r="S999" i="1"/>
  <c r="U999" i="1"/>
  <c r="AM999" i="1" s="1"/>
  <c r="AN999" i="1" s="1"/>
  <c r="S1000" i="1"/>
  <c r="U1000" i="1"/>
  <c r="AM1000" i="1" s="1"/>
  <c r="AN1000" i="1" s="1"/>
  <c r="S1001" i="1"/>
  <c r="U1001" i="1"/>
  <c r="AM1001" i="1" s="1"/>
  <c r="AN1001" i="1" s="1"/>
  <c r="S1002" i="1"/>
  <c r="U1002" i="1"/>
  <c r="AM1002" i="1"/>
  <c r="S1003" i="1"/>
  <c r="U1003" i="1"/>
  <c r="AM1003" i="1" s="1"/>
  <c r="AN1003" i="1" s="1"/>
  <c r="S1004" i="1"/>
  <c r="U1004" i="1"/>
  <c r="AM1004" i="1" s="1"/>
  <c r="AN1004" i="1" s="1"/>
  <c r="S1005" i="1"/>
  <c r="U1005" i="1"/>
  <c r="AM1005" i="1" s="1"/>
  <c r="AN1005" i="1" s="1"/>
  <c r="S1006" i="1"/>
  <c r="U1006" i="1"/>
  <c r="AM1006" i="1"/>
  <c r="AN1006" i="1" s="1"/>
  <c r="S1007" i="1"/>
  <c r="U1007" i="1"/>
  <c r="AM1007" i="1" s="1"/>
  <c r="AN1007" i="1" s="1"/>
  <c r="S1008" i="1"/>
  <c r="U1008" i="1"/>
  <c r="AM1008" i="1" s="1"/>
  <c r="AN1008" i="1" s="1"/>
  <c r="S1009" i="1"/>
  <c r="U1009" i="1"/>
  <c r="AM1009" i="1" s="1"/>
  <c r="AN1009" i="1" s="1"/>
  <c r="S1010" i="1"/>
  <c r="U1010" i="1"/>
  <c r="AM1010" i="1" s="1"/>
  <c r="AN1010" i="1" s="1"/>
  <c r="S1011" i="1"/>
  <c r="U1011" i="1"/>
  <c r="AM1011" i="1" s="1"/>
  <c r="AN1011" i="1" s="1"/>
  <c r="S1012" i="1"/>
  <c r="U1012" i="1"/>
  <c r="AM1012" i="1"/>
  <c r="AN1012" i="1" s="1"/>
  <c r="S1013" i="1"/>
  <c r="U1013" i="1"/>
  <c r="AM1013" i="1" s="1"/>
  <c r="AN1013" i="1" s="1"/>
  <c r="S1014" i="1"/>
  <c r="U1014" i="1"/>
  <c r="AM1014" i="1" s="1"/>
  <c r="AN1014" i="1" s="1"/>
  <c r="S1015" i="1"/>
  <c r="U1015" i="1"/>
  <c r="AM1015" i="1" s="1"/>
  <c r="AN1015" i="1" s="1"/>
  <c r="S1016" i="1"/>
  <c r="U1016" i="1"/>
  <c r="AM1016" i="1"/>
  <c r="AN1016" i="1" s="1"/>
  <c r="S1017" i="1"/>
  <c r="U1017" i="1"/>
  <c r="AM1017" i="1" s="1"/>
  <c r="AN1017" i="1" s="1"/>
  <c r="S1018" i="1"/>
  <c r="U1018" i="1"/>
  <c r="AM1018" i="1" s="1"/>
  <c r="AN1018" i="1" s="1"/>
  <c r="S1019" i="1"/>
  <c r="U1019" i="1"/>
  <c r="AM1019" i="1" s="1"/>
  <c r="AN1019" i="1" s="1"/>
  <c r="S1020" i="1"/>
  <c r="U1020" i="1"/>
  <c r="AM1020" i="1" s="1"/>
  <c r="AN1020" i="1" s="1"/>
  <c r="S1021" i="1"/>
  <c r="U1021" i="1"/>
  <c r="AM1021" i="1" s="1"/>
  <c r="AN1021" i="1" s="1"/>
  <c r="S1022" i="1"/>
  <c r="U1022" i="1"/>
  <c r="AM1022" i="1" s="1"/>
  <c r="AN1022" i="1" s="1"/>
  <c r="S1023" i="1"/>
  <c r="U1023" i="1"/>
  <c r="AM1023" i="1"/>
  <c r="S1024" i="1"/>
  <c r="U1024" i="1"/>
  <c r="AM1024" i="1" s="1"/>
  <c r="AN1024" i="1" s="1"/>
  <c r="S1025" i="1"/>
  <c r="U1025" i="1"/>
  <c r="AM1025" i="1" s="1"/>
  <c r="AN1025" i="1" s="1"/>
  <c r="S1026" i="1"/>
  <c r="U1026" i="1"/>
  <c r="AM1026" i="1" s="1"/>
  <c r="AN1026" i="1" s="1"/>
  <c r="S1027" i="1"/>
  <c r="U1027" i="1"/>
  <c r="AM1027" i="1" s="1"/>
  <c r="AN1027" i="1" s="1"/>
  <c r="S1028" i="1"/>
  <c r="U1028" i="1"/>
  <c r="AM1028" i="1" s="1"/>
  <c r="AN1028" i="1" s="1"/>
  <c r="S1029" i="1"/>
  <c r="U1029" i="1"/>
  <c r="AM1029" i="1" s="1"/>
  <c r="AN1029" i="1" s="1"/>
  <c r="S1030" i="1"/>
  <c r="U1030" i="1"/>
  <c r="AM1030" i="1" s="1"/>
  <c r="AN1030" i="1" s="1"/>
  <c r="S1031" i="1"/>
  <c r="U1031" i="1"/>
  <c r="AM1031" i="1" s="1"/>
  <c r="AN1031" i="1" s="1"/>
  <c r="S1032" i="1"/>
  <c r="U1032" i="1"/>
  <c r="AM1032" i="1" s="1"/>
  <c r="AN1032" i="1" s="1"/>
  <c r="S1033" i="1"/>
  <c r="U1033" i="1"/>
  <c r="AM1033" i="1" s="1"/>
  <c r="AN1033" i="1" s="1"/>
  <c r="S1034" i="1"/>
  <c r="U1034" i="1"/>
  <c r="AM1034" i="1" s="1"/>
  <c r="AN1034" i="1" s="1"/>
  <c r="S1035" i="1"/>
  <c r="U1035" i="1"/>
  <c r="AM1035" i="1" s="1"/>
  <c r="AN1035" i="1" s="1"/>
  <c r="S1036" i="1"/>
  <c r="U1036" i="1"/>
  <c r="AM1036" i="1" s="1"/>
  <c r="AN1036" i="1" s="1"/>
  <c r="S1037" i="1"/>
  <c r="U1037" i="1"/>
  <c r="AM1037" i="1"/>
  <c r="AN1037" i="1" s="1"/>
  <c r="S1038" i="1"/>
  <c r="U1038" i="1"/>
  <c r="AM1038" i="1" s="1"/>
  <c r="AN1038" i="1" s="1"/>
  <c r="S1039" i="1"/>
  <c r="U1039" i="1"/>
  <c r="AM1039" i="1" s="1"/>
  <c r="S1040" i="1"/>
  <c r="U1040" i="1"/>
  <c r="AM1040" i="1" s="1"/>
  <c r="S1041" i="1"/>
  <c r="U1041" i="1"/>
  <c r="AM1041" i="1" s="1"/>
  <c r="AN1041" i="1" s="1"/>
  <c r="S1042" i="1"/>
  <c r="U1042" i="1"/>
  <c r="AM1042" i="1" s="1"/>
  <c r="S1043" i="1"/>
  <c r="U1043" i="1"/>
  <c r="AM1043" i="1" s="1"/>
  <c r="S1044" i="1"/>
  <c r="U1044" i="1"/>
  <c r="AM1044" i="1" s="1"/>
  <c r="AN1044" i="1" s="1"/>
  <c r="S1045" i="1"/>
  <c r="U1045" i="1"/>
  <c r="AM1045" i="1" s="1"/>
  <c r="AN1045" i="1" s="1"/>
  <c r="S1046" i="1"/>
  <c r="U1046" i="1"/>
  <c r="AM1046" i="1" s="1"/>
  <c r="AN1046" i="1" s="1"/>
  <c r="S1047" i="1"/>
  <c r="U1047" i="1"/>
  <c r="AM1047" i="1" s="1"/>
  <c r="AN1047" i="1" s="1"/>
  <c r="S1048" i="1"/>
  <c r="U1048" i="1"/>
  <c r="AM1048" i="1"/>
  <c r="S1049" i="1"/>
  <c r="U1049" i="1"/>
  <c r="AM1049" i="1" s="1"/>
  <c r="AN1049" i="1" s="1"/>
  <c r="S1050" i="1"/>
  <c r="U1050" i="1"/>
  <c r="AM1050" i="1" s="1"/>
  <c r="AN1050" i="1" s="1"/>
  <c r="S1051" i="1"/>
  <c r="U1051" i="1"/>
  <c r="AM1051" i="1" s="1"/>
  <c r="AN1051" i="1" s="1"/>
  <c r="S1052" i="1"/>
  <c r="U1052" i="1"/>
  <c r="AM1052" i="1" s="1"/>
  <c r="AN1052" i="1" s="1"/>
  <c r="S1053" i="1"/>
  <c r="U1053" i="1"/>
  <c r="AM1053" i="1" s="1"/>
  <c r="S1054" i="1"/>
  <c r="U1054" i="1"/>
  <c r="AM1054" i="1" s="1"/>
  <c r="AN1054" i="1" s="1"/>
  <c r="S1055" i="1"/>
  <c r="U1055" i="1"/>
  <c r="AM1055" i="1" s="1"/>
  <c r="AN1055" i="1" s="1"/>
  <c r="S1056" i="1"/>
  <c r="U1056" i="1"/>
  <c r="AM1056" i="1" s="1"/>
  <c r="S1057" i="1"/>
  <c r="U1057" i="1"/>
  <c r="AM1057" i="1" s="1"/>
  <c r="AN1057" i="1" s="1"/>
  <c r="S1058" i="1"/>
  <c r="U1058" i="1"/>
  <c r="AM1058" i="1" s="1"/>
  <c r="AN1058" i="1" s="1"/>
  <c r="S1059" i="1"/>
  <c r="U1059" i="1"/>
  <c r="AM1059" i="1" s="1"/>
  <c r="AN1059" i="1" s="1"/>
  <c r="S1060" i="1"/>
  <c r="U1060" i="1"/>
  <c r="AM1060" i="1" s="1"/>
  <c r="AN1060" i="1" s="1"/>
  <c r="S1061" i="1"/>
  <c r="U1061" i="1"/>
  <c r="AM1061" i="1" s="1"/>
  <c r="AN1061" i="1" s="1"/>
  <c r="S1062" i="1"/>
  <c r="U1062" i="1"/>
  <c r="AM1062" i="1" s="1"/>
  <c r="S1063" i="1"/>
  <c r="U1063" i="1"/>
  <c r="AM1063" i="1"/>
  <c r="S1064" i="1"/>
  <c r="U1064" i="1"/>
  <c r="AM1064" i="1" s="1"/>
  <c r="S1065" i="1"/>
  <c r="U1065" i="1"/>
  <c r="AM1065" i="1" s="1"/>
  <c r="S1066" i="1"/>
  <c r="U1066" i="1"/>
  <c r="AM1066" i="1" s="1"/>
  <c r="AN1066" i="1" s="1"/>
  <c r="S1067" i="1"/>
  <c r="U1067" i="1"/>
  <c r="AM1067" i="1" s="1"/>
  <c r="AN1067" i="1" s="1"/>
  <c r="S1068" i="1"/>
  <c r="U1068" i="1"/>
  <c r="AM1068" i="1" s="1"/>
  <c r="AN1068" i="1" s="1"/>
  <c r="S1069" i="1"/>
  <c r="U1069" i="1"/>
  <c r="AM1069" i="1" s="1"/>
  <c r="AN1069" i="1" s="1"/>
  <c r="S1070" i="1"/>
  <c r="U1070" i="1"/>
  <c r="AM1070" i="1" s="1"/>
  <c r="AN1070" i="1" s="1"/>
  <c r="S1071" i="1"/>
  <c r="U1071" i="1"/>
  <c r="AM1071" i="1" s="1"/>
  <c r="AN1071" i="1" s="1"/>
  <c r="S1072" i="1"/>
  <c r="U1072" i="1"/>
  <c r="AM1072" i="1" s="1"/>
  <c r="AN1072" i="1" s="1"/>
  <c r="S1073" i="1"/>
  <c r="U1073" i="1"/>
  <c r="AM1073" i="1" s="1"/>
  <c r="AN1073" i="1" s="1"/>
  <c r="S1074" i="1"/>
  <c r="U1074" i="1"/>
  <c r="AM1074" i="1" s="1"/>
  <c r="AN1074" i="1" s="1"/>
  <c r="S1075" i="1"/>
  <c r="U1075" i="1"/>
  <c r="AM1075" i="1" s="1"/>
  <c r="AN1075" i="1" s="1"/>
  <c r="S1076" i="1"/>
  <c r="U1076" i="1"/>
  <c r="AM1076" i="1"/>
  <c r="AN1076" i="1" s="1"/>
  <c r="S1077" i="1"/>
  <c r="U1077" i="1"/>
  <c r="AM1077" i="1" s="1"/>
  <c r="AN1077" i="1" s="1"/>
  <c r="S1078" i="1"/>
  <c r="U1078" i="1"/>
  <c r="AM1078" i="1" s="1"/>
  <c r="AN1078" i="1" s="1"/>
  <c r="S1079" i="1"/>
  <c r="U1079" i="1"/>
  <c r="AM1079" i="1" s="1"/>
  <c r="AN1079" i="1" s="1"/>
  <c r="S1080" i="1"/>
  <c r="U1080" i="1"/>
  <c r="AM1080" i="1" s="1"/>
  <c r="AN1080" i="1" s="1"/>
  <c r="S1081" i="1"/>
  <c r="U1081" i="1"/>
  <c r="AM1081" i="1" s="1"/>
  <c r="AN1081" i="1" s="1"/>
  <c r="S1082" i="1"/>
  <c r="U1082" i="1"/>
  <c r="AM1082" i="1" s="1"/>
  <c r="AN1082" i="1" s="1"/>
  <c r="S1083" i="1"/>
  <c r="U1083" i="1"/>
  <c r="AM1083" i="1" s="1"/>
  <c r="AN1083" i="1" s="1"/>
  <c r="S1084" i="1"/>
  <c r="U1084" i="1"/>
  <c r="AM1084" i="1" s="1"/>
  <c r="AN1084" i="1" s="1"/>
  <c r="S1085" i="1"/>
  <c r="U1085" i="1"/>
  <c r="AM1085" i="1" s="1"/>
  <c r="S1086" i="1"/>
  <c r="U1086" i="1"/>
  <c r="AM1086" i="1" s="1"/>
  <c r="AN1086" i="1" s="1"/>
  <c r="S1087" i="1"/>
  <c r="U1087" i="1"/>
  <c r="AM1087" i="1" s="1"/>
  <c r="AN1087" i="1" s="1"/>
  <c r="S1088" i="1"/>
  <c r="U1088" i="1"/>
  <c r="AM1088" i="1" s="1"/>
  <c r="AN1088" i="1" s="1"/>
  <c r="S1089" i="1"/>
  <c r="U1089" i="1"/>
  <c r="AM1089" i="1" s="1"/>
  <c r="AN1089" i="1" s="1"/>
  <c r="S1090" i="1"/>
  <c r="U1090" i="1"/>
  <c r="AM1090" i="1" s="1"/>
  <c r="AN1090" i="1" s="1"/>
  <c r="S1091" i="1"/>
  <c r="U1091" i="1"/>
  <c r="AM1091" i="1" s="1"/>
  <c r="S1092" i="1"/>
  <c r="U1092" i="1"/>
  <c r="AM1092" i="1" s="1"/>
  <c r="AN1092" i="1" s="1"/>
  <c r="S1093" i="1"/>
  <c r="U1093" i="1"/>
  <c r="AM1093" i="1" s="1"/>
  <c r="AN1093" i="1" s="1"/>
  <c r="S1094" i="1"/>
  <c r="U1094" i="1"/>
  <c r="AM1094" i="1" s="1"/>
  <c r="AN1094" i="1" s="1"/>
  <c r="S1095" i="1"/>
  <c r="U1095" i="1"/>
  <c r="AM1095" i="1" s="1"/>
  <c r="AN1095" i="1" s="1"/>
  <c r="S1096" i="1"/>
  <c r="U1096" i="1"/>
  <c r="AM1096" i="1" s="1"/>
  <c r="AN1096" i="1" s="1"/>
  <c r="S1097" i="1"/>
  <c r="U1097" i="1"/>
  <c r="AM1097" i="1" s="1"/>
  <c r="AN1097" i="1" s="1"/>
  <c r="S1098" i="1"/>
  <c r="U1098" i="1"/>
  <c r="AM1098" i="1" s="1"/>
  <c r="AN1098" i="1" s="1"/>
  <c r="S1099" i="1"/>
  <c r="U1099" i="1"/>
  <c r="AM1099" i="1" s="1"/>
  <c r="AN1099" i="1" s="1"/>
  <c r="S1100" i="1"/>
  <c r="U1100" i="1"/>
  <c r="AM1100" i="1" s="1"/>
  <c r="AN1100" i="1" s="1"/>
  <c r="S1101" i="1"/>
  <c r="U1101" i="1"/>
  <c r="AM1101" i="1" s="1"/>
  <c r="S1102" i="1"/>
  <c r="U1102" i="1"/>
  <c r="AM1102" i="1" s="1"/>
  <c r="AN1102" i="1" s="1"/>
  <c r="S1103" i="1"/>
  <c r="U1103" i="1"/>
  <c r="AM1103" i="1" s="1"/>
  <c r="AN1103" i="1" s="1"/>
  <c r="S1104" i="1"/>
  <c r="U1104" i="1"/>
  <c r="AM1104" i="1" s="1"/>
  <c r="AN1104" i="1" s="1"/>
  <c r="S1105" i="1"/>
  <c r="U1105" i="1"/>
  <c r="AM1105" i="1" s="1"/>
  <c r="AN1105" i="1" s="1"/>
  <c r="S1106" i="1"/>
  <c r="U1106" i="1"/>
  <c r="AM1106" i="1" s="1"/>
  <c r="S1107" i="1"/>
  <c r="U1107" i="1"/>
  <c r="AM1107" i="1" s="1"/>
  <c r="S1108" i="1"/>
  <c r="U1108" i="1"/>
  <c r="AM1108" i="1"/>
  <c r="AN1108" i="1" s="1"/>
  <c r="S1109" i="1"/>
  <c r="U1109" i="1"/>
  <c r="AM1109" i="1" s="1"/>
  <c r="AN1109" i="1" s="1"/>
  <c r="S1110" i="1"/>
  <c r="U1110" i="1"/>
  <c r="AM1110" i="1"/>
  <c r="AN1110" i="1" s="1"/>
  <c r="S1111" i="1"/>
  <c r="U1111" i="1"/>
  <c r="AM1111" i="1" s="1"/>
  <c r="AN1111" i="1" s="1"/>
  <c r="S1112" i="1"/>
  <c r="U1112" i="1"/>
  <c r="AM1112" i="1" s="1"/>
  <c r="AN1112" i="1" s="1"/>
  <c r="S1113" i="1"/>
  <c r="U1113" i="1"/>
  <c r="AM1113" i="1" s="1"/>
  <c r="S1114" i="1"/>
  <c r="U1114" i="1"/>
  <c r="AM1114" i="1" s="1"/>
  <c r="AN1114" i="1" s="1"/>
  <c r="S1115" i="1"/>
  <c r="U1115" i="1"/>
  <c r="AM1115" i="1" s="1"/>
  <c r="AN1115" i="1" s="1"/>
  <c r="S1116" i="1"/>
  <c r="U1116" i="1"/>
  <c r="AM1116" i="1" s="1"/>
  <c r="AN1116" i="1" s="1"/>
  <c r="S1117" i="1"/>
  <c r="U1117" i="1"/>
  <c r="AM1117" i="1" s="1"/>
  <c r="AN1117" i="1" s="1"/>
  <c r="S1118" i="1"/>
  <c r="U1118" i="1"/>
  <c r="AM1118" i="1"/>
  <c r="AN1118" i="1" s="1"/>
  <c r="S1119" i="1"/>
  <c r="U1119" i="1"/>
  <c r="AM1119" i="1" s="1"/>
  <c r="AN1119" i="1" s="1"/>
  <c r="S1120" i="1"/>
  <c r="U1120" i="1"/>
  <c r="AM1120" i="1" s="1"/>
  <c r="AN1120" i="1" s="1"/>
  <c r="S1121" i="1"/>
  <c r="U1121" i="1"/>
  <c r="AM1121" i="1" s="1"/>
  <c r="AN1121" i="1" s="1"/>
  <c r="S1122" i="1"/>
  <c r="U1122" i="1"/>
  <c r="AM1122" i="1" s="1"/>
  <c r="AN1122" i="1" s="1"/>
  <c r="S1123" i="1"/>
  <c r="U1123" i="1"/>
  <c r="AM1123" i="1" s="1"/>
  <c r="AN1123" i="1" s="1"/>
  <c r="S1124" i="1"/>
  <c r="U1124" i="1"/>
  <c r="AM1124" i="1" s="1"/>
  <c r="S1125" i="1"/>
  <c r="U1125" i="1"/>
  <c r="AM1125" i="1" s="1"/>
  <c r="S1126" i="1"/>
  <c r="U1126" i="1"/>
  <c r="AM1126" i="1" s="1"/>
  <c r="AN1126" i="1" s="1"/>
  <c r="S1127" i="1"/>
  <c r="U1127" i="1"/>
  <c r="AM1127" i="1" s="1"/>
  <c r="AN1127" i="1" s="1"/>
  <c r="S1128" i="1"/>
  <c r="U1128" i="1"/>
  <c r="AM1128" i="1" s="1"/>
  <c r="S1129" i="1"/>
  <c r="U1129" i="1"/>
  <c r="AM1129" i="1" s="1"/>
  <c r="AN1129" i="1" s="1"/>
  <c r="S1130" i="1"/>
  <c r="U1130" i="1"/>
  <c r="AM1130" i="1"/>
  <c r="S1131" i="1"/>
  <c r="U1131" i="1"/>
  <c r="AM1131" i="1" s="1"/>
  <c r="AN1131" i="1" s="1"/>
  <c r="S1132" i="1"/>
  <c r="U1132" i="1"/>
  <c r="AM1132" i="1" s="1"/>
  <c r="AN1132" i="1" s="1"/>
  <c r="S1133" i="1"/>
  <c r="U1133" i="1"/>
  <c r="AM1133" i="1" s="1"/>
  <c r="AN1133" i="1" s="1"/>
  <c r="S1134" i="1"/>
  <c r="U1134" i="1"/>
  <c r="AM1134" i="1" s="1"/>
  <c r="S1135" i="1"/>
  <c r="U1135" i="1"/>
  <c r="AM1135" i="1" s="1"/>
  <c r="S1136" i="1"/>
  <c r="U1136" i="1"/>
  <c r="AM1136" i="1" s="1"/>
  <c r="AN1136" i="1" s="1"/>
  <c r="S1137" i="1"/>
  <c r="U1137" i="1"/>
  <c r="AM1137" i="1"/>
  <c r="S1138" i="1"/>
  <c r="U1138" i="1"/>
  <c r="AM1138" i="1" s="1"/>
  <c r="AN1138" i="1" s="1"/>
  <c r="S1139" i="1"/>
  <c r="U1139" i="1"/>
  <c r="AM1139" i="1" s="1"/>
  <c r="AN1139" i="1" s="1"/>
  <c r="S1140" i="1"/>
  <c r="U1140" i="1"/>
  <c r="AM1140" i="1" s="1"/>
  <c r="AN1140" i="1" s="1"/>
  <c r="S1141" i="1"/>
  <c r="U1141" i="1"/>
  <c r="AM1141" i="1" s="1"/>
  <c r="AN1141" i="1" s="1"/>
  <c r="S1142" i="1"/>
  <c r="U1142" i="1"/>
  <c r="AM1142" i="1" s="1"/>
  <c r="AN1142" i="1" s="1"/>
  <c r="S1143" i="1"/>
  <c r="U1143" i="1"/>
  <c r="AM1143" i="1" s="1"/>
  <c r="S1144" i="1"/>
  <c r="U1144" i="1"/>
  <c r="AM1144" i="1" s="1"/>
  <c r="S1145" i="1"/>
  <c r="U1145" i="1"/>
  <c r="AM1145" i="1" s="1"/>
  <c r="AN1145" i="1" s="1"/>
  <c r="S1146" i="1"/>
  <c r="U1146" i="1"/>
  <c r="AM1146" i="1" s="1"/>
  <c r="AN1146" i="1" s="1"/>
  <c r="S1147" i="1"/>
  <c r="U1147" i="1"/>
  <c r="AM1147" i="1" s="1"/>
  <c r="AN1147" i="1" s="1"/>
  <c r="S1148" i="1"/>
  <c r="U1148" i="1"/>
  <c r="AM1148" i="1" s="1"/>
  <c r="AN1148" i="1" s="1"/>
  <c r="S1149" i="1"/>
  <c r="U1149" i="1"/>
  <c r="AM1149" i="1" s="1"/>
  <c r="AN1149" i="1" s="1"/>
  <c r="S1150" i="1"/>
  <c r="U1150" i="1"/>
  <c r="AM1150" i="1" s="1"/>
  <c r="AN1150" i="1" s="1"/>
  <c r="S1151" i="1"/>
  <c r="U1151" i="1"/>
  <c r="AM1151" i="1" s="1"/>
  <c r="AN1151" i="1" s="1"/>
  <c r="S1152" i="1"/>
  <c r="U1152" i="1"/>
  <c r="AM1152" i="1" s="1"/>
  <c r="AN1152" i="1" s="1"/>
  <c r="S1153" i="1"/>
  <c r="U1153" i="1"/>
  <c r="AM1153" i="1" s="1"/>
  <c r="AN1153" i="1" s="1"/>
  <c r="S1154" i="1"/>
  <c r="U1154" i="1"/>
  <c r="AM1154" i="1" s="1"/>
  <c r="AN1154" i="1" s="1"/>
  <c r="S1155" i="1"/>
  <c r="U1155" i="1"/>
  <c r="AM1155" i="1" s="1"/>
  <c r="AN1155" i="1" s="1"/>
  <c r="S1156" i="1"/>
  <c r="U1156" i="1"/>
  <c r="AM1156" i="1"/>
  <c r="AN1156" i="1" s="1"/>
  <c r="S1157" i="1"/>
  <c r="U1157" i="1"/>
  <c r="AM1157" i="1" s="1"/>
  <c r="AN1157" i="1" s="1"/>
  <c r="S1158" i="1"/>
  <c r="U1158" i="1"/>
  <c r="AM1158" i="1" s="1"/>
  <c r="AN1158" i="1" s="1"/>
  <c r="S1159" i="1"/>
  <c r="U1159" i="1"/>
  <c r="AM1159" i="1" s="1"/>
  <c r="AN1159" i="1" s="1"/>
  <c r="S1160" i="1"/>
  <c r="U1160" i="1"/>
  <c r="AM1160" i="1" s="1"/>
  <c r="AN1160" i="1" s="1"/>
  <c r="S1161" i="1"/>
  <c r="U1161" i="1"/>
  <c r="AM1161" i="1" s="1"/>
  <c r="AN1161" i="1" s="1"/>
  <c r="S1162" i="1"/>
  <c r="U1162" i="1"/>
  <c r="AM1162" i="1" s="1"/>
  <c r="AN1162" i="1" s="1"/>
  <c r="S1163" i="1"/>
  <c r="U1163" i="1"/>
  <c r="AM1163" i="1" s="1"/>
  <c r="AN1163" i="1" s="1"/>
  <c r="S1164" i="1"/>
  <c r="U1164" i="1"/>
  <c r="AM1164" i="1" s="1"/>
  <c r="AN1164" i="1" s="1"/>
  <c r="S1165" i="1"/>
  <c r="U1165" i="1"/>
  <c r="AM1165" i="1" s="1"/>
  <c r="AN1165" i="1" s="1"/>
  <c r="S1166" i="1"/>
  <c r="U1166" i="1"/>
  <c r="AM1166" i="1" s="1"/>
  <c r="AN1166" i="1" s="1"/>
  <c r="S1167" i="1"/>
  <c r="U1167" i="1"/>
  <c r="AM1167" i="1" s="1"/>
  <c r="AN1167" i="1" s="1"/>
  <c r="S1168" i="1"/>
  <c r="U1168" i="1"/>
  <c r="AM1168" i="1" s="1"/>
  <c r="AN1168" i="1" s="1"/>
  <c r="S1169" i="1"/>
  <c r="U1169" i="1"/>
  <c r="AM1169" i="1" s="1"/>
  <c r="S1170" i="1"/>
  <c r="U1170" i="1"/>
  <c r="AM1170" i="1" s="1"/>
  <c r="AN1170" i="1" s="1"/>
  <c r="S1171" i="1"/>
  <c r="U1171" i="1"/>
  <c r="AM1171" i="1" s="1"/>
  <c r="AN1171" i="1" s="1"/>
  <c r="S1172" i="1"/>
  <c r="U1172" i="1"/>
  <c r="AM1172" i="1" s="1"/>
  <c r="AN1172" i="1" s="1"/>
  <c r="S1173" i="1"/>
  <c r="U1173" i="1"/>
  <c r="AM1173" i="1" s="1"/>
  <c r="S1174" i="1"/>
  <c r="U1174" i="1"/>
  <c r="AM1174" i="1" s="1"/>
  <c r="AN1174" i="1" s="1"/>
  <c r="S1175" i="1"/>
  <c r="U1175" i="1"/>
  <c r="AM1175" i="1"/>
  <c r="AN1175" i="1" s="1"/>
  <c r="S1176" i="1"/>
  <c r="U1176" i="1"/>
  <c r="AM1176" i="1"/>
  <c r="AN1176" i="1" s="1"/>
  <c r="S1177" i="1"/>
  <c r="U1177" i="1"/>
  <c r="AM1177" i="1" s="1"/>
  <c r="AN1177" i="1" s="1"/>
  <c r="S1178" i="1"/>
  <c r="U1178" i="1"/>
  <c r="AM1178" i="1" s="1"/>
  <c r="AN1178" i="1" s="1"/>
  <c r="S1179" i="1"/>
  <c r="U1179" i="1"/>
  <c r="AM1179" i="1" s="1"/>
  <c r="S1180" i="1"/>
  <c r="U1180" i="1"/>
  <c r="AM1180" i="1" s="1"/>
  <c r="AN1180" i="1" s="1"/>
  <c r="S1181" i="1"/>
  <c r="U1181" i="1"/>
  <c r="AM1181" i="1" s="1"/>
  <c r="AN1181" i="1" s="1"/>
  <c r="S1182" i="1"/>
  <c r="U1182" i="1"/>
  <c r="AM1182" i="1" s="1"/>
  <c r="AN1182" i="1" s="1"/>
  <c r="S1183" i="1"/>
  <c r="U1183" i="1"/>
  <c r="AM1183" i="1" s="1"/>
  <c r="AN1183" i="1" s="1"/>
  <c r="S1184" i="1"/>
  <c r="U1184" i="1"/>
  <c r="AM1184" i="1" s="1"/>
  <c r="AN1184" i="1" s="1"/>
  <c r="S1185" i="1"/>
  <c r="U1185" i="1"/>
  <c r="AM1185" i="1" s="1"/>
  <c r="AN1185" i="1" s="1"/>
  <c r="S1186" i="1"/>
  <c r="U1186" i="1"/>
  <c r="AM1186" i="1" s="1"/>
  <c r="AN1186" i="1" s="1"/>
  <c r="S1187" i="1"/>
  <c r="U1187" i="1"/>
  <c r="AM1187" i="1" s="1"/>
  <c r="AN1187" i="1" s="1"/>
  <c r="S1188" i="1"/>
  <c r="U1188" i="1"/>
  <c r="AM1188" i="1" s="1"/>
  <c r="S1189" i="1"/>
  <c r="U1189" i="1"/>
  <c r="AM1189" i="1" s="1"/>
  <c r="AN1189" i="1" s="1"/>
  <c r="S1190" i="1"/>
  <c r="U1190" i="1"/>
  <c r="AM1190" i="1"/>
  <c r="AN1190" i="1" s="1"/>
  <c r="S1191" i="1"/>
  <c r="U1191" i="1"/>
  <c r="AM1191" i="1" s="1"/>
  <c r="AN1191" i="1" s="1"/>
  <c r="S1192" i="1"/>
  <c r="U1192" i="1"/>
  <c r="AM1192" i="1" s="1"/>
  <c r="AN1192" i="1" s="1"/>
  <c r="S1193" i="1"/>
  <c r="U1193" i="1"/>
  <c r="AM1193" i="1" s="1"/>
  <c r="S1194" i="1"/>
  <c r="U1194" i="1"/>
  <c r="AM1194" i="1"/>
  <c r="S1195" i="1"/>
  <c r="U1195" i="1"/>
  <c r="AM1195" i="1"/>
  <c r="AN1195" i="1" s="1"/>
  <c r="S1196" i="1"/>
  <c r="U1196" i="1"/>
  <c r="AM1196" i="1" s="1"/>
  <c r="AN1196" i="1" s="1"/>
  <c r="S1197" i="1"/>
  <c r="U1197" i="1"/>
  <c r="AM1197" i="1" s="1"/>
  <c r="AN1197" i="1" s="1"/>
  <c r="S1198" i="1"/>
  <c r="U1198" i="1"/>
  <c r="AM1198" i="1" s="1"/>
  <c r="S1199" i="1"/>
  <c r="U1199" i="1"/>
  <c r="AM1199" i="1" s="1"/>
  <c r="AN1199" i="1" s="1"/>
  <c r="S1200" i="1"/>
  <c r="U1200" i="1"/>
  <c r="AM1200" i="1" s="1"/>
  <c r="AN1200" i="1" s="1"/>
  <c r="S1201" i="1"/>
  <c r="U1201" i="1"/>
  <c r="AM1201" i="1" s="1"/>
  <c r="AN1201" i="1" s="1"/>
  <c r="S1202" i="1"/>
  <c r="U1202" i="1"/>
  <c r="AM1202" i="1" s="1"/>
  <c r="AN1202" i="1" s="1"/>
  <c r="S1203" i="1"/>
  <c r="U1203" i="1"/>
  <c r="AM1203" i="1" s="1"/>
  <c r="AN1203" i="1" s="1"/>
  <c r="S1204" i="1"/>
  <c r="U1204" i="1"/>
  <c r="AM1204" i="1" s="1"/>
  <c r="AN1204" i="1" s="1"/>
  <c r="S1205" i="1"/>
  <c r="U1205" i="1"/>
  <c r="AM1205" i="1" s="1"/>
  <c r="AN1205" i="1" s="1"/>
  <c r="S1206" i="1"/>
  <c r="U1206" i="1"/>
  <c r="AM1206" i="1"/>
  <c r="AN1206" i="1" s="1"/>
  <c r="S1207" i="1"/>
  <c r="U1207" i="1"/>
  <c r="AM1207" i="1" s="1"/>
  <c r="AN1207" i="1" s="1"/>
  <c r="S1208" i="1"/>
  <c r="U1208" i="1"/>
  <c r="AM1208" i="1" s="1"/>
  <c r="AN1208" i="1" s="1"/>
  <c r="S1209" i="1"/>
  <c r="U1209" i="1"/>
  <c r="AM1209" i="1" s="1"/>
  <c r="S1210" i="1"/>
  <c r="U1210" i="1"/>
  <c r="AM1210" i="1" s="1"/>
  <c r="AN1210" i="1" s="1"/>
  <c r="S1211" i="1"/>
  <c r="U1211" i="1"/>
  <c r="AM1211" i="1" s="1"/>
  <c r="AN1211" i="1" s="1"/>
  <c r="S1212" i="1"/>
  <c r="U1212" i="1"/>
  <c r="AM1212" i="1" s="1"/>
  <c r="AN1212" i="1" s="1"/>
  <c r="S1213" i="1"/>
  <c r="U1213" i="1"/>
  <c r="AM1213" i="1" s="1"/>
  <c r="AN1213" i="1" s="1"/>
  <c r="S1214" i="1"/>
  <c r="U1214" i="1"/>
  <c r="AM1214" i="1" s="1"/>
  <c r="S1215" i="1"/>
  <c r="U1215" i="1"/>
  <c r="AM1215" i="1" s="1"/>
  <c r="AN1215" i="1" s="1"/>
  <c r="S1216" i="1"/>
  <c r="U1216" i="1"/>
  <c r="AM1216" i="1" s="1"/>
  <c r="AN1216" i="1" s="1"/>
  <c r="S1217" i="1"/>
  <c r="U1217" i="1"/>
  <c r="AM1217" i="1" s="1"/>
  <c r="AN1217" i="1" s="1"/>
  <c r="S1218" i="1"/>
  <c r="U1218" i="1"/>
  <c r="AM1218" i="1" s="1"/>
  <c r="S1219" i="1"/>
  <c r="U1219" i="1"/>
  <c r="AM1219" i="1" s="1"/>
  <c r="S1220" i="1"/>
  <c r="U1220" i="1"/>
  <c r="AM1220" i="1" s="1"/>
  <c r="S1221" i="1"/>
  <c r="U1221" i="1"/>
  <c r="AM1221" i="1" s="1"/>
  <c r="S1222" i="1"/>
  <c r="U1222" i="1"/>
  <c r="AM1222" i="1" s="1"/>
  <c r="AN1222" i="1" s="1"/>
  <c r="S1223" i="1"/>
  <c r="U1223" i="1"/>
  <c r="AM1223" i="1" s="1"/>
  <c r="AN1223" i="1" s="1"/>
  <c r="S1224" i="1"/>
  <c r="U1224" i="1"/>
  <c r="AM1224" i="1" s="1"/>
  <c r="AN1224" i="1" s="1"/>
  <c r="S1225" i="1"/>
  <c r="U1225" i="1"/>
  <c r="AM1225" i="1"/>
  <c r="AN1225" i="1" s="1"/>
  <c r="S1226" i="1"/>
  <c r="U1226" i="1"/>
  <c r="AM1226" i="1" s="1"/>
  <c r="AN1226" i="1" s="1"/>
  <c r="S1227" i="1"/>
  <c r="U1227" i="1"/>
  <c r="AM1227" i="1" s="1"/>
  <c r="AN1227" i="1" s="1"/>
  <c r="S1228" i="1"/>
  <c r="U1228" i="1"/>
  <c r="AM1228" i="1" s="1"/>
  <c r="AN1228" i="1" s="1"/>
  <c r="S1229" i="1"/>
  <c r="U1229" i="1"/>
  <c r="AM1229" i="1" s="1"/>
  <c r="AN1229" i="1" s="1"/>
  <c r="S1230" i="1"/>
  <c r="U1230" i="1"/>
  <c r="AM1230" i="1" s="1"/>
  <c r="AN1230" i="1" s="1"/>
  <c r="S1231" i="1"/>
  <c r="U1231" i="1"/>
  <c r="AM1231" i="1" s="1"/>
  <c r="AN1231" i="1" s="1"/>
  <c r="S1232" i="1"/>
  <c r="U1232" i="1"/>
  <c r="AM1232" i="1" s="1"/>
  <c r="AN1232" i="1" s="1"/>
  <c r="S1233" i="1"/>
  <c r="U1233" i="1"/>
  <c r="AM1233" i="1"/>
  <c r="S1234" i="1"/>
  <c r="U1234" i="1"/>
  <c r="AM1234" i="1" s="1"/>
  <c r="AN1234" i="1" s="1"/>
  <c r="S1235" i="1"/>
  <c r="U1235" i="1"/>
  <c r="AM1235" i="1" s="1"/>
  <c r="AN1235" i="1" s="1"/>
  <c r="S1236" i="1"/>
  <c r="U1236" i="1"/>
  <c r="AM1236" i="1" s="1"/>
  <c r="AN1236" i="1" s="1"/>
  <c r="S1237" i="1"/>
  <c r="U1237" i="1"/>
  <c r="AM1237" i="1" s="1"/>
  <c r="AN1237" i="1" s="1"/>
  <c r="S1238" i="1"/>
  <c r="U1238" i="1"/>
  <c r="AM1238" i="1" s="1"/>
  <c r="AN1238" i="1" s="1"/>
  <c r="S1239" i="1"/>
  <c r="U1239" i="1"/>
  <c r="AM1239" i="1" s="1"/>
  <c r="S1240" i="1"/>
  <c r="U1240" i="1"/>
  <c r="AM1240" i="1" s="1"/>
  <c r="AN1240" i="1" s="1"/>
  <c r="S1241" i="1"/>
  <c r="U1241" i="1"/>
  <c r="AM1241" i="1" s="1"/>
  <c r="AN1241" i="1" s="1"/>
  <c r="S1242" i="1"/>
  <c r="U1242" i="1"/>
  <c r="AM1242" i="1" s="1"/>
  <c r="AN1242" i="1" s="1"/>
  <c r="S1243" i="1"/>
  <c r="U1243" i="1"/>
  <c r="AM1243" i="1" s="1"/>
  <c r="AN1243" i="1" s="1"/>
  <c r="S1244" i="1"/>
  <c r="U1244" i="1"/>
  <c r="AM1244" i="1" s="1"/>
  <c r="AN1244" i="1" s="1"/>
  <c r="S1245" i="1"/>
  <c r="U1245" i="1"/>
  <c r="AM1245" i="1" s="1"/>
  <c r="AN1245" i="1" s="1"/>
  <c r="S1246" i="1"/>
  <c r="U1246" i="1"/>
  <c r="AM1246" i="1" s="1"/>
  <c r="AN1246" i="1" s="1"/>
  <c r="S1247" i="1"/>
  <c r="U1247" i="1"/>
  <c r="AM1247" i="1" s="1"/>
  <c r="AN1247" i="1" s="1"/>
  <c r="S1248" i="1"/>
  <c r="U1248" i="1"/>
  <c r="AM1248" i="1" s="1"/>
  <c r="AN1248" i="1" s="1"/>
  <c r="S1249" i="1"/>
  <c r="U1249" i="1"/>
  <c r="AM1249" i="1" s="1"/>
  <c r="AN1249" i="1" s="1"/>
  <c r="S1250" i="1"/>
  <c r="U1250" i="1"/>
  <c r="AM1250" i="1"/>
  <c r="AN1250" i="1" s="1"/>
  <c r="S1251" i="1"/>
  <c r="U1251" i="1"/>
  <c r="AM1251" i="1" s="1"/>
  <c r="AN1251" i="1" s="1"/>
  <c r="S1252" i="1"/>
  <c r="U1252" i="1"/>
  <c r="AM1252" i="1"/>
  <c r="AN1252" i="1" s="1"/>
  <c r="S1253" i="1"/>
  <c r="U1253" i="1"/>
  <c r="AM1253" i="1" s="1"/>
  <c r="AN1253" i="1" s="1"/>
  <c r="S1254" i="1"/>
  <c r="U1254" i="1"/>
  <c r="AM1254" i="1" s="1"/>
  <c r="S1255" i="1"/>
  <c r="U1255" i="1"/>
  <c r="AM1255" i="1" s="1"/>
  <c r="AN1255" i="1" s="1"/>
  <c r="S1256" i="1"/>
  <c r="U1256" i="1"/>
  <c r="AM1256" i="1"/>
  <c r="AN1256" i="1" s="1"/>
  <c r="S1257" i="1"/>
  <c r="U1257" i="1"/>
  <c r="AM1257" i="1" s="1"/>
  <c r="AN1257" i="1" s="1"/>
  <c r="S1258" i="1"/>
  <c r="U1258" i="1"/>
  <c r="AM1258" i="1" s="1"/>
  <c r="AN1258" i="1" s="1"/>
  <c r="S1259" i="1"/>
  <c r="U1259" i="1"/>
  <c r="AM1259" i="1" s="1"/>
  <c r="AN1259" i="1" s="1"/>
  <c r="S1260" i="1"/>
  <c r="U1260" i="1"/>
  <c r="AM1260" i="1" s="1"/>
  <c r="AN1260" i="1" s="1"/>
  <c r="S1261" i="1"/>
  <c r="U1261" i="1"/>
  <c r="AM1261" i="1" s="1"/>
  <c r="AN1261" i="1" s="1"/>
  <c r="S1262" i="1"/>
  <c r="U1262" i="1"/>
  <c r="AM1262" i="1" s="1"/>
  <c r="AN1262" i="1" s="1"/>
  <c r="S1263" i="1"/>
  <c r="U1263" i="1"/>
  <c r="AM1263" i="1" s="1"/>
  <c r="AN1263" i="1" s="1"/>
  <c r="S1264" i="1"/>
  <c r="U1264" i="1"/>
  <c r="AM1264" i="1" s="1"/>
  <c r="AN1264" i="1" s="1"/>
  <c r="S1265" i="1"/>
  <c r="U1265" i="1"/>
  <c r="AM1265" i="1" s="1"/>
  <c r="AN1265" i="1" s="1"/>
  <c r="S1266" i="1"/>
  <c r="U1266" i="1"/>
  <c r="AM1266" i="1" s="1"/>
  <c r="AN1266" i="1" s="1"/>
  <c r="S1267" i="1"/>
  <c r="U1267" i="1"/>
  <c r="AM1267" i="1" s="1"/>
  <c r="AN1267" i="1" s="1"/>
  <c r="S1268" i="1"/>
  <c r="U1268" i="1"/>
  <c r="AM1268" i="1" s="1"/>
  <c r="AN1268" i="1" s="1"/>
  <c r="S1269" i="1"/>
  <c r="U1269" i="1"/>
  <c r="AM1269" i="1" s="1"/>
  <c r="AN1269" i="1" s="1"/>
  <c r="S1270" i="1"/>
  <c r="U1270" i="1"/>
  <c r="AM1270" i="1" s="1"/>
  <c r="AN1270" i="1" s="1"/>
  <c r="S1271" i="1"/>
  <c r="U1271" i="1"/>
  <c r="AM1271" i="1" s="1"/>
  <c r="AN1271" i="1" s="1"/>
  <c r="S1272" i="1"/>
  <c r="U1272" i="1"/>
  <c r="AM1272" i="1" s="1"/>
  <c r="AN1272" i="1" s="1"/>
  <c r="S1273" i="1"/>
  <c r="U1273" i="1"/>
  <c r="AM1273" i="1" s="1"/>
  <c r="AN1273" i="1" s="1"/>
  <c r="S1274" i="1"/>
  <c r="U1274" i="1"/>
  <c r="AM1274" i="1" s="1"/>
  <c r="AN1274" i="1" s="1"/>
  <c r="S1275" i="1"/>
  <c r="U1275" i="1"/>
  <c r="AM1275" i="1" s="1"/>
  <c r="AN1275" i="1" s="1"/>
  <c r="S1276" i="1"/>
  <c r="U1276" i="1"/>
  <c r="AM1276" i="1" s="1"/>
  <c r="AN1276" i="1" s="1"/>
  <c r="S1277" i="1"/>
  <c r="U1277" i="1"/>
  <c r="AM1277" i="1" s="1"/>
  <c r="AN1277" i="1" s="1"/>
  <c r="S1278" i="1"/>
  <c r="U1278" i="1"/>
  <c r="AM1278" i="1" s="1"/>
  <c r="AN1278" i="1" s="1"/>
  <c r="S1279" i="1"/>
  <c r="U1279" i="1"/>
  <c r="AM1279" i="1" s="1"/>
  <c r="S1280" i="1"/>
  <c r="U1280" i="1"/>
  <c r="AM1280" i="1" s="1"/>
  <c r="S1281" i="1"/>
  <c r="U1281" i="1"/>
  <c r="AM1281" i="1" s="1"/>
  <c r="AN1281" i="1" s="1"/>
  <c r="S1282" i="1"/>
  <c r="U1282" i="1"/>
  <c r="AM1282" i="1" s="1"/>
  <c r="AN1282" i="1" s="1"/>
  <c r="S1283" i="1"/>
  <c r="U1283" i="1"/>
  <c r="AM1283" i="1" s="1"/>
  <c r="AN1283" i="1" s="1"/>
  <c r="S1284" i="1"/>
  <c r="U1284" i="1"/>
  <c r="AM1284" i="1" s="1"/>
  <c r="S1285" i="1"/>
  <c r="U1285" i="1"/>
  <c r="AM1285" i="1"/>
  <c r="S1286" i="1"/>
  <c r="U1286" i="1"/>
  <c r="AM1286" i="1" s="1"/>
  <c r="AN1286" i="1" s="1"/>
  <c r="S1287" i="1"/>
  <c r="U1287" i="1"/>
  <c r="AM1287" i="1" s="1"/>
  <c r="AN1287" i="1" s="1"/>
  <c r="S1288" i="1"/>
  <c r="U1288" i="1"/>
  <c r="AM1288" i="1" s="1"/>
  <c r="AN1288" i="1" s="1"/>
  <c r="S1289" i="1"/>
  <c r="U1289" i="1"/>
  <c r="AM1289" i="1" s="1"/>
  <c r="AN1289" i="1" s="1"/>
  <c r="S1290" i="1"/>
  <c r="U1290" i="1"/>
  <c r="AM1290" i="1" s="1"/>
  <c r="AN1290" i="1" s="1"/>
  <c r="S1291" i="1"/>
  <c r="U1291" i="1"/>
  <c r="AM1291" i="1"/>
  <c r="S1292" i="1"/>
  <c r="U1292" i="1"/>
  <c r="AM1292" i="1" s="1"/>
  <c r="AN1292" i="1" s="1"/>
  <c r="S1293" i="1"/>
  <c r="U1293" i="1"/>
  <c r="AM1293" i="1" s="1"/>
  <c r="AN1293" i="1" s="1"/>
  <c r="S1294" i="1"/>
  <c r="U1294" i="1"/>
  <c r="AM1294" i="1" s="1"/>
  <c r="AN1294" i="1" s="1"/>
  <c r="S1295" i="1"/>
  <c r="U1295" i="1"/>
  <c r="AM1295" i="1" s="1"/>
  <c r="AN1295" i="1" s="1"/>
  <c r="S1296" i="1"/>
  <c r="U1296" i="1"/>
  <c r="AM1296" i="1" s="1"/>
  <c r="AN1296" i="1" s="1"/>
  <c r="S1297" i="1"/>
  <c r="U1297" i="1"/>
  <c r="AM1297" i="1"/>
  <c r="AN1297" i="1" s="1"/>
  <c r="S1298" i="1"/>
  <c r="U1298" i="1"/>
  <c r="AM1298" i="1" s="1"/>
  <c r="AN1298" i="1" s="1"/>
  <c r="S1299" i="1"/>
  <c r="U1299" i="1"/>
  <c r="AM1299" i="1"/>
  <c r="AN1299" i="1" s="1"/>
  <c r="S1300" i="1"/>
  <c r="U1300" i="1"/>
  <c r="AM1300" i="1"/>
  <c r="AN1300" i="1" s="1"/>
  <c r="S1301" i="1"/>
  <c r="U1301" i="1"/>
  <c r="AM1301" i="1" s="1"/>
  <c r="AN1301" i="1" s="1"/>
  <c r="AV1301" i="1" s="1"/>
  <c r="S1302" i="1"/>
  <c r="U1302" i="1"/>
  <c r="AM1302" i="1" s="1"/>
  <c r="AN1302" i="1" s="1"/>
  <c r="S1303" i="1"/>
  <c r="U1303" i="1"/>
  <c r="AM1303" i="1" s="1"/>
  <c r="AN1303" i="1" s="1"/>
  <c r="S1304" i="1"/>
  <c r="U1304" i="1"/>
  <c r="AM1304" i="1" s="1"/>
  <c r="S1305" i="1"/>
  <c r="U1305" i="1"/>
  <c r="AM1305" i="1" s="1"/>
  <c r="AN1305" i="1" s="1"/>
  <c r="S1306" i="1"/>
  <c r="U1306" i="1"/>
  <c r="AM1306" i="1" s="1"/>
  <c r="AN1306" i="1" s="1"/>
  <c r="S1307" i="1"/>
  <c r="U1307" i="1"/>
  <c r="AM1307" i="1" s="1"/>
  <c r="AN1307" i="1" s="1"/>
  <c r="S1308" i="1"/>
  <c r="U1308" i="1"/>
  <c r="AM1308" i="1" s="1"/>
  <c r="AN1308" i="1" s="1"/>
  <c r="S1309" i="1"/>
  <c r="U1309" i="1"/>
  <c r="AM1309" i="1" s="1"/>
  <c r="AN1309" i="1" s="1"/>
  <c r="S1310" i="1"/>
  <c r="U1310" i="1"/>
  <c r="AM1310" i="1" s="1"/>
  <c r="AN1310" i="1" s="1"/>
  <c r="S1311" i="1"/>
  <c r="U1311" i="1"/>
  <c r="AM1311" i="1" s="1"/>
  <c r="AN1311" i="1" s="1"/>
  <c r="S1312" i="1"/>
  <c r="U1312" i="1"/>
  <c r="AM1312" i="1" s="1"/>
  <c r="AN1312" i="1" s="1"/>
  <c r="S1313" i="1"/>
  <c r="U1313" i="1"/>
  <c r="AM1313" i="1" s="1"/>
  <c r="AN1313" i="1" s="1"/>
  <c r="S1314" i="1"/>
  <c r="U1314" i="1"/>
  <c r="AM1314" i="1" s="1"/>
  <c r="AN1314" i="1" s="1"/>
  <c r="S1315" i="1"/>
  <c r="U1315" i="1"/>
  <c r="AM1315" i="1" s="1"/>
  <c r="AN1315" i="1" s="1"/>
  <c r="S1316" i="1"/>
  <c r="U1316" i="1"/>
  <c r="AM1316" i="1" s="1"/>
  <c r="AN1316" i="1" s="1"/>
  <c r="S1317" i="1"/>
  <c r="U1317" i="1"/>
  <c r="AM1317" i="1" s="1"/>
  <c r="AN1317" i="1" s="1"/>
  <c r="S1318" i="1"/>
  <c r="U1318" i="1"/>
  <c r="AM1318" i="1" s="1"/>
  <c r="AN1318" i="1" s="1"/>
  <c r="S1319" i="1"/>
  <c r="U1319" i="1"/>
  <c r="AM1319" i="1" s="1"/>
  <c r="AN1319" i="1" s="1"/>
  <c r="S1320" i="1"/>
  <c r="U1320" i="1"/>
  <c r="AM1320" i="1" s="1"/>
  <c r="AN1320" i="1" s="1"/>
  <c r="S1321" i="1"/>
  <c r="U1321" i="1"/>
  <c r="AM1321" i="1" s="1"/>
  <c r="AN1321" i="1" s="1"/>
  <c r="S1322" i="1"/>
  <c r="U1322" i="1"/>
  <c r="AM1322" i="1" s="1"/>
  <c r="S1323" i="1"/>
  <c r="U1323" i="1"/>
  <c r="AM1323" i="1" s="1"/>
  <c r="AN1323" i="1" s="1"/>
  <c r="S1324" i="1"/>
  <c r="U1324" i="1"/>
  <c r="AM1324" i="1" s="1"/>
  <c r="AN1324" i="1" s="1"/>
  <c r="S1325" i="1"/>
  <c r="U1325" i="1"/>
  <c r="AM1325" i="1" s="1"/>
  <c r="AN1325" i="1" s="1"/>
  <c r="S1326" i="1"/>
  <c r="U1326" i="1"/>
  <c r="AM1326" i="1" s="1"/>
  <c r="AN1326" i="1" s="1"/>
  <c r="S1327" i="1"/>
  <c r="U1327" i="1"/>
  <c r="AM1327" i="1" s="1"/>
  <c r="S1328" i="1"/>
  <c r="U1328" i="1"/>
  <c r="AM1328" i="1" s="1"/>
  <c r="AN1328" i="1" s="1"/>
  <c r="S1329" i="1"/>
  <c r="U1329" i="1"/>
  <c r="AM1329" i="1" s="1"/>
  <c r="AN1329" i="1" s="1"/>
  <c r="S1330" i="1"/>
  <c r="U1330" i="1"/>
  <c r="AM1330" i="1"/>
  <c r="AN1330" i="1" s="1"/>
  <c r="S1331" i="1"/>
  <c r="U1331" i="1"/>
  <c r="AM1331" i="1" s="1"/>
  <c r="S1332" i="1"/>
  <c r="U1332" i="1"/>
  <c r="AM1332" i="1" s="1"/>
  <c r="AN1332" i="1" s="1"/>
  <c r="S1333" i="1"/>
  <c r="U1333" i="1"/>
  <c r="AM1333" i="1" s="1"/>
  <c r="AN1333" i="1" s="1"/>
  <c r="S1334" i="1"/>
  <c r="U1334" i="1"/>
  <c r="AM1334" i="1" s="1"/>
  <c r="AN1334" i="1" s="1"/>
  <c r="S1335" i="1"/>
  <c r="U1335" i="1"/>
  <c r="AM1335" i="1" s="1"/>
  <c r="AN1335" i="1" s="1"/>
  <c r="S1336" i="1"/>
  <c r="U1336" i="1"/>
  <c r="AM1336" i="1" s="1"/>
  <c r="S1337" i="1"/>
  <c r="U1337" i="1"/>
  <c r="AM1337" i="1" s="1"/>
  <c r="AN1337" i="1" s="1"/>
  <c r="S1338" i="1"/>
  <c r="U1338" i="1"/>
  <c r="AM1338" i="1" s="1"/>
  <c r="AN1338" i="1" s="1"/>
  <c r="S1339" i="1"/>
  <c r="U1339" i="1"/>
  <c r="AM1339" i="1"/>
  <c r="AN1339" i="1" s="1"/>
  <c r="S1340" i="1"/>
  <c r="U1340" i="1"/>
  <c r="AM1340" i="1" s="1"/>
  <c r="S1341" i="1"/>
  <c r="U1341" i="1"/>
  <c r="AM1341" i="1" s="1"/>
  <c r="S1342" i="1"/>
  <c r="U1342" i="1"/>
  <c r="AM1342" i="1" s="1"/>
  <c r="S1343" i="1"/>
  <c r="U1343" i="1"/>
  <c r="AM1343" i="1" s="1"/>
  <c r="AN1343" i="1" s="1"/>
  <c r="S1344" i="1"/>
  <c r="U1344" i="1"/>
  <c r="AM1344" i="1" s="1"/>
  <c r="S1345" i="1"/>
  <c r="U1345" i="1"/>
  <c r="AM1345" i="1" s="1"/>
  <c r="AN1345" i="1" s="1"/>
  <c r="S1346" i="1"/>
  <c r="U1346" i="1"/>
  <c r="AM1346" i="1" s="1"/>
  <c r="AN1346" i="1" s="1"/>
  <c r="S1347" i="1"/>
  <c r="U1347" i="1"/>
  <c r="AM1347" i="1" s="1"/>
  <c r="AN1347" i="1" s="1"/>
  <c r="S1348" i="1"/>
  <c r="U1348" i="1"/>
  <c r="AM1348" i="1" s="1"/>
  <c r="AN1348" i="1" s="1"/>
  <c r="S1349" i="1"/>
  <c r="U1349" i="1"/>
  <c r="AM1349" i="1" s="1"/>
  <c r="AN1349" i="1" s="1"/>
  <c r="S1350" i="1"/>
  <c r="U1350" i="1"/>
  <c r="AM1350" i="1" s="1"/>
  <c r="AN1350" i="1" s="1"/>
  <c r="S1351" i="1"/>
  <c r="U1351" i="1"/>
  <c r="AM1351" i="1"/>
  <c r="AN1351" i="1" s="1"/>
  <c r="S1352" i="1"/>
  <c r="U1352" i="1"/>
  <c r="AM1352" i="1" s="1"/>
  <c r="AN1352" i="1" s="1"/>
  <c r="S1353" i="1"/>
  <c r="U1353" i="1"/>
  <c r="AM1353" i="1" s="1"/>
  <c r="AN1353" i="1" s="1"/>
  <c r="S1354" i="1"/>
  <c r="U1354" i="1"/>
  <c r="AM1354" i="1" s="1"/>
  <c r="AN1354" i="1" s="1"/>
  <c r="S1355" i="1"/>
  <c r="U1355" i="1"/>
  <c r="AM1355" i="1" s="1"/>
  <c r="AN1355" i="1" s="1"/>
  <c r="S1356" i="1"/>
  <c r="U1356" i="1"/>
  <c r="AM1356" i="1" s="1"/>
  <c r="AN1356" i="1" s="1"/>
  <c r="S1357" i="1"/>
  <c r="U1357" i="1"/>
  <c r="AM1357" i="1" s="1"/>
  <c r="AN1357" i="1" s="1"/>
  <c r="S1358" i="1"/>
  <c r="U1358" i="1"/>
  <c r="AM1358" i="1" s="1"/>
  <c r="AN1358" i="1" s="1"/>
  <c r="S1359" i="1"/>
  <c r="U1359" i="1"/>
  <c r="AM1359" i="1" s="1"/>
  <c r="S1360" i="1"/>
  <c r="U1360" i="1"/>
  <c r="AM1360" i="1" s="1"/>
  <c r="S1361" i="1"/>
  <c r="U1361" i="1"/>
  <c r="AM1361" i="1" s="1"/>
  <c r="S1362" i="1"/>
  <c r="U1362" i="1"/>
  <c r="AM1362" i="1" s="1"/>
  <c r="S1363" i="1"/>
  <c r="U1363" i="1"/>
  <c r="AM1363" i="1" s="1"/>
  <c r="AN1363" i="1" s="1"/>
  <c r="S1364" i="1"/>
  <c r="U1364" i="1"/>
  <c r="AM1364" i="1" s="1"/>
  <c r="AN1364" i="1" s="1"/>
  <c r="S1365" i="1"/>
  <c r="U1365" i="1"/>
  <c r="AM1365" i="1" s="1"/>
  <c r="AN1365" i="1" s="1"/>
  <c r="S1366" i="1"/>
  <c r="U1366" i="1"/>
  <c r="AM1366" i="1"/>
  <c r="AN1366" i="1" s="1"/>
  <c r="S1367" i="1"/>
  <c r="U1367" i="1"/>
  <c r="AM1367" i="1" s="1"/>
  <c r="AN1367" i="1" s="1"/>
  <c r="S1368" i="1"/>
  <c r="U1368" i="1"/>
  <c r="AM1368" i="1" s="1"/>
  <c r="AN1368" i="1" s="1"/>
  <c r="S1369" i="1"/>
  <c r="U1369" i="1"/>
  <c r="AM1369" i="1" s="1"/>
  <c r="AN1369" i="1" s="1"/>
  <c r="S1370" i="1"/>
  <c r="U1370" i="1"/>
  <c r="AM1370" i="1" s="1"/>
  <c r="AN1370" i="1" s="1"/>
  <c r="S1371" i="1"/>
  <c r="U1371" i="1"/>
  <c r="AM1371" i="1" s="1"/>
  <c r="AN1371" i="1" s="1"/>
  <c r="S1372" i="1"/>
  <c r="U1372" i="1"/>
  <c r="AM1372" i="1" s="1"/>
  <c r="AN1372" i="1" s="1"/>
  <c r="S1373" i="1"/>
  <c r="U1373" i="1"/>
  <c r="AM1373" i="1" s="1"/>
  <c r="AN1373" i="1" s="1"/>
  <c r="S1374" i="1"/>
  <c r="U1374" i="1"/>
  <c r="AM1374" i="1" s="1"/>
  <c r="AN1374" i="1" s="1"/>
  <c r="S1375" i="1"/>
  <c r="U1375" i="1"/>
  <c r="AM1375" i="1" s="1"/>
  <c r="AN1375" i="1" s="1"/>
  <c r="S1376" i="1"/>
  <c r="U1376" i="1"/>
  <c r="AM1376" i="1"/>
  <c r="AN1376" i="1" s="1"/>
  <c r="S1377" i="1"/>
  <c r="U1377" i="1"/>
  <c r="AM1377" i="1" s="1"/>
  <c r="AN1377" i="1" s="1"/>
  <c r="S1378" i="1"/>
  <c r="U1378" i="1"/>
  <c r="AM1378" i="1" s="1"/>
  <c r="AN1378" i="1" s="1"/>
  <c r="S1379" i="1"/>
  <c r="U1379" i="1"/>
  <c r="AM1379" i="1" s="1"/>
  <c r="S1380" i="1"/>
  <c r="U1380" i="1"/>
  <c r="AM1380" i="1" s="1"/>
  <c r="AN1380" i="1" s="1"/>
  <c r="S1381" i="1"/>
  <c r="U1381" i="1"/>
  <c r="AM1381" i="1" s="1"/>
  <c r="AN1381" i="1" s="1"/>
  <c r="S1382" i="1"/>
  <c r="U1382" i="1"/>
  <c r="AM1382" i="1" s="1"/>
  <c r="AN1382" i="1" s="1"/>
  <c r="S1383" i="1"/>
  <c r="U1383" i="1"/>
  <c r="AM1383" i="1" s="1"/>
  <c r="AN1383" i="1" s="1"/>
  <c r="S1384" i="1"/>
  <c r="U1384" i="1"/>
  <c r="AM1384" i="1" s="1"/>
  <c r="AN1384" i="1" s="1"/>
  <c r="S1385" i="1"/>
  <c r="U1385" i="1"/>
  <c r="AM1385" i="1" s="1"/>
  <c r="AN1385" i="1" s="1"/>
  <c r="S1386" i="1"/>
  <c r="U1386" i="1"/>
  <c r="AM1386" i="1" s="1"/>
  <c r="S1387" i="1"/>
  <c r="U1387" i="1"/>
  <c r="AM1387" i="1" s="1"/>
  <c r="AN1387" i="1" s="1"/>
  <c r="S1388" i="1"/>
  <c r="U1388" i="1"/>
  <c r="AM1388" i="1" s="1"/>
  <c r="AN1388" i="1" s="1"/>
  <c r="S1389" i="1"/>
  <c r="U1389" i="1"/>
  <c r="AM1389" i="1" s="1"/>
  <c r="AN1389" i="1" s="1"/>
  <c r="S1390" i="1"/>
  <c r="U1390" i="1"/>
  <c r="AM1390" i="1" s="1"/>
  <c r="AN1390" i="1" s="1"/>
  <c r="S1391" i="1"/>
  <c r="U1391" i="1"/>
  <c r="AM1391" i="1" s="1"/>
  <c r="AN1391" i="1" s="1"/>
  <c r="S1392" i="1"/>
  <c r="U1392" i="1"/>
  <c r="AM1392" i="1" s="1"/>
  <c r="AN1392" i="1" s="1"/>
  <c r="S1393" i="1"/>
  <c r="U1393" i="1"/>
  <c r="AM1393" i="1" s="1"/>
  <c r="AN1393" i="1" s="1"/>
  <c r="S1394" i="1"/>
  <c r="U1394" i="1"/>
  <c r="AM1394" i="1" s="1"/>
  <c r="AN1394" i="1" s="1"/>
  <c r="S1395" i="1"/>
  <c r="U1395" i="1"/>
  <c r="AM1395" i="1" s="1"/>
  <c r="AN1395" i="1" s="1"/>
  <c r="S1396" i="1"/>
  <c r="U1396" i="1"/>
  <c r="AM1396" i="1" s="1"/>
  <c r="S1397" i="1"/>
  <c r="U1397" i="1"/>
  <c r="AM1397" i="1" s="1"/>
  <c r="AN1397" i="1" s="1"/>
  <c r="S1398" i="1"/>
  <c r="U1398" i="1"/>
  <c r="AM1398" i="1" s="1"/>
  <c r="AN1398" i="1" s="1"/>
  <c r="S1399" i="1"/>
  <c r="U1399" i="1"/>
  <c r="AM1399" i="1" s="1"/>
  <c r="AN1399" i="1" s="1"/>
  <c r="S1400" i="1"/>
  <c r="U1400" i="1"/>
  <c r="AM1400" i="1" s="1"/>
  <c r="AN1400" i="1" s="1"/>
  <c r="S1401" i="1"/>
  <c r="U1401" i="1"/>
  <c r="AM1401" i="1" s="1"/>
  <c r="AN1401" i="1" s="1"/>
  <c r="S1402" i="1"/>
  <c r="U1402" i="1"/>
  <c r="AM1402" i="1" s="1"/>
  <c r="AN1402" i="1" s="1"/>
  <c r="S1403" i="1"/>
  <c r="U1403" i="1"/>
  <c r="AM1403" i="1" s="1"/>
  <c r="AN1403" i="1" s="1"/>
  <c r="S1404" i="1"/>
  <c r="U1404" i="1"/>
  <c r="AM1404" i="1" s="1"/>
  <c r="AN1404" i="1" s="1"/>
  <c r="S1405" i="1"/>
  <c r="U1405" i="1"/>
  <c r="AM1405" i="1"/>
  <c r="AN1405" i="1" s="1"/>
  <c r="S1406" i="1"/>
  <c r="U1406" i="1"/>
  <c r="AM1406" i="1" s="1"/>
  <c r="AN1406" i="1" s="1"/>
  <c r="S1407" i="1"/>
  <c r="U1407" i="1"/>
  <c r="AM1407" i="1" s="1"/>
  <c r="AN1407" i="1" s="1"/>
  <c r="S1408" i="1"/>
  <c r="U1408" i="1"/>
  <c r="AM1408" i="1" s="1"/>
  <c r="AN1408" i="1" s="1"/>
  <c r="S1409" i="1"/>
  <c r="U1409" i="1"/>
  <c r="AM1409" i="1" s="1"/>
  <c r="AN1409" i="1" s="1"/>
  <c r="S1410" i="1"/>
  <c r="U1410" i="1"/>
  <c r="AM1410" i="1" s="1"/>
  <c r="AN1410" i="1" s="1"/>
  <c r="S1411" i="1"/>
  <c r="U1411" i="1"/>
  <c r="AM1411" i="1" s="1"/>
  <c r="S1412" i="1"/>
  <c r="U1412" i="1"/>
  <c r="AM1412" i="1"/>
  <c r="S1413" i="1"/>
  <c r="U1413" i="1"/>
  <c r="AM1413" i="1" s="1"/>
  <c r="AN1413" i="1" s="1"/>
  <c r="S1414" i="1"/>
  <c r="U1414" i="1"/>
  <c r="AM1414" i="1" s="1"/>
  <c r="AN1414" i="1" s="1"/>
  <c r="S1415" i="1"/>
  <c r="U1415" i="1"/>
  <c r="AM1415" i="1" s="1"/>
  <c r="AN1415" i="1" s="1"/>
  <c r="S1416" i="1"/>
  <c r="U1416" i="1"/>
  <c r="AM1416" i="1" s="1"/>
  <c r="S1417" i="1"/>
  <c r="U1417" i="1"/>
  <c r="AM1417" i="1"/>
  <c r="S1418" i="1"/>
  <c r="U1418" i="1"/>
  <c r="AM1418" i="1" s="1"/>
  <c r="S1419" i="1"/>
  <c r="U1419" i="1"/>
  <c r="AM1419" i="1" s="1"/>
  <c r="AN1419" i="1" s="1"/>
  <c r="S1420" i="1"/>
  <c r="U1420" i="1"/>
  <c r="AM1420" i="1" s="1"/>
  <c r="AN1420" i="1" s="1"/>
  <c r="S1421" i="1"/>
  <c r="U1421" i="1"/>
  <c r="AM1421" i="1" s="1"/>
  <c r="S1422" i="1"/>
  <c r="U1422" i="1"/>
  <c r="AM1422" i="1" s="1"/>
  <c r="AN1422" i="1" s="1"/>
  <c r="S1423" i="1"/>
  <c r="U1423" i="1"/>
  <c r="AM1423" i="1" s="1"/>
  <c r="AN1423" i="1" s="1"/>
  <c r="AW1423" i="1"/>
  <c r="AU1423" i="1"/>
  <c r="S1424" i="1"/>
  <c r="U1424" i="1"/>
  <c r="AM1424" i="1" s="1"/>
  <c r="AN1424" i="1" s="1"/>
  <c r="S1425" i="1"/>
  <c r="U1425" i="1"/>
  <c r="AM1425" i="1" s="1"/>
  <c r="AN1425" i="1" s="1"/>
  <c r="S1426" i="1"/>
  <c r="U1426" i="1"/>
  <c r="AM1426" i="1" s="1"/>
  <c r="AN1426" i="1" s="1"/>
  <c r="S1427" i="1"/>
  <c r="U1427" i="1"/>
  <c r="AM1427" i="1" s="1"/>
  <c r="AN1427" i="1" s="1"/>
  <c r="S1428" i="1"/>
  <c r="U1428" i="1"/>
  <c r="AM1428" i="1" s="1"/>
  <c r="S1429" i="1"/>
  <c r="U1429" i="1"/>
  <c r="AM1429" i="1" s="1"/>
  <c r="S1430" i="1"/>
  <c r="U1430" i="1"/>
  <c r="AM1430" i="1" s="1"/>
  <c r="AN1430" i="1" s="1"/>
  <c r="S1431" i="1"/>
  <c r="U1431" i="1"/>
  <c r="AM1431" i="1" s="1"/>
  <c r="AN1431" i="1" s="1"/>
  <c r="S1432" i="1"/>
  <c r="U1432" i="1"/>
  <c r="AM1432" i="1" s="1"/>
  <c r="AN1432" i="1" s="1"/>
  <c r="S1433" i="1"/>
  <c r="U1433" i="1"/>
  <c r="AM1433" i="1" s="1"/>
  <c r="AN1433" i="1" s="1"/>
  <c r="S1434" i="1"/>
  <c r="U1434" i="1"/>
  <c r="AM1434" i="1" s="1"/>
  <c r="S1435" i="1"/>
  <c r="U1435" i="1"/>
  <c r="AM1435" i="1" s="1"/>
  <c r="AN1435" i="1" s="1"/>
  <c r="S1436" i="1"/>
  <c r="U1436" i="1"/>
  <c r="AM1436" i="1" s="1"/>
  <c r="AN1436" i="1" s="1"/>
  <c r="S1437" i="1"/>
  <c r="U1437" i="1"/>
  <c r="AM1437" i="1" s="1"/>
  <c r="S1438" i="1"/>
  <c r="U1438" i="1"/>
  <c r="AM1438" i="1" s="1"/>
  <c r="S1439" i="1"/>
  <c r="U1439" i="1"/>
  <c r="AM1439" i="1" s="1"/>
  <c r="AN1439" i="1" s="1"/>
  <c r="S1440" i="1"/>
  <c r="U1440" i="1"/>
  <c r="AM1440" i="1" s="1"/>
  <c r="AN1440" i="1" s="1"/>
  <c r="S1441" i="1"/>
  <c r="U1441" i="1"/>
  <c r="AM1441" i="1" s="1"/>
  <c r="AN1441" i="1" s="1"/>
  <c r="S1442" i="1"/>
  <c r="U1442" i="1"/>
  <c r="AM1442" i="1" s="1"/>
  <c r="AN1442" i="1" s="1"/>
  <c r="S1443" i="1"/>
  <c r="U1443" i="1"/>
  <c r="AM1443" i="1" s="1"/>
  <c r="AN1443" i="1" s="1"/>
  <c r="S1444" i="1"/>
  <c r="U1444" i="1"/>
  <c r="AM1444" i="1" s="1"/>
  <c r="AN1444" i="1" s="1"/>
  <c r="S1445" i="1"/>
  <c r="U1445" i="1"/>
  <c r="AM1445" i="1" s="1"/>
  <c r="AN1445" i="1" s="1"/>
  <c r="S1446" i="1"/>
  <c r="U1446" i="1"/>
  <c r="AM1446" i="1" s="1"/>
  <c r="AN1446" i="1" s="1"/>
  <c r="S1447" i="1"/>
  <c r="U1447" i="1"/>
  <c r="AM1447" i="1" s="1"/>
  <c r="AN1447" i="1" s="1"/>
  <c r="S1448" i="1"/>
  <c r="U1448" i="1"/>
  <c r="AM1448" i="1" s="1"/>
  <c r="S1449" i="1"/>
  <c r="U1449" i="1"/>
  <c r="AM1449" i="1" s="1"/>
  <c r="AN1449" i="1" s="1"/>
  <c r="S1450" i="1"/>
  <c r="U1450" i="1"/>
  <c r="AM1450" i="1" s="1"/>
  <c r="AN1450" i="1" s="1"/>
  <c r="S1451" i="1"/>
  <c r="U1451" i="1"/>
  <c r="AM1451" i="1" s="1"/>
  <c r="AN1451" i="1" s="1"/>
  <c r="S1452" i="1"/>
  <c r="U1452" i="1"/>
  <c r="AM1452" i="1" s="1"/>
  <c r="S1453" i="1"/>
  <c r="U1453" i="1"/>
  <c r="AM1453" i="1" s="1"/>
  <c r="AN1453" i="1" s="1"/>
  <c r="S1454" i="1"/>
  <c r="U1454" i="1"/>
  <c r="AM1454" i="1" s="1"/>
  <c r="AN1454" i="1" s="1"/>
  <c r="S1455" i="1"/>
  <c r="U1455" i="1"/>
  <c r="AM1455" i="1" s="1"/>
  <c r="AN1455" i="1" s="1"/>
  <c r="S1456" i="1"/>
  <c r="U1456" i="1"/>
  <c r="AM1456" i="1" s="1"/>
  <c r="AN1456" i="1" s="1"/>
  <c r="S1457" i="1"/>
  <c r="U1457" i="1"/>
  <c r="AM1457" i="1" s="1"/>
  <c r="AN1457" i="1" s="1"/>
  <c r="S1458" i="1"/>
  <c r="U1458" i="1"/>
  <c r="AM1458" i="1" s="1"/>
  <c r="AN1458" i="1" s="1"/>
  <c r="S1459" i="1"/>
  <c r="U1459" i="1"/>
  <c r="AM1459" i="1" s="1"/>
  <c r="AN1459" i="1" s="1"/>
  <c r="S1460" i="1"/>
  <c r="U1460" i="1"/>
  <c r="AM1460" i="1"/>
  <c r="AN1460" i="1" s="1"/>
  <c r="S1461" i="1"/>
  <c r="U1461" i="1"/>
  <c r="AM1461" i="1" s="1"/>
  <c r="AN1461" i="1" s="1"/>
  <c r="S1462" i="1"/>
  <c r="U1462" i="1"/>
  <c r="AM1462" i="1" s="1"/>
  <c r="AN1462" i="1" s="1"/>
  <c r="S1463" i="1"/>
  <c r="U1463" i="1"/>
  <c r="AM1463" i="1" s="1"/>
  <c r="AN1463" i="1" s="1"/>
  <c r="S1464" i="1"/>
  <c r="U1464" i="1"/>
  <c r="AM1464" i="1" s="1"/>
  <c r="S1465" i="1"/>
  <c r="U1465" i="1"/>
  <c r="AM1465" i="1"/>
  <c r="S1466" i="1"/>
  <c r="U1466" i="1"/>
  <c r="AM1466" i="1" s="1"/>
  <c r="AN1466" i="1" s="1"/>
  <c r="S1467" i="1"/>
  <c r="U1467" i="1"/>
  <c r="AM1467" i="1" s="1"/>
  <c r="S1468" i="1"/>
  <c r="U1468" i="1"/>
  <c r="AM1468" i="1" s="1"/>
  <c r="AN1468" i="1" s="1"/>
  <c r="S1469" i="1"/>
  <c r="U1469" i="1"/>
  <c r="AM1469" i="1" s="1"/>
  <c r="AN1469" i="1" s="1"/>
  <c r="S1470" i="1"/>
  <c r="U1470" i="1"/>
  <c r="AM1470" i="1" s="1"/>
  <c r="AN1470" i="1" s="1"/>
  <c r="S1471" i="1"/>
  <c r="U1471" i="1"/>
  <c r="AM1471" i="1" s="1"/>
  <c r="AN1471" i="1" s="1"/>
  <c r="S1472" i="1"/>
  <c r="U1472" i="1"/>
  <c r="AM1472" i="1"/>
  <c r="AN1472" i="1" s="1"/>
  <c r="S1473" i="1"/>
  <c r="U1473" i="1"/>
  <c r="AM1473" i="1" s="1"/>
  <c r="AN1473" i="1" s="1"/>
  <c r="S1474" i="1"/>
  <c r="U1474" i="1"/>
  <c r="AM1474" i="1" s="1"/>
  <c r="S1475" i="1"/>
  <c r="U1475" i="1"/>
  <c r="AM1475" i="1" s="1"/>
  <c r="AN1475" i="1" s="1"/>
  <c r="S1476" i="1"/>
  <c r="U1476" i="1"/>
  <c r="AM1476" i="1" s="1"/>
  <c r="AN1476" i="1" s="1"/>
  <c r="S1477" i="1"/>
  <c r="U1477" i="1"/>
  <c r="AM1477" i="1" s="1"/>
  <c r="AN1477" i="1" s="1"/>
  <c r="S1478" i="1"/>
  <c r="U1478" i="1"/>
  <c r="AM1478" i="1" s="1"/>
  <c r="AN1478" i="1" s="1"/>
  <c r="S1479" i="1"/>
  <c r="U1479" i="1"/>
  <c r="AM1479" i="1" s="1"/>
  <c r="AN1479" i="1" s="1"/>
  <c r="S1480" i="1"/>
  <c r="U1480" i="1"/>
  <c r="AM1480" i="1" s="1"/>
  <c r="AN1480" i="1" s="1"/>
  <c r="S1481" i="1"/>
  <c r="U1481" i="1"/>
  <c r="AM1481" i="1" s="1"/>
  <c r="AN1481" i="1" s="1"/>
  <c r="S1482" i="1"/>
  <c r="U1482" i="1"/>
  <c r="AM1482" i="1" s="1"/>
  <c r="AN1482" i="1" s="1"/>
  <c r="AW1482" i="1" s="1"/>
  <c r="S1483" i="1"/>
  <c r="U1483" i="1"/>
  <c r="AM1483" i="1" s="1"/>
  <c r="S1484" i="1"/>
  <c r="U1484" i="1"/>
  <c r="AM1484" i="1" s="1"/>
  <c r="S1485" i="1"/>
  <c r="U1485" i="1"/>
  <c r="AM1485" i="1" s="1"/>
  <c r="S1486" i="1"/>
  <c r="U1486" i="1"/>
  <c r="AM1486" i="1"/>
  <c r="AN1486" i="1" s="1"/>
  <c r="S1487" i="1"/>
  <c r="U1487" i="1"/>
  <c r="AM1487" i="1" s="1"/>
  <c r="S1488" i="1"/>
  <c r="U1488" i="1"/>
  <c r="AM1488" i="1" s="1"/>
  <c r="AN1488" i="1" s="1"/>
  <c r="S1489" i="1"/>
  <c r="U1489" i="1"/>
  <c r="AM1489" i="1" s="1"/>
  <c r="AN1489" i="1" s="1"/>
  <c r="S1490" i="1"/>
  <c r="U1490" i="1"/>
  <c r="AM1490" i="1" s="1"/>
  <c r="AN1490" i="1" s="1"/>
  <c r="S1491" i="1"/>
  <c r="U1491" i="1"/>
  <c r="AM1491" i="1" s="1"/>
  <c r="AN1491" i="1" s="1"/>
  <c r="S1492" i="1"/>
  <c r="U1492" i="1"/>
  <c r="AM1492" i="1" s="1"/>
  <c r="S1493" i="1"/>
  <c r="U1493" i="1"/>
  <c r="AM1493" i="1" s="1"/>
  <c r="AN1493" i="1" s="1"/>
  <c r="S1494" i="1"/>
  <c r="U1494" i="1"/>
  <c r="AM1494" i="1" s="1"/>
  <c r="AN1494" i="1" s="1"/>
  <c r="S1495" i="1"/>
  <c r="U1495" i="1"/>
  <c r="AM1495" i="1"/>
  <c r="AN1495" i="1" s="1"/>
  <c r="S1496" i="1"/>
  <c r="U1496" i="1"/>
  <c r="AM1496" i="1" s="1"/>
  <c r="AN1496" i="1" s="1"/>
  <c r="S1497" i="1"/>
  <c r="U1497" i="1"/>
  <c r="AM1497" i="1" s="1"/>
  <c r="AN1497" i="1" s="1"/>
  <c r="S1498" i="1"/>
  <c r="U1498" i="1"/>
  <c r="AM1498" i="1" s="1"/>
  <c r="AN1498" i="1" s="1"/>
  <c r="S1499" i="1"/>
  <c r="U1499" i="1"/>
  <c r="AM1499" i="1" s="1"/>
  <c r="AN1499" i="1" s="1"/>
  <c r="S1500" i="1"/>
  <c r="U1500" i="1"/>
  <c r="AM1500" i="1" s="1"/>
  <c r="AN1500" i="1" s="1"/>
  <c r="S1501" i="1"/>
  <c r="U1501" i="1"/>
  <c r="AM1501" i="1" s="1"/>
  <c r="AN1501" i="1" s="1"/>
  <c r="S1502" i="1"/>
  <c r="U1502" i="1"/>
  <c r="AM1502" i="1" s="1"/>
  <c r="AN1502" i="1" s="1"/>
  <c r="S1503" i="1"/>
  <c r="U1503" i="1"/>
  <c r="AM1503" i="1" s="1"/>
  <c r="AN1503" i="1" s="1"/>
  <c r="S1504" i="1"/>
  <c r="U1504" i="1"/>
  <c r="AM1504" i="1" s="1"/>
  <c r="AN1504" i="1" s="1"/>
  <c r="S1505" i="1"/>
  <c r="U1505" i="1"/>
  <c r="AM1505" i="1" s="1"/>
  <c r="AN1505" i="1" s="1"/>
  <c r="S1506" i="1"/>
  <c r="U1506" i="1"/>
  <c r="AM1506" i="1" s="1"/>
  <c r="AN1506" i="1" s="1"/>
  <c r="S1507" i="1"/>
  <c r="U1507" i="1"/>
  <c r="AM1507" i="1" s="1"/>
  <c r="S1508" i="1"/>
  <c r="U1508" i="1"/>
  <c r="AM1508" i="1" s="1"/>
  <c r="AN1508" i="1" s="1"/>
  <c r="S1509" i="1"/>
  <c r="U1509" i="1"/>
  <c r="AM1509" i="1" s="1"/>
  <c r="AN1509" i="1" s="1"/>
  <c r="S1510" i="1"/>
  <c r="U1510" i="1"/>
  <c r="AM1510" i="1" s="1"/>
  <c r="AN1510" i="1" s="1"/>
  <c r="S1511" i="1"/>
  <c r="U1511" i="1"/>
  <c r="AM1511" i="1" s="1"/>
  <c r="AN1511" i="1" s="1"/>
  <c r="S1512" i="1"/>
  <c r="U1512" i="1"/>
  <c r="AM1512" i="1" s="1"/>
  <c r="AN1512" i="1" s="1"/>
  <c r="S1513" i="1"/>
  <c r="U1513" i="1"/>
  <c r="AM1513" i="1" s="1"/>
  <c r="AN1513" i="1" s="1"/>
  <c r="S1514" i="1"/>
  <c r="U1514" i="1"/>
  <c r="AM1514" i="1" s="1"/>
  <c r="AN1514" i="1" s="1"/>
  <c r="S1515" i="1"/>
  <c r="U1515" i="1"/>
  <c r="AM1515" i="1" s="1"/>
  <c r="AN1515" i="1" s="1"/>
  <c r="S1516" i="1"/>
  <c r="U1516" i="1"/>
  <c r="AM1516" i="1" s="1"/>
  <c r="AN1516" i="1" s="1"/>
  <c r="S1517" i="1"/>
  <c r="U1517" i="1"/>
  <c r="AM1517" i="1" s="1"/>
  <c r="AN1517" i="1" s="1"/>
  <c r="S1518" i="1"/>
  <c r="U1518" i="1"/>
  <c r="AM1518" i="1" s="1"/>
  <c r="AN1518" i="1" s="1"/>
  <c r="S1519" i="1"/>
  <c r="U1519" i="1"/>
  <c r="AM1519" i="1" s="1"/>
  <c r="AN1519" i="1" s="1"/>
  <c r="S1520" i="1"/>
  <c r="U1520" i="1"/>
  <c r="AM1520" i="1" s="1"/>
  <c r="AN1520" i="1" s="1"/>
  <c r="S1521" i="1"/>
  <c r="U1521" i="1"/>
  <c r="AM1521" i="1" s="1"/>
  <c r="AN1521" i="1" s="1"/>
  <c r="S1522" i="1"/>
  <c r="U1522" i="1"/>
  <c r="AM1522" i="1" s="1"/>
  <c r="AN1522" i="1" s="1"/>
  <c r="S1523" i="1"/>
  <c r="U1523" i="1"/>
  <c r="AM1523" i="1" s="1"/>
  <c r="AN1523" i="1" s="1"/>
  <c r="S1524" i="1"/>
  <c r="U1524" i="1"/>
  <c r="AM1524" i="1" s="1"/>
  <c r="AN1524" i="1" s="1"/>
  <c r="S1525" i="1"/>
  <c r="U1525" i="1"/>
  <c r="AM1525" i="1" s="1"/>
  <c r="AN1525" i="1" s="1"/>
  <c r="S1526" i="1"/>
  <c r="U1526" i="1"/>
  <c r="AM1526" i="1" s="1"/>
  <c r="AN1526" i="1" s="1"/>
  <c r="S1527" i="1"/>
  <c r="U1527" i="1"/>
  <c r="AM1527" i="1" s="1"/>
  <c r="S1528" i="1"/>
  <c r="U1528" i="1"/>
  <c r="AM1528" i="1" s="1"/>
  <c r="AN1528" i="1" s="1"/>
  <c r="S1529" i="1"/>
  <c r="U1529" i="1"/>
  <c r="AM1529" i="1" s="1"/>
  <c r="AN1529" i="1" s="1"/>
  <c r="S1530" i="1"/>
  <c r="U1530" i="1"/>
  <c r="AM1530" i="1" s="1"/>
  <c r="AN1530" i="1" s="1"/>
  <c r="S1531" i="1"/>
  <c r="U1531" i="1"/>
  <c r="AM1531" i="1" s="1"/>
  <c r="AN1531" i="1" s="1"/>
  <c r="S1532" i="1"/>
  <c r="U1532" i="1"/>
  <c r="AM1532" i="1"/>
  <c r="AN1532" i="1" s="1"/>
  <c r="S1533" i="1"/>
  <c r="U1533" i="1"/>
  <c r="AM1533" i="1" s="1"/>
  <c r="S1534" i="1"/>
  <c r="U1534" i="1"/>
  <c r="AM1534" i="1" s="1"/>
  <c r="S1535" i="1"/>
  <c r="U1535" i="1"/>
  <c r="AM1535" i="1" s="1"/>
  <c r="S1536" i="1"/>
  <c r="U1536" i="1"/>
  <c r="AM1536" i="1" s="1"/>
  <c r="AN1536" i="1" s="1"/>
  <c r="S1537" i="1"/>
  <c r="U1537" i="1"/>
  <c r="AM1537" i="1" s="1"/>
  <c r="AN1537" i="1" s="1"/>
  <c r="S1538" i="1"/>
  <c r="U1538" i="1"/>
  <c r="AM1538" i="1" s="1"/>
  <c r="AN1538" i="1" s="1"/>
  <c r="S1539" i="1"/>
  <c r="U1539" i="1"/>
  <c r="AM1539" i="1" s="1"/>
  <c r="S1540" i="1"/>
  <c r="U1540" i="1"/>
  <c r="AM1540" i="1"/>
  <c r="S1541" i="1"/>
  <c r="U1541" i="1"/>
  <c r="AM1541" i="1"/>
  <c r="S1542" i="1"/>
  <c r="U1542" i="1"/>
  <c r="AM1542" i="1" s="1"/>
  <c r="S1543" i="1"/>
  <c r="U1543" i="1"/>
  <c r="AM1543" i="1" s="1"/>
  <c r="S1544" i="1"/>
  <c r="U1544" i="1"/>
  <c r="AM1544" i="1" s="1"/>
  <c r="AN1544" i="1" s="1"/>
  <c r="S1545" i="1"/>
  <c r="U1545" i="1"/>
  <c r="AM1545" i="1" s="1"/>
  <c r="AN1545" i="1" s="1"/>
  <c r="S1546" i="1"/>
  <c r="U1546" i="1"/>
  <c r="AM1546" i="1" s="1"/>
  <c r="AN1546" i="1" s="1"/>
  <c r="S1547" i="1"/>
  <c r="U1547" i="1"/>
  <c r="AM1547" i="1" s="1"/>
  <c r="AN1547" i="1" s="1"/>
  <c r="S1548" i="1"/>
  <c r="U1548" i="1"/>
  <c r="AM1548" i="1" s="1"/>
  <c r="AN1548" i="1" s="1"/>
  <c r="S1549" i="1"/>
  <c r="U1549" i="1"/>
  <c r="AM1549" i="1" s="1"/>
  <c r="AN1549" i="1" s="1"/>
  <c r="S1550" i="1"/>
  <c r="U1550" i="1"/>
  <c r="AM1550" i="1" s="1"/>
  <c r="AN1550" i="1" s="1"/>
  <c r="S1551" i="1"/>
  <c r="U1551" i="1"/>
  <c r="AM1551" i="1" s="1"/>
  <c r="AN1551" i="1" s="1"/>
  <c r="S1552" i="1"/>
  <c r="U1552" i="1"/>
  <c r="AM1552" i="1" s="1"/>
  <c r="AN1552" i="1" s="1"/>
  <c r="S1553" i="1"/>
  <c r="U1553" i="1"/>
  <c r="AM1553" i="1" s="1"/>
  <c r="AN1553" i="1" s="1"/>
  <c r="S1554" i="1"/>
  <c r="U1554" i="1"/>
  <c r="AM1554" i="1" s="1"/>
  <c r="S1555" i="1"/>
  <c r="U1555" i="1"/>
  <c r="AM1555" i="1" s="1"/>
  <c r="AN1555" i="1" s="1"/>
  <c r="S1556" i="1"/>
  <c r="U1556" i="1"/>
  <c r="AM1556" i="1" s="1"/>
  <c r="AN1556" i="1" s="1"/>
  <c r="S1557" i="1"/>
  <c r="U1557" i="1"/>
  <c r="AM1557" i="1"/>
  <c r="AN1557" i="1" s="1"/>
  <c r="S1558" i="1"/>
  <c r="U1558" i="1"/>
  <c r="AM1558" i="1" s="1"/>
  <c r="AN1558" i="1" s="1"/>
  <c r="S1559" i="1"/>
  <c r="U1559" i="1"/>
  <c r="AM1559" i="1" s="1"/>
  <c r="AN1559" i="1" s="1"/>
  <c r="S1560" i="1"/>
  <c r="U1560" i="1"/>
  <c r="AM1560" i="1" s="1"/>
  <c r="AN1560" i="1" s="1"/>
  <c r="S1561" i="1"/>
  <c r="U1561" i="1"/>
  <c r="AM1561" i="1" s="1"/>
  <c r="AN1561" i="1" s="1"/>
  <c r="S1562" i="1"/>
  <c r="U1562" i="1"/>
  <c r="AM1562" i="1" s="1"/>
  <c r="AN1562" i="1" s="1"/>
  <c r="S1563" i="1"/>
  <c r="U1563" i="1"/>
  <c r="AM1563" i="1" s="1"/>
  <c r="AN1563" i="1" s="1"/>
  <c r="S1564" i="1"/>
  <c r="U1564" i="1"/>
  <c r="AM1564" i="1" s="1"/>
  <c r="AN1564" i="1" s="1"/>
  <c r="S1565" i="1"/>
  <c r="U1565" i="1"/>
  <c r="AM1565" i="1" s="1"/>
  <c r="AN1565" i="1" s="1"/>
  <c r="S1566" i="1"/>
  <c r="U1566" i="1"/>
  <c r="AM1566" i="1" s="1"/>
  <c r="AN1566" i="1" s="1"/>
  <c r="S1567" i="1"/>
  <c r="U1567" i="1"/>
  <c r="AM1567" i="1" s="1"/>
  <c r="AN1567" i="1" s="1"/>
  <c r="S1568" i="1"/>
  <c r="U1568" i="1"/>
  <c r="AM1568" i="1" s="1"/>
  <c r="AN1568" i="1" s="1"/>
  <c r="S1569" i="1"/>
  <c r="U1569" i="1"/>
  <c r="AM1569" i="1" s="1"/>
  <c r="AN1569" i="1" s="1"/>
  <c r="S1570" i="1"/>
  <c r="U1570" i="1"/>
  <c r="AM1570" i="1" s="1"/>
  <c r="AN1570" i="1" s="1"/>
  <c r="S1571" i="1"/>
  <c r="U1571" i="1"/>
  <c r="AM1571" i="1" s="1"/>
  <c r="AN1571" i="1" s="1"/>
  <c r="S1572" i="1"/>
  <c r="U1572" i="1"/>
  <c r="AM1572" i="1" s="1"/>
  <c r="S1573" i="1"/>
  <c r="U1573" i="1"/>
  <c r="AM1573" i="1" s="1"/>
  <c r="S1574" i="1"/>
  <c r="U1574" i="1"/>
  <c r="AM1574" i="1" s="1"/>
  <c r="AN1574" i="1" s="1"/>
  <c r="S1575" i="1"/>
  <c r="U1575" i="1"/>
  <c r="AM1575" i="1"/>
  <c r="AN1575" i="1" s="1"/>
  <c r="S1576" i="1"/>
  <c r="U1576" i="1"/>
  <c r="AM1576" i="1"/>
  <c r="AN1576" i="1" s="1"/>
  <c r="S1577" i="1"/>
  <c r="U1577" i="1"/>
  <c r="AM1577" i="1" s="1"/>
  <c r="AN1577" i="1" s="1"/>
  <c r="S1578" i="1"/>
  <c r="U1578" i="1"/>
  <c r="AM1578" i="1" s="1"/>
  <c r="AN1578" i="1" s="1"/>
  <c r="S1579" i="1"/>
  <c r="U1579" i="1"/>
  <c r="AM1579" i="1" s="1"/>
  <c r="AN1579" i="1" s="1"/>
  <c r="S1580" i="1"/>
  <c r="U1580" i="1"/>
  <c r="AM1580" i="1" s="1"/>
  <c r="AN1580" i="1" s="1"/>
  <c r="S1581" i="1"/>
  <c r="U1581" i="1"/>
  <c r="AM1581" i="1"/>
  <c r="S1582" i="1"/>
  <c r="U1582" i="1"/>
  <c r="AM1582" i="1" s="1"/>
  <c r="S1583" i="1"/>
  <c r="U1583" i="1"/>
  <c r="AM1583" i="1" s="1"/>
  <c r="AN1583" i="1" s="1"/>
  <c r="S1584" i="1"/>
  <c r="U1584" i="1"/>
  <c r="AM1584" i="1" s="1"/>
  <c r="S1585" i="1"/>
  <c r="U1585" i="1"/>
  <c r="AM1585" i="1" s="1"/>
  <c r="S1586" i="1"/>
  <c r="U1586" i="1"/>
  <c r="AM1586" i="1" s="1"/>
  <c r="AN1586" i="1" s="1"/>
  <c r="S1587" i="1"/>
  <c r="U1587" i="1"/>
  <c r="AM1587" i="1" s="1"/>
  <c r="AN1587" i="1" s="1"/>
  <c r="S1588" i="1"/>
  <c r="U1588" i="1"/>
  <c r="AM1588" i="1" s="1"/>
  <c r="AN1588" i="1" s="1"/>
  <c r="S1589" i="1"/>
  <c r="U1589" i="1"/>
  <c r="AM1589" i="1" s="1"/>
  <c r="AN1589" i="1" s="1"/>
  <c r="S1590" i="1"/>
  <c r="U1590" i="1"/>
  <c r="AM1590" i="1"/>
  <c r="AN1590" i="1" s="1"/>
  <c r="S1591" i="1"/>
  <c r="U1591" i="1"/>
  <c r="AM1591" i="1" s="1"/>
  <c r="S1592" i="1"/>
  <c r="U1592" i="1"/>
  <c r="AM1592" i="1" s="1"/>
  <c r="AN1592" i="1" s="1"/>
  <c r="S1593" i="1"/>
  <c r="U1593" i="1"/>
  <c r="AM1593" i="1" s="1"/>
  <c r="S1594" i="1"/>
  <c r="U1594" i="1"/>
  <c r="AM1594" i="1" s="1"/>
  <c r="AN1594" i="1" s="1"/>
  <c r="S1595" i="1"/>
  <c r="U1595" i="1"/>
  <c r="AM1595" i="1" s="1"/>
  <c r="S1596" i="1"/>
  <c r="U1596" i="1"/>
  <c r="AM1596" i="1" s="1"/>
  <c r="AN1596" i="1" s="1"/>
  <c r="S1597" i="1"/>
  <c r="U1597" i="1"/>
  <c r="AM1597" i="1" s="1"/>
  <c r="S1598" i="1"/>
  <c r="U1598" i="1"/>
  <c r="AM1598" i="1" s="1"/>
  <c r="S1599" i="1"/>
  <c r="U1599" i="1"/>
  <c r="AM1599" i="1" s="1"/>
  <c r="S1600" i="1"/>
  <c r="U1600" i="1"/>
  <c r="AM1600" i="1" s="1"/>
  <c r="S1601" i="1"/>
  <c r="U1601" i="1"/>
  <c r="AM1601" i="1" s="1"/>
  <c r="AN1601" i="1" s="1"/>
  <c r="S1602" i="1"/>
  <c r="U1602" i="1"/>
  <c r="AM1602" i="1" s="1"/>
  <c r="S1603" i="1"/>
  <c r="U1603" i="1"/>
  <c r="AM1603" i="1" s="1"/>
  <c r="AN1603" i="1" s="1"/>
  <c r="S1604" i="1"/>
  <c r="U1604" i="1"/>
  <c r="AM1604" i="1" s="1"/>
  <c r="AN1604" i="1" s="1"/>
  <c r="S1605" i="1"/>
  <c r="U1605" i="1"/>
  <c r="AM1605" i="1" s="1"/>
  <c r="AN1605" i="1" s="1"/>
  <c r="S1606" i="1"/>
  <c r="U1606" i="1"/>
  <c r="AM1606" i="1" s="1"/>
  <c r="S1607" i="1"/>
  <c r="U1607" i="1"/>
  <c r="AM1607" i="1" s="1"/>
  <c r="AN1607" i="1" s="1"/>
  <c r="S1608" i="1"/>
  <c r="U1608" i="1"/>
  <c r="AM1608" i="1" s="1"/>
  <c r="AN1608" i="1" s="1"/>
  <c r="S1609" i="1"/>
  <c r="U1609" i="1"/>
  <c r="AM1609" i="1" s="1"/>
  <c r="AN1609" i="1" s="1"/>
  <c r="S1610" i="1"/>
  <c r="U1610" i="1"/>
  <c r="AM1610" i="1" s="1"/>
  <c r="S1611" i="1"/>
  <c r="U1611" i="1"/>
  <c r="AM1611" i="1" s="1"/>
  <c r="AN1611" i="1" s="1"/>
  <c r="S1612" i="1"/>
  <c r="U1612" i="1"/>
  <c r="AM1612" i="1" s="1"/>
  <c r="AN1612" i="1" s="1"/>
  <c r="S1613" i="1"/>
  <c r="U1613" i="1"/>
  <c r="AM1613" i="1"/>
  <c r="AN1613" i="1" s="1"/>
  <c r="S1614" i="1"/>
  <c r="U1614" i="1"/>
  <c r="AM1614" i="1" s="1"/>
  <c r="S1615" i="1"/>
  <c r="U1615" i="1"/>
  <c r="AM1615" i="1" s="1"/>
  <c r="AN1615" i="1" s="1"/>
  <c r="S1616" i="1"/>
  <c r="U1616" i="1"/>
  <c r="AM1616" i="1"/>
  <c r="AN1616" i="1" s="1"/>
  <c r="S1617" i="1"/>
  <c r="U1617" i="1"/>
  <c r="AM1617" i="1" s="1"/>
  <c r="S1618" i="1"/>
  <c r="U1618" i="1"/>
  <c r="AM1618" i="1"/>
  <c r="AN1618" i="1" s="1"/>
  <c r="S1619" i="1"/>
  <c r="U1619" i="1"/>
  <c r="AM1619" i="1" s="1"/>
  <c r="S1620" i="1"/>
  <c r="U1620" i="1"/>
  <c r="AM1620" i="1" s="1"/>
  <c r="AN1620" i="1" s="1"/>
  <c r="S1621" i="1"/>
  <c r="U1621" i="1"/>
  <c r="AM1621" i="1"/>
  <c r="AN1621" i="1" s="1"/>
  <c r="S1622" i="1"/>
  <c r="U1622" i="1"/>
  <c r="AM1622" i="1" s="1"/>
  <c r="AN1622" i="1" s="1"/>
  <c r="S1623" i="1"/>
  <c r="U1623" i="1"/>
  <c r="AM1623" i="1"/>
  <c r="AN1623" i="1" s="1"/>
  <c r="S1624" i="1"/>
  <c r="U1624" i="1"/>
  <c r="AM1624" i="1" s="1"/>
  <c r="AN1624" i="1" s="1"/>
  <c r="S1625" i="1"/>
  <c r="U1625" i="1"/>
  <c r="AM1625" i="1" s="1"/>
  <c r="AN1625" i="1" s="1"/>
  <c r="S1626" i="1"/>
  <c r="U1626" i="1"/>
  <c r="AM1626" i="1"/>
  <c r="AN1626" i="1" s="1"/>
  <c r="S1627" i="1"/>
  <c r="U1627" i="1"/>
  <c r="AM1627" i="1" s="1"/>
  <c r="AN1627" i="1" s="1"/>
  <c r="S1628" i="1"/>
  <c r="U1628" i="1"/>
  <c r="AM1628" i="1" s="1"/>
  <c r="S1629" i="1"/>
  <c r="U1629" i="1"/>
  <c r="AM1629" i="1" s="1"/>
  <c r="AN1629" i="1" s="1"/>
  <c r="S1630" i="1"/>
  <c r="U1630" i="1"/>
  <c r="AM1630" i="1" s="1"/>
  <c r="S1631" i="1"/>
  <c r="U1631" i="1"/>
  <c r="AM1631" i="1" s="1"/>
  <c r="AN1631" i="1" s="1"/>
  <c r="S1632" i="1"/>
  <c r="U1632" i="1"/>
  <c r="AM1632" i="1" s="1"/>
  <c r="AN1632" i="1" s="1"/>
  <c r="S1633" i="1"/>
  <c r="U1633" i="1"/>
  <c r="AM1633" i="1"/>
  <c r="AN1633" i="1" s="1"/>
  <c r="S1634" i="1"/>
  <c r="U1634" i="1"/>
  <c r="AM1634" i="1" s="1"/>
  <c r="S1635" i="1"/>
  <c r="U1635" i="1"/>
  <c r="AM1635" i="1" s="1"/>
  <c r="AN1635" i="1" s="1"/>
  <c r="S1636" i="1"/>
  <c r="U1636" i="1"/>
  <c r="AM1636" i="1"/>
  <c r="AN1636" i="1" s="1"/>
  <c r="S1637" i="1"/>
  <c r="U1637" i="1"/>
  <c r="AM1637" i="1" s="1"/>
  <c r="S1638" i="1"/>
  <c r="U1638" i="1"/>
  <c r="AM1638" i="1" s="1"/>
  <c r="S1639" i="1"/>
  <c r="U1639" i="1"/>
  <c r="AM1639" i="1" s="1"/>
  <c r="S1640" i="1"/>
  <c r="U1640" i="1"/>
  <c r="AM1640" i="1" s="1"/>
  <c r="S1641" i="1"/>
  <c r="U1641" i="1"/>
  <c r="AM1641" i="1" s="1"/>
  <c r="AN1641" i="1" s="1"/>
  <c r="S1642" i="1"/>
  <c r="U1642" i="1"/>
  <c r="AM1642" i="1" s="1"/>
  <c r="S1643" i="1"/>
  <c r="U1643" i="1"/>
  <c r="AM1643" i="1" s="1"/>
  <c r="S1644" i="1"/>
  <c r="U1644" i="1"/>
  <c r="AM1644" i="1" s="1"/>
  <c r="S1645" i="1"/>
  <c r="U1645" i="1"/>
  <c r="AM1645" i="1" s="1"/>
  <c r="S1646" i="1"/>
  <c r="U1646" i="1"/>
  <c r="AM1646" i="1" s="1"/>
  <c r="AN1646" i="1" s="1"/>
  <c r="S1647" i="1"/>
  <c r="U1647" i="1"/>
  <c r="AM1647" i="1"/>
  <c r="S1648" i="1"/>
  <c r="U1648" i="1"/>
  <c r="AM1648" i="1" s="1"/>
  <c r="AN1648" i="1" s="1"/>
  <c r="S1649" i="1"/>
  <c r="U1649" i="1"/>
  <c r="AM1649" i="1" s="1"/>
  <c r="AN1649" i="1" s="1"/>
  <c r="S1650" i="1"/>
  <c r="U1650" i="1"/>
  <c r="AM1650" i="1" s="1"/>
  <c r="AN1650" i="1" s="1"/>
  <c r="S1651" i="1"/>
  <c r="U1651" i="1"/>
  <c r="AM1651" i="1" s="1"/>
  <c r="AN1651" i="1" s="1"/>
  <c r="S1652" i="1"/>
  <c r="U1652" i="1"/>
  <c r="AM1652" i="1" s="1"/>
  <c r="AN1652" i="1" s="1"/>
  <c r="S1653" i="1"/>
  <c r="U1653" i="1"/>
  <c r="AM1653" i="1" s="1"/>
  <c r="AN1653" i="1" s="1"/>
  <c r="S1654" i="1"/>
  <c r="U1654" i="1"/>
  <c r="AM1654" i="1" s="1"/>
  <c r="AN1654" i="1" s="1"/>
  <c r="S1655" i="1"/>
  <c r="U1655" i="1"/>
  <c r="AM1655" i="1" s="1"/>
  <c r="AN1655" i="1" s="1"/>
  <c r="S1656" i="1"/>
  <c r="U1656" i="1"/>
  <c r="AM1656" i="1"/>
  <c r="AN1656" i="1" s="1"/>
  <c r="S1657" i="1"/>
  <c r="U1657" i="1"/>
  <c r="AM1657" i="1" s="1"/>
  <c r="AN1657" i="1" s="1"/>
  <c r="S1658" i="1"/>
  <c r="U1658" i="1"/>
  <c r="AM1658" i="1" s="1"/>
  <c r="AN1658" i="1" s="1"/>
  <c r="S1659" i="1"/>
  <c r="U1659" i="1"/>
  <c r="AM1659" i="1" s="1"/>
  <c r="S1660" i="1"/>
  <c r="U1660" i="1"/>
  <c r="AM1660" i="1" s="1"/>
  <c r="AN1660" i="1" s="1"/>
  <c r="S1661" i="1"/>
  <c r="U1661" i="1"/>
  <c r="AM1661" i="1" s="1"/>
  <c r="AN1661" i="1" s="1"/>
  <c r="S1662" i="1"/>
  <c r="U1662" i="1"/>
  <c r="AM1662" i="1" s="1"/>
  <c r="AN1662" i="1" s="1"/>
  <c r="S1663" i="1"/>
  <c r="U1663" i="1"/>
  <c r="AM1663" i="1"/>
  <c r="AN1663" i="1" s="1"/>
  <c r="S1664" i="1"/>
  <c r="U1664" i="1"/>
  <c r="AM1664" i="1" s="1"/>
  <c r="S1665" i="1"/>
  <c r="U1665" i="1"/>
  <c r="AM1665" i="1" s="1"/>
  <c r="AN1665" i="1" s="1"/>
  <c r="S1666" i="1"/>
  <c r="U1666" i="1"/>
  <c r="AM1666" i="1" s="1"/>
  <c r="AN1666" i="1" s="1"/>
  <c r="S1667" i="1"/>
  <c r="U1667" i="1"/>
  <c r="AM1667" i="1" s="1"/>
  <c r="AN1667" i="1" s="1"/>
  <c r="S1668" i="1"/>
  <c r="U1668" i="1"/>
  <c r="AM1668" i="1" s="1"/>
  <c r="AN1668" i="1" s="1"/>
  <c r="S1669" i="1"/>
  <c r="U1669" i="1"/>
  <c r="AM1669" i="1" s="1"/>
  <c r="AN1669" i="1" s="1"/>
  <c r="S1670" i="1"/>
  <c r="U1670" i="1"/>
  <c r="AM1670" i="1" s="1"/>
  <c r="AN1670" i="1" s="1"/>
  <c r="S1671" i="1"/>
  <c r="U1671" i="1"/>
  <c r="AM1671" i="1" s="1"/>
  <c r="AN1671" i="1" s="1"/>
  <c r="S1672" i="1"/>
  <c r="U1672" i="1"/>
  <c r="AM1672" i="1"/>
  <c r="AN1672" i="1" s="1"/>
  <c r="S1673" i="1"/>
  <c r="U1673" i="1"/>
  <c r="AM1673" i="1" s="1"/>
  <c r="AN1673" i="1" s="1"/>
  <c r="S1674" i="1"/>
  <c r="U1674" i="1"/>
  <c r="AM1674" i="1" s="1"/>
  <c r="AN1674" i="1" s="1"/>
  <c r="S1675" i="1"/>
  <c r="U1675" i="1"/>
  <c r="AM1675" i="1" s="1"/>
  <c r="AN1675" i="1" s="1"/>
  <c r="S1676" i="1"/>
  <c r="U1676" i="1"/>
  <c r="AM1676" i="1" s="1"/>
  <c r="AN1676" i="1" s="1"/>
  <c r="S1677" i="1"/>
  <c r="U1677" i="1"/>
  <c r="AM1677" i="1" s="1"/>
  <c r="AN1677" i="1" s="1"/>
  <c r="S1678" i="1"/>
  <c r="U1678" i="1"/>
  <c r="AM1678" i="1" s="1"/>
  <c r="AN1678" i="1" s="1"/>
  <c r="S1679" i="1"/>
  <c r="U1679" i="1"/>
  <c r="AM1679" i="1" s="1"/>
  <c r="AN1679" i="1" s="1"/>
  <c r="S1680" i="1"/>
  <c r="U1680" i="1"/>
  <c r="AM1680" i="1" s="1"/>
  <c r="AN1680" i="1" s="1"/>
  <c r="S1681" i="1"/>
  <c r="U1681" i="1"/>
  <c r="AM1681" i="1" s="1"/>
  <c r="AN1681" i="1" s="1"/>
  <c r="S1682" i="1"/>
  <c r="U1682" i="1"/>
  <c r="AM1682" i="1" s="1"/>
  <c r="AN1682" i="1" s="1"/>
  <c r="S1683" i="1"/>
  <c r="U1683" i="1"/>
  <c r="AM1683" i="1" s="1"/>
  <c r="AN1683" i="1" s="1"/>
  <c r="S1684" i="1"/>
  <c r="U1684" i="1"/>
  <c r="AM1684" i="1" s="1"/>
  <c r="AN1684" i="1" s="1"/>
  <c r="S1685" i="1"/>
  <c r="U1685" i="1"/>
  <c r="AM1685" i="1" s="1"/>
  <c r="AN1685" i="1" s="1"/>
  <c r="S1686" i="1"/>
  <c r="U1686" i="1"/>
  <c r="AM1686" i="1" s="1"/>
  <c r="AN1686" i="1" s="1"/>
  <c r="S1687" i="1"/>
  <c r="U1687" i="1"/>
  <c r="AM1687" i="1" s="1"/>
  <c r="S1688" i="1"/>
  <c r="U1688" i="1"/>
  <c r="AM1688" i="1" s="1"/>
  <c r="S1689" i="1"/>
  <c r="U1689" i="1"/>
  <c r="AM1689" i="1" s="1"/>
  <c r="S1690" i="1"/>
  <c r="U1690" i="1"/>
  <c r="AM1690" i="1" s="1"/>
  <c r="AN1690" i="1" s="1"/>
  <c r="S1691" i="1"/>
  <c r="U1691" i="1"/>
  <c r="AM1691" i="1" s="1"/>
  <c r="AN1691" i="1" s="1"/>
  <c r="S1692" i="1"/>
  <c r="U1692" i="1"/>
  <c r="AM1692" i="1" s="1"/>
  <c r="AN1692" i="1" s="1"/>
  <c r="S1693" i="1"/>
  <c r="U1693" i="1"/>
  <c r="AM1693" i="1" s="1"/>
  <c r="AN1693" i="1" s="1"/>
  <c r="S1694" i="1"/>
  <c r="U1694" i="1"/>
  <c r="AM1694" i="1" s="1"/>
  <c r="S1695" i="1"/>
  <c r="U1695" i="1"/>
  <c r="AM1695" i="1" s="1"/>
  <c r="AN1695" i="1" s="1"/>
  <c r="S1696" i="1"/>
  <c r="U1696" i="1"/>
  <c r="AM1696" i="1" s="1"/>
  <c r="AN1696" i="1" s="1"/>
  <c r="S1697" i="1"/>
  <c r="U1697" i="1"/>
  <c r="AM1697" i="1" s="1"/>
  <c r="AN1697" i="1" s="1"/>
  <c r="S1698" i="1"/>
  <c r="U1698" i="1"/>
  <c r="AM1698" i="1" s="1"/>
  <c r="AN1698" i="1" s="1"/>
  <c r="S1699" i="1"/>
  <c r="U1699" i="1"/>
  <c r="AM1699" i="1" s="1"/>
  <c r="AN1699" i="1" s="1"/>
  <c r="S1700" i="1"/>
  <c r="U1700" i="1"/>
  <c r="AM1700" i="1" s="1"/>
  <c r="AN1700" i="1" s="1"/>
  <c r="S1701" i="1"/>
  <c r="U1701" i="1"/>
  <c r="AM1701" i="1" s="1"/>
  <c r="AN1701" i="1" s="1"/>
  <c r="S1702" i="1"/>
  <c r="U1702" i="1"/>
  <c r="AM1702" i="1" s="1"/>
  <c r="S1703" i="1"/>
  <c r="U1703" i="1"/>
  <c r="AM1703" i="1" s="1"/>
  <c r="S1704" i="1"/>
  <c r="U1704" i="1"/>
  <c r="AM1704" i="1"/>
  <c r="S1705" i="1"/>
  <c r="U1705" i="1"/>
  <c r="AM1705" i="1" s="1"/>
  <c r="AN1705" i="1" s="1"/>
  <c r="S1706" i="1"/>
  <c r="U1706" i="1"/>
  <c r="AM1706" i="1" s="1"/>
  <c r="AN1706" i="1" s="1"/>
  <c r="S1707" i="1"/>
  <c r="U1707" i="1"/>
  <c r="AM1707" i="1" s="1"/>
  <c r="AN1707" i="1" s="1"/>
  <c r="S1708" i="1"/>
  <c r="U1708" i="1"/>
  <c r="AM1708" i="1" s="1"/>
  <c r="AN1708" i="1" s="1"/>
  <c r="S1709" i="1"/>
  <c r="U1709" i="1"/>
  <c r="AM1709" i="1" s="1"/>
  <c r="AN1709" i="1" s="1"/>
  <c r="S1710" i="1"/>
  <c r="U1710" i="1"/>
  <c r="AM1710" i="1" s="1"/>
  <c r="AN1710" i="1" s="1"/>
  <c r="S1711" i="1"/>
  <c r="U1711" i="1"/>
  <c r="AM1711" i="1" s="1"/>
  <c r="AN1711" i="1" s="1"/>
  <c r="S1712" i="1"/>
  <c r="U1712" i="1"/>
  <c r="AM1712" i="1" s="1"/>
  <c r="AN1712" i="1" s="1"/>
  <c r="S1713" i="1"/>
  <c r="U1713" i="1"/>
  <c r="AM1713" i="1" s="1"/>
  <c r="AN1713" i="1" s="1"/>
  <c r="S1714" i="1"/>
  <c r="U1714" i="1"/>
  <c r="AM1714" i="1" s="1"/>
  <c r="AN1714" i="1" s="1"/>
  <c r="S1715" i="1"/>
  <c r="U1715" i="1"/>
  <c r="AM1715" i="1" s="1"/>
  <c r="AN1715" i="1" s="1"/>
  <c r="S1716" i="1"/>
  <c r="U1716" i="1"/>
  <c r="AM1716" i="1" s="1"/>
  <c r="AN1716" i="1" s="1"/>
  <c r="S1717" i="1"/>
  <c r="U1717" i="1"/>
  <c r="AM1717" i="1" s="1"/>
  <c r="AN1717" i="1" s="1"/>
  <c r="S1718" i="1"/>
  <c r="U1718" i="1"/>
  <c r="AM1718" i="1" s="1"/>
  <c r="AN1718" i="1" s="1"/>
  <c r="S1719" i="1"/>
  <c r="U1719" i="1"/>
  <c r="AM1719" i="1" s="1"/>
  <c r="AN1719" i="1" s="1"/>
  <c r="S1720" i="1"/>
  <c r="U1720" i="1"/>
  <c r="AM1720" i="1" s="1"/>
  <c r="AN1720" i="1" s="1"/>
  <c r="S1721" i="1"/>
  <c r="U1721" i="1"/>
  <c r="AM1721" i="1" s="1"/>
  <c r="AN1721" i="1" s="1"/>
  <c r="S1722" i="1"/>
  <c r="U1722" i="1"/>
  <c r="AM1722" i="1" s="1"/>
  <c r="AN1722" i="1" s="1"/>
  <c r="S1723" i="1"/>
  <c r="U1723" i="1"/>
  <c r="AM1723" i="1" s="1"/>
  <c r="AN1723" i="1" s="1"/>
  <c r="S1724" i="1"/>
  <c r="U1724" i="1"/>
  <c r="AM1724" i="1" s="1"/>
  <c r="AN1724" i="1" s="1"/>
  <c r="S1725" i="1"/>
  <c r="U1725" i="1"/>
  <c r="AM1725" i="1" s="1"/>
  <c r="AN1725" i="1" s="1"/>
  <c r="S1726" i="1"/>
  <c r="U1726" i="1"/>
  <c r="AM1726" i="1" s="1"/>
  <c r="AN1726" i="1" s="1"/>
  <c r="S1727" i="1"/>
  <c r="U1727" i="1"/>
  <c r="AM1727" i="1" s="1"/>
  <c r="AN1727" i="1" s="1"/>
  <c r="S1728" i="1"/>
  <c r="U1728" i="1"/>
  <c r="AM1728" i="1" s="1"/>
  <c r="AN1728" i="1" s="1"/>
  <c r="S1729" i="1"/>
  <c r="U1729" i="1"/>
  <c r="AM1729" i="1" s="1"/>
  <c r="AN1729" i="1" s="1"/>
  <c r="S1730" i="1"/>
  <c r="U1730" i="1"/>
  <c r="AM1730" i="1" s="1"/>
  <c r="AN1730" i="1" s="1"/>
  <c r="S1731" i="1"/>
  <c r="U1731" i="1"/>
  <c r="AM1731" i="1" s="1"/>
  <c r="AN1731" i="1" s="1"/>
  <c r="S1732" i="1"/>
  <c r="U1732" i="1"/>
  <c r="AM1732" i="1" s="1"/>
  <c r="AN1732" i="1" s="1"/>
  <c r="S1733" i="1"/>
  <c r="U1733" i="1"/>
  <c r="AM1733" i="1" s="1"/>
  <c r="AN1733" i="1" s="1"/>
  <c r="S1734" i="1"/>
  <c r="U1734" i="1"/>
  <c r="AM1734" i="1" s="1"/>
  <c r="AN1734" i="1" s="1"/>
  <c r="S1735" i="1"/>
  <c r="U1735" i="1"/>
  <c r="AM1735" i="1" s="1"/>
  <c r="AN1735" i="1" s="1"/>
  <c r="S1736" i="1"/>
  <c r="U1736" i="1"/>
  <c r="AM1736" i="1" s="1"/>
  <c r="AN1736" i="1" s="1"/>
  <c r="S1737" i="1"/>
  <c r="U1737" i="1"/>
  <c r="AM1737" i="1" s="1"/>
  <c r="AN1737" i="1" s="1"/>
  <c r="S1738" i="1"/>
  <c r="U1738" i="1"/>
  <c r="AM1738" i="1" s="1"/>
  <c r="AN1738" i="1" s="1"/>
  <c r="S1739" i="1"/>
  <c r="U1739" i="1"/>
  <c r="AM1739" i="1" s="1"/>
  <c r="S1740" i="1"/>
  <c r="U1740" i="1"/>
  <c r="AM1740" i="1" s="1"/>
  <c r="AN1740" i="1" s="1"/>
  <c r="S1741" i="1"/>
  <c r="U1741" i="1"/>
  <c r="AM1741" i="1" s="1"/>
  <c r="AN1741" i="1" s="1"/>
  <c r="S1742" i="1"/>
  <c r="U1742" i="1"/>
  <c r="AM1742" i="1" s="1"/>
  <c r="AN1742" i="1" s="1"/>
  <c r="S1743" i="1"/>
  <c r="U1743" i="1"/>
  <c r="AM1743" i="1" s="1"/>
  <c r="AN1743" i="1" s="1"/>
  <c r="S1744" i="1"/>
  <c r="U1744" i="1"/>
  <c r="AM1744" i="1"/>
  <c r="AN1744" i="1" s="1"/>
  <c r="S1745" i="1"/>
  <c r="U1745" i="1"/>
  <c r="AM1745" i="1" s="1"/>
  <c r="S1746" i="1"/>
  <c r="U1746" i="1"/>
  <c r="AM1746" i="1" s="1"/>
  <c r="S1747" i="1"/>
  <c r="U1747" i="1"/>
  <c r="AM1747" i="1" s="1"/>
  <c r="S1748" i="1"/>
  <c r="U1748" i="1"/>
  <c r="AM1748" i="1" s="1"/>
  <c r="S1749" i="1"/>
  <c r="U1749" i="1"/>
  <c r="AM1749" i="1" s="1"/>
  <c r="S1750" i="1"/>
  <c r="U1750" i="1"/>
  <c r="AM1750" i="1" s="1"/>
  <c r="AN1750" i="1" s="1"/>
  <c r="S1751" i="1"/>
  <c r="U1751" i="1"/>
  <c r="AM1751" i="1" s="1"/>
  <c r="S1752" i="1"/>
  <c r="U1752" i="1"/>
  <c r="AM1752" i="1" s="1"/>
  <c r="AN1752" i="1" s="1"/>
  <c r="S1753" i="1"/>
  <c r="U1753" i="1"/>
  <c r="AM1753" i="1" s="1"/>
  <c r="AN1753" i="1" s="1"/>
  <c r="S1754" i="1"/>
  <c r="U1754" i="1"/>
  <c r="AM1754" i="1" s="1"/>
  <c r="AN1754" i="1" s="1"/>
  <c r="S1755" i="1"/>
  <c r="U1755" i="1"/>
  <c r="AM1755" i="1" s="1"/>
  <c r="AN1755" i="1" s="1"/>
  <c r="S1756" i="1"/>
  <c r="U1756" i="1"/>
  <c r="AM1756" i="1" s="1"/>
  <c r="AN1756" i="1" s="1"/>
  <c r="AV1756" i="1" s="1"/>
  <c r="S1757" i="1"/>
  <c r="U1757" i="1"/>
  <c r="AM1757" i="1" s="1"/>
  <c r="S1758" i="1"/>
  <c r="U1758" i="1"/>
  <c r="AM1758" i="1" s="1"/>
  <c r="AN1758" i="1" s="1"/>
  <c r="S1759" i="1"/>
  <c r="U1759" i="1"/>
  <c r="AM1759" i="1" s="1"/>
  <c r="AN1759" i="1" s="1"/>
  <c r="S1760" i="1"/>
  <c r="U1760" i="1"/>
  <c r="AM1760" i="1" s="1"/>
  <c r="AN1760" i="1" s="1"/>
  <c r="S1761" i="1"/>
  <c r="U1761" i="1"/>
  <c r="AM1761" i="1" s="1"/>
  <c r="AN1761" i="1" s="1"/>
  <c r="S1762" i="1"/>
  <c r="U1762" i="1"/>
  <c r="AM1762" i="1" s="1"/>
  <c r="AN1762" i="1" s="1"/>
  <c r="S1763" i="1"/>
  <c r="U1763" i="1"/>
  <c r="AM1763" i="1" s="1"/>
  <c r="AN1763" i="1" s="1"/>
  <c r="S1764" i="1"/>
  <c r="U1764" i="1"/>
  <c r="AM1764" i="1"/>
  <c r="AN1764" i="1" s="1"/>
  <c r="S1765" i="1"/>
  <c r="U1765" i="1"/>
  <c r="AM1765" i="1" s="1"/>
  <c r="AN1765" i="1" s="1"/>
  <c r="S1766" i="1"/>
  <c r="U1766" i="1"/>
  <c r="AM1766" i="1" s="1"/>
  <c r="AN1766" i="1" s="1"/>
  <c r="S1767" i="1"/>
  <c r="U1767" i="1"/>
  <c r="AM1767" i="1" s="1"/>
  <c r="AN1767" i="1" s="1"/>
  <c r="S1768" i="1"/>
  <c r="U1768" i="1"/>
  <c r="AM1768" i="1" s="1"/>
  <c r="AN1768" i="1" s="1"/>
  <c r="S1769" i="1"/>
  <c r="U1769" i="1"/>
  <c r="AM1769" i="1"/>
  <c r="AN1769" i="1" s="1"/>
  <c r="S1770" i="1"/>
  <c r="U1770" i="1"/>
  <c r="AM1770" i="1" s="1"/>
  <c r="AN1770" i="1" s="1"/>
  <c r="S1771" i="1"/>
  <c r="U1771" i="1"/>
  <c r="AM1771" i="1" s="1"/>
  <c r="AN1771" i="1" s="1"/>
  <c r="S1772" i="1"/>
  <c r="U1772" i="1"/>
  <c r="AM1772" i="1" s="1"/>
  <c r="AN1772" i="1" s="1"/>
  <c r="S1773" i="1"/>
  <c r="U1773" i="1"/>
  <c r="AM1773" i="1" s="1"/>
  <c r="AN1773" i="1" s="1"/>
  <c r="S1774" i="1"/>
  <c r="U1774" i="1"/>
  <c r="AM1774" i="1" s="1"/>
  <c r="S1775" i="1"/>
  <c r="U1775" i="1"/>
  <c r="AM1775" i="1" s="1"/>
  <c r="AN1775" i="1" s="1"/>
  <c r="S1776" i="1"/>
  <c r="U1776" i="1"/>
  <c r="AM1776" i="1" s="1"/>
  <c r="AN1776" i="1" s="1"/>
  <c r="S1777" i="1"/>
  <c r="U1777" i="1"/>
  <c r="AM1777" i="1" s="1"/>
  <c r="AN1777" i="1" s="1"/>
  <c r="S1778" i="1"/>
  <c r="U1778" i="1"/>
  <c r="AM1778" i="1" s="1"/>
  <c r="AN1778" i="1" s="1"/>
  <c r="S1779" i="1"/>
  <c r="U1779" i="1"/>
  <c r="AM1779" i="1" s="1"/>
  <c r="AN1779" i="1" s="1"/>
  <c r="S1780" i="1"/>
  <c r="U1780" i="1"/>
  <c r="AM1780" i="1" s="1"/>
  <c r="AN1780" i="1" s="1"/>
  <c r="S1781" i="1"/>
  <c r="U1781" i="1"/>
  <c r="AM1781" i="1" s="1"/>
  <c r="AN1781" i="1" s="1"/>
  <c r="S1782" i="1"/>
  <c r="U1782" i="1"/>
  <c r="AM1782" i="1" s="1"/>
  <c r="AN1782" i="1" s="1"/>
  <c r="S1783" i="1"/>
  <c r="U1783" i="1"/>
  <c r="AM1783" i="1" s="1"/>
  <c r="AN1783" i="1" s="1"/>
  <c r="S1784" i="1"/>
  <c r="U1784" i="1"/>
  <c r="AM1784" i="1" s="1"/>
  <c r="AN1784" i="1" s="1"/>
  <c r="S1785" i="1"/>
  <c r="U1785" i="1"/>
  <c r="AM1785" i="1" s="1"/>
  <c r="AN1785" i="1" s="1"/>
  <c r="S1786" i="1"/>
  <c r="U1786" i="1"/>
  <c r="AM1786" i="1" s="1"/>
  <c r="S1787" i="1"/>
  <c r="U1787" i="1"/>
  <c r="AM1787" i="1" s="1"/>
  <c r="S1788" i="1"/>
  <c r="U1788" i="1"/>
  <c r="AM1788" i="1" s="1"/>
  <c r="S1789" i="1"/>
  <c r="U1789" i="1"/>
  <c r="AM1789" i="1" s="1"/>
  <c r="S1790" i="1"/>
  <c r="U1790" i="1"/>
  <c r="AM1790" i="1" s="1"/>
  <c r="AN1790" i="1" s="1"/>
  <c r="S1791" i="1"/>
  <c r="U1791" i="1"/>
  <c r="AM1791" i="1" s="1"/>
  <c r="AN1791" i="1" s="1"/>
  <c r="S1792" i="1"/>
  <c r="U1792" i="1"/>
  <c r="AM1792" i="1" s="1"/>
  <c r="AN1792" i="1" s="1"/>
  <c r="S1793" i="1"/>
  <c r="U1793" i="1"/>
  <c r="AM1793" i="1" s="1"/>
  <c r="AN1793" i="1" s="1"/>
  <c r="S1794" i="1"/>
  <c r="U1794" i="1"/>
  <c r="AM1794" i="1" s="1"/>
  <c r="AN1794" i="1" s="1"/>
  <c r="S1795" i="1"/>
  <c r="U1795" i="1"/>
  <c r="AM1795" i="1" s="1"/>
  <c r="AN1795" i="1" s="1"/>
  <c r="S1796" i="1"/>
  <c r="U1796" i="1"/>
  <c r="AM1796" i="1" s="1"/>
  <c r="AN1796" i="1" s="1"/>
  <c r="S1797" i="1"/>
  <c r="U1797" i="1"/>
  <c r="AM1797" i="1" s="1"/>
  <c r="S1798" i="1"/>
  <c r="U1798" i="1"/>
  <c r="AM1798" i="1" s="1"/>
  <c r="AN1798" i="1" s="1"/>
  <c r="S1799" i="1"/>
  <c r="U1799" i="1"/>
  <c r="AM1799" i="1" s="1"/>
  <c r="AN1799" i="1" s="1"/>
  <c r="S1800" i="1"/>
  <c r="U1800" i="1"/>
  <c r="AM1800" i="1" s="1"/>
  <c r="AN1800" i="1" s="1"/>
  <c r="S1801" i="1"/>
  <c r="U1801" i="1"/>
  <c r="AM1801" i="1" s="1"/>
  <c r="AN1801" i="1" s="1"/>
  <c r="S1802" i="1"/>
  <c r="U1802" i="1"/>
  <c r="AM1802" i="1" s="1"/>
  <c r="S1803" i="1"/>
  <c r="U1803" i="1"/>
  <c r="AM1803" i="1" s="1"/>
  <c r="S1804" i="1"/>
  <c r="U1804" i="1"/>
  <c r="AM1804" i="1" s="1"/>
  <c r="S1805" i="1"/>
  <c r="U1805" i="1"/>
  <c r="AM1805" i="1" s="1"/>
  <c r="S1806" i="1"/>
  <c r="U1806" i="1"/>
  <c r="AM1806" i="1" s="1"/>
  <c r="S1807" i="1"/>
  <c r="U1807" i="1"/>
  <c r="AM1807" i="1"/>
  <c r="AN1807" i="1" s="1"/>
  <c r="S1808" i="1"/>
  <c r="U1808" i="1"/>
  <c r="AM1808" i="1" s="1"/>
  <c r="AN1808" i="1" s="1"/>
  <c r="S1809" i="1"/>
  <c r="U1809" i="1"/>
  <c r="AM1809" i="1"/>
  <c r="AN1809" i="1" s="1"/>
  <c r="S1810" i="1"/>
  <c r="U1810" i="1"/>
  <c r="AM1810" i="1" s="1"/>
  <c r="AN1810" i="1" s="1"/>
  <c r="S1811" i="1"/>
  <c r="U1811" i="1"/>
  <c r="AM1811" i="1" s="1"/>
  <c r="AN1811" i="1" s="1"/>
  <c r="S1812" i="1"/>
  <c r="U1812" i="1"/>
  <c r="AM1812" i="1" s="1"/>
  <c r="AN1812" i="1" s="1"/>
  <c r="S1813" i="1"/>
  <c r="U1813" i="1"/>
  <c r="AM1813" i="1" s="1"/>
  <c r="AN1813" i="1" s="1"/>
  <c r="S1814" i="1"/>
  <c r="U1814" i="1"/>
  <c r="AM1814" i="1" s="1"/>
  <c r="AN1814" i="1" s="1"/>
  <c r="S1815" i="1"/>
  <c r="U1815" i="1"/>
  <c r="AM1815" i="1" s="1"/>
  <c r="AN1815" i="1" s="1"/>
  <c r="S1816" i="1"/>
  <c r="U1816" i="1"/>
  <c r="AM1816" i="1" s="1"/>
  <c r="AN1816" i="1" s="1"/>
  <c r="S1817" i="1"/>
  <c r="U1817" i="1"/>
  <c r="AM1817" i="1" s="1"/>
  <c r="AN1817" i="1" s="1"/>
  <c r="S1818" i="1"/>
  <c r="U1818" i="1"/>
  <c r="AM1818" i="1" s="1"/>
  <c r="AN1818" i="1" s="1"/>
  <c r="S1819" i="1"/>
  <c r="U1819" i="1"/>
  <c r="AM1819" i="1" s="1"/>
  <c r="AN1819" i="1" s="1"/>
  <c r="S1820" i="1"/>
  <c r="U1820" i="1"/>
  <c r="AM1820" i="1" s="1"/>
  <c r="AN1820" i="1" s="1"/>
  <c r="S1821" i="1"/>
  <c r="U1821" i="1"/>
  <c r="AM1821" i="1" s="1"/>
  <c r="AN1821" i="1" s="1"/>
  <c r="S1822" i="1"/>
  <c r="U1822" i="1"/>
  <c r="AM1822" i="1" s="1"/>
  <c r="AN1822" i="1" s="1"/>
  <c r="S1823" i="1"/>
  <c r="U1823" i="1"/>
  <c r="AM1823" i="1" s="1"/>
  <c r="AN1823" i="1" s="1"/>
  <c r="S1824" i="1"/>
  <c r="U1824" i="1"/>
  <c r="AM1824" i="1" s="1"/>
  <c r="AN1824" i="1" s="1"/>
  <c r="S1825" i="1"/>
  <c r="U1825" i="1"/>
  <c r="AM1825" i="1" s="1"/>
  <c r="AN1825" i="1" s="1"/>
  <c r="S1826" i="1"/>
  <c r="U1826" i="1"/>
  <c r="AM1826" i="1" s="1"/>
  <c r="AN1826" i="1" s="1"/>
  <c r="S1827" i="1"/>
  <c r="U1827" i="1"/>
  <c r="AM1827" i="1"/>
  <c r="AN1827" i="1" s="1"/>
  <c r="S1828" i="1"/>
  <c r="U1828" i="1"/>
  <c r="AM1828" i="1" s="1"/>
  <c r="AN1828" i="1" s="1"/>
  <c r="S1829" i="1"/>
  <c r="U1829" i="1"/>
  <c r="AM1829" i="1"/>
  <c r="AN1829" i="1" s="1"/>
  <c r="S1830" i="1"/>
  <c r="U1830" i="1"/>
  <c r="AM1830" i="1" s="1"/>
  <c r="AN1830" i="1" s="1"/>
  <c r="S1831" i="1"/>
  <c r="U1831" i="1"/>
  <c r="AM1831" i="1" s="1"/>
  <c r="AN1831" i="1" s="1"/>
  <c r="S1832" i="1"/>
  <c r="U1832" i="1"/>
  <c r="AM1832" i="1" s="1"/>
  <c r="AN1832" i="1" s="1"/>
  <c r="S1833" i="1"/>
  <c r="U1833" i="1"/>
  <c r="AM1833" i="1" s="1"/>
  <c r="AN1833" i="1" s="1"/>
  <c r="S1834" i="1"/>
  <c r="U1834" i="1"/>
  <c r="AM1834" i="1" s="1"/>
  <c r="AN1834" i="1" s="1"/>
  <c r="S1835" i="1"/>
  <c r="U1835" i="1"/>
  <c r="AM1835" i="1" s="1"/>
  <c r="AN1835" i="1" s="1"/>
  <c r="S1836" i="1"/>
  <c r="U1836" i="1"/>
  <c r="AM1836" i="1" s="1"/>
  <c r="S1837" i="1"/>
  <c r="U1837" i="1"/>
  <c r="AM1837" i="1" s="1"/>
  <c r="AN1837" i="1" s="1"/>
  <c r="S1838" i="1"/>
  <c r="U1838" i="1"/>
  <c r="AM1838" i="1" s="1"/>
  <c r="AN1838" i="1" s="1"/>
  <c r="S1839" i="1"/>
  <c r="U1839" i="1"/>
  <c r="AM1839" i="1" s="1"/>
  <c r="AN1839" i="1" s="1"/>
  <c r="S1840" i="1"/>
  <c r="U1840" i="1"/>
  <c r="AM1840" i="1" s="1"/>
  <c r="AN1840" i="1" s="1"/>
  <c r="S1841" i="1"/>
  <c r="U1841" i="1"/>
  <c r="AM1841" i="1" s="1"/>
  <c r="AN1841" i="1" s="1"/>
  <c r="S1842" i="1"/>
  <c r="U1842" i="1"/>
  <c r="AM1842" i="1" s="1"/>
  <c r="S1843" i="1"/>
  <c r="U1843" i="1"/>
  <c r="AM1843" i="1" s="1"/>
  <c r="S1844" i="1"/>
  <c r="U1844" i="1"/>
  <c r="AM1844" i="1" s="1"/>
  <c r="S1845" i="1"/>
  <c r="U1845" i="1"/>
  <c r="AM1845" i="1" s="1"/>
  <c r="S1846" i="1"/>
  <c r="U1846" i="1"/>
  <c r="AM1846" i="1" s="1"/>
  <c r="S1847" i="1"/>
  <c r="U1847" i="1"/>
  <c r="AM1847" i="1" s="1"/>
  <c r="S1848" i="1"/>
  <c r="U1848" i="1"/>
  <c r="AM1848" i="1" s="1"/>
  <c r="S1849" i="1"/>
  <c r="U1849" i="1"/>
  <c r="AM1849" i="1" s="1"/>
  <c r="S1850" i="1"/>
  <c r="U1850" i="1"/>
  <c r="AM1850" i="1" s="1"/>
  <c r="AN1850" i="1" s="1"/>
  <c r="S1851" i="1"/>
  <c r="U1851" i="1"/>
  <c r="AM1851" i="1" s="1"/>
  <c r="AN1851" i="1" s="1"/>
  <c r="S1852" i="1"/>
  <c r="U1852" i="1"/>
  <c r="AM1852" i="1" s="1"/>
  <c r="AN1852" i="1" s="1"/>
  <c r="S1853" i="1"/>
  <c r="U1853" i="1"/>
  <c r="AM1853" i="1" s="1"/>
  <c r="AN1853" i="1" s="1"/>
  <c r="S1854" i="1"/>
  <c r="U1854" i="1"/>
  <c r="AM1854" i="1" s="1"/>
  <c r="AN1854" i="1" s="1"/>
  <c r="S1855" i="1"/>
  <c r="U1855" i="1"/>
  <c r="AM1855" i="1" s="1"/>
  <c r="AN1855" i="1" s="1"/>
  <c r="S1856" i="1"/>
  <c r="U1856" i="1"/>
  <c r="AM1856" i="1" s="1"/>
  <c r="S1857" i="1"/>
  <c r="U1857" i="1"/>
  <c r="AM1857" i="1" s="1"/>
  <c r="AN1857" i="1" s="1"/>
  <c r="S1858" i="1"/>
  <c r="U1858" i="1"/>
  <c r="AM1858" i="1" s="1"/>
  <c r="AN1858" i="1" s="1"/>
  <c r="S1859" i="1"/>
  <c r="U1859" i="1"/>
  <c r="AM1859" i="1" s="1"/>
  <c r="AN1859" i="1" s="1"/>
  <c r="S1860" i="1"/>
  <c r="U1860" i="1"/>
  <c r="AM1860" i="1" s="1"/>
  <c r="AN1860" i="1" s="1"/>
  <c r="S1861" i="1"/>
  <c r="U1861" i="1"/>
  <c r="AM1861" i="1" s="1"/>
  <c r="AN1861" i="1" s="1"/>
  <c r="S1862" i="1"/>
  <c r="U1862" i="1"/>
  <c r="AM1862" i="1" s="1"/>
  <c r="S1863" i="1"/>
  <c r="U1863" i="1"/>
  <c r="AM1863" i="1" s="1"/>
  <c r="AN1863" i="1" s="1"/>
  <c r="S1864" i="1"/>
  <c r="U1864" i="1"/>
  <c r="AM1864" i="1" s="1"/>
  <c r="AN1864" i="1" s="1"/>
  <c r="S1865" i="1"/>
  <c r="U1865" i="1"/>
  <c r="AM1865" i="1" s="1"/>
  <c r="AN1865" i="1" s="1"/>
  <c r="S1866" i="1"/>
  <c r="U1866" i="1"/>
  <c r="AM1866" i="1" s="1"/>
  <c r="AN1866" i="1" s="1"/>
  <c r="S1867" i="1"/>
  <c r="U1867" i="1"/>
  <c r="AM1867" i="1" s="1"/>
  <c r="AN1867" i="1" s="1"/>
  <c r="S1868" i="1"/>
  <c r="U1868" i="1"/>
  <c r="AM1868" i="1" s="1"/>
  <c r="AN1868" i="1" s="1"/>
  <c r="S1869" i="1"/>
  <c r="U1869" i="1"/>
  <c r="AM1869" i="1" s="1"/>
  <c r="AN1869" i="1" s="1"/>
  <c r="S1870" i="1"/>
  <c r="U1870" i="1"/>
  <c r="AM1870" i="1" s="1"/>
  <c r="AN1870" i="1" s="1"/>
  <c r="S1871" i="1"/>
  <c r="U1871" i="1"/>
  <c r="AM1871" i="1" s="1"/>
  <c r="AN1871" i="1" s="1"/>
  <c r="S1872" i="1"/>
  <c r="U1872" i="1"/>
  <c r="AM1872" i="1" s="1"/>
  <c r="AN1872" i="1" s="1"/>
  <c r="S1873" i="1"/>
  <c r="U1873" i="1"/>
  <c r="AM1873" i="1" s="1"/>
  <c r="AN1873" i="1" s="1"/>
  <c r="S1874" i="1"/>
  <c r="U1874" i="1"/>
  <c r="AM1874" i="1" s="1"/>
  <c r="AN1874" i="1" s="1"/>
  <c r="S1875" i="1"/>
  <c r="U1875" i="1"/>
  <c r="AM1875" i="1" s="1"/>
  <c r="AN1875" i="1" s="1"/>
  <c r="S1876" i="1"/>
  <c r="U1876" i="1"/>
  <c r="AM1876" i="1" s="1"/>
  <c r="AN1876" i="1" s="1"/>
  <c r="S1877" i="1"/>
  <c r="U1877" i="1"/>
  <c r="AM1877" i="1" s="1"/>
  <c r="AN1877" i="1" s="1"/>
  <c r="S1878" i="1"/>
  <c r="U1878" i="1"/>
  <c r="AM1878" i="1" s="1"/>
  <c r="AN1878" i="1" s="1"/>
  <c r="S1879" i="1"/>
  <c r="U1879" i="1"/>
  <c r="AM1879" i="1" s="1"/>
  <c r="AN1879" i="1" s="1"/>
  <c r="S1880" i="1"/>
  <c r="U1880" i="1"/>
  <c r="AM1880" i="1" s="1"/>
  <c r="S1881" i="1"/>
  <c r="U1881" i="1"/>
  <c r="AM1881" i="1" s="1"/>
  <c r="AN1881" i="1" s="1"/>
  <c r="S1882" i="1"/>
  <c r="U1882" i="1"/>
  <c r="AM1882" i="1" s="1"/>
  <c r="AN1882" i="1" s="1"/>
  <c r="S1883" i="1"/>
  <c r="U1883" i="1"/>
  <c r="AM1883" i="1" s="1"/>
  <c r="AN1883" i="1" s="1"/>
  <c r="S1884" i="1"/>
  <c r="U1884" i="1"/>
  <c r="AM1884" i="1" s="1"/>
  <c r="AN1884" i="1" s="1"/>
  <c r="S1885" i="1"/>
  <c r="U1885" i="1"/>
  <c r="AM1885" i="1" s="1"/>
  <c r="AN1885" i="1" s="1"/>
  <c r="S1886" i="1"/>
  <c r="U1886" i="1"/>
  <c r="AM1886" i="1" s="1"/>
  <c r="S1887" i="1"/>
  <c r="U1887" i="1"/>
  <c r="AM1887" i="1" s="1"/>
  <c r="AN1887" i="1" s="1"/>
  <c r="S1888" i="1"/>
  <c r="U1888" i="1"/>
  <c r="AM1888" i="1"/>
  <c r="AN1888" i="1" s="1"/>
  <c r="S1889" i="1"/>
  <c r="U1889" i="1"/>
  <c r="AM1889" i="1" s="1"/>
  <c r="S1890" i="1"/>
  <c r="U1890" i="1"/>
  <c r="AM1890" i="1" s="1"/>
  <c r="AN1890" i="1" s="1"/>
  <c r="S1891" i="1"/>
  <c r="U1891" i="1"/>
  <c r="AM1891" i="1" s="1"/>
  <c r="S1892" i="1"/>
  <c r="U1892" i="1"/>
  <c r="AM1892" i="1" s="1"/>
  <c r="AN1892" i="1" s="1"/>
  <c r="S1893" i="1"/>
  <c r="U1893" i="1"/>
  <c r="AM1893" i="1" s="1"/>
  <c r="S1894" i="1"/>
  <c r="U1894" i="1"/>
  <c r="AM1894" i="1" s="1"/>
  <c r="S1895" i="1"/>
  <c r="U1895" i="1"/>
  <c r="AM1895" i="1" s="1"/>
  <c r="AN1895" i="1" s="1"/>
  <c r="S1896" i="1"/>
  <c r="U1896" i="1"/>
  <c r="AM1896" i="1" s="1"/>
  <c r="AN1896" i="1" s="1"/>
  <c r="S1897" i="1"/>
  <c r="U1897" i="1"/>
  <c r="AM1897" i="1" s="1"/>
  <c r="AN1897" i="1" s="1"/>
  <c r="S1898" i="1"/>
  <c r="U1898" i="1"/>
  <c r="AM1898" i="1" s="1"/>
  <c r="AN1898" i="1" s="1"/>
  <c r="S1899" i="1"/>
  <c r="U1899" i="1"/>
  <c r="AM1899" i="1" s="1"/>
  <c r="AN1899" i="1" s="1"/>
  <c r="S1900" i="1"/>
  <c r="U1900" i="1"/>
  <c r="AM1900" i="1" s="1"/>
  <c r="AN1900" i="1" s="1"/>
  <c r="S1901" i="1"/>
  <c r="U1901" i="1"/>
  <c r="AM1901" i="1" s="1"/>
  <c r="AN1901" i="1" s="1"/>
  <c r="S1902" i="1"/>
  <c r="U1902" i="1"/>
  <c r="AM1902" i="1" s="1"/>
  <c r="S1903" i="1"/>
  <c r="U1903" i="1"/>
  <c r="AM1903" i="1" s="1"/>
  <c r="AN1903" i="1" s="1"/>
  <c r="S1904" i="1"/>
  <c r="U1904" i="1"/>
  <c r="AM1904" i="1" s="1"/>
  <c r="S1905" i="1"/>
  <c r="U1905" i="1"/>
  <c r="AM1905" i="1" s="1"/>
  <c r="S1906" i="1"/>
  <c r="U1906" i="1"/>
  <c r="AM1906" i="1" s="1"/>
  <c r="AN1906" i="1" s="1"/>
  <c r="S1907" i="1"/>
  <c r="U1907" i="1"/>
  <c r="AM1907" i="1" s="1"/>
  <c r="AN1907" i="1" s="1"/>
  <c r="S1908" i="1"/>
  <c r="U1908" i="1"/>
  <c r="AM1908" i="1" s="1"/>
  <c r="AN1908" i="1" s="1"/>
  <c r="S1909" i="1"/>
  <c r="U1909" i="1"/>
  <c r="AM1909" i="1" s="1"/>
  <c r="AN1909" i="1" s="1"/>
  <c r="S1910" i="1"/>
  <c r="U1910" i="1"/>
  <c r="AM1910" i="1" s="1"/>
  <c r="S1911" i="1"/>
  <c r="U1911" i="1"/>
  <c r="AM1911" i="1" s="1"/>
  <c r="AN1911" i="1" s="1"/>
  <c r="S1912" i="1"/>
  <c r="U1912" i="1"/>
  <c r="AM1912" i="1" s="1"/>
  <c r="AN1912" i="1" s="1"/>
  <c r="S1913" i="1"/>
  <c r="U1913" i="1"/>
  <c r="AM1913" i="1" s="1"/>
  <c r="AN1913" i="1" s="1"/>
  <c r="S1914" i="1"/>
  <c r="U1914" i="1"/>
  <c r="AM1914" i="1" s="1"/>
  <c r="AN1914" i="1" s="1"/>
  <c r="S1915" i="1"/>
  <c r="U1915" i="1"/>
  <c r="AM1915" i="1" s="1"/>
  <c r="AN1915" i="1" s="1"/>
  <c r="S1916" i="1"/>
  <c r="U1916" i="1"/>
  <c r="AM1916" i="1" s="1"/>
  <c r="AN1916" i="1" s="1"/>
  <c r="S1917" i="1"/>
  <c r="U1917" i="1"/>
  <c r="AM1917" i="1" s="1"/>
  <c r="AN1917" i="1" s="1"/>
  <c r="S1918" i="1"/>
  <c r="U1918" i="1"/>
  <c r="AM1918" i="1" s="1"/>
  <c r="AN1918" i="1" s="1"/>
  <c r="S1919" i="1"/>
  <c r="U1919" i="1"/>
  <c r="AM1919" i="1" s="1"/>
  <c r="AN1919" i="1" s="1"/>
  <c r="S1920" i="1"/>
  <c r="U1920" i="1"/>
  <c r="AM1920" i="1" s="1"/>
  <c r="AN1920" i="1" s="1"/>
  <c r="S1921" i="1"/>
  <c r="U1921" i="1"/>
  <c r="AM1921" i="1" s="1"/>
  <c r="AN1921" i="1" s="1"/>
  <c r="S1922" i="1"/>
  <c r="U1922" i="1"/>
  <c r="AM1922" i="1" s="1"/>
  <c r="AN1922" i="1" s="1"/>
  <c r="S1923" i="1"/>
  <c r="U1923" i="1"/>
  <c r="AM1923" i="1" s="1"/>
  <c r="AN1923" i="1" s="1"/>
  <c r="S1924" i="1"/>
  <c r="U1924" i="1"/>
  <c r="AM1924" i="1" s="1"/>
  <c r="AN1924" i="1" s="1"/>
  <c r="S1925" i="1"/>
  <c r="U1925" i="1"/>
  <c r="AM1925" i="1" s="1"/>
  <c r="AN1925" i="1" s="1"/>
  <c r="S1926" i="1"/>
  <c r="U1926" i="1"/>
  <c r="AM1926" i="1" s="1"/>
  <c r="AN1926" i="1" s="1"/>
  <c r="S1927" i="1"/>
  <c r="U1927" i="1"/>
  <c r="AM1927" i="1" s="1"/>
  <c r="AN1927" i="1" s="1"/>
  <c r="S1928" i="1"/>
  <c r="U1928" i="1"/>
  <c r="AM1928" i="1" s="1"/>
  <c r="AN1928" i="1" s="1"/>
  <c r="S1929" i="1"/>
  <c r="U1929" i="1"/>
  <c r="AM1929" i="1" s="1"/>
  <c r="AN1929" i="1" s="1"/>
  <c r="S1930" i="1"/>
  <c r="U1930" i="1"/>
  <c r="AM1930" i="1" s="1"/>
  <c r="S1931" i="1"/>
  <c r="U1931" i="1"/>
  <c r="AM1931" i="1" s="1"/>
  <c r="AN1931" i="1" s="1"/>
  <c r="AU1931" i="1"/>
  <c r="S1932" i="1"/>
  <c r="U1932" i="1"/>
  <c r="AM1932" i="1" s="1"/>
  <c r="AN1932" i="1" s="1"/>
  <c r="S1933" i="1"/>
  <c r="U1933" i="1"/>
  <c r="AM1933" i="1" s="1"/>
  <c r="AN1933" i="1" s="1"/>
  <c r="S1934" i="1"/>
  <c r="U1934" i="1"/>
  <c r="AM1934" i="1" s="1"/>
  <c r="AN1934" i="1" s="1"/>
  <c r="S1935" i="1"/>
  <c r="U1935" i="1"/>
  <c r="AM1935" i="1" s="1"/>
  <c r="S1936" i="1"/>
  <c r="U1936" i="1"/>
  <c r="AM1936" i="1" s="1"/>
  <c r="AN1936" i="1" s="1"/>
  <c r="S1937" i="1"/>
  <c r="U1937" i="1"/>
  <c r="AM1937" i="1" s="1"/>
  <c r="AN1937" i="1" s="1"/>
  <c r="S1938" i="1"/>
  <c r="U1938" i="1"/>
  <c r="AM1938" i="1" s="1"/>
  <c r="AN1938" i="1" s="1"/>
  <c r="S1939" i="1"/>
  <c r="U1939" i="1"/>
  <c r="AM1939" i="1" s="1"/>
  <c r="AN1939" i="1" s="1"/>
  <c r="S1940" i="1"/>
  <c r="U1940" i="1"/>
  <c r="AM1940" i="1" s="1"/>
  <c r="S1941" i="1"/>
  <c r="U1941" i="1"/>
  <c r="AM1941" i="1" s="1"/>
  <c r="AN1941" i="1" s="1"/>
  <c r="S1942" i="1"/>
  <c r="U1942" i="1"/>
  <c r="AM1942" i="1" s="1"/>
  <c r="S1943" i="1"/>
  <c r="U1943" i="1"/>
  <c r="AM1943" i="1" s="1"/>
  <c r="S1944" i="1"/>
  <c r="U1944" i="1"/>
  <c r="AM1944" i="1" s="1"/>
  <c r="S1945" i="1"/>
  <c r="U1945" i="1"/>
  <c r="AM1945" i="1" s="1"/>
  <c r="AV1945" i="1"/>
  <c r="S1946" i="1"/>
  <c r="U1946" i="1"/>
  <c r="AM1946" i="1" s="1"/>
  <c r="AN1946" i="1" s="1"/>
  <c r="S1947" i="1"/>
  <c r="U1947" i="1"/>
  <c r="AM1947" i="1" s="1"/>
  <c r="AN1947" i="1" s="1"/>
  <c r="S1948" i="1"/>
  <c r="U1948" i="1"/>
  <c r="AM1948" i="1" s="1"/>
  <c r="S1949" i="1"/>
  <c r="U1949" i="1"/>
  <c r="AM1949" i="1" s="1"/>
  <c r="AN1949" i="1" s="1"/>
  <c r="S1950" i="1"/>
  <c r="U1950" i="1"/>
  <c r="AM1950" i="1" s="1"/>
  <c r="AN1950" i="1" s="1"/>
  <c r="S1951" i="1"/>
  <c r="U1951" i="1"/>
  <c r="AM1951" i="1" s="1"/>
  <c r="AN1951" i="1" s="1"/>
  <c r="S1952" i="1"/>
  <c r="U1952" i="1"/>
  <c r="AM1952" i="1" s="1"/>
  <c r="AN1952" i="1" s="1"/>
  <c r="S1953" i="1"/>
  <c r="U1953" i="1"/>
  <c r="AM1953" i="1" s="1"/>
  <c r="S1954" i="1"/>
  <c r="U1954" i="1"/>
  <c r="AM1954" i="1" s="1"/>
  <c r="AN1954" i="1" s="1"/>
  <c r="S1955" i="1"/>
  <c r="U1955" i="1"/>
  <c r="AM1955" i="1" s="1"/>
  <c r="AN1955" i="1" s="1"/>
  <c r="S1956" i="1"/>
  <c r="U1956" i="1"/>
  <c r="AM1956" i="1" s="1"/>
  <c r="AN1956" i="1" s="1"/>
  <c r="S1957" i="1"/>
  <c r="U1957" i="1"/>
  <c r="AM1957" i="1" s="1"/>
  <c r="AN1957" i="1" s="1"/>
  <c r="S1958" i="1"/>
  <c r="U1958" i="1"/>
  <c r="AM1958" i="1" s="1"/>
  <c r="S1959" i="1"/>
  <c r="U1959" i="1"/>
  <c r="AM1959" i="1" s="1"/>
  <c r="AN1959" i="1" s="1"/>
  <c r="S1960" i="1"/>
  <c r="U1960" i="1"/>
  <c r="AM1960" i="1" s="1"/>
  <c r="S1961" i="1"/>
  <c r="U1961" i="1"/>
  <c r="AM1961" i="1" s="1"/>
  <c r="AN1961" i="1" s="1"/>
  <c r="AW1961" i="1" s="1"/>
  <c r="S1962" i="1"/>
  <c r="U1962" i="1"/>
  <c r="AM1962" i="1" s="1"/>
  <c r="AN1962" i="1" s="1"/>
  <c r="AV1962" i="1" s="1"/>
  <c r="S1963" i="1"/>
  <c r="U1963" i="1"/>
  <c r="AM1963" i="1" s="1"/>
  <c r="AN1963" i="1" s="1"/>
  <c r="S1964" i="1"/>
  <c r="U1964" i="1"/>
  <c r="AM1964" i="1"/>
  <c r="AN1964" i="1" s="1"/>
  <c r="S1965" i="1"/>
  <c r="U1965" i="1"/>
  <c r="AM1965" i="1" s="1"/>
  <c r="AN1965" i="1" s="1"/>
  <c r="AV1965" i="1" s="1"/>
  <c r="S1966" i="1"/>
  <c r="U1966" i="1"/>
  <c r="AM1966" i="1"/>
  <c r="AN1966" i="1" s="1"/>
  <c r="S1967" i="1"/>
  <c r="U1967" i="1"/>
  <c r="AM1967" i="1" s="1"/>
  <c r="AN1967" i="1" s="1"/>
  <c r="S1968" i="1"/>
  <c r="U1968" i="1"/>
  <c r="AM1968" i="1" s="1"/>
  <c r="AN1968" i="1" s="1"/>
  <c r="S1969" i="1"/>
  <c r="U1969" i="1"/>
  <c r="AM1969" i="1" s="1"/>
  <c r="AN1969" i="1" s="1"/>
  <c r="S1970" i="1"/>
  <c r="U1970" i="1"/>
  <c r="AM1970" i="1" s="1"/>
  <c r="AN1970" i="1" s="1"/>
  <c r="S1971" i="1"/>
  <c r="U1971" i="1"/>
  <c r="AM1971" i="1" s="1"/>
  <c r="S1972" i="1"/>
  <c r="U1972" i="1"/>
  <c r="AM1972" i="1" s="1"/>
  <c r="AN1972" i="1" s="1"/>
  <c r="S1973" i="1"/>
  <c r="U1973" i="1"/>
  <c r="AM1973" i="1" s="1"/>
  <c r="AN1973" i="1" s="1"/>
  <c r="S1974" i="1"/>
  <c r="U1974" i="1"/>
  <c r="AM1974" i="1" s="1"/>
  <c r="AN1974" i="1" s="1"/>
  <c r="S1975" i="1"/>
  <c r="U1975" i="1"/>
  <c r="AM1975" i="1" s="1"/>
  <c r="AN1975" i="1" s="1"/>
  <c r="S1976" i="1"/>
  <c r="U1976" i="1"/>
  <c r="AM1976" i="1" s="1"/>
  <c r="AN1976" i="1" s="1"/>
  <c r="S1977" i="1"/>
  <c r="U1977" i="1"/>
  <c r="AM1977" i="1" s="1"/>
  <c r="AN1977" i="1" s="1"/>
  <c r="S1978" i="1"/>
  <c r="U1978" i="1"/>
  <c r="AM1978" i="1" s="1"/>
  <c r="AN1978" i="1" s="1"/>
  <c r="S1979" i="1"/>
  <c r="U1979" i="1"/>
  <c r="AM1979" i="1" s="1"/>
  <c r="AN1979" i="1" s="1"/>
  <c r="S1980" i="1"/>
  <c r="U1980" i="1"/>
  <c r="AM1980" i="1" s="1"/>
  <c r="AN1980" i="1" s="1"/>
  <c r="S1981" i="1"/>
  <c r="U1981" i="1"/>
  <c r="AM1981" i="1" s="1"/>
  <c r="S1982" i="1"/>
  <c r="U1982" i="1"/>
  <c r="AM1982" i="1" s="1"/>
  <c r="AN1982" i="1" s="1"/>
  <c r="S1983" i="1"/>
  <c r="U1983" i="1"/>
  <c r="AM1983" i="1" s="1"/>
  <c r="AN1983" i="1" s="1"/>
  <c r="S1984" i="1"/>
  <c r="U1984" i="1"/>
  <c r="AM1984" i="1" s="1"/>
  <c r="AN1984" i="1" s="1"/>
  <c r="S1985" i="1"/>
  <c r="U1985" i="1"/>
  <c r="AM1985" i="1" s="1"/>
  <c r="AN1985" i="1" s="1"/>
  <c r="S1986" i="1"/>
  <c r="U1986" i="1"/>
  <c r="AM1986" i="1" s="1"/>
  <c r="S1987" i="1"/>
  <c r="U1987" i="1"/>
  <c r="AM1987" i="1" s="1"/>
  <c r="S1988" i="1"/>
  <c r="U1988" i="1"/>
  <c r="AM1988" i="1" s="1"/>
  <c r="S1989" i="1"/>
  <c r="U1989" i="1"/>
  <c r="AM1989" i="1" s="1"/>
  <c r="S1990" i="1"/>
  <c r="U1990" i="1"/>
  <c r="AM1990" i="1" s="1"/>
  <c r="AN1990" i="1" s="1"/>
  <c r="S1991" i="1"/>
  <c r="U1991" i="1"/>
  <c r="AM1991" i="1"/>
  <c r="AN1991" i="1" s="1"/>
  <c r="S1992" i="1"/>
  <c r="U1992" i="1"/>
  <c r="AM1992" i="1" s="1"/>
  <c r="AN1992" i="1" s="1"/>
  <c r="S1993" i="1"/>
  <c r="U1993" i="1"/>
  <c r="AM1993" i="1" s="1"/>
  <c r="AN1993" i="1" s="1"/>
  <c r="AV1993" i="1"/>
  <c r="S1994" i="1"/>
  <c r="U1994" i="1"/>
  <c r="AM1994" i="1" s="1"/>
  <c r="AN1994" i="1" s="1"/>
  <c r="S1995" i="1"/>
  <c r="U1995" i="1"/>
  <c r="AM1995" i="1" s="1"/>
  <c r="AN1995" i="1" s="1"/>
  <c r="S1996" i="1"/>
  <c r="U1996" i="1"/>
  <c r="AM1996" i="1" s="1"/>
  <c r="AN1996" i="1" s="1"/>
  <c r="S1997" i="1"/>
  <c r="U1997" i="1"/>
  <c r="AM1997" i="1" s="1"/>
  <c r="AN1997" i="1" s="1"/>
  <c r="S1998" i="1"/>
  <c r="U1998" i="1"/>
  <c r="AM1998" i="1" s="1"/>
  <c r="S1999" i="1"/>
  <c r="U1999" i="1"/>
  <c r="AM1999" i="1" s="1"/>
  <c r="S2000" i="1"/>
  <c r="U2000" i="1"/>
  <c r="AM2000" i="1"/>
  <c r="AN2000" i="1" s="1"/>
  <c r="S2001" i="1"/>
  <c r="U2001" i="1"/>
  <c r="AM2001" i="1" s="1"/>
  <c r="AN2001" i="1" s="1"/>
  <c r="S2002" i="1"/>
  <c r="U2002" i="1"/>
  <c r="AM2002" i="1" s="1"/>
  <c r="AN2002" i="1" s="1"/>
  <c r="S2003" i="1"/>
  <c r="U2003" i="1"/>
  <c r="AM2003" i="1" s="1"/>
  <c r="S2004" i="1"/>
  <c r="U2004" i="1"/>
  <c r="AM2004" i="1"/>
  <c r="S2005" i="1"/>
  <c r="U2005" i="1"/>
  <c r="AM2005" i="1" s="1"/>
  <c r="S2006" i="1"/>
  <c r="U2006" i="1"/>
  <c r="AM2006" i="1" s="1"/>
  <c r="AN2006" i="1" s="1"/>
  <c r="S2007" i="1"/>
  <c r="U2007" i="1"/>
  <c r="AM2007" i="1" s="1"/>
  <c r="AN2007" i="1" s="1"/>
  <c r="S2008" i="1"/>
  <c r="U2008" i="1"/>
  <c r="AM2008" i="1" s="1"/>
  <c r="AN2008" i="1" s="1"/>
  <c r="S2009" i="1"/>
  <c r="U2009" i="1"/>
  <c r="AM2009" i="1" s="1"/>
  <c r="AN2009" i="1" s="1"/>
  <c r="S2010" i="1"/>
  <c r="U2010" i="1"/>
  <c r="AM2010" i="1" s="1"/>
  <c r="AN2010" i="1" s="1"/>
  <c r="S2011" i="1"/>
  <c r="U2011" i="1"/>
  <c r="AM2011" i="1" s="1"/>
  <c r="AN2011" i="1" s="1"/>
  <c r="S2012" i="1"/>
  <c r="U2012" i="1"/>
  <c r="AM2012" i="1" s="1"/>
  <c r="S2013" i="1"/>
  <c r="U2013" i="1"/>
  <c r="AM2013" i="1" s="1"/>
  <c r="AN2013" i="1" s="1"/>
  <c r="S2014" i="1"/>
  <c r="U2014" i="1"/>
  <c r="AM2014" i="1" s="1"/>
  <c r="AN2014" i="1" s="1"/>
  <c r="S2015" i="1"/>
  <c r="U2015" i="1"/>
  <c r="AM2015" i="1" s="1"/>
  <c r="AN2015" i="1" s="1"/>
  <c r="S2016" i="1"/>
  <c r="U2016" i="1"/>
  <c r="AM2016" i="1" s="1"/>
  <c r="AN2016" i="1" s="1"/>
  <c r="S2017" i="1"/>
  <c r="U2017" i="1"/>
  <c r="AM2017" i="1" s="1"/>
  <c r="AN2017" i="1" s="1"/>
  <c r="S2018" i="1"/>
  <c r="U2018" i="1"/>
  <c r="AM2018" i="1" s="1"/>
  <c r="AN2018" i="1" s="1"/>
  <c r="S2019" i="1"/>
  <c r="U2019" i="1"/>
  <c r="AM2019" i="1" s="1"/>
  <c r="AN2019" i="1" s="1"/>
  <c r="S2020" i="1"/>
  <c r="U2020" i="1"/>
  <c r="AM2020" i="1"/>
  <c r="AN2020" i="1" s="1"/>
  <c r="S2021" i="1"/>
  <c r="U2021" i="1"/>
  <c r="AM2021" i="1" s="1"/>
  <c r="AN2021" i="1" s="1"/>
  <c r="AU2021" i="1"/>
  <c r="S2022" i="1"/>
  <c r="U2022" i="1"/>
  <c r="AM2022" i="1" s="1"/>
  <c r="AN2022" i="1" s="1"/>
  <c r="S2023" i="1"/>
  <c r="U2023" i="1"/>
  <c r="AM2023" i="1" s="1"/>
  <c r="AN2023" i="1" s="1"/>
  <c r="S2024" i="1"/>
  <c r="U2024" i="1"/>
  <c r="AM2024" i="1" s="1"/>
  <c r="AN2024" i="1" s="1"/>
  <c r="S2025" i="1"/>
  <c r="U2025" i="1"/>
  <c r="AM2025" i="1" s="1"/>
  <c r="AN2025" i="1" s="1"/>
  <c r="S2026" i="1"/>
  <c r="U2026" i="1"/>
  <c r="AM2026" i="1" s="1"/>
  <c r="AN2026" i="1" s="1"/>
  <c r="S2027" i="1"/>
  <c r="U2027" i="1"/>
  <c r="AM2027" i="1" s="1"/>
  <c r="AN2027" i="1" s="1"/>
  <c r="AV2027" i="1" s="1"/>
  <c r="S2028" i="1"/>
  <c r="U2028" i="1"/>
  <c r="AM2028" i="1" s="1"/>
  <c r="AN2028" i="1" s="1"/>
  <c r="S2029" i="1"/>
  <c r="U2029" i="1"/>
  <c r="AM2029" i="1" s="1"/>
  <c r="AN2029" i="1" s="1"/>
  <c r="S2030" i="1"/>
  <c r="U2030" i="1"/>
  <c r="AM2030" i="1" s="1"/>
  <c r="AN2030" i="1" s="1"/>
  <c r="S2031" i="1"/>
  <c r="U2031" i="1"/>
  <c r="AM2031" i="1" s="1"/>
  <c r="AN2031" i="1" s="1"/>
  <c r="S2032" i="1"/>
  <c r="U2032" i="1"/>
  <c r="AM2032" i="1" s="1"/>
  <c r="AN2032" i="1" s="1"/>
  <c r="S2033" i="1"/>
  <c r="U2033" i="1"/>
  <c r="AM2033" i="1" s="1"/>
  <c r="AN2033" i="1" s="1"/>
  <c r="S2034" i="1"/>
  <c r="U2034" i="1"/>
  <c r="AM2034" i="1" s="1"/>
  <c r="AN2034" i="1" s="1"/>
  <c r="S2035" i="1"/>
  <c r="U2035" i="1"/>
  <c r="AM2035" i="1" s="1"/>
  <c r="AN2035" i="1" s="1"/>
  <c r="S2036" i="1"/>
  <c r="U2036" i="1"/>
  <c r="AM2036" i="1" s="1"/>
  <c r="AN2036" i="1" s="1"/>
  <c r="S2037" i="1"/>
  <c r="U2037" i="1"/>
  <c r="AM2037" i="1" s="1"/>
  <c r="S2038" i="1"/>
  <c r="U2038" i="1"/>
  <c r="AM2038" i="1" s="1"/>
  <c r="AN2038" i="1" s="1"/>
  <c r="S2039" i="1"/>
  <c r="U2039" i="1"/>
  <c r="AM2039" i="1" s="1"/>
  <c r="AN2039" i="1" s="1"/>
  <c r="S2040" i="1"/>
  <c r="U2040" i="1"/>
  <c r="AM2040" i="1" s="1"/>
  <c r="AN2040" i="1" s="1"/>
  <c r="S2041" i="1"/>
  <c r="U2041" i="1"/>
  <c r="AM2041" i="1"/>
  <c r="AN2041" i="1" s="1"/>
  <c r="S2042" i="1"/>
  <c r="U2042" i="1"/>
  <c r="AM2042" i="1" s="1"/>
  <c r="S2043" i="1"/>
  <c r="U2043" i="1"/>
  <c r="AM2043" i="1"/>
  <c r="S2044" i="1"/>
  <c r="U2044" i="1"/>
  <c r="AM2044" i="1" s="1"/>
  <c r="AN2044" i="1" s="1"/>
  <c r="S2045" i="1"/>
  <c r="U2045" i="1"/>
  <c r="AM2045" i="1" s="1"/>
  <c r="S2046" i="1"/>
  <c r="U2046" i="1"/>
  <c r="AM2046" i="1" s="1"/>
  <c r="S2047" i="1"/>
  <c r="U2047" i="1"/>
  <c r="AM2047" i="1" s="1"/>
  <c r="S2048" i="1"/>
  <c r="U2048" i="1"/>
  <c r="AM2048" i="1" s="1"/>
  <c r="S2049" i="1"/>
  <c r="U2049" i="1"/>
  <c r="AM2049" i="1" s="1"/>
  <c r="AN2049" i="1" s="1"/>
  <c r="S2050" i="1"/>
  <c r="U2050" i="1"/>
  <c r="AM2050" i="1" s="1"/>
  <c r="AN2050" i="1" s="1"/>
  <c r="S2051" i="1"/>
  <c r="U2051" i="1"/>
  <c r="AM2051" i="1" s="1"/>
  <c r="AN2051" i="1" s="1"/>
  <c r="S2052" i="1"/>
  <c r="U2052" i="1"/>
  <c r="AM2052" i="1" s="1"/>
  <c r="AN2052" i="1" s="1"/>
  <c r="S2053" i="1"/>
  <c r="U2053" i="1"/>
  <c r="AM2053" i="1" s="1"/>
  <c r="AN2053" i="1" s="1"/>
  <c r="S2054" i="1"/>
  <c r="U2054" i="1"/>
  <c r="AM2054" i="1"/>
  <c r="AN2054" i="1" s="1"/>
  <c r="S2055" i="1"/>
  <c r="U2055" i="1"/>
  <c r="AM2055" i="1" s="1"/>
  <c r="AN2055" i="1" s="1"/>
  <c r="S2056" i="1"/>
  <c r="U2056" i="1"/>
  <c r="AM2056" i="1" s="1"/>
  <c r="AN2056" i="1" s="1"/>
  <c r="S2057" i="1"/>
  <c r="U2057" i="1"/>
  <c r="AM2057" i="1" s="1"/>
  <c r="AN2057" i="1" s="1"/>
  <c r="S2058" i="1"/>
  <c r="U2058" i="1"/>
  <c r="AM2058" i="1" s="1"/>
  <c r="AN2058" i="1" s="1"/>
  <c r="S2059" i="1"/>
  <c r="U2059" i="1"/>
  <c r="AM2059" i="1" s="1"/>
  <c r="AN2059" i="1" s="1"/>
  <c r="S2060" i="1"/>
  <c r="U2060" i="1"/>
  <c r="AM2060" i="1" s="1"/>
  <c r="AN2060" i="1" s="1"/>
  <c r="S2061" i="1"/>
  <c r="U2061" i="1"/>
  <c r="AM2061" i="1" s="1"/>
  <c r="AN2061" i="1" s="1"/>
  <c r="S2062" i="1"/>
  <c r="U2062" i="1"/>
  <c r="AM2062" i="1" s="1"/>
  <c r="AN2062" i="1" s="1"/>
  <c r="S2063" i="1"/>
  <c r="U2063" i="1"/>
  <c r="AM2063" i="1" s="1"/>
  <c r="AN2063" i="1" s="1"/>
  <c r="S2064" i="1"/>
  <c r="U2064" i="1"/>
  <c r="AM2064" i="1" s="1"/>
  <c r="AN2064" i="1" s="1"/>
  <c r="S2065" i="1"/>
  <c r="U2065" i="1"/>
  <c r="AM2065" i="1" s="1"/>
  <c r="AN2065" i="1" s="1"/>
  <c r="S2066" i="1"/>
  <c r="U2066" i="1"/>
  <c r="AM2066" i="1"/>
  <c r="AN2066" i="1" s="1"/>
  <c r="S2067" i="1"/>
  <c r="U2067" i="1"/>
  <c r="AM2067" i="1" s="1"/>
  <c r="AN2067" i="1" s="1"/>
  <c r="S2068" i="1"/>
  <c r="U2068" i="1"/>
  <c r="AM2068" i="1" s="1"/>
  <c r="AN2068" i="1" s="1"/>
  <c r="S2069" i="1"/>
  <c r="U2069" i="1"/>
  <c r="AM2069" i="1" s="1"/>
  <c r="AN2069" i="1" s="1"/>
  <c r="S2070" i="1"/>
  <c r="U2070" i="1"/>
  <c r="AM2070" i="1" s="1"/>
  <c r="AN2070" i="1" s="1"/>
  <c r="S2071" i="1"/>
  <c r="U2071" i="1"/>
  <c r="AM2071" i="1" s="1"/>
  <c r="AN2071" i="1" s="1"/>
  <c r="S2072" i="1"/>
  <c r="U2072" i="1"/>
  <c r="AM2072" i="1" s="1"/>
  <c r="AN2072" i="1" s="1"/>
  <c r="S2073" i="1"/>
  <c r="U2073" i="1"/>
  <c r="AM2073" i="1" s="1"/>
  <c r="AN2073" i="1" s="1"/>
  <c r="S2074" i="1"/>
  <c r="U2074" i="1"/>
  <c r="AM2074" i="1" s="1"/>
  <c r="AN2074" i="1" s="1"/>
  <c r="S2075" i="1"/>
  <c r="U2075" i="1"/>
  <c r="AM2075" i="1" s="1"/>
  <c r="AN2075" i="1" s="1"/>
  <c r="S2076" i="1"/>
  <c r="U2076" i="1"/>
  <c r="AM2076" i="1" s="1"/>
  <c r="AN2076" i="1" s="1"/>
  <c r="S2077" i="1"/>
  <c r="U2077" i="1"/>
  <c r="AM2077" i="1" s="1"/>
  <c r="AN2077" i="1" s="1"/>
  <c r="S2078" i="1"/>
  <c r="U2078" i="1"/>
  <c r="AM2078" i="1" s="1"/>
  <c r="AN2078" i="1" s="1"/>
  <c r="S2079" i="1"/>
  <c r="U2079" i="1"/>
  <c r="AM2079" i="1" s="1"/>
  <c r="AN2079" i="1" s="1"/>
  <c r="S2080" i="1"/>
  <c r="U2080" i="1"/>
  <c r="AM2080" i="1" s="1"/>
  <c r="AN2080" i="1" s="1"/>
  <c r="S2081" i="1"/>
  <c r="U2081" i="1"/>
  <c r="AM2081" i="1" s="1"/>
  <c r="AN2081" i="1" s="1"/>
  <c r="S2082" i="1"/>
  <c r="U2082" i="1"/>
  <c r="AM2082" i="1" s="1"/>
  <c r="AN2082" i="1" s="1"/>
  <c r="S2083" i="1"/>
  <c r="U2083" i="1"/>
  <c r="AM2083" i="1" s="1"/>
  <c r="AN2083" i="1" s="1"/>
  <c r="S2084" i="1"/>
  <c r="U2084" i="1"/>
  <c r="AM2084" i="1" s="1"/>
  <c r="AN2084" i="1" s="1"/>
  <c r="S2085" i="1"/>
  <c r="U2085" i="1"/>
  <c r="AM2085" i="1" s="1"/>
  <c r="AN2085" i="1" s="1"/>
  <c r="S2086" i="1"/>
  <c r="U2086" i="1"/>
  <c r="AM2086" i="1" s="1"/>
  <c r="AN2086" i="1" s="1"/>
  <c r="S2087" i="1"/>
  <c r="U2087" i="1"/>
  <c r="AM2087" i="1" s="1"/>
  <c r="AN2087" i="1" s="1"/>
  <c r="S2088" i="1"/>
  <c r="U2088" i="1"/>
  <c r="AM2088" i="1" s="1"/>
  <c r="S2089" i="1"/>
  <c r="U2089" i="1"/>
  <c r="AM2089" i="1"/>
  <c r="S2090" i="1"/>
  <c r="U2090" i="1"/>
  <c r="AM2090" i="1" s="1"/>
  <c r="AN2090" i="1" s="1"/>
  <c r="S2091" i="1"/>
  <c r="U2091" i="1"/>
  <c r="AM2091" i="1" s="1"/>
  <c r="AN2091" i="1" s="1"/>
  <c r="S2092" i="1"/>
  <c r="U2092" i="1"/>
  <c r="AM2092" i="1" s="1"/>
  <c r="AN2092" i="1" s="1"/>
  <c r="S2093" i="1"/>
  <c r="U2093" i="1"/>
  <c r="AM2093" i="1" s="1"/>
  <c r="AN2093" i="1" s="1"/>
  <c r="S2094" i="1"/>
  <c r="U2094" i="1"/>
  <c r="AM2094" i="1" s="1"/>
  <c r="AN2094" i="1" s="1"/>
  <c r="S2095" i="1"/>
  <c r="U2095" i="1"/>
  <c r="AM2095" i="1" s="1"/>
  <c r="S2096" i="1"/>
  <c r="U2096" i="1"/>
  <c r="AM2096" i="1" s="1"/>
  <c r="AN2096" i="1" s="1"/>
  <c r="S2097" i="1"/>
  <c r="U2097" i="1"/>
  <c r="AM2097" i="1" s="1"/>
  <c r="AN2097" i="1" s="1"/>
  <c r="S2098" i="1"/>
  <c r="U2098" i="1"/>
  <c r="AM2098" i="1" s="1"/>
  <c r="AN2098" i="1" s="1"/>
  <c r="S2099" i="1"/>
  <c r="U2099" i="1"/>
  <c r="AM2099" i="1" s="1"/>
  <c r="AN2099" i="1" s="1"/>
  <c r="S2100" i="1"/>
  <c r="U2100" i="1"/>
  <c r="AM2100" i="1" s="1"/>
  <c r="AN2100" i="1" s="1"/>
  <c r="S2101" i="1"/>
  <c r="U2101" i="1"/>
  <c r="AM2101" i="1" s="1"/>
  <c r="AN2101" i="1" s="1"/>
  <c r="S2102" i="1"/>
  <c r="U2102" i="1"/>
  <c r="AM2102" i="1" s="1"/>
  <c r="S2103" i="1"/>
  <c r="U2103" i="1"/>
  <c r="AM2103" i="1" s="1"/>
  <c r="S2104" i="1"/>
  <c r="U2104" i="1"/>
  <c r="AM2104" i="1" s="1"/>
  <c r="S2105" i="1"/>
  <c r="U2105" i="1"/>
  <c r="AM2105" i="1" s="1"/>
  <c r="S2106" i="1"/>
  <c r="U2106" i="1"/>
  <c r="AM2106" i="1" s="1"/>
  <c r="AN2106" i="1" s="1"/>
  <c r="S2107" i="1"/>
  <c r="U2107" i="1"/>
  <c r="AM2107" i="1" s="1"/>
  <c r="AN2107" i="1" s="1"/>
  <c r="S2108" i="1"/>
  <c r="U2108" i="1"/>
  <c r="AM2108" i="1" s="1"/>
  <c r="AN2108" i="1" s="1"/>
  <c r="S2109" i="1"/>
  <c r="U2109" i="1"/>
  <c r="AM2109" i="1"/>
  <c r="AN2109" i="1" s="1"/>
  <c r="S2110" i="1"/>
  <c r="U2110" i="1"/>
  <c r="AM2110" i="1" s="1"/>
  <c r="AN2110" i="1" s="1"/>
  <c r="S2111" i="1"/>
  <c r="U2111" i="1"/>
  <c r="AM2111" i="1" s="1"/>
  <c r="AN2111" i="1" s="1"/>
  <c r="S2112" i="1"/>
  <c r="U2112" i="1"/>
  <c r="AM2112" i="1" s="1"/>
  <c r="AN2112" i="1" s="1"/>
  <c r="S2113" i="1"/>
  <c r="U2113" i="1"/>
  <c r="AM2113" i="1" s="1"/>
  <c r="AN2113" i="1" s="1"/>
  <c r="S2114" i="1"/>
  <c r="U2114" i="1"/>
  <c r="AM2114" i="1"/>
  <c r="AN2114" i="1" s="1"/>
  <c r="S2115" i="1"/>
  <c r="U2115" i="1"/>
  <c r="AM2115" i="1" s="1"/>
  <c r="AN2115" i="1" s="1"/>
  <c r="S2116" i="1"/>
  <c r="U2116" i="1"/>
  <c r="AM2116" i="1" s="1"/>
  <c r="AN2116" i="1" s="1"/>
  <c r="S2117" i="1"/>
  <c r="U2117" i="1"/>
  <c r="AM2117" i="1" s="1"/>
  <c r="AN2117" i="1" s="1"/>
  <c r="S2118" i="1"/>
  <c r="U2118" i="1"/>
  <c r="AM2118" i="1"/>
  <c r="S2119" i="1"/>
  <c r="U2119" i="1"/>
  <c r="AM2119" i="1" s="1"/>
  <c r="AN2119" i="1" s="1"/>
  <c r="S2120" i="1"/>
  <c r="U2120" i="1"/>
  <c r="AM2120" i="1" s="1"/>
  <c r="AN2120" i="1" s="1"/>
  <c r="S2121" i="1"/>
  <c r="U2121" i="1"/>
  <c r="AM2121" i="1" s="1"/>
  <c r="AN2121" i="1" s="1"/>
  <c r="S2122" i="1"/>
  <c r="U2122" i="1"/>
  <c r="AM2122" i="1" s="1"/>
  <c r="AN2122" i="1" s="1"/>
  <c r="S2123" i="1"/>
  <c r="U2123" i="1"/>
  <c r="AM2123" i="1"/>
  <c r="AN2123" i="1" s="1"/>
  <c r="S2124" i="1"/>
  <c r="U2124" i="1"/>
  <c r="AM2124" i="1" s="1"/>
  <c r="AN2124" i="1" s="1"/>
  <c r="S2125" i="1"/>
  <c r="U2125" i="1"/>
  <c r="AM2125" i="1" s="1"/>
  <c r="AN2125" i="1" s="1"/>
  <c r="S2126" i="1"/>
  <c r="U2126" i="1"/>
  <c r="AM2126" i="1" s="1"/>
  <c r="AN2126" i="1" s="1"/>
  <c r="S2127" i="1"/>
  <c r="U2127" i="1"/>
  <c r="AM2127" i="1" s="1"/>
  <c r="AN2127" i="1" s="1"/>
  <c r="S2128" i="1"/>
  <c r="U2128" i="1"/>
  <c r="AM2128" i="1" s="1"/>
  <c r="AN2128" i="1" s="1"/>
  <c r="S2129" i="1"/>
  <c r="U2129" i="1"/>
  <c r="AM2129" i="1" s="1"/>
  <c r="AN2129" i="1" s="1"/>
  <c r="S2130" i="1"/>
  <c r="U2130" i="1"/>
  <c r="AM2130" i="1" s="1"/>
  <c r="S2131" i="1"/>
  <c r="U2131" i="1"/>
  <c r="AM2131" i="1" s="1"/>
  <c r="AN2131" i="1" s="1"/>
  <c r="S2132" i="1"/>
  <c r="U2132" i="1"/>
  <c r="AM2132" i="1" s="1"/>
  <c r="AN2132" i="1" s="1"/>
  <c r="S2133" i="1"/>
  <c r="U2133" i="1"/>
  <c r="AM2133" i="1" s="1"/>
  <c r="AN2133" i="1" s="1"/>
  <c r="S2134" i="1"/>
  <c r="U2134" i="1"/>
  <c r="AM2134" i="1" s="1"/>
  <c r="AN2134" i="1" s="1"/>
  <c r="S2135" i="1"/>
  <c r="U2135" i="1"/>
  <c r="AM2135" i="1" s="1"/>
  <c r="AN2135" i="1" s="1"/>
  <c r="S2136" i="1"/>
  <c r="U2136" i="1"/>
  <c r="AM2136" i="1" s="1"/>
  <c r="AN2136" i="1" s="1"/>
  <c r="S2137" i="1"/>
  <c r="U2137" i="1"/>
  <c r="AM2137" i="1" s="1"/>
  <c r="AN2137" i="1" s="1"/>
  <c r="S2138" i="1"/>
  <c r="U2138" i="1"/>
  <c r="AM2138" i="1" s="1"/>
  <c r="AN2138" i="1" s="1"/>
  <c r="S2139" i="1"/>
  <c r="U2139" i="1"/>
  <c r="AM2139" i="1" s="1"/>
  <c r="AN2139" i="1" s="1"/>
  <c r="S2140" i="1"/>
  <c r="U2140" i="1"/>
  <c r="AM2140" i="1" s="1"/>
  <c r="S2141" i="1"/>
  <c r="U2141" i="1"/>
  <c r="AM2141" i="1" s="1"/>
  <c r="AN2141" i="1" s="1"/>
  <c r="S2142" i="1"/>
  <c r="U2142" i="1"/>
  <c r="AM2142" i="1" s="1"/>
  <c r="AN2142" i="1" s="1"/>
  <c r="S2143" i="1"/>
  <c r="U2143" i="1"/>
  <c r="AM2143" i="1"/>
  <c r="AN2143" i="1" s="1"/>
  <c r="S2144" i="1"/>
  <c r="U2144" i="1"/>
  <c r="AM2144" i="1"/>
  <c r="S2145" i="1"/>
  <c r="U2145" i="1"/>
  <c r="AM2145" i="1" s="1"/>
  <c r="S2146" i="1"/>
  <c r="U2146" i="1"/>
  <c r="AM2146" i="1" s="1"/>
  <c r="S2147" i="1"/>
  <c r="U2147" i="1"/>
  <c r="AM2147" i="1" s="1"/>
  <c r="S2148" i="1"/>
  <c r="U2148" i="1"/>
  <c r="AM2148" i="1" s="1"/>
  <c r="S2149" i="1"/>
  <c r="U2149" i="1"/>
  <c r="AM2149" i="1" s="1"/>
  <c r="S2150" i="1"/>
  <c r="U2150" i="1"/>
  <c r="AM2150" i="1" s="1"/>
  <c r="AN2150" i="1" s="1"/>
  <c r="S2151" i="1"/>
  <c r="U2151" i="1"/>
  <c r="AM2151" i="1" s="1"/>
  <c r="AN2151" i="1" s="1"/>
  <c r="S2152" i="1"/>
  <c r="U2152" i="1"/>
  <c r="AM2152" i="1" s="1"/>
  <c r="AN2152" i="1" s="1"/>
  <c r="S2153" i="1"/>
  <c r="U2153" i="1"/>
  <c r="AM2153" i="1" s="1"/>
  <c r="AN2153" i="1" s="1"/>
  <c r="S2154" i="1"/>
  <c r="U2154" i="1"/>
  <c r="AM2154" i="1" s="1"/>
  <c r="S2155" i="1"/>
  <c r="U2155" i="1"/>
  <c r="AM2155" i="1" s="1"/>
  <c r="S2156" i="1"/>
  <c r="U2156" i="1"/>
  <c r="AM2156" i="1" s="1"/>
  <c r="AN2156" i="1" s="1"/>
  <c r="S2157" i="1"/>
  <c r="U2157" i="1"/>
  <c r="AM2157" i="1" s="1"/>
  <c r="AN2157" i="1" s="1"/>
  <c r="S2158" i="1"/>
  <c r="U2158" i="1"/>
  <c r="AM2158" i="1" s="1"/>
  <c r="AN2158" i="1" s="1"/>
  <c r="S2159" i="1"/>
  <c r="U2159" i="1"/>
  <c r="AM2159" i="1" s="1"/>
  <c r="AN2159" i="1" s="1"/>
  <c r="S2160" i="1"/>
  <c r="U2160" i="1"/>
  <c r="AM2160" i="1" s="1"/>
  <c r="AN2160" i="1" s="1"/>
  <c r="S2161" i="1"/>
  <c r="U2161" i="1"/>
  <c r="AM2161" i="1" s="1"/>
  <c r="AN2161" i="1" s="1"/>
  <c r="S2162" i="1"/>
  <c r="U2162" i="1"/>
  <c r="AM2162" i="1" s="1"/>
  <c r="AN2162" i="1" s="1"/>
  <c r="S2163" i="1"/>
  <c r="U2163" i="1"/>
  <c r="AM2163" i="1" s="1"/>
  <c r="AN2163" i="1" s="1"/>
  <c r="S2164" i="1"/>
  <c r="U2164" i="1"/>
  <c r="AM2164" i="1" s="1"/>
  <c r="AN2164" i="1" s="1"/>
  <c r="AN279" i="1" l="1"/>
  <c r="AW279" i="1" s="1"/>
  <c r="AN1359" i="1"/>
  <c r="AW1359" i="1" s="1"/>
  <c r="AN550" i="1"/>
  <c r="AW550" i="1" s="1"/>
  <c r="AN1774" i="1"/>
  <c r="AV1774" i="1" s="1"/>
  <c r="AN512" i="1"/>
  <c r="AW512" i="1" s="1"/>
  <c r="AN314" i="1"/>
  <c r="AU314" i="1" s="1"/>
  <c r="AN1739" i="1"/>
  <c r="AW1739" i="1" s="1"/>
  <c r="AN1193" i="1"/>
  <c r="AV1193" i="1" s="1"/>
  <c r="AV1644" i="1"/>
  <c r="AN1573" i="1"/>
  <c r="AV1573" i="1" s="1"/>
  <c r="AV1421" i="1"/>
  <c r="AN1421" i="1"/>
  <c r="AN1091" i="1"/>
  <c r="AW1091" i="1" s="1"/>
  <c r="AN988" i="1"/>
  <c r="AV988" i="1" s="1"/>
  <c r="AU885" i="1"/>
  <c r="AW836" i="1"/>
  <c r="AN836" i="1"/>
  <c r="AN713" i="1"/>
  <c r="AV713" i="1" s="1"/>
  <c r="AN526" i="1"/>
  <c r="AW526" i="1" s="1"/>
  <c r="AN334" i="1"/>
  <c r="AV334" i="1" s="1"/>
  <c r="AN289" i="1"/>
  <c r="AV289" i="1" s="1"/>
  <c r="AN1233" i="1"/>
  <c r="AV1233" i="1" s="1"/>
  <c r="AV1943" i="1"/>
  <c r="AN1797" i="1"/>
  <c r="AU1797" i="1" s="1"/>
  <c r="AN1543" i="1"/>
  <c r="AV1543" i="1" s="1"/>
  <c r="AU1534" i="1"/>
  <c r="AU1023" i="1"/>
  <c r="AN1023" i="1"/>
  <c r="AU950" i="1"/>
  <c r="AN950" i="1"/>
  <c r="AN656" i="1"/>
  <c r="AW656" i="1" s="1"/>
  <c r="AN1856" i="1"/>
  <c r="AU1856" i="1" s="1"/>
  <c r="AN1998" i="1"/>
  <c r="AV1998" i="1" s="1"/>
  <c r="AN1894" i="1"/>
  <c r="AW1894" i="1" s="1"/>
  <c r="AV1749" i="1"/>
  <c r="AV1634" i="1"/>
  <c r="AN1634" i="1"/>
  <c r="AW1599" i="1"/>
  <c r="AW1572" i="1"/>
  <c r="AN1572" i="1"/>
  <c r="AN1429" i="1"/>
  <c r="AU1429" i="1" s="1"/>
  <c r="AU1128" i="1"/>
  <c r="AN1128" i="1"/>
  <c r="AW610" i="1"/>
  <c r="AN610" i="1"/>
  <c r="AN1336" i="1"/>
  <c r="AU1336" i="1" s="1"/>
  <c r="AN1101" i="1"/>
  <c r="AW1101" i="1" s="1"/>
  <c r="AN1593" i="1"/>
  <c r="AW1593" i="1" s="1"/>
  <c r="AU1884" i="1"/>
  <c r="AV1806" i="1"/>
  <c r="AN1617" i="1"/>
  <c r="AV1617" i="1" s="1"/>
  <c r="AW1542" i="1"/>
  <c r="AN1542" i="1"/>
  <c r="AN1533" i="1"/>
  <c r="AW1533" i="1" s="1"/>
  <c r="AN1344" i="1"/>
  <c r="AW1344" i="1" s="1"/>
  <c r="AN921" i="1"/>
  <c r="AU921" i="1" s="1"/>
  <c r="AN825" i="1"/>
  <c r="AU825" i="1" s="1"/>
  <c r="AU721" i="1"/>
  <c r="AW83" i="1"/>
  <c r="AN1585" i="1"/>
  <c r="AW1585" i="1" s="1"/>
  <c r="AN1434" i="1"/>
  <c r="AU1434" i="1" s="1"/>
  <c r="AN1085" i="1"/>
  <c r="AV1085" i="1" s="1"/>
  <c r="AN52" i="1"/>
  <c r="AV52" i="1" s="1"/>
  <c r="AN1584" i="1"/>
  <c r="AU1584" i="1" s="1"/>
  <c r="AN1386" i="1"/>
  <c r="AV1386" i="1" s="1"/>
  <c r="AN963" i="1"/>
  <c r="AV963" i="1" s="1"/>
  <c r="AN1637" i="1"/>
  <c r="AV1637" i="1" s="1"/>
  <c r="AN925" i="1"/>
  <c r="AU925" i="1" s="1"/>
  <c r="AN1694" i="1"/>
  <c r="AV1694" i="1" s="1"/>
  <c r="AW1602" i="1"/>
  <c r="AN1452" i="1"/>
  <c r="AV1452" i="1" s="1"/>
  <c r="AN1889" i="1"/>
  <c r="AU1889" i="1" s="1"/>
  <c r="AN1507" i="1"/>
  <c r="AW1507" i="1" s="1"/>
  <c r="AU472" i="1"/>
  <c r="AN472" i="1"/>
  <c r="AW2046" i="1"/>
  <c r="AN1053" i="1"/>
  <c r="AU1053" i="1" s="1"/>
  <c r="AN630" i="1"/>
  <c r="AW630" i="1" s="1"/>
  <c r="AN2037" i="1"/>
  <c r="AU2037" i="1" s="1"/>
  <c r="AV1886" i="1"/>
  <c r="AN1836" i="1"/>
  <c r="AV1836" i="1" s="1"/>
  <c r="AW657" i="1"/>
  <c r="AN1999" i="1"/>
  <c r="AU1999" i="1" s="1"/>
  <c r="AN2118" i="1"/>
  <c r="AU2118" i="1" s="1"/>
  <c r="AN1893" i="1"/>
  <c r="AV1893" i="1" s="1"/>
  <c r="AU1448" i="1"/>
  <c r="AN1448" i="1"/>
  <c r="AW1428" i="1"/>
  <c r="AN1428" i="1"/>
  <c r="AN968" i="1"/>
  <c r="AW968" i="1" s="1"/>
  <c r="AU655" i="1"/>
  <c r="AN655" i="1"/>
  <c r="AU606" i="1"/>
  <c r="AN1254" i="1"/>
  <c r="AW1254" i="1" s="1"/>
  <c r="AN437" i="1"/>
  <c r="AU437" i="1" s="1"/>
  <c r="AN1179" i="1"/>
  <c r="AW1179" i="1" s="1"/>
  <c r="AN382" i="1"/>
  <c r="AV382" i="1" s="1"/>
  <c r="AN1113" i="1"/>
  <c r="AU1113" i="1" s="1"/>
  <c r="AN973" i="1"/>
  <c r="AU973" i="1" s="1"/>
  <c r="AN436" i="1"/>
  <c r="AU436" i="1" s="1"/>
  <c r="AV426" i="1"/>
  <c r="AN426" i="1"/>
  <c r="AN1169" i="1"/>
  <c r="AW1169" i="1" s="1"/>
  <c r="AU481" i="1"/>
  <c r="AN481" i="1"/>
  <c r="AU1971" i="1"/>
  <c r="AN1971" i="1"/>
  <c r="AN1751" i="1"/>
  <c r="AU1751" i="1" s="1"/>
  <c r="AN1214" i="1"/>
  <c r="AU1214" i="1" s="1"/>
  <c r="AN676" i="1"/>
  <c r="AV676" i="1" s="1"/>
  <c r="AN509" i="1"/>
  <c r="AV509" i="1" s="1"/>
  <c r="AN2130" i="1"/>
  <c r="AV2130" i="1" s="1"/>
  <c r="AN1953" i="1"/>
  <c r="AV1953" i="1" s="1"/>
  <c r="AU1554" i="1"/>
  <c r="AN1554" i="1"/>
  <c r="AN1886" i="1"/>
  <c r="AV1960" i="1"/>
  <c r="AN1960" i="1"/>
  <c r="AU1757" i="1"/>
  <c r="AN1757" i="1"/>
  <c r="AN1304" i="1"/>
  <c r="AU1304" i="1" s="1"/>
  <c r="AN777" i="1"/>
  <c r="AW777" i="1" s="1"/>
  <c r="AN636" i="1"/>
  <c r="AV636" i="1" s="1"/>
  <c r="AN552" i="1"/>
  <c r="AV552" i="1" s="1"/>
  <c r="AV25" i="1"/>
  <c r="AU2012" i="1"/>
  <c r="AN2012" i="1"/>
  <c r="AN1056" i="1"/>
  <c r="AV1056" i="1" s="1"/>
  <c r="AN605" i="1"/>
  <c r="AW605" i="1" s="1"/>
  <c r="AN982" i="1"/>
  <c r="AV982" i="1" s="1"/>
  <c r="AN1396" i="1"/>
  <c r="AW1396" i="1" s="1"/>
  <c r="AN1188" i="1"/>
  <c r="AU1188" i="1" s="1"/>
  <c r="AN2095" i="1"/>
  <c r="AV2095" i="1" s="1"/>
  <c r="AU1620" i="1"/>
  <c r="AN1527" i="1"/>
  <c r="AV1527" i="1" s="1"/>
  <c r="AN1935" i="1"/>
  <c r="AU1935" i="1" s="1"/>
  <c r="AU1789" i="1"/>
  <c r="AV1664" i="1"/>
  <c r="AW1517" i="1"/>
  <c r="AN1130" i="1"/>
  <c r="AU1130" i="1" s="1"/>
  <c r="AN574" i="1"/>
  <c r="AU574" i="1" s="1"/>
  <c r="AN1981" i="1"/>
  <c r="AW1981" i="1" s="1"/>
  <c r="AN1591" i="1"/>
  <c r="AU1591" i="1" s="1"/>
  <c r="AN527" i="1"/>
  <c r="AV527" i="1" s="1"/>
  <c r="AN2140" i="1"/>
  <c r="AU2140" i="1" s="1"/>
  <c r="AN1610" i="1"/>
  <c r="AU1610" i="1" s="1"/>
  <c r="AN1327" i="1"/>
  <c r="AV1327" i="1" s="1"/>
  <c r="AN1043" i="1"/>
  <c r="AU1043" i="1" s="1"/>
  <c r="AW761" i="1"/>
  <c r="AN761" i="1"/>
  <c r="AW1689" i="1"/>
  <c r="AN1239" i="1"/>
  <c r="AW1239" i="1" s="1"/>
  <c r="AN967" i="1"/>
  <c r="AV967" i="1" s="1"/>
  <c r="AN748" i="1"/>
  <c r="AV748" i="1" s="1"/>
  <c r="AN376" i="1"/>
  <c r="AW376" i="1" s="1"/>
  <c r="AN1619" i="1"/>
  <c r="AV1619" i="1" s="1"/>
  <c r="AN2155" i="1"/>
  <c r="AV2155" i="1" s="1"/>
  <c r="AN1940" i="1"/>
  <c r="AU1940" i="1" s="1"/>
  <c r="AU1862" i="1"/>
  <c r="AN1606" i="1"/>
  <c r="AV1606" i="1" s="1"/>
  <c r="AU1173" i="1"/>
  <c r="AN1173" i="1"/>
  <c r="AW882" i="1"/>
  <c r="AU872" i="1"/>
  <c r="AN872" i="1"/>
  <c r="AN814" i="1"/>
  <c r="AU814" i="1" s="1"/>
  <c r="AW143" i="1"/>
  <c r="AN1664" i="1"/>
  <c r="AV408" i="1"/>
  <c r="AN408" i="1"/>
  <c r="AU1966" i="1"/>
  <c r="AN1930" i="1"/>
  <c r="AU1930" i="1" s="1"/>
  <c r="AN1910" i="1"/>
  <c r="AW1910" i="1" s="1"/>
  <c r="AN1891" i="1"/>
  <c r="AV1891" i="1" s="1"/>
  <c r="AN1659" i="1"/>
  <c r="AW1659" i="1" s="1"/>
  <c r="AV1492" i="1"/>
  <c r="AN1379" i="1"/>
  <c r="AV1379" i="1" s="1"/>
  <c r="AW1219" i="1"/>
  <c r="AN1209" i="1"/>
  <c r="AW1209" i="1" s="1"/>
  <c r="AN1144" i="1"/>
  <c r="AW1144" i="1" s="1"/>
  <c r="AN1107" i="1"/>
  <c r="AV1107" i="1" s="1"/>
  <c r="AN1048" i="1"/>
  <c r="AV1048" i="1" s="1"/>
  <c r="AV1002" i="1"/>
  <c r="AN966" i="1"/>
  <c r="AW966" i="1" s="1"/>
  <c r="AN1438" i="1"/>
  <c r="AW1438" i="1" s="1"/>
  <c r="AN1958" i="1"/>
  <c r="AW1958" i="1" s="1"/>
  <c r="AW1668" i="1"/>
  <c r="AN1474" i="1"/>
  <c r="AU1474" i="1" s="1"/>
  <c r="AN1322" i="1"/>
  <c r="AV1322" i="1" s="1"/>
  <c r="AV928" i="1"/>
  <c r="AN928" i="1"/>
  <c r="AN513" i="1"/>
  <c r="AV513" i="1" s="1"/>
  <c r="AV485" i="1"/>
  <c r="AN115" i="1"/>
  <c r="AV115" i="1" s="1"/>
  <c r="AN1437" i="1"/>
  <c r="AU1437" i="1" s="1"/>
  <c r="AN1331" i="1"/>
  <c r="AW1331" i="1" s="1"/>
  <c r="AN1143" i="1"/>
  <c r="AV1143" i="1" s="1"/>
  <c r="AN1106" i="1"/>
  <c r="AW1106" i="1" s="1"/>
  <c r="AU1038" i="1"/>
  <c r="AU822" i="1"/>
  <c r="AN568" i="1"/>
  <c r="AU568" i="1" s="1"/>
  <c r="AN438" i="1"/>
  <c r="AV438" i="1" s="1"/>
  <c r="AV105" i="1"/>
  <c r="AN105" i="1"/>
  <c r="AN62" i="1"/>
  <c r="AU62" i="1" s="1"/>
  <c r="AN1602" i="1"/>
  <c r="AN1492" i="1"/>
  <c r="AN1002" i="1"/>
  <c r="AN262" i="1"/>
  <c r="AW262" i="1" s="1"/>
  <c r="AN1630" i="1"/>
  <c r="AV1630" i="1" s="1"/>
  <c r="AN418" i="1"/>
  <c r="AU418" i="1" s="1"/>
  <c r="AW2002" i="1"/>
  <c r="AV1829" i="1"/>
  <c r="AN1638" i="1"/>
  <c r="AW1638" i="1" s="1"/>
  <c r="AN586" i="1"/>
  <c r="AU586" i="1" s="1"/>
  <c r="AN169" i="1"/>
  <c r="AU169" i="1" s="1"/>
  <c r="AU104" i="1"/>
  <c r="AN104" i="1"/>
  <c r="AN87" i="1"/>
  <c r="AU87" i="1" s="1"/>
  <c r="AW1704" i="1"/>
  <c r="AN501" i="1"/>
  <c r="AU501" i="1" s="1"/>
  <c r="AV445" i="1"/>
  <c r="AN1628" i="1"/>
  <c r="AV1628" i="1" s="1"/>
  <c r="AW2085" i="1"/>
  <c r="AW952" i="1"/>
  <c r="AV584" i="1"/>
  <c r="AV2009" i="1"/>
  <c r="AW1384" i="1"/>
  <c r="AW1224" i="1"/>
  <c r="AN546" i="1"/>
  <c r="AU546" i="1" s="1"/>
  <c r="AN299" i="1"/>
  <c r="AW299" i="1" s="1"/>
  <c r="AW2154" i="1"/>
  <c r="AN2154" i="1"/>
  <c r="AN1614" i="1"/>
  <c r="AW1614" i="1" s="1"/>
  <c r="AW1595" i="1"/>
  <c r="AN1595" i="1"/>
  <c r="AV1880" i="1"/>
  <c r="AN1880" i="1"/>
  <c r="AU1782" i="1"/>
  <c r="AW1639" i="1"/>
  <c r="AV1622" i="1"/>
  <c r="AW1284" i="1"/>
  <c r="AU945" i="1"/>
  <c r="AN908" i="1"/>
  <c r="AW908" i="1" s="1"/>
  <c r="AV717" i="1"/>
  <c r="AU559" i="1"/>
  <c r="AW459" i="1"/>
  <c r="AN1862" i="1"/>
  <c r="AN1806" i="1"/>
  <c r="AN360" i="1"/>
  <c r="AV360" i="1" s="1"/>
  <c r="AN330" i="1"/>
  <c r="AV330" i="1" s="1"/>
  <c r="AW304" i="1"/>
  <c r="AV399" i="1"/>
  <c r="AU249" i="1"/>
  <c r="AN249" i="1"/>
  <c r="AN110" i="1"/>
  <c r="AW110" i="1" s="1"/>
  <c r="AV601" i="1"/>
  <c r="AU119" i="1"/>
  <c r="AN425" i="1"/>
  <c r="AU425" i="1" s="1"/>
  <c r="AN453" i="1"/>
  <c r="AW453" i="1" s="1"/>
  <c r="AN406" i="1"/>
  <c r="AV406" i="1" s="1"/>
  <c r="AN389" i="1"/>
  <c r="AV389" i="1" s="1"/>
  <c r="AU84" i="1"/>
  <c r="AN601" i="1"/>
  <c r="AN119" i="1"/>
  <c r="AN626" i="1"/>
  <c r="AV626" i="1" s="1"/>
  <c r="AN470" i="1"/>
  <c r="AU470" i="1" s="1"/>
  <c r="AN311" i="1"/>
  <c r="AW311" i="1" s="1"/>
  <c r="AW284" i="1"/>
  <c r="AN75" i="1"/>
  <c r="AU75" i="1" s="1"/>
  <c r="AN49" i="1"/>
  <c r="AW49" i="1" s="1"/>
  <c r="AV40" i="1"/>
  <c r="AN381" i="1"/>
  <c r="AW381" i="1" s="1"/>
  <c r="AN23" i="1"/>
  <c r="AU23" i="1" s="1"/>
  <c r="AN953" i="1"/>
  <c r="AV953" i="1" s="1"/>
  <c r="AV108" i="1"/>
  <c r="AN108" i="1"/>
  <c r="AN284" i="1"/>
  <c r="AW319" i="1"/>
  <c r="AU107" i="1"/>
  <c r="AN107" i="1"/>
  <c r="AN48" i="1"/>
  <c r="AW48" i="1" s="1"/>
  <c r="AN13" i="1"/>
  <c r="AU13" i="1" s="1"/>
  <c r="AN283" i="1"/>
  <c r="AV283" i="1" s="1"/>
  <c r="AU915" i="1"/>
  <c r="AN589" i="1"/>
  <c r="AV589" i="1" s="1"/>
  <c r="AV579" i="1"/>
  <c r="AU209" i="1"/>
  <c r="AN209" i="1"/>
  <c r="AN135" i="1"/>
  <c r="AV135" i="1" s="1"/>
  <c r="AU838" i="1"/>
  <c r="AN326" i="1"/>
  <c r="AV326" i="1" s="1"/>
  <c r="AU199" i="1"/>
  <c r="AN144" i="1"/>
  <c r="AU144" i="1" s="1"/>
  <c r="AU857" i="1"/>
  <c r="AN753" i="1"/>
  <c r="AV753" i="1" s="1"/>
  <c r="AV743" i="1"/>
  <c r="AV1599" i="1"/>
  <c r="AV1482" i="1"/>
  <c r="AW1744" i="1"/>
  <c r="AW1699" i="1"/>
  <c r="AU741" i="1"/>
  <c r="AU234" i="1"/>
  <c r="AW2061" i="1"/>
  <c r="AU1861" i="1"/>
  <c r="AU1841" i="1"/>
  <c r="AV1776" i="1"/>
  <c r="AU1672" i="1"/>
  <c r="AW1502" i="1"/>
  <c r="AW1374" i="1"/>
  <c r="AV1342" i="1"/>
  <c r="AW1194" i="1"/>
  <c r="AU1163" i="1"/>
  <c r="AV1060" i="1"/>
  <c r="AW615" i="1"/>
  <c r="AU74" i="1"/>
  <c r="AW2150" i="1"/>
  <c r="AW2124" i="1"/>
  <c r="AU1997" i="1"/>
  <c r="AV1984" i="1"/>
  <c r="AV1920" i="1"/>
  <c r="AW1769" i="1"/>
  <c r="AU1616" i="1"/>
  <c r="AV1406" i="1"/>
  <c r="AW1053" i="1"/>
  <c r="AV997" i="1"/>
  <c r="AU870" i="1"/>
  <c r="AU850" i="1"/>
  <c r="AW696" i="1"/>
  <c r="AV508" i="1"/>
  <c r="AV476" i="1"/>
  <c r="AV394" i="1"/>
  <c r="AV370" i="1"/>
  <c r="AW309" i="1"/>
  <c r="AV128" i="1"/>
  <c r="AV1977" i="1"/>
  <c r="AV972" i="1"/>
  <c r="AV728" i="1"/>
  <c r="AW603" i="1"/>
  <c r="AW596" i="1"/>
  <c r="AW590" i="1"/>
  <c r="AW532" i="1"/>
  <c r="AV424" i="1"/>
  <c r="AW178" i="1"/>
  <c r="AU1678" i="1"/>
  <c r="AV1590" i="1"/>
  <c r="AW1457" i="1"/>
  <c r="AW1424" i="1"/>
  <c r="AV1399" i="1"/>
  <c r="AV1341" i="1"/>
  <c r="AW1264" i="1"/>
  <c r="AV983" i="1"/>
  <c r="AU965" i="1"/>
  <c r="AW927" i="1"/>
  <c r="AU920" i="1"/>
  <c r="AU895" i="1"/>
  <c r="AU811" i="1"/>
  <c r="AW633" i="1"/>
  <c r="AW583" i="1"/>
  <c r="AV202" i="1"/>
  <c r="AW2105" i="1"/>
  <c r="AV1801" i="1"/>
  <c r="AV708" i="1"/>
  <c r="AV639" i="1"/>
  <c r="AW563" i="1"/>
  <c r="AU456" i="1"/>
  <c r="AV345" i="1"/>
  <c r="AV165" i="1"/>
  <c r="AU1976" i="1"/>
  <c r="AV1925" i="1"/>
  <c r="AU1866" i="1"/>
  <c r="AU1846" i="1"/>
  <c r="AV1450" i="1"/>
  <c r="AV1411" i="1"/>
  <c r="AV1347" i="1"/>
  <c r="AU1238" i="1"/>
  <c r="AU1168" i="1"/>
  <c r="AV1033" i="1"/>
  <c r="AW907" i="1"/>
  <c r="AW500" i="1"/>
  <c r="AW468" i="1"/>
  <c r="AV1736" i="1"/>
  <c r="AU1677" i="1"/>
  <c r="AW1664" i="1"/>
  <c r="AU1626" i="1"/>
  <c r="AV1558" i="1"/>
  <c r="AU1456" i="1"/>
  <c r="AW1289" i="1"/>
  <c r="AW1174" i="1"/>
  <c r="AW1097" i="1"/>
  <c r="AU1058" i="1"/>
  <c r="AV938" i="1"/>
  <c r="AV926" i="1"/>
  <c r="AU855" i="1"/>
  <c r="AU842" i="1"/>
  <c r="AV823" i="1"/>
  <c r="AU810" i="1"/>
  <c r="AV778" i="1"/>
  <c r="AV657" i="1"/>
  <c r="AW645" i="1"/>
  <c r="AW620" i="1"/>
  <c r="AU544" i="1"/>
  <c r="AV417" i="1"/>
  <c r="AV374" i="1"/>
  <c r="AU189" i="1"/>
  <c r="AV164" i="1"/>
  <c r="AW2110" i="1"/>
  <c r="AW2104" i="1"/>
  <c r="AU1852" i="1"/>
  <c r="AU1832" i="1"/>
  <c r="AW1826" i="1"/>
  <c r="AU1787" i="1"/>
  <c r="AU1651" i="1"/>
  <c r="AW1532" i="1"/>
  <c r="AW1244" i="1"/>
  <c r="AU1218" i="1"/>
  <c r="AU1148" i="1"/>
  <c r="AV1090" i="1"/>
  <c r="AW932" i="1"/>
  <c r="AU771" i="1"/>
  <c r="AV752" i="1"/>
  <c r="AW595" i="1"/>
  <c r="AU429" i="1"/>
  <c r="AW2135" i="1"/>
  <c r="AV1950" i="1"/>
  <c r="AV1819" i="1"/>
  <c r="AU1683" i="1"/>
  <c r="AV1557" i="1"/>
  <c r="AW1269" i="1"/>
  <c r="AU1198" i="1"/>
  <c r="AW937" i="1"/>
  <c r="AW887" i="1"/>
  <c r="AV835" i="1"/>
  <c r="AV732" i="1"/>
  <c r="AU631" i="1"/>
  <c r="AW588" i="1"/>
  <c r="AV182" i="1"/>
  <c r="AV176" i="1"/>
  <c r="AU89" i="1"/>
  <c r="AV30" i="1"/>
  <c r="AU1956" i="1"/>
  <c r="AU1871" i="1"/>
  <c r="AU1851" i="1"/>
  <c r="AU1831" i="1"/>
  <c r="AU1825" i="1"/>
  <c r="AV1689" i="1"/>
  <c r="AU1656" i="1"/>
  <c r="AU1625" i="1"/>
  <c r="AU1461" i="1"/>
  <c r="AU1422" i="1"/>
  <c r="AV1409" i="1"/>
  <c r="AW1371" i="1"/>
  <c r="AV1326" i="1"/>
  <c r="AV1306" i="1"/>
  <c r="AW1294" i="1"/>
  <c r="AW1204" i="1"/>
  <c r="AU1153" i="1"/>
  <c r="AW912" i="1"/>
  <c r="AU880" i="1"/>
  <c r="AV867" i="1"/>
  <c r="AU847" i="1"/>
  <c r="AW796" i="1"/>
  <c r="AV738" i="1"/>
  <c r="AW625" i="1"/>
  <c r="AV606" i="1"/>
  <c r="AV536" i="1"/>
  <c r="AW530" i="1"/>
  <c r="AU467" i="1"/>
  <c r="AV428" i="1"/>
  <c r="AW391" i="1"/>
  <c r="AW294" i="1"/>
  <c r="AW269" i="1"/>
  <c r="AV35" i="1"/>
  <c r="AV4" i="1"/>
  <c r="AW2160" i="1"/>
  <c r="AW2115" i="1"/>
  <c r="AW2051" i="1"/>
  <c r="AV2032" i="1"/>
  <c r="AV1818" i="1"/>
  <c r="AU1747" i="1"/>
  <c r="AV1467" i="1"/>
  <c r="AV918" i="1"/>
  <c r="AU860" i="1"/>
  <c r="AU840" i="1"/>
  <c r="AU834" i="1"/>
  <c r="AV744" i="1"/>
  <c r="AW600" i="1"/>
  <c r="AW555" i="1"/>
  <c r="AU549" i="1"/>
  <c r="AV409" i="1"/>
  <c r="AU397" i="1"/>
  <c r="AV355" i="1"/>
  <c r="AV312" i="1"/>
  <c r="AV306" i="1"/>
  <c r="AV194" i="1"/>
  <c r="AW163" i="1"/>
  <c r="AV1890" i="1"/>
  <c r="AU1857" i="1"/>
  <c r="AU1643" i="1"/>
  <c r="AW1376" i="1"/>
  <c r="AU1223" i="1"/>
  <c r="AU1178" i="1"/>
  <c r="AV987" i="1"/>
  <c r="AW962" i="1"/>
  <c r="AU955" i="1"/>
  <c r="AU930" i="1"/>
  <c r="AU782" i="1"/>
  <c r="AV757" i="1"/>
  <c r="AV718" i="1"/>
  <c r="AV561" i="1"/>
  <c r="AV10" i="1"/>
  <c r="AW2114" i="1"/>
  <c r="AV1973" i="1"/>
  <c r="AV1967" i="1"/>
  <c r="AU1916" i="1"/>
  <c r="AU1772" i="1"/>
  <c r="AV1766" i="1"/>
  <c r="AV1649" i="1"/>
  <c r="AV1587" i="1"/>
  <c r="AV1389" i="1"/>
  <c r="AW1274" i="1"/>
  <c r="AW1229" i="1"/>
  <c r="AU1203" i="1"/>
  <c r="AU1133" i="1"/>
  <c r="AU1088" i="1"/>
  <c r="AV1075" i="1"/>
  <c r="AV993" i="1"/>
  <c r="AU975" i="1"/>
  <c r="AW942" i="1"/>
  <c r="AW917" i="1"/>
  <c r="AW892" i="1"/>
  <c r="AV737" i="1"/>
  <c r="AW692" i="1"/>
  <c r="AV504" i="1"/>
  <c r="AV1357" i="1"/>
  <c r="AV187" i="1"/>
  <c r="AU174" i="1"/>
  <c r="AV1414" i="1"/>
  <c r="AV1055" i="1"/>
  <c r="AU980" i="1"/>
  <c r="AU852" i="1"/>
  <c r="AW560" i="1"/>
  <c r="AU459" i="1"/>
  <c r="AV414" i="1"/>
  <c r="AV377" i="1"/>
  <c r="AV205" i="1"/>
  <c r="AU149" i="1"/>
  <c r="AW2119" i="1"/>
  <c r="AW2075" i="1"/>
  <c r="AV1784" i="1"/>
  <c r="AU1661" i="1"/>
  <c r="AV1568" i="1"/>
  <c r="AW1523" i="1"/>
  <c r="AV1337" i="1"/>
  <c r="AU1228" i="1"/>
  <c r="AV1016" i="1"/>
  <c r="AV992" i="1"/>
  <c r="AU910" i="1"/>
  <c r="AU865" i="1"/>
  <c r="AW832" i="1"/>
  <c r="AW672" i="1"/>
  <c r="AW635" i="1"/>
  <c r="AW553" i="1"/>
  <c r="AV528" i="1"/>
  <c r="AV335" i="1"/>
  <c r="AV192" i="1"/>
  <c r="AU1842" i="1"/>
  <c r="AW1452" i="1"/>
  <c r="AV1401" i="1"/>
  <c r="AW1356" i="1"/>
  <c r="AV1317" i="1"/>
  <c r="AW1279" i="1"/>
  <c r="AW1234" i="1"/>
  <c r="AU1208" i="1"/>
  <c r="AU1183" i="1"/>
  <c r="AU1138" i="1"/>
  <c r="AV1061" i="1"/>
  <c r="AV768" i="1"/>
  <c r="AV742" i="1"/>
  <c r="AV723" i="1"/>
  <c r="AV660" i="1"/>
  <c r="AW2144" i="1"/>
  <c r="AW2125" i="1"/>
  <c r="AW2094" i="1"/>
  <c r="AW1991" i="1"/>
  <c r="AV1985" i="1"/>
  <c r="AV1875" i="1"/>
  <c r="AV1654" i="1"/>
  <c r="AW1522" i="1"/>
  <c r="AW1407" i="1"/>
  <c r="AW1362" i="1"/>
  <c r="AW1259" i="1"/>
  <c r="AU1118" i="1"/>
  <c r="AU985" i="1"/>
  <c r="AU960" i="1"/>
  <c r="AW947" i="1"/>
  <c r="AU940" i="1"/>
  <c r="AW922" i="1"/>
  <c r="AV916" i="1"/>
  <c r="AU716" i="1"/>
  <c r="AU432" i="1"/>
  <c r="AV148" i="1"/>
  <c r="AV45" i="1"/>
  <c r="AV20" i="1"/>
  <c r="AV1933" i="1"/>
  <c r="AW326" i="1"/>
  <c r="AU159" i="1"/>
  <c r="AV159" i="1"/>
  <c r="AW2032" i="1"/>
  <c r="AV367" i="1"/>
  <c r="AW367" i="1"/>
  <c r="AV2114" i="1"/>
  <c r="AV2094" i="1"/>
  <c r="AV1764" i="1"/>
  <c r="AW1764" i="1"/>
  <c r="AW1956" i="1"/>
  <c r="AV1699" i="1"/>
  <c r="AU1149" i="1"/>
  <c r="AU773" i="1"/>
  <c r="AW767" i="1"/>
  <c r="AU701" i="1"/>
  <c r="AV672" i="1"/>
  <c r="AV642" i="1"/>
  <c r="AU578" i="1"/>
  <c r="AU440" i="1"/>
  <c r="AU18" i="1"/>
  <c r="AU2033" i="1"/>
  <c r="AV1913" i="1"/>
  <c r="AU1901" i="1"/>
  <c r="AU1693" i="1"/>
  <c r="AV1632" i="1"/>
  <c r="AV1553" i="1"/>
  <c r="AU1418" i="1"/>
  <c r="AU1213" i="1"/>
  <c r="AW1184" i="1"/>
  <c r="AU956" i="1"/>
  <c r="AU944" i="1"/>
  <c r="AU904" i="1"/>
  <c r="AU879" i="1"/>
  <c r="AU829" i="1"/>
  <c r="AU613" i="1"/>
  <c r="AW565" i="1"/>
  <c r="AV337" i="1"/>
  <c r="AV331" i="1"/>
  <c r="AV297" i="1"/>
  <c r="AV199" i="1"/>
  <c r="AW193" i="1"/>
  <c r="AV113" i="1"/>
  <c r="AV90" i="1"/>
  <c r="AV85" i="1"/>
  <c r="AU1660" i="1"/>
  <c r="AV1311" i="1"/>
  <c r="AW1154" i="1"/>
  <c r="AW1048" i="1"/>
  <c r="AU487" i="1"/>
  <c r="AV458" i="1"/>
  <c r="AU452" i="1"/>
  <c r="AW375" i="1"/>
  <c r="AV181" i="1"/>
  <c r="AV130" i="1"/>
  <c r="AU79" i="1"/>
  <c r="AU2074" i="1"/>
  <c r="AU2056" i="1"/>
  <c r="AW2027" i="1"/>
  <c r="AV1961" i="1"/>
  <c r="AV1552" i="1"/>
  <c r="AU1305" i="1"/>
  <c r="AU1230" i="1"/>
  <c r="AV1083" i="1"/>
  <c r="AV411" i="1"/>
  <c r="AW390" i="1"/>
  <c r="AV1978" i="1"/>
  <c r="AV1704" i="1"/>
  <c r="AV1517" i="1"/>
  <c r="AV1448" i="1"/>
  <c r="AW1429" i="1"/>
  <c r="AW1394" i="1"/>
  <c r="AV1071" i="1"/>
  <c r="AV1065" i="1"/>
  <c r="AU1018" i="1"/>
  <c r="AV1006" i="1"/>
  <c r="AW897" i="1"/>
  <c r="AU859" i="1"/>
  <c r="AV828" i="1"/>
  <c r="AV647" i="1"/>
  <c r="AV433" i="1"/>
  <c r="AV336" i="1"/>
  <c r="AV325" i="1"/>
  <c r="AU250" i="1"/>
  <c r="AV222" i="1"/>
  <c r="AU124" i="1"/>
  <c r="AV50" i="1"/>
  <c r="AU1972" i="1"/>
  <c r="AU1753" i="1"/>
  <c r="AW1357" i="1"/>
  <c r="AW1189" i="1"/>
  <c r="AW1159" i="1"/>
  <c r="AU949" i="1"/>
  <c r="AU884" i="1"/>
  <c r="AW558" i="1"/>
  <c r="AW463" i="1"/>
  <c r="AV186" i="1"/>
  <c r="AV2144" i="1"/>
  <c r="AU1867" i="1"/>
  <c r="AU1847" i="1"/>
  <c r="AU1599" i="1"/>
  <c r="AV1563" i="1"/>
  <c r="AW1322" i="1"/>
  <c r="AV1316" i="1"/>
  <c r="AV682" i="1"/>
  <c r="AU665" i="1"/>
  <c r="AW394" i="1"/>
  <c r="AV364" i="1"/>
  <c r="AU267" i="1"/>
  <c r="AW169" i="1"/>
  <c r="AV55" i="1"/>
  <c r="AU1873" i="1"/>
  <c r="AV1741" i="1"/>
  <c r="AW1492" i="1"/>
  <c r="AV1070" i="1"/>
  <c r="AU994" i="1"/>
  <c r="AU931" i="1"/>
  <c r="AV803" i="1"/>
  <c r="AV640" i="1"/>
  <c r="AV611" i="1"/>
  <c r="AV594" i="1"/>
  <c r="AW570" i="1"/>
  <c r="AW410" i="1"/>
  <c r="AV174" i="1"/>
  <c r="AV1604" i="1"/>
  <c r="AV1592" i="1"/>
  <c r="AV1374" i="1"/>
  <c r="AU1211" i="1"/>
  <c r="AU1158" i="1"/>
  <c r="AV977" i="1"/>
  <c r="AW902" i="1"/>
  <c r="AW877" i="1"/>
  <c r="AU796" i="1"/>
  <c r="AU444" i="1"/>
  <c r="AU179" i="1"/>
  <c r="AU2002" i="1"/>
  <c r="AV1983" i="1"/>
  <c r="AU1427" i="1"/>
  <c r="AU1309" i="1"/>
  <c r="AW1199" i="1"/>
  <c r="AW1164" i="1"/>
  <c r="AV1105" i="1"/>
  <c r="AV1011" i="1"/>
  <c r="AU889" i="1"/>
  <c r="AU864" i="1"/>
  <c r="AU698" i="1"/>
  <c r="AV670" i="1"/>
  <c r="AU557" i="1"/>
  <c r="AV341" i="1"/>
  <c r="AV329" i="1"/>
  <c r="AV140" i="1"/>
  <c r="AU122" i="1"/>
  <c r="AU99" i="1"/>
  <c r="AU2114" i="1"/>
  <c r="AV1898" i="1"/>
  <c r="AV1852" i="1"/>
  <c r="AU1544" i="1"/>
  <c r="AU1515" i="1"/>
  <c r="AU1123" i="1"/>
  <c r="AU941" i="1"/>
  <c r="AU826" i="1"/>
  <c r="AV783" i="1"/>
  <c r="AW306" i="1"/>
  <c r="AV145" i="1"/>
  <c r="AV65" i="1"/>
  <c r="AV43" i="1"/>
  <c r="AV1970" i="1"/>
  <c r="AU924" i="1"/>
  <c r="AV758" i="1"/>
  <c r="AW575" i="1"/>
  <c r="AW340" i="1"/>
  <c r="AV190" i="1"/>
  <c r="AU1646" i="1"/>
  <c r="AV1603" i="1"/>
  <c r="AU1291" i="1"/>
  <c r="AV604" i="1"/>
  <c r="AU282" i="1"/>
  <c r="AU139" i="1"/>
  <c r="AV98" i="1"/>
  <c r="AV70" i="1"/>
  <c r="AV2019" i="1"/>
  <c r="AU1915" i="1"/>
  <c r="AV1714" i="1"/>
  <c r="AU1640" i="1"/>
  <c r="AV1597" i="1"/>
  <c r="AV1567" i="1"/>
  <c r="AU998" i="1"/>
  <c r="AU953" i="1"/>
  <c r="AU935" i="1"/>
  <c r="AU894" i="1"/>
  <c r="AU751" i="1"/>
  <c r="AV686" i="1"/>
  <c r="AV663" i="1"/>
  <c r="AW490" i="1"/>
  <c r="AV225" i="1"/>
  <c r="AU201" i="1"/>
  <c r="AV2000" i="1"/>
  <c r="AW1337" i="1"/>
  <c r="AV733" i="1"/>
  <c r="AV372" i="1"/>
  <c r="AV299" i="1"/>
  <c r="AU293" i="1"/>
  <c r="AV150" i="1"/>
  <c r="AW3" i="1"/>
  <c r="AV1825" i="1"/>
  <c r="AV1578" i="1"/>
  <c r="AU1519" i="1"/>
  <c r="AV1302" i="1"/>
  <c r="AU963" i="1"/>
  <c r="AU567" i="1"/>
  <c r="AW387" i="1"/>
  <c r="AV339" i="1"/>
  <c r="AV327" i="1"/>
  <c r="AV1602" i="1"/>
  <c r="AU1479" i="1"/>
  <c r="AV1313" i="1"/>
  <c r="AU1249" i="1"/>
  <c r="AV1243" i="1"/>
  <c r="AW1003" i="1"/>
  <c r="AU968" i="1"/>
  <c r="AU862" i="1"/>
  <c r="AU800" i="1"/>
  <c r="AV727" i="1"/>
  <c r="AU2070" i="1"/>
  <c r="AV1980" i="1"/>
  <c r="AV1908" i="1"/>
  <c r="AU1444" i="1"/>
  <c r="AV1050" i="1"/>
  <c r="AU911" i="1"/>
  <c r="AU874" i="1"/>
  <c r="AU793" i="1"/>
  <c r="AU756" i="1"/>
  <c r="AV637" i="1"/>
  <c r="AW573" i="1"/>
  <c r="AV518" i="1"/>
  <c r="AV361" i="1"/>
  <c r="AW332" i="1"/>
  <c r="AU286" i="1"/>
  <c r="AU114" i="1"/>
  <c r="AW8" i="1"/>
  <c r="AV1876" i="1"/>
  <c r="AV1731" i="1"/>
  <c r="AU1650" i="1"/>
  <c r="AV1583" i="1"/>
  <c r="AV1577" i="1"/>
  <c r="AV1396" i="1"/>
  <c r="AU905" i="1"/>
  <c r="AV702" i="1"/>
  <c r="AW482" i="1"/>
  <c r="AV309" i="1"/>
  <c r="AV160" i="1"/>
  <c r="AU1926" i="1"/>
  <c r="AW1589" i="1"/>
  <c r="AW1306" i="1"/>
  <c r="AW957" i="1"/>
  <c r="AU928" i="1"/>
  <c r="AV667" i="1"/>
  <c r="AU554" i="1"/>
  <c r="AV386" i="1"/>
  <c r="AV371" i="1"/>
  <c r="AU303" i="1"/>
  <c r="AU102" i="1"/>
  <c r="AV1862" i="1"/>
  <c r="AV1842" i="1"/>
  <c r="AU1794" i="1"/>
  <c r="AV1794" i="1"/>
  <c r="AW1794" i="1"/>
  <c r="AV1771" i="1"/>
  <c r="AW2134" i="1"/>
  <c r="AV2134" i="1"/>
  <c r="AW2099" i="1"/>
  <c r="AU2099" i="1"/>
  <c r="AV2099" i="1"/>
  <c r="AW2069" i="1"/>
  <c r="AU2069" i="1"/>
  <c r="AV2069" i="1"/>
  <c r="AU1811" i="1"/>
  <c r="AV1811" i="1"/>
  <c r="AW1811" i="1"/>
  <c r="AU1078" i="1"/>
  <c r="AW1078" i="1"/>
  <c r="AU1013" i="1"/>
  <c r="AV1013" i="1"/>
  <c r="AW1013" i="1"/>
  <c r="AU2134" i="1"/>
  <c r="AV1724" i="1"/>
  <c r="AW1724" i="1"/>
  <c r="AU1742" i="1"/>
  <c r="AW2163" i="1"/>
  <c r="AV2163" i="1"/>
  <c r="AU2139" i="1"/>
  <c r="AW2074" i="1"/>
  <c r="AV2074" i="1"/>
  <c r="AW2056" i="1"/>
  <c r="AV1729" i="1"/>
  <c r="AW1729" i="1"/>
  <c r="AW2139" i="1"/>
  <c r="AV2139" i="1"/>
  <c r="AU2133" i="1"/>
  <c r="AW2109" i="1"/>
  <c r="AU2109" i="1"/>
  <c r="AV2109" i="1"/>
  <c r="AU2086" i="1"/>
  <c r="AV1867" i="1"/>
  <c r="AV1847" i="1"/>
  <c r="AU1834" i="1"/>
  <c r="AV1834" i="1"/>
  <c r="AW1834" i="1"/>
  <c r="AW2149" i="1"/>
  <c r="AV2149" i="1"/>
  <c r="AU1821" i="1"/>
  <c r="AV1821" i="1"/>
  <c r="AW1821" i="1"/>
  <c r="AW2079" i="1"/>
  <c r="AU2079" i="1"/>
  <c r="AV2079" i="1"/>
  <c r="AV1734" i="1"/>
  <c r="AW1734" i="1"/>
  <c r="AV1709" i="1"/>
  <c r="AU2161" i="1"/>
  <c r="AU2119" i="1"/>
  <c r="AV2001" i="1"/>
  <c r="AU2001" i="1"/>
  <c r="AV1885" i="1"/>
  <c r="AU1679" i="1"/>
  <c r="AV1679" i="1"/>
  <c r="AW1679" i="1"/>
  <c r="AU2124" i="1"/>
  <c r="AV2124" i="1"/>
  <c r="AW2084" i="1"/>
  <c r="AU2084" i="1"/>
  <c r="AV2084" i="1"/>
  <c r="AU1946" i="1"/>
  <c r="AW1629" i="1"/>
  <c r="AV1629" i="1"/>
  <c r="AV1903" i="1"/>
  <c r="AU1762" i="1"/>
  <c r="AU2159" i="1"/>
  <c r="AW2089" i="1"/>
  <c r="AU2089" i="1"/>
  <c r="AV2089" i="1"/>
  <c r="AV1857" i="1"/>
  <c r="AW2159" i="1"/>
  <c r="AV2159" i="1"/>
  <c r="AU1896" i="1"/>
  <c r="AV1684" i="1"/>
  <c r="AW1684" i="1"/>
  <c r="AW2129" i="1"/>
  <c r="AU2129" i="1"/>
  <c r="AV2129" i="1"/>
  <c r="AV1719" i="1"/>
  <c r="AW1719" i="1"/>
  <c r="AW1644" i="1"/>
  <c r="AW2164" i="1"/>
  <c r="AU2164" i="1"/>
  <c r="AW2100" i="1"/>
  <c r="AU2095" i="1"/>
  <c r="AU2081" i="1"/>
  <c r="AU2050" i="1"/>
  <c r="AU1996" i="1"/>
  <c r="AU1906" i="1"/>
  <c r="AV1871" i="1"/>
  <c r="AV1866" i="1"/>
  <c r="AV1861" i="1"/>
  <c r="AV1851" i="1"/>
  <c r="AV1846" i="1"/>
  <c r="AV1841" i="1"/>
  <c r="AV1761" i="1"/>
  <c r="AW1624" i="1"/>
  <c r="AW1610" i="1"/>
  <c r="AU1605" i="1"/>
  <c r="AW1605" i="1"/>
  <c r="AW1587" i="1"/>
  <c r="AU938" i="1"/>
  <c r="AU2151" i="1"/>
  <c r="AW1774" i="1"/>
  <c r="AU1688" i="1"/>
  <c r="AV1683" i="1"/>
  <c r="AU1673" i="1"/>
  <c r="AU1663" i="1"/>
  <c r="AU1648" i="1"/>
  <c r="AV1643" i="1"/>
  <c r="AU1633" i="1"/>
  <c r="AU1563" i="1"/>
  <c r="AV1477" i="1"/>
  <c r="AW1477" i="1"/>
  <c r="AV1381" i="1"/>
  <c r="AW1369" i="1"/>
  <c r="AU978" i="1"/>
  <c r="AV978" i="1"/>
  <c r="AW978" i="1"/>
  <c r="AU677" i="1"/>
  <c r="AV677" i="1"/>
  <c r="AW677" i="1"/>
  <c r="AU2104" i="1"/>
  <c r="AW2090" i="1"/>
  <c r="AU2085" i="1"/>
  <c r="AU2071" i="1"/>
  <c r="AU2055" i="1"/>
  <c r="AU2022" i="1"/>
  <c r="AU2010" i="1"/>
  <c r="AV1966" i="1"/>
  <c r="AU1961" i="1"/>
  <c r="AU1950" i="1"/>
  <c r="AU1945" i="1"/>
  <c r="AV1928" i="1"/>
  <c r="AV1895" i="1"/>
  <c r="AU1820" i="1"/>
  <c r="AW1334" i="1"/>
  <c r="AU2141" i="1"/>
  <c r="AV1522" i="1"/>
  <c r="AV1351" i="1"/>
  <c r="AW1351" i="1"/>
  <c r="AU983" i="1"/>
  <c r="AU943" i="1"/>
  <c r="AU2150" i="1"/>
  <c r="AU2094" i="1"/>
  <c r="AW2080" i="1"/>
  <c r="AV2004" i="1"/>
  <c r="AV1995" i="1"/>
  <c r="AV1990" i="1"/>
  <c r="AV1955" i="1"/>
  <c r="AU1921" i="1"/>
  <c r="AV1870" i="1"/>
  <c r="AV1865" i="1"/>
  <c r="AV1860" i="1"/>
  <c r="AV1855" i="1"/>
  <c r="AV1850" i="1"/>
  <c r="AV1845" i="1"/>
  <c r="AV1840" i="1"/>
  <c r="AV1726" i="1"/>
  <c r="AV1692" i="1"/>
  <c r="AW1609" i="1"/>
  <c r="AW1604" i="1"/>
  <c r="AU1586" i="1"/>
  <c r="AV1422" i="1"/>
  <c r="AV1088" i="1"/>
  <c r="AU2136" i="1"/>
  <c r="AU2032" i="1"/>
  <c r="AU2027" i="1"/>
  <c r="AU1779" i="1"/>
  <c r="AU1774" i="1"/>
  <c r="AV1672" i="1"/>
  <c r="AU1562" i="1"/>
  <c r="AV1562" i="1"/>
  <c r="AW1562" i="1"/>
  <c r="AU890" i="1"/>
  <c r="AW2145" i="1"/>
  <c r="AW2070" i="1"/>
  <c r="AV1915" i="1"/>
  <c r="AV1900" i="1"/>
  <c r="AU1876" i="1"/>
  <c r="AU1829" i="1"/>
  <c r="AU1804" i="1"/>
  <c r="AU1784" i="1"/>
  <c r="AV1769" i="1"/>
  <c r="AV1744" i="1"/>
  <c r="AW1404" i="1"/>
  <c r="AV1404" i="1"/>
  <c r="AW1386" i="1"/>
  <c r="AV1356" i="1"/>
  <c r="AV1023" i="1"/>
  <c r="AU1005" i="1"/>
  <c r="AU988" i="1"/>
  <c r="AU2131" i="1"/>
  <c r="AU2113" i="1"/>
  <c r="AV1938" i="1"/>
  <c r="AU1824" i="1"/>
  <c r="AU1814" i="1"/>
  <c r="AV1789" i="1"/>
  <c r="AU1759" i="1"/>
  <c r="AV1677" i="1"/>
  <c r="AU1361" i="1"/>
  <c r="AV1361" i="1"/>
  <c r="AW1361" i="1"/>
  <c r="AV1321" i="1"/>
  <c r="AW1321" i="1"/>
  <c r="AU2003" i="1"/>
  <c r="AU1819" i="1"/>
  <c r="AU1754" i="1"/>
  <c r="AU1641" i="1"/>
  <c r="AV1497" i="1"/>
  <c r="AW1063" i="1"/>
  <c r="AU1063" i="1"/>
  <c r="AV1063" i="1"/>
  <c r="AU1028" i="1"/>
  <c r="AW1028" i="1"/>
  <c r="AW993" i="1"/>
  <c r="AU913" i="1"/>
  <c r="AV913" i="1"/>
  <c r="AW913" i="1"/>
  <c r="AU2126" i="1"/>
  <c r="AU2103" i="1"/>
  <c r="AW2031" i="1"/>
  <c r="AU1749" i="1"/>
  <c r="AV1439" i="1"/>
  <c r="AU1439" i="1"/>
  <c r="AV1426" i="1"/>
  <c r="AW1426" i="1"/>
  <c r="AV1332" i="1"/>
  <c r="AW1332" i="1"/>
  <c r="AV1028" i="1"/>
  <c r="AV134" i="1"/>
  <c r="AU134" i="1"/>
  <c r="AV1948" i="1"/>
  <c r="AV1838" i="1"/>
  <c r="AV1828" i="1"/>
  <c r="AU1783" i="1"/>
  <c r="AU1758" i="1"/>
  <c r="AU1739" i="1"/>
  <c r="AU1734" i="1"/>
  <c r="AW1714" i="1"/>
  <c r="AW1709" i="1"/>
  <c r="AU1631" i="1"/>
  <c r="AV1572" i="1"/>
  <c r="AV1532" i="1"/>
  <c r="AV1502" i="1"/>
  <c r="AV1457" i="1"/>
  <c r="AV1391" i="1"/>
  <c r="AW1326" i="1"/>
  <c r="AV998" i="1"/>
  <c r="AW998" i="1"/>
  <c r="AU993" i="1"/>
  <c r="AU970" i="1"/>
  <c r="AU918" i="1"/>
  <c r="AU2163" i="1"/>
  <c r="AU2121" i="1"/>
  <c r="AU2093" i="1"/>
  <c r="AV1982" i="1"/>
  <c r="AU1881" i="1"/>
  <c r="AU1612" i="1"/>
  <c r="AU1607" i="1"/>
  <c r="AV1462" i="1"/>
  <c r="AW1462" i="1"/>
  <c r="AU1080" i="1"/>
  <c r="AV1080" i="1"/>
  <c r="AU1068" i="1"/>
  <c r="AV1068" i="1"/>
  <c r="AU2088" i="1"/>
  <c r="AV1968" i="1"/>
  <c r="AW1942" i="1"/>
  <c r="AW1867" i="1"/>
  <c r="AW1862" i="1"/>
  <c r="AW1857" i="1"/>
  <c r="AW1852" i="1"/>
  <c r="AW1847" i="1"/>
  <c r="AW1842" i="1"/>
  <c r="AU1729" i="1"/>
  <c r="AW1694" i="1"/>
  <c r="AV1542" i="1"/>
  <c r="AV1384" i="1"/>
  <c r="AV1366" i="1"/>
  <c r="AU1033" i="1"/>
  <c r="AU958" i="1"/>
  <c r="AV958" i="1"/>
  <c r="AW958" i="1"/>
  <c r="AV351" i="1"/>
  <c r="AW351" i="1"/>
  <c r="AU2158" i="1"/>
  <c r="AU2153" i="1"/>
  <c r="AU2116" i="1"/>
  <c r="AU2097" i="1"/>
  <c r="AU2052" i="1"/>
  <c r="AW2041" i="1"/>
  <c r="AU2007" i="1"/>
  <c r="AU1993" i="1"/>
  <c r="AW1987" i="1"/>
  <c r="AV1972" i="1"/>
  <c r="AU1880" i="1"/>
  <c r="AU1822" i="1"/>
  <c r="AU1812" i="1"/>
  <c r="AU1802" i="1"/>
  <c r="AU1738" i="1"/>
  <c r="AU1733" i="1"/>
  <c r="AU1724" i="1"/>
  <c r="AU1719" i="1"/>
  <c r="AV1660" i="1"/>
  <c r="AV1548" i="1"/>
  <c r="AW1548" i="1"/>
  <c r="AV1537" i="1"/>
  <c r="AW1467" i="1"/>
  <c r="AW1444" i="1"/>
  <c r="AW1342" i="1"/>
  <c r="AU1003" i="1"/>
  <c r="AU923" i="1"/>
  <c r="AU900" i="1"/>
  <c r="AU875" i="1"/>
  <c r="AU2148" i="1"/>
  <c r="AU1792" i="1"/>
  <c r="AU1714" i="1"/>
  <c r="AU1709" i="1"/>
  <c r="AV1307" i="1"/>
  <c r="AW1307" i="1"/>
  <c r="AU2143" i="1"/>
  <c r="AW2120" i="1"/>
  <c r="AU2106" i="1"/>
  <c r="AU2073" i="1"/>
  <c r="AU2046" i="1"/>
  <c r="AV2024" i="1"/>
  <c r="AW1957" i="1"/>
  <c r="AW1952" i="1"/>
  <c r="AV1946" i="1"/>
  <c r="AU1886" i="1"/>
  <c r="AU1704" i="1"/>
  <c r="AU1699" i="1"/>
  <c r="AU1601" i="1"/>
  <c r="AW1431" i="1"/>
  <c r="AV1431" i="1"/>
  <c r="AU1243" i="1"/>
  <c r="AU2115" i="1"/>
  <c r="AU2101" i="1"/>
  <c r="AU2082" i="1"/>
  <c r="AU2068" i="1"/>
  <c r="AV2012" i="1"/>
  <c r="AU2006" i="1"/>
  <c r="AU1992" i="1"/>
  <c r="AU1941" i="1"/>
  <c r="AV1918" i="1"/>
  <c r="AU1879" i="1"/>
  <c r="AU1836" i="1"/>
  <c r="AU1817" i="1"/>
  <c r="AU1752" i="1"/>
  <c r="AU1718" i="1"/>
  <c r="AU1694" i="1"/>
  <c r="AU1639" i="1"/>
  <c r="AV1625" i="1"/>
  <c r="AV1582" i="1"/>
  <c r="AW1582" i="1"/>
  <c r="AW1553" i="1"/>
  <c r="AV1547" i="1"/>
  <c r="AW1547" i="1"/>
  <c r="AV1407" i="1"/>
  <c r="AW1347" i="1"/>
  <c r="AW1341" i="1"/>
  <c r="AV1008" i="1"/>
  <c r="AV2119" i="1"/>
  <c r="AU2040" i="1"/>
  <c r="AV1997" i="1"/>
  <c r="AU1981" i="1"/>
  <c r="AU1713" i="1"/>
  <c r="AU1689" i="1"/>
  <c r="AU1674" i="1"/>
  <c r="AV1312" i="1"/>
  <c r="AW1312" i="1"/>
  <c r="AV1102" i="1"/>
  <c r="AW1102" i="1"/>
  <c r="AU1008" i="1"/>
  <c r="AW1008" i="1"/>
  <c r="AU2091" i="1"/>
  <c r="AV1976" i="1"/>
  <c r="AW1966" i="1"/>
  <c r="AW1946" i="1"/>
  <c r="AV1826" i="1"/>
  <c r="AU1703" i="1"/>
  <c r="AU1684" i="1"/>
  <c r="AU1649" i="1"/>
  <c r="AU1644" i="1"/>
  <c r="AW1634" i="1"/>
  <c r="AU1629" i="1"/>
  <c r="AV1605" i="1"/>
  <c r="AV1449" i="1"/>
  <c r="AU1449" i="1"/>
  <c r="AW1449" i="1"/>
  <c r="AW1364" i="1"/>
  <c r="AV1078" i="1"/>
  <c r="AU933" i="1"/>
  <c r="AV933" i="1"/>
  <c r="AW933" i="1"/>
  <c r="AW1597" i="1"/>
  <c r="AU1543" i="1"/>
  <c r="AU1477" i="1"/>
  <c r="AU1371" i="1"/>
  <c r="AU1321" i="1"/>
  <c r="AU1269" i="1"/>
  <c r="AU1240" i="1"/>
  <c r="AU1221" i="1"/>
  <c r="AV1183" i="1"/>
  <c r="AU1159" i="1"/>
  <c r="AU1140" i="1"/>
  <c r="AU1112" i="1"/>
  <c r="AU1098" i="1"/>
  <c r="AU1045" i="1"/>
  <c r="AW983" i="1"/>
  <c r="AU972" i="1"/>
  <c r="AW963" i="1"/>
  <c r="AU952" i="1"/>
  <c r="AU947" i="1"/>
  <c r="AW938" i="1"/>
  <c r="AU927" i="1"/>
  <c r="AW918" i="1"/>
  <c r="AU907" i="1"/>
  <c r="AU902" i="1"/>
  <c r="AU897" i="1"/>
  <c r="AU892" i="1"/>
  <c r="AU887" i="1"/>
  <c r="AU882" i="1"/>
  <c r="AU877" i="1"/>
  <c r="AW702" i="1"/>
  <c r="AW450" i="1"/>
  <c r="AV369" i="1"/>
  <c r="AU1512" i="1"/>
  <c r="AU1494" i="1"/>
  <c r="AU1362" i="1"/>
  <c r="AW1354" i="1"/>
  <c r="AU1346" i="1"/>
  <c r="AU1325" i="1"/>
  <c r="AW1299" i="1"/>
  <c r="AW1249" i="1"/>
  <c r="AV1178" i="1"/>
  <c r="AW1149" i="1"/>
  <c r="AU491" i="1"/>
  <c r="AW491" i="1"/>
  <c r="AV68" i="1"/>
  <c r="AW68" i="1"/>
  <c r="AV1538" i="1"/>
  <c r="AU1472" i="1"/>
  <c r="AW1427" i="1"/>
  <c r="AV1173" i="1"/>
  <c r="AV1081" i="1"/>
  <c r="AU1073" i="1"/>
  <c r="AV1041" i="1"/>
  <c r="AU726" i="1"/>
  <c r="AW426" i="1"/>
  <c r="AU239" i="1"/>
  <c r="AV239" i="1"/>
  <c r="AU216" i="1"/>
  <c r="AV216" i="1"/>
  <c r="AW216" i="1"/>
  <c r="AV73" i="1"/>
  <c r="AW73" i="1"/>
  <c r="AU1587" i="1"/>
  <c r="AW1391" i="1"/>
  <c r="AU1366" i="1"/>
  <c r="AU1337" i="1"/>
  <c r="AU1316" i="1"/>
  <c r="AW1311" i="1"/>
  <c r="AV1278" i="1"/>
  <c r="AV1168" i="1"/>
  <c r="AU1102" i="1"/>
  <c r="AU1093" i="1"/>
  <c r="AW1088" i="1"/>
  <c r="AU1085" i="1"/>
  <c r="AU731" i="1"/>
  <c r="AW731" i="1"/>
  <c r="AV301" i="1"/>
  <c r="AW301" i="1"/>
  <c r="AV296" i="1"/>
  <c r="AV284" i="1"/>
  <c r="AU244" i="1"/>
  <c r="AV244" i="1"/>
  <c r="AU1564" i="1"/>
  <c r="AU1529" i="1"/>
  <c r="AU1489" i="1"/>
  <c r="AU1467" i="1"/>
  <c r="AV1445" i="1"/>
  <c r="AU1396" i="1"/>
  <c r="AU1387" i="1"/>
  <c r="AW1379" i="1"/>
  <c r="AW1349" i="1"/>
  <c r="AV1163" i="1"/>
  <c r="AU1060" i="1"/>
  <c r="AU987" i="1"/>
  <c r="AU736" i="1"/>
  <c r="AW736" i="1"/>
  <c r="AV701" i="1"/>
  <c r="AW701" i="1"/>
  <c r="AU621" i="1"/>
  <c r="AV621" i="1"/>
  <c r="AW580" i="1"/>
  <c r="AU531" i="1"/>
  <c r="AU1547" i="1"/>
  <c r="AW1497" i="1"/>
  <c r="AU1341" i="1"/>
  <c r="AW1324" i="1"/>
  <c r="AV1263" i="1"/>
  <c r="AV1258" i="1"/>
  <c r="AU1234" i="1"/>
  <c r="AU1215" i="1"/>
  <c r="AU1196" i="1"/>
  <c r="AV1134" i="1"/>
  <c r="AU1115" i="1"/>
  <c r="AW1105" i="1"/>
  <c r="AU1052" i="1"/>
  <c r="AU1002" i="1"/>
  <c r="AU967" i="1"/>
  <c r="AU942" i="1"/>
  <c r="AU922" i="1"/>
  <c r="AU766" i="1"/>
  <c r="AW766" i="1"/>
  <c r="AW655" i="1"/>
  <c r="AW591" i="1"/>
  <c r="AU591" i="1"/>
  <c r="AV591" i="1"/>
  <c r="AW312" i="1"/>
  <c r="AV163" i="1"/>
  <c r="AV123" i="1"/>
  <c r="AW123" i="1"/>
  <c r="AV100" i="1"/>
  <c r="AU1582" i="1"/>
  <c r="AW1537" i="1"/>
  <c r="AU1502" i="1"/>
  <c r="AV1036" i="1"/>
  <c r="AV707" i="1"/>
  <c r="AW707" i="1"/>
  <c r="AV249" i="1"/>
  <c r="AU1600" i="1"/>
  <c r="AU1542" i="1"/>
  <c r="AV1471" i="1"/>
  <c r="AU1462" i="1"/>
  <c r="AU1391" i="1"/>
  <c r="AU1332" i="1"/>
  <c r="AU1315" i="1"/>
  <c r="AU1311" i="1"/>
  <c r="AU1224" i="1"/>
  <c r="AU1205" i="1"/>
  <c r="AU1186" i="1"/>
  <c r="AV1124" i="1"/>
  <c r="AU1040" i="1"/>
  <c r="AU974" i="1"/>
  <c r="AU954" i="1"/>
  <c r="AU929" i="1"/>
  <c r="AU909" i="1"/>
  <c r="AV796" i="1"/>
  <c r="AW585" i="1"/>
  <c r="AV501" i="1"/>
  <c r="AW436" i="1"/>
  <c r="AV436" i="1"/>
  <c r="AV346" i="1"/>
  <c r="AW346" i="1"/>
  <c r="AU38" i="1"/>
  <c r="AW38" i="1"/>
  <c r="AU1497" i="1"/>
  <c r="AU1412" i="1"/>
  <c r="AV1238" i="1"/>
  <c r="AU1110" i="1"/>
  <c r="AV1076" i="1"/>
  <c r="AV921" i="1"/>
  <c r="AU869" i="1"/>
  <c r="AU706" i="1"/>
  <c r="AW706" i="1"/>
  <c r="AU671" i="1"/>
  <c r="AW671" i="1"/>
  <c r="AV566" i="1"/>
  <c r="AU441" i="1"/>
  <c r="AW441" i="1"/>
  <c r="AU254" i="1"/>
  <c r="AV254" i="1"/>
  <c r="AU231" i="1"/>
  <c r="AV231" i="1"/>
  <c r="AU88" i="1"/>
  <c r="AV88" i="1"/>
  <c r="AW88" i="1"/>
  <c r="AV83" i="1"/>
  <c r="AW43" i="1"/>
  <c r="AU1537" i="1"/>
  <c r="AW1527" i="1"/>
  <c r="AU1510" i="1"/>
  <c r="AW1487" i="1"/>
  <c r="AU1457" i="1"/>
  <c r="AV1429" i="1"/>
  <c r="AW1301" i="1"/>
  <c r="AU1281" i="1"/>
  <c r="AU1209" i="1"/>
  <c r="AU1190" i="1"/>
  <c r="AU1171" i="1"/>
  <c r="AV1133" i="1"/>
  <c r="AU1096" i="1"/>
  <c r="AU1067" i="1"/>
  <c r="AV1051" i="1"/>
  <c r="AW1023" i="1"/>
  <c r="AU982" i="1"/>
  <c r="AU962" i="1"/>
  <c r="AW953" i="1"/>
  <c r="AU937" i="1"/>
  <c r="AW928" i="1"/>
  <c r="AU917" i="1"/>
  <c r="AV648" i="1"/>
  <c r="AW648" i="1"/>
  <c r="AV596" i="1"/>
  <c r="AU396" i="1"/>
  <c r="AV396" i="1"/>
  <c r="AW1590" i="1"/>
  <c r="AU1514" i="1"/>
  <c r="AV1470" i="1"/>
  <c r="AW1381" i="1"/>
  <c r="AU1306" i="1"/>
  <c r="AU1286" i="1"/>
  <c r="AV1228" i="1"/>
  <c r="AV1128" i="1"/>
  <c r="AU1100" i="1"/>
  <c r="AU1047" i="1"/>
  <c r="AU997" i="1"/>
  <c r="AU989" i="1"/>
  <c r="AV813" i="1"/>
  <c r="AV541" i="1"/>
  <c r="AW541" i="1"/>
  <c r="AW396" i="1"/>
  <c r="AV391" i="1"/>
  <c r="AV316" i="1"/>
  <c r="AV93" i="1"/>
  <c r="AW93" i="1"/>
  <c r="AW1594" i="1"/>
  <c r="AU1532" i="1"/>
  <c r="AU1505" i="1"/>
  <c r="AU1492" i="1"/>
  <c r="AV1461" i="1"/>
  <c r="AW1448" i="1"/>
  <c r="AV1394" i="1"/>
  <c r="AU1271" i="1"/>
  <c r="AV1223" i="1"/>
  <c r="AU1199" i="1"/>
  <c r="AU1180" i="1"/>
  <c r="AU1161" i="1"/>
  <c r="AV1123" i="1"/>
  <c r="AU969" i="1"/>
  <c r="AV446" i="1"/>
  <c r="AU446" i="1"/>
  <c r="AV401" i="1"/>
  <c r="AW401" i="1"/>
  <c r="AU366" i="1"/>
  <c r="AV366" i="1"/>
  <c r="AW366" i="1"/>
  <c r="AV109" i="1"/>
  <c r="AU109" i="1"/>
  <c r="AV1465" i="1"/>
  <c r="AU1421" i="1"/>
  <c r="AU1407" i="1"/>
  <c r="AU1356" i="1"/>
  <c r="AW1339" i="1"/>
  <c r="AU1296" i="1"/>
  <c r="AU1266" i="1"/>
  <c r="AU1261" i="1"/>
  <c r="AU1256" i="1"/>
  <c r="AV1218" i="1"/>
  <c r="AU1194" i="1"/>
  <c r="AU1175" i="1"/>
  <c r="AU1156" i="1"/>
  <c r="AV1118" i="1"/>
  <c r="AV1109" i="1"/>
  <c r="AW1083" i="1"/>
  <c r="AU1012" i="1"/>
  <c r="AW717" i="1"/>
  <c r="AV687" i="1"/>
  <c r="AW687" i="1"/>
  <c r="AV571" i="1"/>
  <c r="AV376" i="1"/>
  <c r="AU259" i="1"/>
  <c r="AV259" i="1"/>
  <c r="AW1557" i="1"/>
  <c r="AU1553" i="1"/>
  <c r="AU1527" i="1"/>
  <c r="AV1496" i="1"/>
  <c r="AU1487" i="1"/>
  <c r="AV1376" i="1"/>
  <c r="AU1347" i="1"/>
  <c r="AW1309" i="1"/>
  <c r="AU1301" i="1"/>
  <c r="AV1213" i="1"/>
  <c r="AU1000" i="1"/>
  <c r="AW988" i="1"/>
  <c r="AW629" i="1"/>
  <c r="AU629" i="1"/>
  <c r="AU505" i="1"/>
  <c r="AU332" i="1"/>
  <c r="AV332" i="1"/>
  <c r="AU304" i="1"/>
  <c r="AU264" i="1"/>
  <c r="AV264" i="1"/>
  <c r="AV1456" i="1"/>
  <c r="AU1381" i="1"/>
  <c r="AV1208" i="1"/>
  <c r="AV1095" i="1"/>
  <c r="AU977" i="1"/>
  <c r="AU957" i="1"/>
  <c r="AW943" i="1"/>
  <c r="AU932" i="1"/>
  <c r="AW923" i="1"/>
  <c r="AU912" i="1"/>
  <c r="AU818" i="1"/>
  <c r="AV818" i="1"/>
  <c r="AV722" i="1"/>
  <c r="AW722" i="1"/>
  <c r="AV692" i="1"/>
  <c r="AW103" i="1"/>
  <c r="AU25" i="1"/>
  <c r="AU1522" i="1"/>
  <c r="AV1447" i="1"/>
  <c r="AU1402" i="1"/>
  <c r="AU1351" i="1"/>
  <c r="AV1203" i="1"/>
  <c r="AU1090" i="1"/>
  <c r="AV1053" i="1"/>
  <c r="AW1018" i="1"/>
  <c r="AV1003" i="1"/>
  <c r="AV968" i="1"/>
  <c r="AV943" i="1"/>
  <c r="AV923" i="1"/>
  <c r="AU681" i="1"/>
  <c r="AW576" i="1"/>
  <c r="AV576" i="1"/>
  <c r="AV321" i="1"/>
  <c r="AW321" i="1"/>
  <c r="AV143" i="1"/>
  <c r="AW1552" i="1"/>
  <c r="AW1512" i="1"/>
  <c r="AV1491" i="1"/>
  <c r="AU1482" i="1"/>
  <c r="AV1371" i="1"/>
  <c r="AW1346" i="1"/>
  <c r="AU1326" i="1"/>
  <c r="AU1265" i="1"/>
  <c r="AU1260" i="1"/>
  <c r="AU1255" i="1"/>
  <c r="AU1236" i="1"/>
  <c r="AU1174" i="1"/>
  <c r="AU1155" i="1"/>
  <c r="AW1112" i="1"/>
  <c r="AV1098" i="1"/>
  <c r="AU1086" i="1"/>
  <c r="AV1018" i="1"/>
  <c r="AU697" i="1"/>
  <c r="AV697" i="1"/>
  <c r="AW697" i="1"/>
  <c r="AU611" i="1"/>
  <c r="AU576" i="1"/>
  <c r="AV375" i="1"/>
  <c r="AU63" i="1"/>
  <c r="AV63" i="1"/>
  <c r="AW63" i="1"/>
  <c r="AW1592" i="1"/>
  <c r="AU1574" i="1"/>
  <c r="AV1512" i="1"/>
  <c r="AU1499" i="1"/>
  <c r="AW1472" i="1"/>
  <c r="AU1424" i="1"/>
  <c r="AU1406" i="1"/>
  <c r="AV1362" i="1"/>
  <c r="AV1346" i="1"/>
  <c r="AU1082" i="1"/>
  <c r="AW1033" i="1"/>
  <c r="AV1026" i="1"/>
  <c r="AU992" i="1"/>
  <c r="AV756" i="1"/>
  <c r="AW756" i="1"/>
  <c r="AU691" i="1"/>
  <c r="AW691" i="1"/>
  <c r="AV486" i="1"/>
  <c r="AW274" i="1"/>
  <c r="AV274" i="1"/>
  <c r="AV125" i="1"/>
  <c r="AU1583" i="1"/>
  <c r="AU1517" i="1"/>
  <c r="AV1472" i="1"/>
  <c r="AV1437" i="1"/>
  <c r="AW1366" i="1"/>
  <c r="AW1316" i="1"/>
  <c r="AV1188" i="1"/>
  <c r="AU1007" i="1"/>
  <c r="AV931" i="1"/>
  <c r="AW872" i="1"/>
  <c r="AV645" i="1"/>
  <c r="AV633" i="1"/>
  <c r="AU616" i="1"/>
  <c r="AW581" i="1"/>
  <c r="AU581" i="1"/>
  <c r="AV581" i="1"/>
  <c r="AV545" i="1"/>
  <c r="AV456" i="1"/>
  <c r="AW456" i="1"/>
  <c r="AW379" i="1"/>
  <c r="AU336" i="1"/>
  <c r="AW336" i="1"/>
  <c r="AV234" i="1"/>
  <c r="AV170" i="1"/>
  <c r="AW113" i="1"/>
  <c r="AV80" i="1"/>
  <c r="AU854" i="1"/>
  <c r="AU849" i="1"/>
  <c r="AU844" i="1"/>
  <c r="AU839" i="1"/>
  <c r="AV751" i="1"/>
  <c r="AV721" i="1"/>
  <c r="AW716" i="1"/>
  <c r="AW667" i="1"/>
  <c r="AW663" i="1"/>
  <c r="AU618" i="1"/>
  <c r="AU596" i="1"/>
  <c r="AU570" i="1"/>
  <c r="AU539" i="1"/>
  <c r="AU504" i="1"/>
  <c r="AV464" i="1"/>
  <c r="AU439" i="1"/>
  <c r="AV421" i="1"/>
  <c r="AW411" i="1"/>
  <c r="AW399" i="1"/>
  <c r="AW386" i="1"/>
  <c r="AU375" i="1"/>
  <c r="AW371" i="1"/>
  <c r="AW331" i="1"/>
  <c r="AU275" i="1"/>
  <c r="AU256" i="1"/>
  <c r="AU237" i="1"/>
  <c r="AU228" i="1"/>
  <c r="AW218" i="1"/>
  <c r="AV156" i="1"/>
  <c r="AV129" i="1"/>
  <c r="AV103" i="1"/>
  <c r="AU768" i="1"/>
  <c r="AW741" i="1"/>
  <c r="AW732" i="1"/>
  <c r="AV696" i="1"/>
  <c r="AV680" i="1"/>
  <c r="AW614" i="1"/>
  <c r="AW601" i="1"/>
  <c r="AU579" i="1"/>
  <c r="AW549" i="1"/>
  <c r="AU494" i="1"/>
  <c r="AV489" i="1"/>
  <c r="AV444" i="1"/>
  <c r="AU311" i="1"/>
  <c r="AU302" i="1"/>
  <c r="AU270" i="1"/>
  <c r="AU251" i="1"/>
  <c r="AU223" i="1"/>
  <c r="AV193" i="1"/>
  <c r="AU133" i="1"/>
  <c r="AU86" i="1"/>
  <c r="AU82" i="1"/>
  <c r="AU61" i="1"/>
  <c r="AV33" i="1"/>
  <c r="AU24" i="1"/>
  <c r="AU806" i="1"/>
  <c r="AU801" i="1"/>
  <c r="AV746" i="1"/>
  <c r="AU712" i="1"/>
  <c r="AU658" i="1"/>
  <c r="AU583" i="1"/>
  <c r="AU564" i="1"/>
  <c r="AU454" i="1"/>
  <c r="AU416" i="1"/>
  <c r="AU356" i="1"/>
  <c r="AU347" i="1"/>
  <c r="AU339" i="1"/>
  <c r="AU319" i="1"/>
  <c r="AU294" i="1"/>
  <c r="AV279" i="1"/>
  <c r="AV232" i="1"/>
  <c r="AU183" i="1"/>
  <c r="AU160" i="1"/>
  <c r="AV124" i="1"/>
  <c r="AU120" i="1"/>
  <c r="AU78" i="1"/>
  <c r="AU46" i="1"/>
  <c r="AU37" i="1"/>
  <c r="AU15" i="1"/>
  <c r="AV811" i="1"/>
  <c r="AV773" i="1"/>
  <c r="AU667" i="1"/>
  <c r="AU449" i="1"/>
  <c r="AU203" i="1"/>
  <c r="AU90" i="1"/>
  <c r="AU65" i="1"/>
  <c r="AV28" i="1"/>
  <c r="AU816" i="1"/>
  <c r="AU789" i="1"/>
  <c r="AV763" i="1"/>
  <c r="AV716" i="1"/>
  <c r="AV703" i="1"/>
  <c r="AU687" i="1"/>
  <c r="AU609" i="1"/>
  <c r="AW578" i="1"/>
  <c r="AV574" i="1"/>
  <c r="AW518" i="1"/>
  <c r="AV463" i="1"/>
  <c r="AW458" i="1"/>
  <c r="AU390" i="1"/>
  <c r="AU386" i="1"/>
  <c r="AU371" i="1"/>
  <c r="AU331" i="1"/>
  <c r="AU284" i="1"/>
  <c r="AV269" i="1"/>
  <c r="AU255" i="1"/>
  <c r="AV227" i="1"/>
  <c r="AV178" i="1"/>
  <c r="AW164" i="1"/>
  <c r="AU150" i="1"/>
  <c r="AV94" i="1"/>
  <c r="AV741" i="1"/>
  <c r="AU732" i="1"/>
  <c r="AW727" i="1"/>
  <c r="AW711" i="1"/>
  <c r="AW682" i="1"/>
  <c r="AV473" i="1"/>
  <c r="AU306" i="1"/>
  <c r="AU279" i="1"/>
  <c r="AU132" i="1"/>
  <c r="AW128" i="1"/>
  <c r="AU115" i="1"/>
  <c r="AU32" i="1"/>
  <c r="AU10" i="1"/>
  <c r="AU821" i="1"/>
  <c r="AU783" i="1"/>
  <c r="AV767" i="1"/>
  <c r="AU707" i="1"/>
  <c r="AV691" i="1"/>
  <c r="AV675" i="1"/>
  <c r="AV671" i="1"/>
  <c r="AU653" i="1"/>
  <c r="AV616" i="1"/>
  <c r="AU563" i="1"/>
  <c r="AW528" i="1"/>
  <c r="AV467" i="1"/>
  <c r="AU351" i="1"/>
  <c r="AU342" i="1"/>
  <c r="AU322" i="1"/>
  <c r="AU274" i="1"/>
  <c r="AU98" i="1"/>
  <c r="AU73" i="1"/>
  <c r="AW18" i="1"/>
  <c r="AV826" i="1"/>
  <c r="AU772" i="1"/>
  <c r="AW686" i="1"/>
  <c r="AW639" i="1"/>
  <c r="AU635" i="1"/>
  <c r="AW604" i="1"/>
  <c r="AU573" i="1"/>
  <c r="AU532" i="1"/>
  <c r="AV523" i="1"/>
  <c r="AU367" i="1"/>
  <c r="AU326" i="1"/>
  <c r="AU269" i="1"/>
  <c r="AU240" i="1"/>
  <c r="AU145" i="1"/>
  <c r="AU85" i="1"/>
  <c r="AU60" i="1"/>
  <c r="AU55" i="1"/>
  <c r="AU50" i="1"/>
  <c r="AU27" i="1"/>
  <c r="AU867" i="1"/>
  <c r="AU815" i="1"/>
  <c r="AU788" i="1"/>
  <c r="AU762" i="1"/>
  <c r="AV736" i="1"/>
  <c r="AV698" i="1"/>
  <c r="AU686" i="1"/>
  <c r="AU608" i="1"/>
  <c r="AU419" i="1"/>
  <c r="AV397" i="1"/>
  <c r="AU301" i="1"/>
  <c r="AW296" i="1"/>
  <c r="AU127" i="1"/>
  <c r="AU45" i="1"/>
  <c r="AV18" i="1"/>
  <c r="AU727" i="1"/>
  <c r="AV711" i="1"/>
  <c r="AU682" i="1"/>
  <c r="AU482" i="1"/>
  <c r="AU346" i="1"/>
  <c r="AU317" i="1"/>
  <c r="AV207" i="1"/>
  <c r="AV149" i="1"/>
  <c r="AU110" i="1"/>
  <c r="AU76" i="1"/>
  <c r="AU40" i="1"/>
  <c r="AU22" i="1"/>
  <c r="AV793" i="1"/>
  <c r="AU757" i="1"/>
  <c r="AU748" i="1"/>
  <c r="AU702" i="1"/>
  <c r="AV652" i="1"/>
  <c r="AV487" i="1"/>
  <c r="AW414" i="1"/>
  <c r="AU410" i="1"/>
  <c r="AU370" i="1"/>
  <c r="AV212" i="1"/>
  <c r="AU140" i="1"/>
  <c r="AV114" i="1"/>
  <c r="AU93" i="1"/>
  <c r="AU68" i="1"/>
  <c r="AU809" i="1"/>
  <c r="AV782" i="1"/>
  <c r="AU603" i="1"/>
  <c r="AU590" i="1"/>
  <c r="AU536" i="1"/>
  <c r="AU522" i="1"/>
  <c r="AU466" i="1"/>
  <c r="AU401" i="1"/>
  <c r="AV354" i="1"/>
  <c r="AU309" i="1"/>
  <c r="AV196" i="1"/>
  <c r="AV144" i="1"/>
  <c r="AU80" i="1"/>
  <c r="AV798" i="1"/>
  <c r="AV731" i="1"/>
  <c r="AW726" i="1"/>
  <c r="AW681" i="1"/>
  <c r="AW594" i="1"/>
  <c r="AU541" i="1"/>
  <c r="AU516" i="1"/>
  <c r="AV471" i="1"/>
  <c r="AU362" i="1"/>
  <c r="AW316" i="1"/>
  <c r="AU296" i="1"/>
  <c r="AV230" i="1"/>
  <c r="AV158" i="1"/>
  <c r="AW153" i="1"/>
  <c r="AU135" i="1"/>
  <c r="AU105" i="1"/>
  <c r="AU35" i="1"/>
  <c r="AU17" i="1"/>
  <c r="AU803" i="1"/>
  <c r="AV766" i="1"/>
  <c r="AU722" i="1"/>
  <c r="AV706" i="1"/>
  <c r="AW660" i="1"/>
  <c r="AU598" i="1"/>
  <c r="AW531" i="1"/>
  <c r="AU476" i="1"/>
  <c r="AV413" i="1"/>
  <c r="AU345" i="1"/>
  <c r="AU341" i="1"/>
  <c r="AU321" i="1"/>
  <c r="AU291" i="1"/>
  <c r="AU272" i="1"/>
  <c r="AV220" i="1"/>
  <c r="AU206" i="1"/>
  <c r="AV185" i="1"/>
  <c r="AW148" i="1"/>
  <c r="AU96" i="1"/>
  <c r="AU71" i="1"/>
  <c r="AU3" i="1"/>
  <c r="AU835" i="1"/>
  <c r="AU824" i="1"/>
  <c r="AV808" i="1"/>
  <c r="AU786" i="1"/>
  <c r="AU747" i="1"/>
  <c r="AU713" i="1"/>
  <c r="AU615" i="1"/>
  <c r="AW611" i="1"/>
  <c r="AV526" i="1"/>
  <c r="AW361" i="1"/>
  <c r="AU357" i="1"/>
  <c r="AV195" i="1"/>
  <c r="AU157" i="1"/>
  <c r="AU130" i="1"/>
  <c r="AV58" i="1"/>
  <c r="AV53" i="1"/>
  <c r="AU30" i="1"/>
  <c r="AU12" i="1"/>
  <c r="AW751" i="1"/>
  <c r="AU738" i="1"/>
  <c r="AV726" i="1"/>
  <c r="AW721" i="1"/>
  <c r="AV681" i="1"/>
  <c r="AU633" i="1"/>
  <c r="AU593" i="1"/>
  <c r="AV505" i="1"/>
  <c r="AV440" i="1"/>
  <c r="AU431" i="1"/>
  <c r="AV400" i="1"/>
  <c r="AU376" i="1"/>
  <c r="AU316" i="1"/>
  <c r="AU295" i="1"/>
  <c r="AU276" i="1"/>
  <c r="AU257" i="1"/>
  <c r="AU238" i="1"/>
  <c r="AV219" i="1"/>
  <c r="AV200" i="1"/>
  <c r="AU184" i="1"/>
  <c r="AV180" i="1"/>
  <c r="AV104" i="1"/>
  <c r="AU100" i="1"/>
  <c r="AU2" i="1"/>
  <c r="AV834" i="1"/>
  <c r="AU807" i="1"/>
  <c r="AW746" i="1"/>
  <c r="AW742" i="1"/>
  <c r="AU733" i="1"/>
  <c r="AW712" i="1"/>
  <c r="AU696" i="1"/>
  <c r="AU676" i="1"/>
  <c r="AV650" i="1"/>
  <c r="AW640" i="1"/>
  <c r="AU623" i="1"/>
  <c r="AV614" i="1"/>
  <c r="AW606" i="1"/>
  <c r="AU601" i="1"/>
  <c r="AU584" i="1"/>
  <c r="AU560" i="1"/>
  <c r="AU555" i="1"/>
  <c r="AU550" i="1"/>
  <c r="AU490" i="1"/>
  <c r="AU485" i="1"/>
  <c r="AW356" i="1"/>
  <c r="AV344" i="1"/>
  <c r="AV311" i="1"/>
  <c r="AU307" i="1"/>
  <c r="AU285" i="1"/>
  <c r="AU266" i="1"/>
  <c r="AU233" i="1"/>
  <c r="AV228" i="1"/>
  <c r="AV210" i="1"/>
  <c r="AU194" i="1"/>
  <c r="AV179" i="1"/>
  <c r="AV161" i="1"/>
  <c r="AU129" i="1"/>
  <c r="AU125" i="1"/>
  <c r="AU83" i="1"/>
  <c r="AW78" i="1"/>
  <c r="AV38" i="1"/>
  <c r="AU7" i="1"/>
  <c r="AU746" i="1"/>
  <c r="AV712" i="1"/>
  <c r="AU692" i="1"/>
  <c r="AU672" i="1"/>
  <c r="AW658" i="1"/>
  <c r="AU614" i="1"/>
  <c r="AU588" i="1"/>
  <c r="AU565" i="1"/>
  <c r="AU525" i="1"/>
  <c r="AU509" i="1"/>
  <c r="AU500" i="1"/>
  <c r="AU450" i="1"/>
  <c r="AU426" i="1"/>
  <c r="AV416" i="1"/>
  <c r="AU379" i="1"/>
  <c r="AU361" i="1"/>
  <c r="AV356" i="1"/>
  <c r="AU352" i="1"/>
  <c r="AV294" i="1"/>
  <c r="AU280" i="1"/>
  <c r="AU261" i="1"/>
  <c r="AU242" i="1"/>
  <c r="AV175" i="1"/>
  <c r="AV120" i="1"/>
  <c r="AU112" i="1"/>
  <c r="AU95" i="1"/>
  <c r="AV78" i="1"/>
  <c r="AU70" i="1"/>
  <c r="AU42" i="1"/>
  <c r="AW33" i="1"/>
  <c r="AU29" i="1"/>
  <c r="AU20" i="1"/>
  <c r="AV15" i="1"/>
  <c r="AU2107" i="1"/>
  <c r="AV2107" i="1"/>
  <c r="AW2107" i="1"/>
  <c r="AV2088" i="1"/>
  <c r="AW2088" i="1"/>
  <c r="AV2058" i="1"/>
  <c r="AW2058" i="1"/>
  <c r="AU2047" i="1"/>
  <c r="AU2036" i="1"/>
  <c r="AV2036" i="1"/>
  <c r="AW2036" i="1"/>
  <c r="AU2025" i="1"/>
  <c r="AU2013" i="1"/>
  <c r="AV2013" i="1"/>
  <c r="AW2013" i="1"/>
  <c r="AU2157" i="1"/>
  <c r="AV2157" i="1"/>
  <c r="AW2157" i="1"/>
  <c r="AV2148" i="1"/>
  <c r="AW2148" i="1"/>
  <c r="AU2125" i="1"/>
  <c r="AU2102" i="1"/>
  <c r="AV2083" i="1"/>
  <c r="AW2083" i="1"/>
  <c r="AU2058" i="1"/>
  <c r="AV1963" i="1"/>
  <c r="AU2083" i="1"/>
  <c r="AV2078" i="1"/>
  <c r="AW2078" i="1"/>
  <c r="AV2063" i="1"/>
  <c r="AW2063" i="1"/>
  <c r="AU2030" i="1"/>
  <c r="AV2030" i="1"/>
  <c r="AW2030" i="1"/>
  <c r="AU2152" i="1"/>
  <c r="AV2152" i="1"/>
  <c r="AW2152" i="1"/>
  <c r="AV2143" i="1"/>
  <c r="AW2143" i="1"/>
  <c r="AU2120" i="1"/>
  <c r="AU2111" i="1"/>
  <c r="AU2092" i="1"/>
  <c r="AU2078" i="1"/>
  <c r="AV2073" i="1"/>
  <c r="AW2073" i="1"/>
  <c r="AU2063" i="1"/>
  <c r="AU2041" i="1"/>
  <c r="AU2035" i="1"/>
  <c r="AV2035" i="1"/>
  <c r="AW2035" i="1"/>
  <c r="AU1936" i="1"/>
  <c r="AV1936" i="1"/>
  <c r="AU2087" i="1"/>
  <c r="AV2068" i="1"/>
  <c r="AW2068" i="1"/>
  <c r="AU2057" i="1"/>
  <c r="AV2029" i="1"/>
  <c r="AU2018" i="1"/>
  <c r="AU2147" i="1"/>
  <c r="AV2147" i="1"/>
  <c r="AW2147" i="1"/>
  <c r="AV2138" i="1"/>
  <c r="AW2138" i="1"/>
  <c r="AU2156" i="1"/>
  <c r="AU2138" i="1"/>
  <c r="AU2110" i="1"/>
  <c r="AU2096" i="1"/>
  <c r="AU2077" i="1"/>
  <c r="AU2062" i="1"/>
  <c r="AU2051" i="1"/>
  <c r="AU1986" i="1"/>
  <c r="AV1923" i="1"/>
  <c r="AV2164" i="1"/>
  <c r="AU2160" i="1"/>
  <c r="AU2142" i="1"/>
  <c r="AV2142" i="1"/>
  <c r="AW2142" i="1"/>
  <c r="AV2133" i="1"/>
  <c r="AW2133" i="1"/>
  <c r="AU2105" i="1"/>
  <c r="AU2072" i="1"/>
  <c r="AU2045" i="1"/>
  <c r="AV2040" i="1"/>
  <c r="AW2040" i="1"/>
  <c r="AU2028" i="1"/>
  <c r="AV2028" i="1"/>
  <c r="AW2028" i="1"/>
  <c r="AV2023" i="1"/>
  <c r="AU1951" i="1"/>
  <c r="AU2100" i="1"/>
  <c r="AU2067" i="1"/>
  <c r="AV2045" i="1"/>
  <c r="AW2045" i="1"/>
  <c r="AU2017" i="1"/>
  <c r="AV2017" i="1"/>
  <c r="AW2017" i="1"/>
  <c r="AU2005" i="1"/>
  <c r="AV2005" i="1"/>
  <c r="AW2005" i="1"/>
  <c r="AU2137" i="1"/>
  <c r="AV2137" i="1"/>
  <c r="AW2137" i="1"/>
  <c r="AV2128" i="1"/>
  <c r="AW2128" i="1"/>
  <c r="AU2011" i="1"/>
  <c r="AV2011" i="1"/>
  <c r="AW2011" i="1"/>
  <c r="AU1991" i="1"/>
  <c r="AU2146" i="1"/>
  <c r="AU2128" i="1"/>
  <c r="AU2090" i="1"/>
  <c r="AU2076" i="1"/>
  <c r="AU2061" i="1"/>
  <c r="AV2050" i="1"/>
  <c r="AW2050" i="1"/>
  <c r="AU2044" i="1"/>
  <c r="AV2044" i="1"/>
  <c r="AW2044" i="1"/>
  <c r="AV2039" i="1"/>
  <c r="AV1996" i="1"/>
  <c r="AW1996" i="1"/>
  <c r="AU2132" i="1"/>
  <c r="AV2132" i="1"/>
  <c r="AW2132" i="1"/>
  <c r="AV2123" i="1"/>
  <c r="AW2123" i="1"/>
  <c r="AU2016" i="1"/>
  <c r="AV2016" i="1"/>
  <c r="AW2016" i="1"/>
  <c r="AV2154" i="1"/>
  <c r="AU2123" i="1"/>
  <c r="AU2080" i="1"/>
  <c r="AU2066" i="1"/>
  <c r="AV2055" i="1"/>
  <c r="AW2055" i="1"/>
  <c r="AU2049" i="1"/>
  <c r="AV2049" i="1"/>
  <c r="AW2049" i="1"/>
  <c r="AU2154" i="1"/>
  <c r="AU2145" i="1"/>
  <c r="AU2127" i="1"/>
  <c r="AV2127" i="1"/>
  <c r="AW2127" i="1"/>
  <c r="AU2075" i="1"/>
  <c r="AU2060" i="1"/>
  <c r="AV2060" i="1"/>
  <c r="AW2060" i="1"/>
  <c r="AU2054" i="1"/>
  <c r="AV2054" i="1"/>
  <c r="AW2054" i="1"/>
  <c r="AV2043" i="1"/>
  <c r="AW2043" i="1"/>
  <c r="AU2038" i="1"/>
  <c r="AV2038" i="1"/>
  <c r="AW2038" i="1"/>
  <c r="AV2015" i="1"/>
  <c r="AU2149" i="1"/>
  <c r="AU2122" i="1"/>
  <c r="AV2122" i="1"/>
  <c r="AW2122" i="1"/>
  <c r="AV2113" i="1"/>
  <c r="AW2113" i="1"/>
  <c r="AU2065" i="1"/>
  <c r="AU2043" i="1"/>
  <c r="AV2021" i="1"/>
  <c r="AW2021" i="1"/>
  <c r="AV2108" i="1"/>
  <c r="AW2108" i="1"/>
  <c r="AV2065" i="1"/>
  <c r="AW2065" i="1"/>
  <c r="AU2059" i="1"/>
  <c r="AV2059" i="1"/>
  <c r="AW2059" i="1"/>
  <c r="AV2048" i="1"/>
  <c r="AW2048" i="1"/>
  <c r="AV2158" i="1"/>
  <c r="AW2158" i="1"/>
  <c r="AU2144" i="1"/>
  <c r="AU2135" i="1"/>
  <c r="AU2117" i="1"/>
  <c r="AV2117" i="1"/>
  <c r="AW2117" i="1"/>
  <c r="AU2108" i="1"/>
  <c r="AV2103" i="1"/>
  <c r="AW2103" i="1"/>
  <c r="AU2048" i="1"/>
  <c r="AU2026" i="1"/>
  <c r="AU2020" i="1"/>
  <c r="AV2020" i="1"/>
  <c r="AW2020" i="1"/>
  <c r="AV2014" i="1"/>
  <c r="AV1994" i="1"/>
  <c r="AV2098" i="1"/>
  <c r="AW2098" i="1"/>
  <c r="AU2064" i="1"/>
  <c r="AV2064" i="1"/>
  <c r="AW2064" i="1"/>
  <c r="AV2053" i="1"/>
  <c r="AW2053" i="1"/>
  <c r="AV2008" i="1"/>
  <c r="AW2008" i="1"/>
  <c r="AU2162" i="1"/>
  <c r="AV2162" i="1"/>
  <c r="AW2162" i="1"/>
  <c r="AV2153" i="1"/>
  <c r="AW2153" i="1"/>
  <c r="AU2112" i="1"/>
  <c r="AV2112" i="1"/>
  <c r="AW2112" i="1"/>
  <c r="AU2098" i="1"/>
  <c r="AV2093" i="1"/>
  <c r="AW2093" i="1"/>
  <c r="AU2053" i="1"/>
  <c r="AU2042" i="1"/>
  <c r="AU2008" i="1"/>
  <c r="AV1988" i="1"/>
  <c r="AW1988" i="1"/>
  <c r="AV2031" i="1"/>
  <c r="AU2023" i="1"/>
  <c r="AU2015" i="1"/>
  <c r="AW2012" i="1"/>
  <c r="AW2001" i="1"/>
  <c r="AU1975" i="1"/>
  <c r="AW1975" i="1"/>
  <c r="AU1967" i="1"/>
  <c r="AU1934" i="1"/>
  <c r="AV1934" i="1"/>
  <c r="AW1934" i="1"/>
  <c r="AU1920" i="1"/>
  <c r="AV1911" i="1"/>
  <c r="AW1911" i="1"/>
  <c r="AU1902" i="1"/>
  <c r="AV1902" i="1"/>
  <c r="AW1902" i="1"/>
  <c r="AU1897" i="1"/>
  <c r="AV1897" i="1"/>
  <c r="AW1897" i="1"/>
  <c r="AU1892" i="1"/>
  <c r="AV1892" i="1"/>
  <c r="AW1892" i="1"/>
  <c r="AU1874" i="1"/>
  <c r="AU1777" i="1"/>
  <c r="AU2034" i="1"/>
  <c r="AW2034" i="1"/>
  <c r="AU2031" i="1"/>
  <c r="AU1989" i="1"/>
  <c r="AW1989" i="1"/>
  <c r="AU1955" i="1"/>
  <c r="AW1992" i="1"/>
  <c r="AU1982" i="1"/>
  <c r="AW1982" i="1"/>
  <c r="AU1963" i="1"/>
  <c r="AW1963" i="1"/>
  <c r="AU1959" i="1"/>
  <c r="AV1959" i="1"/>
  <c r="AW1959" i="1"/>
  <c r="AU1929" i="1"/>
  <c r="AV1906" i="1"/>
  <c r="AW1906" i="1"/>
  <c r="AU1837" i="1"/>
  <c r="AV1837" i="1"/>
  <c r="AU2004" i="1"/>
  <c r="AW2004" i="1"/>
  <c r="AU1995" i="1"/>
  <c r="AW1995" i="1"/>
  <c r="AU1942" i="1"/>
  <c r="AV1942" i="1"/>
  <c r="AU1938" i="1"/>
  <c r="AW1938" i="1"/>
  <c r="AU1924" i="1"/>
  <c r="AV1896" i="1"/>
  <c r="AW1896" i="1"/>
  <c r="AU2039" i="1"/>
  <c r="AW2039" i="1"/>
  <c r="AW2033" i="1"/>
  <c r="AW2025" i="1"/>
  <c r="AW2006" i="1"/>
  <c r="AU1978" i="1"/>
  <c r="AW1978" i="1"/>
  <c r="AU1919" i="1"/>
  <c r="AV1901" i="1"/>
  <c r="AW1901" i="1"/>
  <c r="AW2161" i="1"/>
  <c r="AW2156" i="1"/>
  <c r="AW2151" i="1"/>
  <c r="AW2146" i="1"/>
  <c r="AW2141" i="1"/>
  <c r="AW2136" i="1"/>
  <c r="AW2131" i="1"/>
  <c r="AW2126" i="1"/>
  <c r="AW2121" i="1"/>
  <c r="AW2116" i="1"/>
  <c r="AW2111" i="1"/>
  <c r="AW2106" i="1"/>
  <c r="AW2101" i="1"/>
  <c r="AW2096" i="1"/>
  <c r="AW2091" i="1"/>
  <c r="AW2086" i="1"/>
  <c r="AW2081" i="1"/>
  <c r="AW2076" i="1"/>
  <c r="AW2071" i="1"/>
  <c r="AW2066" i="1"/>
  <c r="AV2033" i="1"/>
  <c r="AV2025" i="1"/>
  <c r="AV2006" i="1"/>
  <c r="AU1974" i="1"/>
  <c r="AV1974" i="1"/>
  <c r="AW1974" i="1"/>
  <c r="AW1941" i="1"/>
  <c r="AU1933" i="1"/>
  <c r="AW1933" i="1"/>
  <c r="AV1796" i="1"/>
  <c r="AW1796" i="1"/>
  <c r="AV2161" i="1"/>
  <c r="AV2156" i="1"/>
  <c r="AV2151" i="1"/>
  <c r="AV2146" i="1"/>
  <c r="AV2141" i="1"/>
  <c r="AV2136" i="1"/>
  <c r="AV2131" i="1"/>
  <c r="AV2126" i="1"/>
  <c r="AV2121" i="1"/>
  <c r="AV2116" i="1"/>
  <c r="AV2111" i="1"/>
  <c r="AV2106" i="1"/>
  <c r="AV2101" i="1"/>
  <c r="AV2096" i="1"/>
  <c r="AV2091" i="1"/>
  <c r="AV2086" i="1"/>
  <c r="AV2081" i="1"/>
  <c r="AV2076" i="1"/>
  <c r="AV2071" i="1"/>
  <c r="AV2066" i="1"/>
  <c r="AV2061" i="1"/>
  <c r="AV2056" i="1"/>
  <c r="AV2051" i="1"/>
  <c r="AV2046" i="1"/>
  <c r="AV2041" i="1"/>
  <c r="AW2022" i="1"/>
  <c r="AU2009" i="1"/>
  <c r="AW2009" i="1"/>
  <c r="AW2003" i="1"/>
  <c r="AV1991" i="1"/>
  <c r="AU1985" i="1"/>
  <c r="AW1985" i="1"/>
  <c r="AV1981" i="1"/>
  <c r="AU1970" i="1"/>
  <c r="AW1970" i="1"/>
  <c r="AU1962" i="1"/>
  <c r="AU1954" i="1"/>
  <c r="AV1954" i="1"/>
  <c r="AW1954" i="1"/>
  <c r="AV1941" i="1"/>
  <c r="AW1937" i="1"/>
  <c r="AU1914" i="1"/>
  <c r="AU1905" i="1"/>
  <c r="AU1885" i="1"/>
  <c r="AV2022" i="1"/>
  <c r="AV2003" i="1"/>
  <c r="AU1988" i="1"/>
  <c r="AU1937" i="1"/>
  <c r="AV1937" i="1"/>
  <c r="AU1928" i="1"/>
  <c r="AW1928" i="1"/>
  <c r="AU1895" i="1"/>
  <c r="AU1890" i="1"/>
  <c r="AU1872" i="1"/>
  <c r="AV1872" i="1"/>
  <c r="AW1872" i="1"/>
  <c r="AU1791" i="1"/>
  <c r="AV1791" i="1"/>
  <c r="AW1791" i="1"/>
  <c r="AU1786" i="1"/>
  <c r="AW1786" i="1"/>
  <c r="AV1786" i="1"/>
  <c r="AU1781" i="1"/>
  <c r="AV1781" i="1"/>
  <c r="AW1781" i="1"/>
  <c r="AU1977" i="1"/>
  <c r="AW1932" i="1"/>
  <c r="AU1923" i="1"/>
  <c r="AW1923" i="1"/>
  <c r="AU1909" i="1"/>
  <c r="AU1900" i="1"/>
  <c r="AU1878" i="1"/>
  <c r="AV1878" i="1"/>
  <c r="AW1878" i="1"/>
  <c r="AU1795" i="1"/>
  <c r="AW1795" i="1"/>
  <c r="AV1795" i="1"/>
  <c r="AU1775" i="1"/>
  <c r="AV1775" i="1"/>
  <c r="AW1775" i="1"/>
  <c r="AU2014" i="1"/>
  <c r="AW2014" i="1"/>
  <c r="AU1994" i="1"/>
  <c r="AW1994" i="1"/>
  <c r="AU1932" i="1"/>
  <c r="AV1932" i="1"/>
  <c r="AU1835" i="1"/>
  <c r="AV1835" i="1"/>
  <c r="AV1816" i="1"/>
  <c r="AW1816" i="1"/>
  <c r="AW1997" i="1"/>
  <c r="AV1987" i="1"/>
  <c r="AU1973" i="1"/>
  <c r="AW1973" i="1"/>
  <c r="AU1949" i="1"/>
  <c r="AV1949" i="1"/>
  <c r="AW1949" i="1"/>
  <c r="AU1918" i="1"/>
  <c r="AW1918" i="1"/>
  <c r="AU1904" i="1"/>
  <c r="AV1830" i="1"/>
  <c r="AU1830" i="1"/>
  <c r="AU1785" i="1"/>
  <c r="AV1785" i="1"/>
  <c r="AW1785" i="1"/>
  <c r="AU1780" i="1"/>
  <c r="AV1780" i="1"/>
  <c r="AW1780" i="1"/>
  <c r="AU2000" i="1"/>
  <c r="AW2000" i="1"/>
  <c r="AU1987" i="1"/>
  <c r="AW1976" i="1"/>
  <c r="AU1969" i="1"/>
  <c r="AV1969" i="1"/>
  <c r="AW1969" i="1"/>
  <c r="AU1957" i="1"/>
  <c r="AV1957" i="1"/>
  <c r="AU1953" i="1"/>
  <c r="AW1953" i="1"/>
  <c r="AV1931" i="1"/>
  <c r="AU1927" i="1"/>
  <c r="AV1927" i="1"/>
  <c r="AW1927" i="1"/>
  <c r="AU1805" i="1"/>
  <c r="AW1805" i="1"/>
  <c r="AV1805" i="1"/>
  <c r="AU1770" i="1"/>
  <c r="AV1770" i="1"/>
  <c r="AW1770" i="1"/>
  <c r="AU2019" i="1"/>
  <c r="AW2019" i="1"/>
  <c r="AW1993" i="1"/>
  <c r="AU1984" i="1"/>
  <c r="AW1984" i="1"/>
  <c r="AU1965" i="1"/>
  <c r="AW1965" i="1"/>
  <c r="AW1936" i="1"/>
  <c r="AU1922" i="1"/>
  <c r="AV1922" i="1"/>
  <c r="AW1922" i="1"/>
  <c r="AU1913" i="1"/>
  <c r="AW1913" i="1"/>
  <c r="AU1899" i="1"/>
  <c r="AU1883" i="1"/>
  <c r="AV1883" i="1"/>
  <c r="AW1883" i="1"/>
  <c r="AU1877" i="1"/>
  <c r="AV1877" i="1"/>
  <c r="AW1877" i="1"/>
  <c r="AU1870" i="1"/>
  <c r="AU1865" i="1"/>
  <c r="AU1860" i="1"/>
  <c r="AU1855" i="1"/>
  <c r="AU1850" i="1"/>
  <c r="AU1845" i="1"/>
  <c r="AU1840" i="1"/>
  <c r="AU1815" i="1"/>
  <c r="AW1815" i="1"/>
  <c r="AV1815" i="1"/>
  <c r="AU1810" i="1"/>
  <c r="AW1810" i="1"/>
  <c r="AV1810" i="1"/>
  <c r="AU1799" i="1"/>
  <c r="AV1799" i="1"/>
  <c r="AW1799" i="1"/>
  <c r="AV2160" i="1"/>
  <c r="AV2150" i="1"/>
  <c r="AV2145" i="1"/>
  <c r="AV2140" i="1"/>
  <c r="AV2135" i="1"/>
  <c r="AV2125" i="1"/>
  <c r="AV2120" i="1"/>
  <c r="AV2115" i="1"/>
  <c r="AV2110" i="1"/>
  <c r="AV2105" i="1"/>
  <c r="AV2100" i="1"/>
  <c r="AV2090" i="1"/>
  <c r="AV2085" i="1"/>
  <c r="AV2080" i="1"/>
  <c r="AV2075" i="1"/>
  <c r="AV2070" i="1"/>
  <c r="AV2002" i="1"/>
  <c r="AU1980" i="1"/>
  <c r="AW1980" i="1"/>
  <c r="AV1956" i="1"/>
  <c r="AU1944" i="1"/>
  <c r="AV1944" i="1"/>
  <c r="AW1944" i="1"/>
  <c r="AW1931" i="1"/>
  <c r="AU1917" i="1"/>
  <c r="AV1917" i="1"/>
  <c r="AW1917" i="1"/>
  <c r="AU1908" i="1"/>
  <c r="AW1908" i="1"/>
  <c r="AU1809" i="1"/>
  <c r="AV1809" i="1"/>
  <c r="AW1809" i="1"/>
  <c r="AW2037" i="1"/>
  <c r="AU2024" i="1"/>
  <c r="AW2024" i="1"/>
  <c r="AW2018" i="1"/>
  <c r="AW2010" i="1"/>
  <c r="AU1990" i="1"/>
  <c r="AW1990" i="1"/>
  <c r="AU1952" i="1"/>
  <c r="AV1952" i="1"/>
  <c r="AU1948" i="1"/>
  <c r="AW1948" i="1"/>
  <c r="AV1926" i="1"/>
  <c r="AW1926" i="1"/>
  <c r="AU1888" i="1"/>
  <c r="AV1888" i="1"/>
  <c r="AW1888" i="1"/>
  <c r="AU1869" i="1"/>
  <c r="AU1864" i="1"/>
  <c r="AU1859" i="1"/>
  <c r="AU1854" i="1"/>
  <c r="AU1849" i="1"/>
  <c r="AU1844" i="1"/>
  <c r="AU1839" i="1"/>
  <c r="AV2037" i="1"/>
  <c r="AW2026" i="1"/>
  <c r="AV2018" i="1"/>
  <c r="AV2010" i="1"/>
  <c r="AW1986" i="1"/>
  <c r="AU1968" i="1"/>
  <c r="AW1968" i="1"/>
  <c r="AV1921" i="1"/>
  <c r="AW1921" i="1"/>
  <c r="AU1912" i="1"/>
  <c r="AV1912" i="1"/>
  <c r="AW1912" i="1"/>
  <c r="AU1903" i="1"/>
  <c r="AW1903" i="1"/>
  <c r="AU1898" i="1"/>
  <c r="AW1898" i="1"/>
  <c r="AU1882" i="1"/>
  <c r="AV1882" i="1"/>
  <c r="AW1882" i="1"/>
  <c r="AW2102" i="1"/>
  <c r="AW2097" i="1"/>
  <c r="AW2092" i="1"/>
  <c r="AW2087" i="1"/>
  <c r="AW2082" i="1"/>
  <c r="AW2077" i="1"/>
  <c r="AW2072" i="1"/>
  <c r="AW2067" i="1"/>
  <c r="AW2062" i="1"/>
  <c r="AW2057" i="1"/>
  <c r="AW2052" i="1"/>
  <c r="AW2047" i="1"/>
  <c r="AW2042" i="1"/>
  <c r="AV2026" i="1"/>
  <c r="AW2007" i="1"/>
  <c r="AV1986" i="1"/>
  <c r="AU1983" i="1"/>
  <c r="AW1983" i="1"/>
  <c r="AW1971" i="1"/>
  <c r="AU1964" i="1"/>
  <c r="AV1964" i="1"/>
  <c r="AW1964" i="1"/>
  <c r="AU1960" i="1"/>
  <c r="AW1960" i="1"/>
  <c r="AW1951" i="1"/>
  <c r="AU1875" i="1"/>
  <c r="AV2102" i="1"/>
  <c r="AV2097" i="1"/>
  <c r="AV2092" i="1"/>
  <c r="AV2087" i="1"/>
  <c r="AV2082" i="1"/>
  <c r="AV2077" i="1"/>
  <c r="AV2072" i="1"/>
  <c r="AV2067" i="1"/>
  <c r="AV2062" i="1"/>
  <c r="AV2057" i="1"/>
  <c r="AV2052" i="1"/>
  <c r="AV2047" i="1"/>
  <c r="AV2042" i="1"/>
  <c r="AV2034" i="1"/>
  <c r="AU2029" i="1"/>
  <c r="AW2029" i="1"/>
  <c r="AW2023" i="1"/>
  <c r="AW2015" i="1"/>
  <c r="AV2007" i="1"/>
  <c r="AV1989" i="1"/>
  <c r="AV1971" i="1"/>
  <c r="AV1951" i="1"/>
  <c r="AW1947" i="1"/>
  <c r="AU1939" i="1"/>
  <c r="AV1939" i="1"/>
  <c r="AW1939" i="1"/>
  <c r="AV1916" i="1"/>
  <c r="AW1916" i="1"/>
  <c r="AU1911" i="1"/>
  <c r="AU1907" i="1"/>
  <c r="AV1907" i="1"/>
  <c r="AW1907" i="1"/>
  <c r="AV1881" i="1"/>
  <c r="AU1868" i="1"/>
  <c r="AU1863" i="1"/>
  <c r="AU1858" i="1"/>
  <c r="AU1853" i="1"/>
  <c r="AU1848" i="1"/>
  <c r="AU1843" i="1"/>
  <c r="AU1838" i="1"/>
  <c r="AV1992" i="1"/>
  <c r="AU1979" i="1"/>
  <c r="AV1979" i="1"/>
  <c r="AW1979" i="1"/>
  <c r="AV1975" i="1"/>
  <c r="AU1947" i="1"/>
  <c r="AV1947" i="1"/>
  <c r="AU1943" i="1"/>
  <c r="AW1943" i="1"/>
  <c r="AU1925" i="1"/>
  <c r="AU1887" i="1"/>
  <c r="AV1887" i="1"/>
  <c r="AW1887" i="1"/>
  <c r="AV1833" i="1"/>
  <c r="AV1823" i="1"/>
  <c r="AU1800" i="1"/>
  <c r="AW1800" i="1"/>
  <c r="AU1763" i="1"/>
  <c r="AV1754" i="1"/>
  <c r="AU1750" i="1"/>
  <c r="AV1750" i="1"/>
  <c r="AW1750" i="1"/>
  <c r="AU1746" i="1"/>
  <c r="AW1746" i="1"/>
  <c r="AU1728" i="1"/>
  <c r="AU1690" i="1"/>
  <c r="AV1690" i="1"/>
  <c r="AW1690" i="1"/>
  <c r="AU1676" i="1"/>
  <c r="AV1676" i="1"/>
  <c r="AW1676" i="1"/>
  <c r="AW1886" i="1"/>
  <c r="AW1881" i="1"/>
  <c r="AW1876" i="1"/>
  <c r="AW1871" i="1"/>
  <c r="AW1866" i="1"/>
  <c r="AW1861" i="1"/>
  <c r="AW1856" i="1"/>
  <c r="AW1851" i="1"/>
  <c r="AW1846" i="1"/>
  <c r="AW1841" i="1"/>
  <c r="AV1827" i="1"/>
  <c r="AW1827" i="1"/>
  <c r="AV1820" i="1"/>
  <c r="AV1807" i="1"/>
  <c r="AW1807" i="1"/>
  <c r="AW1789" i="1"/>
  <c r="AV1737" i="1"/>
  <c r="AW1737" i="1"/>
  <c r="AU1685" i="1"/>
  <c r="AV1685" i="1"/>
  <c r="AW1685" i="1"/>
  <c r="AU1670" i="1"/>
  <c r="AV1670" i="1"/>
  <c r="AW1670" i="1"/>
  <c r="AU1635" i="1"/>
  <c r="AV1635" i="1"/>
  <c r="AW1635" i="1"/>
  <c r="AW1830" i="1"/>
  <c r="AU1793" i="1"/>
  <c r="AV1793" i="1"/>
  <c r="AW1793" i="1"/>
  <c r="AU1771" i="1"/>
  <c r="AW1771" i="1"/>
  <c r="AV1767" i="1"/>
  <c r="AW1767" i="1"/>
  <c r="AW1749" i="1"/>
  <c r="AU1723" i="1"/>
  <c r="AU1680" i="1"/>
  <c r="AV1680" i="1"/>
  <c r="AW1680" i="1"/>
  <c r="AV1650" i="1"/>
  <c r="AW1650" i="1"/>
  <c r="AU1645" i="1"/>
  <c r="AV1640" i="1"/>
  <c r="AV1598" i="1"/>
  <c r="AW1598" i="1"/>
  <c r="AU1833" i="1"/>
  <c r="AW1833" i="1"/>
  <c r="AV1817" i="1"/>
  <c r="AW1817" i="1"/>
  <c r="AU1745" i="1"/>
  <c r="AV1745" i="1"/>
  <c r="AW1745" i="1"/>
  <c r="AU1741" i="1"/>
  <c r="AW1741" i="1"/>
  <c r="AV1732" i="1"/>
  <c r="AW1732" i="1"/>
  <c r="AU1732" i="1"/>
  <c r="AU1675" i="1"/>
  <c r="AV1675" i="1"/>
  <c r="AW1675" i="1"/>
  <c r="AU1513" i="1"/>
  <c r="AV1513" i="1"/>
  <c r="AW1513" i="1"/>
  <c r="AW1820" i="1"/>
  <c r="AW1806" i="1"/>
  <c r="AU1803" i="1"/>
  <c r="AV1803" i="1"/>
  <c r="AW1803" i="1"/>
  <c r="AV1782" i="1"/>
  <c r="AW1782" i="1"/>
  <c r="AV1669" i="1"/>
  <c r="AW1669" i="1"/>
  <c r="AU1655" i="1"/>
  <c r="AV1655" i="1"/>
  <c r="AW1655" i="1"/>
  <c r="AU1611" i="1"/>
  <c r="AU1473" i="1"/>
  <c r="AV1473" i="1"/>
  <c r="AW1473" i="1"/>
  <c r="AW1873" i="1"/>
  <c r="AW1868" i="1"/>
  <c r="AW1863" i="1"/>
  <c r="AW1858" i="1"/>
  <c r="AW1853" i="1"/>
  <c r="AW1848" i="1"/>
  <c r="AW1843" i="1"/>
  <c r="AW1838" i="1"/>
  <c r="AW1829" i="1"/>
  <c r="AU1796" i="1"/>
  <c r="AV1727" i="1"/>
  <c r="AW1727" i="1"/>
  <c r="AU1727" i="1"/>
  <c r="AU1708" i="1"/>
  <c r="AV1674" i="1"/>
  <c r="AW1674" i="1"/>
  <c r="AU1508" i="1"/>
  <c r="AV1508" i="1"/>
  <c r="AW1508" i="1"/>
  <c r="AV1873" i="1"/>
  <c r="AV1868" i="1"/>
  <c r="AV1863" i="1"/>
  <c r="AV1858" i="1"/>
  <c r="AV1853" i="1"/>
  <c r="AV1848" i="1"/>
  <c r="AV1843" i="1"/>
  <c r="AU1823" i="1"/>
  <c r="AW1823" i="1"/>
  <c r="AU1813" i="1"/>
  <c r="AV1813" i="1"/>
  <c r="AW1813" i="1"/>
  <c r="AU1778" i="1"/>
  <c r="AV1762" i="1"/>
  <c r="AW1762" i="1"/>
  <c r="AU1740" i="1"/>
  <c r="AV1740" i="1"/>
  <c r="AW1740" i="1"/>
  <c r="AU1736" i="1"/>
  <c r="AW1736" i="1"/>
  <c r="AV1588" i="1"/>
  <c r="AW1588" i="1"/>
  <c r="AU1468" i="1"/>
  <c r="AV1468" i="1"/>
  <c r="AW1468" i="1"/>
  <c r="AU1826" i="1"/>
  <c r="AW1819" i="1"/>
  <c r="AU1806" i="1"/>
  <c r="AU1766" i="1"/>
  <c r="AW1766" i="1"/>
  <c r="AV1722" i="1"/>
  <c r="AW1722" i="1"/>
  <c r="AU1722" i="1"/>
  <c r="AU1698" i="1"/>
  <c r="AU1668" i="1"/>
  <c r="AV1792" i="1"/>
  <c r="AW1792" i="1"/>
  <c r="AU1731" i="1"/>
  <c r="AW1731" i="1"/>
  <c r="AV1717" i="1"/>
  <c r="AW1717" i="1"/>
  <c r="AU1717" i="1"/>
  <c r="AU1615" i="1"/>
  <c r="AW1955" i="1"/>
  <c r="AW1950" i="1"/>
  <c r="AW1945" i="1"/>
  <c r="AW1940" i="1"/>
  <c r="AW1935" i="1"/>
  <c r="AW1930" i="1"/>
  <c r="AW1925" i="1"/>
  <c r="AW1920" i="1"/>
  <c r="AW1915" i="1"/>
  <c r="AW1905" i="1"/>
  <c r="AW1900" i="1"/>
  <c r="AW1895" i="1"/>
  <c r="AW1890" i="1"/>
  <c r="AW1885" i="1"/>
  <c r="AW1880" i="1"/>
  <c r="AW1875" i="1"/>
  <c r="AW1870" i="1"/>
  <c r="AW1865" i="1"/>
  <c r="AW1860" i="1"/>
  <c r="AW1855" i="1"/>
  <c r="AW1850" i="1"/>
  <c r="AW1845" i="1"/>
  <c r="AW1840" i="1"/>
  <c r="AV1832" i="1"/>
  <c r="AW1832" i="1"/>
  <c r="AU1816" i="1"/>
  <c r="AW1784" i="1"/>
  <c r="AV1757" i="1"/>
  <c r="AW1757" i="1"/>
  <c r="AU1748" i="1"/>
  <c r="AU1744" i="1"/>
  <c r="AU1735" i="1"/>
  <c r="AV1735" i="1"/>
  <c r="AW1735" i="1"/>
  <c r="AV1712" i="1"/>
  <c r="AW1712" i="1"/>
  <c r="AU1712" i="1"/>
  <c r="AV1688" i="1"/>
  <c r="AV1673" i="1"/>
  <c r="AW1835" i="1"/>
  <c r="AV1802" i="1"/>
  <c r="AW1802" i="1"/>
  <c r="AU1788" i="1"/>
  <c r="AU1765" i="1"/>
  <c r="AV1765" i="1"/>
  <c r="AW1765" i="1"/>
  <c r="AU1726" i="1"/>
  <c r="AW1726" i="1"/>
  <c r="AV1707" i="1"/>
  <c r="AW1707" i="1"/>
  <c r="AU1707" i="1"/>
  <c r="AU1773" i="1"/>
  <c r="AU1761" i="1"/>
  <c r="AW1761" i="1"/>
  <c r="AU1730" i="1"/>
  <c r="AV1730" i="1"/>
  <c r="AW1730" i="1"/>
  <c r="AU1721" i="1"/>
  <c r="AV1721" i="1"/>
  <c r="AW1721" i="1"/>
  <c r="AV1702" i="1"/>
  <c r="AW1702" i="1"/>
  <c r="AU1702" i="1"/>
  <c r="AV1678" i="1"/>
  <c r="AU1667" i="1"/>
  <c r="AU1623" i="1"/>
  <c r="AV1623" i="1"/>
  <c r="AW1623" i="1"/>
  <c r="AW1831" i="1"/>
  <c r="AV1822" i="1"/>
  <c r="AW1822" i="1"/>
  <c r="AV1812" i="1"/>
  <c r="AW1812" i="1"/>
  <c r="AV1777" i="1"/>
  <c r="AW1777" i="1"/>
  <c r="AU1769" i="1"/>
  <c r="AV1752" i="1"/>
  <c r="AW1752" i="1"/>
  <c r="AU1743" i="1"/>
  <c r="AU1716" i="1"/>
  <c r="AV1716" i="1"/>
  <c r="AW1716" i="1"/>
  <c r="AV1697" i="1"/>
  <c r="AU1658" i="1"/>
  <c r="AV1658" i="1"/>
  <c r="AW1658" i="1"/>
  <c r="AW1977" i="1"/>
  <c r="AW1972" i="1"/>
  <c r="AW1967" i="1"/>
  <c r="AW1962" i="1"/>
  <c r="AV1831" i="1"/>
  <c r="AW1825" i="1"/>
  <c r="AW1801" i="1"/>
  <c r="AU1798" i="1"/>
  <c r="AV1798" i="1"/>
  <c r="AW1798" i="1"/>
  <c r="AU1725" i="1"/>
  <c r="AV1725" i="1"/>
  <c r="AW1725" i="1"/>
  <c r="AU1711" i="1"/>
  <c r="AV1711" i="1"/>
  <c r="AW1711" i="1"/>
  <c r="AU1653" i="1"/>
  <c r="AV1653" i="1"/>
  <c r="AW1653" i="1"/>
  <c r="AV1647" i="1"/>
  <c r="AW1647" i="1"/>
  <c r="AU1760" i="1"/>
  <c r="AV1760" i="1"/>
  <c r="AW1760" i="1"/>
  <c r="AU1756" i="1"/>
  <c r="AW1756" i="1"/>
  <c r="AU1720" i="1"/>
  <c r="AV1720" i="1"/>
  <c r="AW1720" i="1"/>
  <c r="AU1706" i="1"/>
  <c r="AV1706" i="1"/>
  <c r="AW1706" i="1"/>
  <c r="AV1687" i="1"/>
  <c r="AU1666" i="1"/>
  <c r="AV1666" i="1"/>
  <c r="AW1666" i="1"/>
  <c r="AU1662" i="1"/>
  <c r="AV1657" i="1"/>
  <c r="AW1657" i="1"/>
  <c r="AW1637" i="1"/>
  <c r="AU1618" i="1"/>
  <c r="AU1613" i="1"/>
  <c r="AW1613" i="1"/>
  <c r="AU1453" i="1"/>
  <c r="AV1453" i="1"/>
  <c r="AW1453" i="1"/>
  <c r="AU1828" i="1"/>
  <c r="AW1828" i="1"/>
  <c r="AU1808" i="1"/>
  <c r="AV1808" i="1"/>
  <c r="AW1808" i="1"/>
  <c r="AW1804" i="1"/>
  <c r="AV1747" i="1"/>
  <c r="AW1747" i="1"/>
  <c r="AU1715" i="1"/>
  <c r="AV1715" i="1"/>
  <c r="AW1715" i="1"/>
  <c r="AU1701" i="1"/>
  <c r="AV1701" i="1"/>
  <c r="AW1701" i="1"/>
  <c r="AV1682" i="1"/>
  <c r="AV1613" i="1"/>
  <c r="AW1824" i="1"/>
  <c r="AV1804" i="1"/>
  <c r="AU1801" i="1"/>
  <c r="AV1787" i="1"/>
  <c r="AW1787" i="1"/>
  <c r="AU1768" i="1"/>
  <c r="AU1764" i="1"/>
  <c r="AW1759" i="1"/>
  <c r="AU1710" i="1"/>
  <c r="AV1710" i="1"/>
  <c r="AW1710" i="1"/>
  <c r="AU1696" i="1"/>
  <c r="AV1696" i="1"/>
  <c r="AW1696" i="1"/>
  <c r="AV1652" i="1"/>
  <c r="AV1608" i="1"/>
  <c r="AW1608" i="1"/>
  <c r="AU1528" i="1"/>
  <c r="AV1528" i="1"/>
  <c r="AW1528" i="1"/>
  <c r="AU1488" i="1"/>
  <c r="AV1488" i="1"/>
  <c r="AW1488" i="1"/>
  <c r="AW1929" i="1"/>
  <c r="AW1924" i="1"/>
  <c r="AW1919" i="1"/>
  <c r="AW1914" i="1"/>
  <c r="AW1909" i="1"/>
  <c r="AW1904" i="1"/>
  <c r="AW1899" i="1"/>
  <c r="AW1884" i="1"/>
  <c r="AW1879" i="1"/>
  <c r="AW1874" i="1"/>
  <c r="AW1869" i="1"/>
  <c r="AW1864" i="1"/>
  <c r="AW1859" i="1"/>
  <c r="AW1854" i="1"/>
  <c r="AW1849" i="1"/>
  <c r="AW1844" i="1"/>
  <c r="AW1839" i="1"/>
  <c r="AW1837" i="1"/>
  <c r="AV1824" i="1"/>
  <c r="AU1818" i="1"/>
  <c r="AW1818" i="1"/>
  <c r="AW1814" i="1"/>
  <c r="AU1790" i="1"/>
  <c r="AV1790" i="1"/>
  <c r="AW1790" i="1"/>
  <c r="AW1779" i="1"/>
  <c r="AU1776" i="1"/>
  <c r="AW1776" i="1"/>
  <c r="AV1772" i="1"/>
  <c r="AW1772" i="1"/>
  <c r="AV1759" i="1"/>
  <c r="AU1755" i="1"/>
  <c r="AV1755" i="1"/>
  <c r="AW1755" i="1"/>
  <c r="AU1705" i="1"/>
  <c r="AV1705" i="1"/>
  <c r="AW1705" i="1"/>
  <c r="AU1691" i="1"/>
  <c r="AV1691" i="1"/>
  <c r="AW1691" i="1"/>
  <c r="AV1929" i="1"/>
  <c r="AV1924" i="1"/>
  <c r="AV1919" i="1"/>
  <c r="AV1914" i="1"/>
  <c r="AV1909" i="1"/>
  <c r="AV1904" i="1"/>
  <c r="AV1899" i="1"/>
  <c r="AV1894" i="1"/>
  <c r="AV1889" i="1"/>
  <c r="AV1884" i="1"/>
  <c r="AV1879" i="1"/>
  <c r="AV1874" i="1"/>
  <c r="AV1869" i="1"/>
  <c r="AV1864" i="1"/>
  <c r="AV1859" i="1"/>
  <c r="AV1854" i="1"/>
  <c r="AV1849" i="1"/>
  <c r="AV1844" i="1"/>
  <c r="AV1839" i="1"/>
  <c r="AU1827" i="1"/>
  <c r="AV1814" i="1"/>
  <c r="AU1807" i="1"/>
  <c r="AV1779" i="1"/>
  <c r="AV1746" i="1"/>
  <c r="AV1742" i="1"/>
  <c r="AW1742" i="1"/>
  <c r="AU1737" i="1"/>
  <c r="AU1700" i="1"/>
  <c r="AV1700" i="1"/>
  <c r="AW1700" i="1"/>
  <c r="AU1686" i="1"/>
  <c r="AV1686" i="1"/>
  <c r="AW1686" i="1"/>
  <c r="AU1671" i="1"/>
  <c r="AV1671" i="1"/>
  <c r="AW1671" i="1"/>
  <c r="AU1665" i="1"/>
  <c r="AV1665" i="1"/>
  <c r="AW1665" i="1"/>
  <c r="AV1800" i="1"/>
  <c r="AV1797" i="1"/>
  <c r="AW1797" i="1"/>
  <c r="AU1767" i="1"/>
  <c r="AW1754" i="1"/>
  <c r="AU1695" i="1"/>
  <c r="AV1695" i="1"/>
  <c r="AW1695" i="1"/>
  <c r="AU1681" i="1"/>
  <c r="AV1681" i="1"/>
  <c r="AW1681" i="1"/>
  <c r="AU1697" i="1"/>
  <c r="AU1692" i="1"/>
  <c r="AU1687" i="1"/>
  <c r="AU1682" i="1"/>
  <c r="AV1639" i="1"/>
  <c r="AU1624" i="1"/>
  <c r="AU1589" i="1"/>
  <c r="AV1566" i="1"/>
  <c r="AW1566" i="1"/>
  <c r="AU1566" i="1"/>
  <c r="AV1546" i="1"/>
  <c r="AW1546" i="1"/>
  <c r="AU1546" i="1"/>
  <c r="AV1469" i="1"/>
  <c r="AW1469" i="1"/>
  <c r="AV1416" i="1"/>
  <c r="AW1416" i="1"/>
  <c r="AU1403" i="1"/>
  <c r="AW1403" i="1"/>
  <c r="AV1372" i="1"/>
  <c r="AW1372" i="1"/>
  <c r="AV1621" i="1"/>
  <c r="AW1621" i="1"/>
  <c r="AV1596" i="1"/>
  <c r="AW1596" i="1"/>
  <c r="AW1577" i="1"/>
  <c r="AU1533" i="1"/>
  <c r="AV1533" i="1"/>
  <c r="AU1503" i="1"/>
  <c r="AV1503" i="1"/>
  <c r="AW1503" i="1"/>
  <c r="AU1495" i="1"/>
  <c r="AU1460" i="1"/>
  <c r="AW1460" i="1"/>
  <c r="AU1442" i="1"/>
  <c r="AV1442" i="1"/>
  <c r="AW1442" i="1"/>
  <c r="AU1642" i="1"/>
  <c r="AV1636" i="1"/>
  <c r="AW1636" i="1"/>
  <c r="AU1627" i="1"/>
  <c r="AU1569" i="1"/>
  <c r="AU1549" i="1"/>
  <c r="AV1529" i="1"/>
  <c r="AW1529" i="1"/>
  <c r="AU1525" i="1"/>
  <c r="AV1525" i="1"/>
  <c r="AW1525" i="1"/>
  <c r="AV1521" i="1"/>
  <c r="AV1499" i="1"/>
  <c r="AW1499" i="1"/>
  <c r="AU1464" i="1"/>
  <c r="AV1460" i="1"/>
  <c r="AU1447" i="1"/>
  <c r="AW1447" i="1"/>
  <c r="AU1398" i="1"/>
  <c r="AW1398" i="1"/>
  <c r="AU1343" i="1"/>
  <c r="AW1343" i="1"/>
  <c r="AU1659" i="1"/>
  <c r="AV1569" i="1"/>
  <c r="AW1569" i="1"/>
  <c r="AV1549" i="1"/>
  <c r="AW1549" i="1"/>
  <c r="AV1486" i="1"/>
  <c r="AV1464" i="1"/>
  <c r="AW1464" i="1"/>
  <c r="AU1433" i="1"/>
  <c r="AW1433" i="1"/>
  <c r="AV1367" i="1"/>
  <c r="AW1367" i="1"/>
  <c r="AW1661" i="1"/>
  <c r="AV1656" i="1"/>
  <c r="AW1656" i="1"/>
  <c r="AW1620" i="1"/>
  <c r="AU1602" i="1"/>
  <c r="AV1595" i="1"/>
  <c r="AU1592" i="1"/>
  <c r="AV1585" i="1"/>
  <c r="AU1565" i="1"/>
  <c r="AV1565" i="1"/>
  <c r="AW1565" i="1"/>
  <c r="AU1545" i="1"/>
  <c r="AV1545" i="1"/>
  <c r="AW1545" i="1"/>
  <c r="AU1498" i="1"/>
  <c r="AV1498" i="1"/>
  <c r="AW1498" i="1"/>
  <c r="AU1490" i="1"/>
  <c r="AU1455" i="1"/>
  <c r="AW1455" i="1"/>
  <c r="AV1397" i="1"/>
  <c r="AW1397" i="1"/>
  <c r="AU1363" i="1"/>
  <c r="AW1363" i="1"/>
  <c r="AU1664" i="1"/>
  <c r="AV1661" i="1"/>
  <c r="AV1638" i="1"/>
  <c r="AW1632" i="1"/>
  <c r="AV1620" i="1"/>
  <c r="AV1614" i="1"/>
  <c r="AU1595" i="1"/>
  <c r="AV1581" i="1"/>
  <c r="AW1581" i="1"/>
  <c r="AU1581" i="1"/>
  <c r="AU1577" i="1"/>
  <c r="AW1568" i="1"/>
  <c r="AV1561" i="1"/>
  <c r="AW1561" i="1"/>
  <c r="AU1561" i="1"/>
  <c r="AU1557" i="1"/>
  <c r="AV1541" i="1"/>
  <c r="AW1541" i="1"/>
  <c r="AU1541" i="1"/>
  <c r="AU1524" i="1"/>
  <c r="AV1516" i="1"/>
  <c r="AV1494" i="1"/>
  <c r="AW1494" i="1"/>
  <c r="AU1463" i="1"/>
  <c r="AV1463" i="1"/>
  <c r="AW1463" i="1"/>
  <c r="AU1459" i="1"/>
  <c r="AV1455" i="1"/>
  <c r="AV1441" i="1"/>
  <c r="AW1441" i="1"/>
  <c r="AU1669" i="1"/>
  <c r="AU1614" i="1"/>
  <c r="AU1608" i="1"/>
  <c r="AU1588" i="1"/>
  <c r="AV1524" i="1"/>
  <c r="AW1524" i="1"/>
  <c r="AU1520" i="1"/>
  <c r="AV1481" i="1"/>
  <c r="AV1459" i="1"/>
  <c r="AW1459" i="1"/>
  <c r="AV1446" i="1"/>
  <c r="AW1446" i="1"/>
  <c r="AU1432" i="1"/>
  <c r="AV1432" i="1"/>
  <c r="AW1432" i="1"/>
  <c r="AV1611" i="1"/>
  <c r="AW1611" i="1"/>
  <c r="AU1493" i="1"/>
  <c r="AV1493" i="1"/>
  <c r="AW1493" i="1"/>
  <c r="AU1485" i="1"/>
  <c r="AW1663" i="1"/>
  <c r="AU1647" i="1"/>
  <c r="AV1641" i="1"/>
  <c r="AW1641" i="1"/>
  <c r="AV1626" i="1"/>
  <c r="AW1626" i="1"/>
  <c r="AU1598" i="1"/>
  <c r="AV1584" i="1"/>
  <c r="AW1584" i="1"/>
  <c r="AU1568" i="1"/>
  <c r="AV1564" i="1"/>
  <c r="AW1564" i="1"/>
  <c r="AU1548" i="1"/>
  <c r="AV1544" i="1"/>
  <c r="AW1544" i="1"/>
  <c r="AV1511" i="1"/>
  <c r="AV1489" i="1"/>
  <c r="AW1489" i="1"/>
  <c r="AU1458" i="1"/>
  <c r="AV1458" i="1"/>
  <c r="AW1458" i="1"/>
  <c r="AU1454" i="1"/>
  <c r="AV1663" i="1"/>
  <c r="AW1652" i="1"/>
  <c r="AU1632" i="1"/>
  <c r="AW1607" i="1"/>
  <c r="AU1580" i="1"/>
  <c r="AV1580" i="1"/>
  <c r="AW1580" i="1"/>
  <c r="AU1560" i="1"/>
  <c r="AV1560" i="1"/>
  <c r="AW1560" i="1"/>
  <c r="AU1540" i="1"/>
  <c r="AV1540" i="1"/>
  <c r="AW1540" i="1"/>
  <c r="AU1523" i="1"/>
  <c r="AV1523" i="1"/>
  <c r="AV1476" i="1"/>
  <c r="AV1454" i="1"/>
  <c r="AW1454" i="1"/>
  <c r="AU1358" i="1"/>
  <c r="AW1358" i="1"/>
  <c r="AW1788" i="1"/>
  <c r="AW1783" i="1"/>
  <c r="AW1778" i="1"/>
  <c r="AW1773" i="1"/>
  <c r="AW1768" i="1"/>
  <c r="AW1763" i="1"/>
  <c r="AW1758" i="1"/>
  <c r="AW1753" i="1"/>
  <c r="AW1748" i="1"/>
  <c r="AW1743" i="1"/>
  <c r="AW1738" i="1"/>
  <c r="AW1733" i="1"/>
  <c r="AW1728" i="1"/>
  <c r="AW1723" i="1"/>
  <c r="AW1718" i="1"/>
  <c r="AW1713" i="1"/>
  <c r="AW1708" i="1"/>
  <c r="AW1703" i="1"/>
  <c r="AW1698" i="1"/>
  <c r="AW1693" i="1"/>
  <c r="AW1688" i="1"/>
  <c r="AW1683" i="1"/>
  <c r="AW1678" i="1"/>
  <c r="AW1673" i="1"/>
  <c r="AV1668" i="1"/>
  <c r="AW1649" i="1"/>
  <c r="AW1643" i="1"/>
  <c r="AW1628" i="1"/>
  <c r="AV1607" i="1"/>
  <c r="AU1604" i="1"/>
  <c r="AV1601" i="1"/>
  <c r="AW1601" i="1"/>
  <c r="AV1594" i="1"/>
  <c r="AV1591" i="1"/>
  <c r="AW1591" i="1"/>
  <c r="AW1583" i="1"/>
  <c r="AV1576" i="1"/>
  <c r="AW1576" i="1"/>
  <c r="AU1576" i="1"/>
  <c r="AU1572" i="1"/>
  <c r="AW1563" i="1"/>
  <c r="AV1556" i="1"/>
  <c r="AW1556" i="1"/>
  <c r="AU1556" i="1"/>
  <c r="AU1552" i="1"/>
  <c r="AW1543" i="1"/>
  <c r="AV1536" i="1"/>
  <c r="AV1519" i="1"/>
  <c r="AW1519" i="1"/>
  <c r="AU1484" i="1"/>
  <c r="AU1480" i="1"/>
  <c r="AV1436" i="1"/>
  <c r="AW1436" i="1"/>
  <c r="AV1788" i="1"/>
  <c r="AV1783" i="1"/>
  <c r="AV1778" i="1"/>
  <c r="AV1773" i="1"/>
  <c r="AV1768" i="1"/>
  <c r="AV1763" i="1"/>
  <c r="AV1758" i="1"/>
  <c r="AV1753" i="1"/>
  <c r="AV1748" i="1"/>
  <c r="AV1743" i="1"/>
  <c r="AV1738" i="1"/>
  <c r="AV1733" i="1"/>
  <c r="AV1728" i="1"/>
  <c r="AV1723" i="1"/>
  <c r="AV1718" i="1"/>
  <c r="AV1713" i="1"/>
  <c r="AV1708" i="1"/>
  <c r="AV1703" i="1"/>
  <c r="AV1698" i="1"/>
  <c r="AV1693" i="1"/>
  <c r="AW1640" i="1"/>
  <c r="AW1625" i="1"/>
  <c r="AW1622" i="1"/>
  <c r="AU1594" i="1"/>
  <c r="AW1567" i="1"/>
  <c r="AV1506" i="1"/>
  <c r="AV1484" i="1"/>
  <c r="AW1484" i="1"/>
  <c r="AU1333" i="1"/>
  <c r="AW1333" i="1"/>
  <c r="AU1283" i="1"/>
  <c r="AW1283" i="1"/>
  <c r="AW1660" i="1"/>
  <c r="AU1579" i="1"/>
  <c r="AU1559" i="1"/>
  <c r="AU1539" i="1"/>
  <c r="AU1518" i="1"/>
  <c r="AV1518" i="1"/>
  <c r="AW1518" i="1"/>
  <c r="AU1288" i="1"/>
  <c r="AW1288" i="1"/>
  <c r="AU1652" i="1"/>
  <c r="AW1603" i="1"/>
  <c r="AW1600" i="1"/>
  <c r="AV1579" i="1"/>
  <c r="AW1579" i="1"/>
  <c r="AV1559" i="1"/>
  <c r="AW1559" i="1"/>
  <c r="AV1539" i="1"/>
  <c r="AW1539" i="1"/>
  <c r="AV1514" i="1"/>
  <c r="AW1514" i="1"/>
  <c r="AU1483" i="1"/>
  <c r="AV1483" i="1"/>
  <c r="AW1483" i="1"/>
  <c r="AU1475" i="1"/>
  <c r="AU1413" i="1"/>
  <c r="AW1413" i="1"/>
  <c r="AU1293" i="1"/>
  <c r="AW1293" i="1"/>
  <c r="AV1646" i="1"/>
  <c r="AW1646" i="1"/>
  <c r="AU1634" i="1"/>
  <c r="AV1616" i="1"/>
  <c r="AW1616" i="1"/>
  <c r="AV1600" i="1"/>
  <c r="AU1590" i="1"/>
  <c r="AU1575" i="1"/>
  <c r="AV1575" i="1"/>
  <c r="AW1575" i="1"/>
  <c r="AU1555" i="1"/>
  <c r="AV1555" i="1"/>
  <c r="AW1555" i="1"/>
  <c r="AU1535" i="1"/>
  <c r="AV1535" i="1"/>
  <c r="AW1535" i="1"/>
  <c r="AV1531" i="1"/>
  <c r="AV1501" i="1"/>
  <c r="AV1479" i="1"/>
  <c r="AW1479" i="1"/>
  <c r="AU1328" i="1"/>
  <c r="AW1328" i="1"/>
  <c r="AU1298" i="1"/>
  <c r="AW1298" i="1"/>
  <c r="AW1654" i="1"/>
  <c r="AV1631" i="1"/>
  <c r="AW1631" i="1"/>
  <c r="AU1622" i="1"/>
  <c r="AU1597" i="1"/>
  <c r="AV1593" i="1"/>
  <c r="AW1578" i="1"/>
  <c r="AV1571" i="1"/>
  <c r="AW1571" i="1"/>
  <c r="AU1571" i="1"/>
  <c r="AU1567" i="1"/>
  <c r="AW1558" i="1"/>
  <c r="AV1551" i="1"/>
  <c r="AW1551" i="1"/>
  <c r="AU1551" i="1"/>
  <c r="AW1538" i="1"/>
  <c r="AU1509" i="1"/>
  <c r="AU1470" i="1"/>
  <c r="AW1470" i="1"/>
  <c r="AV1466" i="1"/>
  <c r="AU1408" i="1"/>
  <c r="AW1408" i="1"/>
  <c r="AV1382" i="1"/>
  <c r="AW1382" i="1"/>
  <c r="AW1662" i="1"/>
  <c r="AW1648" i="1"/>
  <c r="AU1637" i="1"/>
  <c r="AW1618" i="1"/>
  <c r="AV1509" i="1"/>
  <c r="AW1509" i="1"/>
  <c r="AU1478" i="1"/>
  <c r="AV1478" i="1"/>
  <c r="AW1478" i="1"/>
  <c r="AU1417" i="1"/>
  <c r="AV1417" i="1"/>
  <c r="AU1378" i="1"/>
  <c r="AW1378" i="1"/>
  <c r="AV1352" i="1"/>
  <c r="AW1352" i="1"/>
  <c r="AW1667" i="1"/>
  <c r="AV1662" i="1"/>
  <c r="AV1648" i="1"/>
  <c r="AW1645" i="1"/>
  <c r="AW1633" i="1"/>
  <c r="AV1618" i="1"/>
  <c r="AW1615" i="1"/>
  <c r="AW1612" i="1"/>
  <c r="AU1603" i="1"/>
  <c r="AW1474" i="1"/>
  <c r="AW1417" i="1"/>
  <c r="AU1323" i="1"/>
  <c r="AW1323" i="1"/>
  <c r="AW1697" i="1"/>
  <c r="AW1692" i="1"/>
  <c r="AW1687" i="1"/>
  <c r="AW1682" i="1"/>
  <c r="AW1677" i="1"/>
  <c r="AW1672" i="1"/>
  <c r="AV1667" i="1"/>
  <c r="AU1657" i="1"/>
  <c r="AU1654" i="1"/>
  <c r="AV1645" i="1"/>
  <c r="AW1642" i="1"/>
  <c r="AV1633" i="1"/>
  <c r="AW1630" i="1"/>
  <c r="AW1627" i="1"/>
  <c r="AU1621" i="1"/>
  <c r="AV1615" i="1"/>
  <c r="AV1612" i="1"/>
  <c r="AV1609" i="1"/>
  <c r="AU1596" i="1"/>
  <c r="AU1578" i="1"/>
  <c r="AV1574" i="1"/>
  <c r="AW1574" i="1"/>
  <c r="AU1558" i="1"/>
  <c r="AV1554" i="1"/>
  <c r="AW1554" i="1"/>
  <c r="AU1538" i="1"/>
  <c r="AV1534" i="1"/>
  <c r="AW1534" i="1"/>
  <c r="AU1530" i="1"/>
  <c r="AV1530" i="1"/>
  <c r="AW1530" i="1"/>
  <c r="AV1526" i="1"/>
  <c r="AU1504" i="1"/>
  <c r="AU1500" i="1"/>
  <c r="AU1465" i="1"/>
  <c r="AW1465" i="1"/>
  <c r="AV1443" i="1"/>
  <c r="AV1377" i="1"/>
  <c r="AW1377" i="1"/>
  <c r="AU1373" i="1"/>
  <c r="AW1373" i="1"/>
  <c r="AV1651" i="1"/>
  <c r="AW1651" i="1"/>
  <c r="AV1642" i="1"/>
  <c r="AU1636" i="1"/>
  <c r="AV1627" i="1"/>
  <c r="AV1624" i="1"/>
  <c r="AU1609" i="1"/>
  <c r="AV1589" i="1"/>
  <c r="AV1586" i="1"/>
  <c r="AW1586" i="1"/>
  <c r="AU1570" i="1"/>
  <c r="AV1570" i="1"/>
  <c r="AW1570" i="1"/>
  <c r="AU1550" i="1"/>
  <c r="AV1550" i="1"/>
  <c r="AW1550" i="1"/>
  <c r="AV1504" i="1"/>
  <c r="AW1504" i="1"/>
  <c r="AU1469" i="1"/>
  <c r="AU1443" i="1"/>
  <c r="AW1443" i="1"/>
  <c r="AU1536" i="1"/>
  <c r="AU1531" i="1"/>
  <c r="AU1526" i="1"/>
  <c r="AU1521" i="1"/>
  <c r="AU1516" i="1"/>
  <c r="AU1511" i="1"/>
  <c r="AU1506" i="1"/>
  <c r="AU1501" i="1"/>
  <c r="AU1496" i="1"/>
  <c r="AU1491" i="1"/>
  <c r="AU1486" i="1"/>
  <c r="AU1481" i="1"/>
  <c r="AU1476" i="1"/>
  <c r="AU1471" i="1"/>
  <c r="AU1466" i="1"/>
  <c r="AU1440" i="1"/>
  <c r="AW1440" i="1"/>
  <c r="AW1412" i="1"/>
  <c r="AW1402" i="1"/>
  <c r="AV1333" i="1"/>
  <c r="AV1266" i="1"/>
  <c r="AW1266" i="1"/>
  <c r="AV1261" i="1"/>
  <c r="AW1261" i="1"/>
  <c r="AV1256" i="1"/>
  <c r="AW1256" i="1"/>
  <c r="AU1237" i="1"/>
  <c r="AV1237" i="1"/>
  <c r="AW1237" i="1"/>
  <c r="AV1156" i="1"/>
  <c r="AW1156" i="1"/>
  <c r="AU1137" i="1"/>
  <c r="AV1137" i="1"/>
  <c r="AW1137" i="1"/>
  <c r="AU1109" i="1"/>
  <c r="AV1104" i="1"/>
  <c r="AW1104" i="1"/>
  <c r="AU1428" i="1"/>
  <c r="AV1428" i="1"/>
  <c r="AU1419" i="1"/>
  <c r="AU1416" i="1"/>
  <c r="AV1412" i="1"/>
  <c r="AV1402" i="1"/>
  <c r="AU1385" i="1"/>
  <c r="AV1385" i="1"/>
  <c r="AW1385" i="1"/>
  <c r="AU1367" i="1"/>
  <c r="AV1363" i="1"/>
  <c r="AU1348" i="1"/>
  <c r="AW1348" i="1"/>
  <c r="AU1329" i="1"/>
  <c r="AV1329" i="1"/>
  <c r="AU1308" i="1"/>
  <c r="AW1308" i="1"/>
  <c r="AV1251" i="1"/>
  <c r="AW1251" i="1"/>
  <c r="AU1232" i="1"/>
  <c r="AV1232" i="1"/>
  <c r="AW1232" i="1"/>
  <c r="AV1151" i="1"/>
  <c r="AW1151" i="1"/>
  <c r="AU1132" i="1"/>
  <c r="AV1132" i="1"/>
  <c r="AW1132" i="1"/>
  <c r="AU1451" i="1"/>
  <c r="AU1425" i="1"/>
  <c r="AV1425" i="1"/>
  <c r="AW1425" i="1"/>
  <c r="AU1392" i="1"/>
  <c r="AU1388" i="1"/>
  <c r="AW1388" i="1"/>
  <c r="AU1352" i="1"/>
  <c r="AV1348" i="1"/>
  <c r="AV1308" i="1"/>
  <c r="AU1300" i="1"/>
  <c r="AU1295" i="1"/>
  <c r="AU1290" i="1"/>
  <c r="AU1285" i="1"/>
  <c r="AU1280" i="1"/>
  <c r="AU1251" i="1"/>
  <c r="AV1246" i="1"/>
  <c r="AW1246" i="1"/>
  <c r="AU1227" i="1"/>
  <c r="AV1227" i="1"/>
  <c r="AW1227" i="1"/>
  <c r="AU1189" i="1"/>
  <c r="AU1170" i="1"/>
  <c r="AU1151" i="1"/>
  <c r="AU1146" i="1"/>
  <c r="AV1146" i="1"/>
  <c r="AW1146" i="1"/>
  <c r="AU1127" i="1"/>
  <c r="AV1127" i="1"/>
  <c r="AW1127" i="1"/>
  <c r="AW1439" i="1"/>
  <c r="AU1409" i="1"/>
  <c r="AU1399" i="1"/>
  <c r="AV1388" i="1"/>
  <c r="AU1374" i="1"/>
  <c r="AU1312" i="1"/>
  <c r="AU1275" i="1"/>
  <c r="AU1246" i="1"/>
  <c r="AV1241" i="1"/>
  <c r="AW1241" i="1"/>
  <c r="AU1222" i="1"/>
  <c r="AV1222" i="1"/>
  <c r="AW1222" i="1"/>
  <c r="AU1184" i="1"/>
  <c r="AU1165" i="1"/>
  <c r="AU1141" i="1"/>
  <c r="AV1141" i="1"/>
  <c r="AW1141" i="1"/>
  <c r="AU1122" i="1"/>
  <c r="AV1122" i="1"/>
  <c r="AW1122" i="1"/>
  <c r="AV1108" i="1"/>
  <c r="AW1108" i="1"/>
  <c r="AV1046" i="1"/>
  <c r="AU1445" i="1"/>
  <c r="AW1445" i="1"/>
  <c r="AU1431" i="1"/>
  <c r="AW1418" i="1"/>
  <c r="AU1359" i="1"/>
  <c r="AV1359" i="1"/>
  <c r="AU1344" i="1"/>
  <c r="AV1344" i="1"/>
  <c r="AU1270" i="1"/>
  <c r="AU1241" i="1"/>
  <c r="AV1236" i="1"/>
  <c r="AW1236" i="1"/>
  <c r="AU1217" i="1"/>
  <c r="AV1217" i="1"/>
  <c r="AW1217" i="1"/>
  <c r="AU1160" i="1"/>
  <c r="AU1136" i="1"/>
  <c r="AV1136" i="1"/>
  <c r="AW1136" i="1"/>
  <c r="AU1117" i="1"/>
  <c r="AV1117" i="1"/>
  <c r="AW1117" i="1"/>
  <c r="AU1108" i="1"/>
  <c r="AU1103" i="1"/>
  <c r="AV1103" i="1"/>
  <c r="AW1103" i="1"/>
  <c r="AU1415" i="1"/>
  <c r="AV1415" i="1"/>
  <c r="AW1415" i="1"/>
  <c r="AU1395" i="1"/>
  <c r="AV1395" i="1"/>
  <c r="AW1395" i="1"/>
  <c r="AU1370" i="1"/>
  <c r="AV1370" i="1"/>
  <c r="AW1370" i="1"/>
  <c r="AU1340" i="1"/>
  <c r="AV1340" i="1"/>
  <c r="AW1340" i="1"/>
  <c r="AV1328" i="1"/>
  <c r="AU1303" i="1"/>
  <c r="AW1303" i="1"/>
  <c r="AV1231" i="1"/>
  <c r="AW1231" i="1"/>
  <c r="AU1212" i="1"/>
  <c r="AV1212" i="1"/>
  <c r="AW1212" i="1"/>
  <c r="AU1131" i="1"/>
  <c r="AV1131" i="1"/>
  <c r="AW1131" i="1"/>
  <c r="AW1520" i="1"/>
  <c r="AW1515" i="1"/>
  <c r="AW1510" i="1"/>
  <c r="AW1505" i="1"/>
  <c r="AW1500" i="1"/>
  <c r="AW1495" i="1"/>
  <c r="AW1490" i="1"/>
  <c r="AW1485" i="1"/>
  <c r="AW1480" i="1"/>
  <c r="AW1475" i="1"/>
  <c r="AV1427" i="1"/>
  <c r="AV1424" i="1"/>
  <c r="AW1421" i="1"/>
  <c r="AV1418" i="1"/>
  <c r="AU1405" i="1"/>
  <c r="AV1405" i="1"/>
  <c r="AW1405" i="1"/>
  <c r="AW1387" i="1"/>
  <c r="AU1377" i="1"/>
  <c r="AU1355" i="1"/>
  <c r="AV1355" i="1"/>
  <c r="AW1355" i="1"/>
  <c r="AU1324" i="1"/>
  <c r="AV1324" i="1"/>
  <c r="AU1320" i="1"/>
  <c r="AV1303" i="1"/>
  <c r="AU1299" i="1"/>
  <c r="AU1294" i="1"/>
  <c r="AU1289" i="1"/>
  <c r="AU1284" i="1"/>
  <c r="AU1279" i="1"/>
  <c r="AU1250" i="1"/>
  <c r="AU1231" i="1"/>
  <c r="AV1226" i="1"/>
  <c r="AW1226" i="1"/>
  <c r="AU1207" i="1"/>
  <c r="AV1207" i="1"/>
  <c r="AW1207" i="1"/>
  <c r="AU1169" i="1"/>
  <c r="AU1150" i="1"/>
  <c r="AU1126" i="1"/>
  <c r="AV1126" i="1"/>
  <c r="AW1126" i="1"/>
  <c r="AV1520" i="1"/>
  <c r="AV1515" i="1"/>
  <c r="AV1510" i="1"/>
  <c r="AV1505" i="1"/>
  <c r="AV1500" i="1"/>
  <c r="AV1495" i="1"/>
  <c r="AV1490" i="1"/>
  <c r="AV1485" i="1"/>
  <c r="AV1480" i="1"/>
  <c r="AV1475" i="1"/>
  <c r="AV1408" i="1"/>
  <c r="AV1398" i="1"/>
  <c r="AV1387" i="1"/>
  <c r="AU1384" i="1"/>
  <c r="AV1373" i="1"/>
  <c r="AU1307" i="1"/>
  <c r="AU1274" i="1"/>
  <c r="AU1245" i="1"/>
  <c r="AU1226" i="1"/>
  <c r="AV1221" i="1"/>
  <c r="AW1221" i="1"/>
  <c r="AU1202" i="1"/>
  <c r="AV1202" i="1"/>
  <c r="AW1202" i="1"/>
  <c r="AU1164" i="1"/>
  <c r="AU1145" i="1"/>
  <c r="AU1121" i="1"/>
  <c r="AV1121" i="1"/>
  <c r="AW1121" i="1"/>
  <c r="AU1450" i="1"/>
  <c r="AW1450" i="1"/>
  <c r="AV1444" i="1"/>
  <c r="AW1414" i="1"/>
  <c r="AW1411" i="1"/>
  <c r="AW1401" i="1"/>
  <c r="AV1358" i="1"/>
  <c r="AV1343" i="1"/>
  <c r="AV1216" i="1"/>
  <c r="AW1216" i="1"/>
  <c r="AU1197" i="1"/>
  <c r="AV1197" i="1"/>
  <c r="AW1197" i="1"/>
  <c r="AU1116" i="1"/>
  <c r="AV1116" i="1"/>
  <c r="AW1116" i="1"/>
  <c r="AV1433" i="1"/>
  <c r="AU1430" i="1"/>
  <c r="AV1430" i="1"/>
  <c r="AW1430" i="1"/>
  <c r="AU1380" i="1"/>
  <c r="AV1380" i="1"/>
  <c r="AW1380" i="1"/>
  <c r="AW1302" i="1"/>
  <c r="AU1278" i="1"/>
  <c r="AW1278" i="1"/>
  <c r="AU1264" i="1"/>
  <c r="AU1259" i="1"/>
  <c r="AU1254" i="1"/>
  <c r="AU1235" i="1"/>
  <c r="AU1216" i="1"/>
  <c r="AV1211" i="1"/>
  <c r="AW1211" i="1"/>
  <c r="AU1192" i="1"/>
  <c r="AV1192" i="1"/>
  <c r="AW1192" i="1"/>
  <c r="AU1154" i="1"/>
  <c r="AU1135" i="1"/>
  <c r="AU1436" i="1"/>
  <c r="AU1383" i="1"/>
  <c r="AW1383" i="1"/>
  <c r="AU1369" i="1"/>
  <c r="AV1369" i="1"/>
  <c r="AU1339" i="1"/>
  <c r="AV1339" i="1"/>
  <c r="AV1323" i="1"/>
  <c r="AU1319" i="1"/>
  <c r="AV1319" i="1"/>
  <c r="AW1319" i="1"/>
  <c r="AV1298" i="1"/>
  <c r="AV1293" i="1"/>
  <c r="AV1288" i="1"/>
  <c r="AV1283" i="1"/>
  <c r="AU1273" i="1"/>
  <c r="AW1273" i="1"/>
  <c r="AV1206" i="1"/>
  <c r="AW1206" i="1"/>
  <c r="AU1187" i="1"/>
  <c r="AV1187" i="1"/>
  <c r="AW1187" i="1"/>
  <c r="AU1394" i="1"/>
  <c r="AV1383" i="1"/>
  <c r="AU1354" i="1"/>
  <c r="AV1354" i="1"/>
  <c r="AU1335" i="1"/>
  <c r="AV1335" i="1"/>
  <c r="AW1335" i="1"/>
  <c r="AU1302" i="1"/>
  <c r="AU1268" i="1"/>
  <c r="AW1268" i="1"/>
  <c r="AU1244" i="1"/>
  <c r="AU1225" i="1"/>
  <c r="AU1206" i="1"/>
  <c r="AV1201" i="1"/>
  <c r="AW1201" i="1"/>
  <c r="AU1182" i="1"/>
  <c r="AV1182" i="1"/>
  <c r="AW1182" i="1"/>
  <c r="AU1144" i="1"/>
  <c r="AU1139" i="1"/>
  <c r="AW1139" i="1"/>
  <c r="AU1125" i="1"/>
  <c r="AU1111" i="1"/>
  <c r="AV1111" i="1"/>
  <c r="AU1414" i="1"/>
  <c r="AU1411" i="1"/>
  <c r="AU1401" i="1"/>
  <c r="AU1365" i="1"/>
  <c r="AV1365" i="1"/>
  <c r="AW1365" i="1"/>
  <c r="AV1273" i="1"/>
  <c r="AU1263" i="1"/>
  <c r="AW1263" i="1"/>
  <c r="AU1258" i="1"/>
  <c r="AW1258" i="1"/>
  <c r="AU1253" i="1"/>
  <c r="AW1253" i="1"/>
  <c r="AU1239" i="1"/>
  <c r="AU1220" i="1"/>
  <c r="AU1201" i="1"/>
  <c r="AV1196" i="1"/>
  <c r="AW1196" i="1"/>
  <c r="AU1177" i="1"/>
  <c r="AV1177" i="1"/>
  <c r="AW1177" i="1"/>
  <c r="AV1139" i="1"/>
  <c r="AU1134" i="1"/>
  <c r="AW1134" i="1"/>
  <c r="AU1120" i="1"/>
  <c r="AW1111" i="1"/>
  <c r="AU1404" i="1"/>
  <c r="AU1390" i="1"/>
  <c r="AV1390" i="1"/>
  <c r="AW1390" i="1"/>
  <c r="AU1376" i="1"/>
  <c r="AU1368" i="1"/>
  <c r="AW1368" i="1"/>
  <c r="AU1350" i="1"/>
  <c r="AV1350" i="1"/>
  <c r="AW1350" i="1"/>
  <c r="AU1338" i="1"/>
  <c r="AW1338" i="1"/>
  <c r="AU1318" i="1"/>
  <c r="AW1318" i="1"/>
  <c r="AU1297" i="1"/>
  <c r="AV1297" i="1"/>
  <c r="AW1297" i="1"/>
  <c r="AU1292" i="1"/>
  <c r="AV1292" i="1"/>
  <c r="AW1292" i="1"/>
  <c r="AU1287" i="1"/>
  <c r="AV1287" i="1"/>
  <c r="AW1287" i="1"/>
  <c r="AU1282" i="1"/>
  <c r="AV1282" i="1"/>
  <c r="AW1282" i="1"/>
  <c r="AV1268" i="1"/>
  <c r="AU1248" i="1"/>
  <c r="AW1248" i="1"/>
  <c r="AV1191" i="1"/>
  <c r="AW1191" i="1"/>
  <c r="AU1172" i="1"/>
  <c r="AV1172" i="1"/>
  <c r="AW1172" i="1"/>
  <c r="AU1129" i="1"/>
  <c r="AW1129" i="1"/>
  <c r="AU1441" i="1"/>
  <c r="AU1420" i="1"/>
  <c r="AV1420" i="1"/>
  <c r="AW1420" i="1"/>
  <c r="AU1397" i="1"/>
  <c r="AU1393" i="1"/>
  <c r="AW1393" i="1"/>
  <c r="AU1372" i="1"/>
  <c r="AV1368" i="1"/>
  <c r="AU1353" i="1"/>
  <c r="AW1353" i="1"/>
  <c r="AU1342" i="1"/>
  <c r="AV1338" i="1"/>
  <c r="AV1318" i="1"/>
  <c r="AU1314" i="1"/>
  <c r="AU1310" i="1"/>
  <c r="AU1277" i="1"/>
  <c r="AV1277" i="1"/>
  <c r="AW1277" i="1"/>
  <c r="AV1253" i="1"/>
  <c r="AU1229" i="1"/>
  <c r="AU1210" i="1"/>
  <c r="AU1191" i="1"/>
  <c r="AV1186" i="1"/>
  <c r="AW1186" i="1"/>
  <c r="AU1167" i="1"/>
  <c r="AV1167" i="1"/>
  <c r="AW1167" i="1"/>
  <c r="AV1129" i="1"/>
  <c r="AU1124" i="1"/>
  <c r="AW1124" i="1"/>
  <c r="AU1435" i="1"/>
  <c r="AV1435" i="1"/>
  <c r="AW1435" i="1"/>
  <c r="AV1423" i="1"/>
  <c r="AV1393" i="1"/>
  <c r="AU1379" i="1"/>
  <c r="AU1357" i="1"/>
  <c r="AV1353" i="1"/>
  <c r="AU1322" i="1"/>
  <c r="AU1272" i="1"/>
  <c r="AV1272" i="1"/>
  <c r="AW1272" i="1"/>
  <c r="AV1248" i="1"/>
  <c r="AV1181" i="1"/>
  <c r="AW1181" i="1"/>
  <c r="AU1162" i="1"/>
  <c r="AV1162" i="1"/>
  <c r="AW1162" i="1"/>
  <c r="AU1119" i="1"/>
  <c r="AW1119" i="1"/>
  <c r="AU1410" i="1"/>
  <c r="AV1410" i="1"/>
  <c r="AW1410" i="1"/>
  <c r="AU1400" i="1"/>
  <c r="AV1400" i="1"/>
  <c r="AW1400" i="1"/>
  <c r="AW1389" i="1"/>
  <c r="AU1334" i="1"/>
  <c r="AV1334" i="1"/>
  <c r="AU1330" i="1"/>
  <c r="AU1267" i="1"/>
  <c r="AV1267" i="1"/>
  <c r="AW1267" i="1"/>
  <c r="AU1262" i="1"/>
  <c r="AV1262" i="1"/>
  <c r="AW1262" i="1"/>
  <c r="AU1257" i="1"/>
  <c r="AV1257" i="1"/>
  <c r="AW1257" i="1"/>
  <c r="AU1219" i="1"/>
  <c r="AU1200" i="1"/>
  <c r="AU1181" i="1"/>
  <c r="AV1176" i="1"/>
  <c r="AW1176" i="1"/>
  <c r="AU1157" i="1"/>
  <c r="AV1157" i="1"/>
  <c r="AW1157" i="1"/>
  <c r="AV1119" i="1"/>
  <c r="AU1114" i="1"/>
  <c r="AW1114" i="1"/>
  <c r="AV1440" i="1"/>
  <c r="AU1426" i="1"/>
  <c r="AW1419" i="1"/>
  <c r="AV1413" i="1"/>
  <c r="AV1403" i="1"/>
  <c r="AU1386" i="1"/>
  <c r="AU1375" i="1"/>
  <c r="AV1375" i="1"/>
  <c r="AW1375" i="1"/>
  <c r="AU1364" i="1"/>
  <c r="AV1364" i="1"/>
  <c r="AW1317" i="1"/>
  <c r="AU1313" i="1"/>
  <c r="AW1313" i="1"/>
  <c r="AV1296" i="1"/>
  <c r="AW1296" i="1"/>
  <c r="AV1291" i="1"/>
  <c r="AW1291" i="1"/>
  <c r="AV1286" i="1"/>
  <c r="AW1286" i="1"/>
  <c r="AV1281" i="1"/>
  <c r="AW1281" i="1"/>
  <c r="AU1252" i="1"/>
  <c r="AV1252" i="1"/>
  <c r="AW1252" i="1"/>
  <c r="AU1195" i="1"/>
  <c r="AU1176" i="1"/>
  <c r="AV1171" i="1"/>
  <c r="AW1171" i="1"/>
  <c r="AU1152" i="1"/>
  <c r="AV1152" i="1"/>
  <c r="AW1152" i="1"/>
  <c r="AV1114" i="1"/>
  <c r="AV1001" i="1"/>
  <c r="AW1536" i="1"/>
  <c r="AW1531" i="1"/>
  <c r="AW1526" i="1"/>
  <c r="AW1521" i="1"/>
  <c r="AW1516" i="1"/>
  <c r="AW1511" i="1"/>
  <c r="AW1506" i="1"/>
  <c r="AW1501" i="1"/>
  <c r="AW1496" i="1"/>
  <c r="AW1491" i="1"/>
  <c r="AW1486" i="1"/>
  <c r="AW1481" i="1"/>
  <c r="AW1476" i="1"/>
  <c r="AW1471" i="1"/>
  <c r="AW1466" i="1"/>
  <c r="AW1461" i="1"/>
  <c r="AW1456" i="1"/>
  <c r="AW1451" i="1"/>
  <c r="AU1446" i="1"/>
  <c r="AW1437" i="1"/>
  <c r="AW1422" i="1"/>
  <c r="AV1419" i="1"/>
  <c r="AW1406" i="1"/>
  <c r="AW1392" i="1"/>
  <c r="AU1382" i="1"/>
  <c r="AU1349" i="1"/>
  <c r="AV1349" i="1"/>
  <c r="AV1276" i="1"/>
  <c r="AW1276" i="1"/>
  <c r="AU1247" i="1"/>
  <c r="AV1247" i="1"/>
  <c r="AW1247" i="1"/>
  <c r="AV1166" i="1"/>
  <c r="AW1166" i="1"/>
  <c r="AU1147" i="1"/>
  <c r="AV1147" i="1"/>
  <c r="AW1147" i="1"/>
  <c r="AV1451" i="1"/>
  <c r="AW1409" i="1"/>
  <c r="AW1399" i="1"/>
  <c r="AV1392" i="1"/>
  <c r="AU1389" i="1"/>
  <c r="AV1378" i="1"/>
  <c r="AU1360" i="1"/>
  <c r="AV1360" i="1"/>
  <c r="AW1360" i="1"/>
  <c r="AU1345" i="1"/>
  <c r="AV1345" i="1"/>
  <c r="AW1345" i="1"/>
  <c r="AW1329" i="1"/>
  <c r="AU1317" i="1"/>
  <c r="AU1276" i="1"/>
  <c r="AV1271" i="1"/>
  <c r="AW1271" i="1"/>
  <c r="AU1242" i="1"/>
  <c r="AV1242" i="1"/>
  <c r="AW1242" i="1"/>
  <c r="AU1204" i="1"/>
  <c r="AU1185" i="1"/>
  <c r="AU1166" i="1"/>
  <c r="AV1161" i="1"/>
  <c r="AW1161" i="1"/>
  <c r="AU1142" i="1"/>
  <c r="AV1142" i="1"/>
  <c r="AW1142" i="1"/>
  <c r="AU1091" i="1"/>
  <c r="AU1099" i="1"/>
  <c r="AV1099" i="1"/>
  <c r="AW1099" i="1"/>
  <c r="AU1021" i="1"/>
  <c r="AW1021" i="1"/>
  <c r="AV817" i="1"/>
  <c r="AW817" i="1"/>
  <c r="AU812" i="1"/>
  <c r="AV812" i="1"/>
  <c r="AW812" i="1"/>
  <c r="AV779" i="1"/>
  <c r="AW779" i="1"/>
  <c r="AW774" i="1"/>
  <c r="AV774" i="1"/>
  <c r="AV1112" i="1"/>
  <c r="AW1086" i="1"/>
  <c r="AU1083" i="1"/>
  <c r="AU1066" i="1"/>
  <c r="AW1066" i="1"/>
  <c r="AV1062" i="1"/>
  <c r="AW1062" i="1"/>
  <c r="AW1058" i="1"/>
  <c r="AU1048" i="1"/>
  <c r="AU1024" i="1"/>
  <c r="AV1024" i="1"/>
  <c r="AW1024" i="1"/>
  <c r="AV1017" i="1"/>
  <c r="AW1017" i="1"/>
  <c r="AV1010" i="1"/>
  <c r="AW1010" i="1"/>
  <c r="AU981" i="1"/>
  <c r="AV981" i="1"/>
  <c r="AW981" i="1"/>
  <c r="AU961" i="1"/>
  <c r="AU936" i="1"/>
  <c r="AU916" i="1"/>
  <c r="AV833" i="1"/>
  <c r="AV822" i="1"/>
  <c r="AU817" i="1"/>
  <c r="AU790" i="1"/>
  <c r="AU764" i="1"/>
  <c r="AW764" i="1"/>
  <c r="AV764" i="1"/>
  <c r="AV1086" i="1"/>
  <c r="AU1069" i="1"/>
  <c r="AV1069" i="1"/>
  <c r="AW1069" i="1"/>
  <c r="AV1058" i="1"/>
  <c r="AU1055" i="1"/>
  <c r="AU1031" i="1"/>
  <c r="AW1031" i="1"/>
  <c r="AU996" i="1"/>
  <c r="AV996" i="1"/>
  <c r="AW996" i="1"/>
  <c r="AV784" i="1"/>
  <c r="AW784" i="1"/>
  <c r="AU759" i="1"/>
  <c r="AW759" i="1"/>
  <c r="AV759" i="1"/>
  <c r="AW1109" i="1"/>
  <c r="AU1107" i="1"/>
  <c r="AW1098" i="1"/>
  <c r="AU1062" i="1"/>
  <c r="AU1034" i="1"/>
  <c r="AV1034" i="1"/>
  <c r="AW1034" i="1"/>
  <c r="AV1027" i="1"/>
  <c r="AW1027" i="1"/>
  <c r="AV1020" i="1"/>
  <c r="AW1020" i="1"/>
  <c r="AU1017" i="1"/>
  <c r="AU1010" i="1"/>
  <c r="AU795" i="1"/>
  <c r="AW1314" i="1"/>
  <c r="AV1092" i="1"/>
  <c r="AW1092" i="1"/>
  <c r="AU1076" i="1"/>
  <c r="AW1076" i="1"/>
  <c r="AU1041" i="1"/>
  <c r="AW1041" i="1"/>
  <c r="AU999" i="1"/>
  <c r="AV999" i="1"/>
  <c r="AW999" i="1"/>
  <c r="AU948" i="1"/>
  <c r="AV948" i="1"/>
  <c r="AW948" i="1"/>
  <c r="AU903" i="1"/>
  <c r="AV903" i="1"/>
  <c r="AW903" i="1"/>
  <c r="AU898" i="1"/>
  <c r="AV898" i="1"/>
  <c r="AW898" i="1"/>
  <c r="AU893" i="1"/>
  <c r="AV893" i="1"/>
  <c r="AW893" i="1"/>
  <c r="AU888" i="1"/>
  <c r="AV888" i="1"/>
  <c r="AW888" i="1"/>
  <c r="AU883" i="1"/>
  <c r="AV883" i="1"/>
  <c r="AW883" i="1"/>
  <c r="AU878" i="1"/>
  <c r="AV878" i="1"/>
  <c r="AW878" i="1"/>
  <c r="AU873" i="1"/>
  <c r="AV873" i="1"/>
  <c r="AW873" i="1"/>
  <c r="AU868" i="1"/>
  <c r="AV868" i="1"/>
  <c r="AW868" i="1"/>
  <c r="AU863" i="1"/>
  <c r="AV863" i="1"/>
  <c r="AW863" i="1"/>
  <c r="AU858" i="1"/>
  <c r="AV858" i="1"/>
  <c r="AW858" i="1"/>
  <c r="AU853" i="1"/>
  <c r="AV853" i="1"/>
  <c r="AW853" i="1"/>
  <c r="AU848" i="1"/>
  <c r="AV848" i="1"/>
  <c r="AW848" i="1"/>
  <c r="AU843" i="1"/>
  <c r="AV843" i="1"/>
  <c r="AW843" i="1"/>
  <c r="AU827" i="1"/>
  <c r="AV827" i="1"/>
  <c r="AW827" i="1"/>
  <c r="AU754" i="1"/>
  <c r="AW754" i="1"/>
  <c r="AV754" i="1"/>
  <c r="AV1314" i="1"/>
  <c r="AV1309" i="1"/>
  <c r="AV1304" i="1"/>
  <c r="AV1299" i="1"/>
  <c r="AV1294" i="1"/>
  <c r="AV1289" i="1"/>
  <c r="AV1284" i="1"/>
  <c r="AV1279" i="1"/>
  <c r="AV1274" i="1"/>
  <c r="AV1269" i="1"/>
  <c r="AV1264" i="1"/>
  <c r="AV1259" i="1"/>
  <c r="AV1254" i="1"/>
  <c r="AV1249" i="1"/>
  <c r="AV1244" i="1"/>
  <c r="AV1239" i="1"/>
  <c r="AV1234" i="1"/>
  <c r="AV1229" i="1"/>
  <c r="AV1224" i="1"/>
  <c r="AV1219" i="1"/>
  <c r="AV1209" i="1"/>
  <c r="AV1204" i="1"/>
  <c r="AV1199" i="1"/>
  <c r="AV1194" i="1"/>
  <c r="AV1189" i="1"/>
  <c r="AV1184" i="1"/>
  <c r="AV1179" i="1"/>
  <c r="AV1174" i="1"/>
  <c r="AV1169" i="1"/>
  <c r="AV1164" i="1"/>
  <c r="AV1159" i="1"/>
  <c r="AV1154" i="1"/>
  <c r="AV1149" i="1"/>
  <c r="AV1144" i="1"/>
  <c r="AU1104" i="1"/>
  <c r="AU1089" i="1"/>
  <c r="AV1089" i="1"/>
  <c r="AW1089" i="1"/>
  <c r="AU1079" i="1"/>
  <c r="AV1079" i="1"/>
  <c r="AW1079" i="1"/>
  <c r="AV1072" i="1"/>
  <c r="AW1072" i="1"/>
  <c r="AW1068" i="1"/>
  <c r="AU1044" i="1"/>
  <c r="AV1044" i="1"/>
  <c r="AW1044" i="1"/>
  <c r="AV1037" i="1"/>
  <c r="AW1037" i="1"/>
  <c r="AV1030" i="1"/>
  <c r="AW1030" i="1"/>
  <c r="AU1027" i="1"/>
  <c r="AU1020" i="1"/>
  <c r="AV995" i="1"/>
  <c r="AW995" i="1"/>
  <c r="AU984" i="1"/>
  <c r="AU964" i="1"/>
  <c r="AU939" i="1"/>
  <c r="AU919" i="1"/>
  <c r="AU832" i="1"/>
  <c r="AU1092" i="1"/>
  <c r="AU1065" i="1"/>
  <c r="AU1051" i="1"/>
  <c r="AW1051" i="1"/>
  <c r="AU976" i="1"/>
  <c r="AV976" i="1"/>
  <c r="AW976" i="1"/>
  <c r="AU805" i="1"/>
  <c r="AU794" i="1"/>
  <c r="AV794" i="1"/>
  <c r="AW794" i="1"/>
  <c r="AV1082" i="1"/>
  <c r="AW1082" i="1"/>
  <c r="AU1072" i="1"/>
  <c r="AU1054" i="1"/>
  <c r="AV1054" i="1"/>
  <c r="AW1054" i="1"/>
  <c r="AV1047" i="1"/>
  <c r="AW1047" i="1"/>
  <c r="AV1040" i="1"/>
  <c r="AW1040" i="1"/>
  <c r="AU1037" i="1"/>
  <c r="AU1030" i="1"/>
  <c r="AU1006" i="1"/>
  <c r="AW1006" i="1"/>
  <c r="AU995" i="1"/>
  <c r="AV911" i="1"/>
  <c r="AW911" i="1"/>
  <c r="AU1095" i="1"/>
  <c r="AW1095" i="1"/>
  <c r="AU1009" i="1"/>
  <c r="AV1009" i="1"/>
  <c r="AW1009" i="1"/>
  <c r="AV837" i="1"/>
  <c r="AW837" i="1"/>
  <c r="AW831" i="1"/>
  <c r="AU749" i="1"/>
  <c r="AW749" i="1"/>
  <c r="AV749" i="1"/>
  <c r="AU1061" i="1"/>
  <c r="AW1061" i="1"/>
  <c r="AV1057" i="1"/>
  <c r="AW1057" i="1"/>
  <c r="AU1016" i="1"/>
  <c r="AW1016" i="1"/>
  <c r="AU991" i="1"/>
  <c r="AV991" i="1"/>
  <c r="AW991" i="1"/>
  <c r="AU837" i="1"/>
  <c r="AU831" i="1"/>
  <c r="AV831" i="1"/>
  <c r="AU799" i="1"/>
  <c r="AV799" i="1"/>
  <c r="AW799" i="1"/>
  <c r="AV1091" i="1"/>
  <c r="AU1075" i="1"/>
  <c r="AU1064" i="1"/>
  <c r="AV1064" i="1"/>
  <c r="AW1064" i="1"/>
  <c r="AU1019" i="1"/>
  <c r="AV1019" i="1"/>
  <c r="AW1019" i="1"/>
  <c r="AV1012" i="1"/>
  <c r="AW1012" i="1"/>
  <c r="AV1005" i="1"/>
  <c r="AW1005" i="1"/>
  <c r="AU979" i="1"/>
  <c r="AU959" i="1"/>
  <c r="AU934" i="1"/>
  <c r="AU914" i="1"/>
  <c r="AU820" i="1"/>
  <c r="AW1100" i="1"/>
  <c r="AV1097" i="1"/>
  <c r="AU1057" i="1"/>
  <c r="AU1050" i="1"/>
  <c r="AU1026" i="1"/>
  <c r="AW1026" i="1"/>
  <c r="AU971" i="1"/>
  <c r="AU951" i="1"/>
  <c r="AU946" i="1"/>
  <c r="AU926" i="1"/>
  <c r="AU906" i="1"/>
  <c r="AU901" i="1"/>
  <c r="AU896" i="1"/>
  <c r="AU891" i="1"/>
  <c r="AU886" i="1"/>
  <c r="AU881" i="1"/>
  <c r="AU876" i="1"/>
  <c r="AU871" i="1"/>
  <c r="AU866" i="1"/>
  <c r="AU861" i="1"/>
  <c r="AV787" i="1"/>
  <c r="AW787" i="1"/>
  <c r="AW1243" i="1"/>
  <c r="AW1238" i="1"/>
  <c r="AW1228" i="1"/>
  <c r="AW1223" i="1"/>
  <c r="AW1218" i="1"/>
  <c r="AW1213" i="1"/>
  <c r="AW1208" i="1"/>
  <c r="AW1203" i="1"/>
  <c r="AW1198" i="1"/>
  <c r="AW1193" i="1"/>
  <c r="AW1188" i="1"/>
  <c r="AW1183" i="1"/>
  <c r="AW1178" i="1"/>
  <c r="AW1173" i="1"/>
  <c r="AW1168" i="1"/>
  <c r="AW1163" i="1"/>
  <c r="AW1158" i="1"/>
  <c r="AW1153" i="1"/>
  <c r="AW1148" i="1"/>
  <c r="AW1138" i="1"/>
  <c r="AW1133" i="1"/>
  <c r="AW1128" i="1"/>
  <c r="AW1123" i="1"/>
  <c r="AW1118" i="1"/>
  <c r="AV1100" i="1"/>
  <c r="AU1029" i="1"/>
  <c r="AV1029" i="1"/>
  <c r="AW1029" i="1"/>
  <c r="AV1022" i="1"/>
  <c r="AW1022" i="1"/>
  <c r="AV1015" i="1"/>
  <c r="AW1015" i="1"/>
  <c r="AU990" i="1"/>
  <c r="AV990" i="1"/>
  <c r="AW990" i="1"/>
  <c r="AV906" i="1"/>
  <c r="AW906" i="1"/>
  <c r="AV901" i="1"/>
  <c r="AW901" i="1"/>
  <c r="AV896" i="1"/>
  <c r="AW896" i="1"/>
  <c r="AV891" i="1"/>
  <c r="AW891" i="1"/>
  <c r="AV886" i="1"/>
  <c r="AW886" i="1"/>
  <c r="AV881" i="1"/>
  <c r="AW881" i="1"/>
  <c r="AV876" i="1"/>
  <c r="AW876" i="1"/>
  <c r="AV871" i="1"/>
  <c r="AW871" i="1"/>
  <c r="AV866" i="1"/>
  <c r="AW866" i="1"/>
  <c r="AV861" i="1"/>
  <c r="AW861" i="1"/>
  <c r="AU856" i="1"/>
  <c r="AV856" i="1"/>
  <c r="AW856" i="1"/>
  <c r="AU851" i="1"/>
  <c r="AV851" i="1"/>
  <c r="AW851" i="1"/>
  <c r="AU846" i="1"/>
  <c r="AV846" i="1"/>
  <c r="AW846" i="1"/>
  <c r="AU841" i="1"/>
  <c r="AV841" i="1"/>
  <c r="AW841" i="1"/>
  <c r="AU830" i="1"/>
  <c r="AV830" i="1"/>
  <c r="AU787" i="1"/>
  <c r="AV1198" i="1"/>
  <c r="AV1158" i="1"/>
  <c r="AV1153" i="1"/>
  <c r="AV1148" i="1"/>
  <c r="AV1138" i="1"/>
  <c r="AU1094" i="1"/>
  <c r="AV1094" i="1"/>
  <c r="AW1094" i="1"/>
  <c r="AU1071" i="1"/>
  <c r="AW1071" i="1"/>
  <c r="AV1067" i="1"/>
  <c r="AW1067" i="1"/>
  <c r="AU1036" i="1"/>
  <c r="AW1036" i="1"/>
  <c r="AU819" i="1"/>
  <c r="AU776" i="1"/>
  <c r="AW776" i="1"/>
  <c r="AU1097" i="1"/>
  <c r="AU1074" i="1"/>
  <c r="AV1074" i="1"/>
  <c r="AW1074" i="1"/>
  <c r="AU1039" i="1"/>
  <c r="AV1039" i="1"/>
  <c r="AW1039" i="1"/>
  <c r="AV1032" i="1"/>
  <c r="AW1032" i="1"/>
  <c r="AV1025" i="1"/>
  <c r="AW1025" i="1"/>
  <c r="AU1022" i="1"/>
  <c r="AU1015" i="1"/>
  <c r="AU797" i="1"/>
  <c r="AU792" i="1"/>
  <c r="AU739" i="1"/>
  <c r="AW739" i="1"/>
  <c r="AV739" i="1"/>
  <c r="AW1110" i="1"/>
  <c r="AU1081" i="1"/>
  <c r="AW1081" i="1"/>
  <c r="AU1046" i="1"/>
  <c r="AW1046" i="1"/>
  <c r="AU1001" i="1"/>
  <c r="AW1001" i="1"/>
  <c r="AU781" i="1"/>
  <c r="AW781" i="1"/>
  <c r="AW1330" i="1"/>
  <c r="AW1325" i="1"/>
  <c r="AW1320" i="1"/>
  <c r="AW1315" i="1"/>
  <c r="AW1310" i="1"/>
  <c r="AW1305" i="1"/>
  <c r="AW1300" i="1"/>
  <c r="AW1295" i="1"/>
  <c r="AW1290" i="1"/>
  <c r="AW1285" i="1"/>
  <c r="AW1280" i="1"/>
  <c r="AW1275" i="1"/>
  <c r="AW1270" i="1"/>
  <c r="AW1265" i="1"/>
  <c r="AW1260" i="1"/>
  <c r="AW1255" i="1"/>
  <c r="AW1250" i="1"/>
  <c r="AW1245" i="1"/>
  <c r="AW1240" i="1"/>
  <c r="AW1235" i="1"/>
  <c r="AW1230" i="1"/>
  <c r="AW1225" i="1"/>
  <c r="AW1220" i="1"/>
  <c r="AW1215" i="1"/>
  <c r="AW1210" i="1"/>
  <c r="AW1205" i="1"/>
  <c r="AW1200" i="1"/>
  <c r="AW1195" i="1"/>
  <c r="AW1190" i="1"/>
  <c r="AW1185" i="1"/>
  <c r="AW1180" i="1"/>
  <c r="AW1175" i="1"/>
  <c r="AW1170" i="1"/>
  <c r="AW1165" i="1"/>
  <c r="AW1160" i="1"/>
  <c r="AW1155" i="1"/>
  <c r="AW1150" i="1"/>
  <c r="AW1145" i="1"/>
  <c r="AW1140" i="1"/>
  <c r="AW1135" i="1"/>
  <c r="AW1130" i="1"/>
  <c r="AW1125" i="1"/>
  <c r="AW1120" i="1"/>
  <c r="AW1115" i="1"/>
  <c r="AV1110" i="1"/>
  <c r="AW1093" i="1"/>
  <c r="AV1087" i="1"/>
  <c r="AW1087" i="1"/>
  <c r="AU1084" i="1"/>
  <c r="AV1084" i="1"/>
  <c r="AW1084" i="1"/>
  <c r="AV1077" i="1"/>
  <c r="AW1077" i="1"/>
  <c r="AU1049" i="1"/>
  <c r="AV1049" i="1"/>
  <c r="AW1049" i="1"/>
  <c r="AV1042" i="1"/>
  <c r="AW1042" i="1"/>
  <c r="AV1035" i="1"/>
  <c r="AW1035" i="1"/>
  <c r="AU1032" i="1"/>
  <c r="AU1025" i="1"/>
  <c r="AU1004" i="1"/>
  <c r="AV1004" i="1"/>
  <c r="AW1004" i="1"/>
  <c r="AU986" i="1"/>
  <c r="AV986" i="1"/>
  <c r="AW986" i="1"/>
  <c r="AV802" i="1"/>
  <c r="AW802" i="1"/>
  <c r="AU734" i="1"/>
  <c r="AV734" i="1"/>
  <c r="AW734" i="1"/>
  <c r="AV1330" i="1"/>
  <c r="AV1325" i="1"/>
  <c r="AV1320" i="1"/>
  <c r="AV1315" i="1"/>
  <c r="AV1310" i="1"/>
  <c r="AV1305" i="1"/>
  <c r="AV1300" i="1"/>
  <c r="AV1295" i="1"/>
  <c r="AV1290" i="1"/>
  <c r="AV1285" i="1"/>
  <c r="AV1280" i="1"/>
  <c r="AV1275" i="1"/>
  <c r="AV1270" i="1"/>
  <c r="AV1265" i="1"/>
  <c r="AV1260" i="1"/>
  <c r="AV1255" i="1"/>
  <c r="AV1250" i="1"/>
  <c r="AV1245" i="1"/>
  <c r="AV1240" i="1"/>
  <c r="AV1235" i="1"/>
  <c r="AV1230" i="1"/>
  <c r="AV1225" i="1"/>
  <c r="AV1220" i="1"/>
  <c r="AV1215" i="1"/>
  <c r="AV1210" i="1"/>
  <c r="AV1205" i="1"/>
  <c r="AV1200" i="1"/>
  <c r="AV1195" i="1"/>
  <c r="AV1190" i="1"/>
  <c r="AV1185" i="1"/>
  <c r="AV1180" i="1"/>
  <c r="AV1175" i="1"/>
  <c r="AV1170" i="1"/>
  <c r="AV1165" i="1"/>
  <c r="AV1160" i="1"/>
  <c r="AV1155" i="1"/>
  <c r="AV1150" i="1"/>
  <c r="AV1145" i="1"/>
  <c r="AV1140" i="1"/>
  <c r="AV1135" i="1"/>
  <c r="AV1130" i="1"/>
  <c r="AV1125" i="1"/>
  <c r="AV1120" i="1"/>
  <c r="AV1115" i="1"/>
  <c r="AW1096" i="1"/>
  <c r="AV1093" i="1"/>
  <c r="AW1073" i="1"/>
  <c r="AU1056" i="1"/>
  <c r="AW1056" i="1"/>
  <c r="AW1038" i="1"/>
  <c r="AV1021" i="1"/>
  <c r="AV807" i="1"/>
  <c r="AU802" i="1"/>
  <c r="AU791" i="1"/>
  <c r="AU1105" i="1"/>
  <c r="AV1096" i="1"/>
  <c r="AU1087" i="1"/>
  <c r="AU1077" i="1"/>
  <c r="AV1073" i="1"/>
  <c r="AU1070" i="1"/>
  <c r="AV1066" i="1"/>
  <c r="AU1059" i="1"/>
  <c r="AV1059" i="1"/>
  <c r="AW1059" i="1"/>
  <c r="AV1052" i="1"/>
  <c r="AW1052" i="1"/>
  <c r="AV1045" i="1"/>
  <c r="AW1045" i="1"/>
  <c r="AU1042" i="1"/>
  <c r="AV1038" i="1"/>
  <c r="AU1035" i="1"/>
  <c r="AU1011" i="1"/>
  <c r="AW1011" i="1"/>
  <c r="AV1000" i="1"/>
  <c r="AW1000" i="1"/>
  <c r="AW1107" i="1"/>
  <c r="AV1031" i="1"/>
  <c r="AU1014" i="1"/>
  <c r="AV1014" i="1"/>
  <c r="AW1014" i="1"/>
  <c r="AV1007" i="1"/>
  <c r="AW1007" i="1"/>
  <c r="AW769" i="1"/>
  <c r="AV769" i="1"/>
  <c r="AW971" i="1"/>
  <c r="AW961" i="1"/>
  <c r="AW956" i="1"/>
  <c r="AW951" i="1"/>
  <c r="AW946" i="1"/>
  <c r="AW941" i="1"/>
  <c r="AW936" i="1"/>
  <c r="AW931" i="1"/>
  <c r="AW926" i="1"/>
  <c r="AW921" i="1"/>
  <c r="AW916" i="1"/>
  <c r="AV836" i="1"/>
  <c r="AV765" i="1"/>
  <c r="AW765" i="1"/>
  <c r="AU765" i="1"/>
  <c r="AU761" i="1"/>
  <c r="AW757" i="1"/>
  <c r="AU724" i="1"/>
  <c r="AV724" i="1"/>
  <c r="AW724" i="1"/>
  <c r="AU704" i="1"/>
  <c r="AV704" i="1"/>
  <c r="AW704" i="1"/>
  <c r="AU684" i="1"/>
  <c r="AV684" i="1"/>
  <c r="AW684" i="1"/>
  <c r="AU654" i="1"/>
  <c r="AV654" i="1"/>
  <c r="AV971" i="1"/>
  <c r="AV966" i="1"/>
  <c r="AV961" i="1"/>
  <c r="AV956" i="1"/>
  <c r="AV951" i="1"/>
  <c r="AV946" i="1"/>
  <c r="AV941" i="1"/>
  <c r="AV936" i="1"/>
  <c r="AU836" i="1"/>
  <c r="AW824" i="1"/>
  <c r="AW821" i="1"/>
  <c r="AW809" i="1"/>
  <c r="AW806" i="1"/>
  <c r="AW797" i="1"/>
  <c r="AU779" i="1"/>
  <c r="AV720" i="1"/>
  <c r="AW720" i="1"/>
  <c r="AU720" i="1"/>
  <c r="AV700" i="1"/>
  <c r="AW700" i="1"/>
  <c r="AU700" i="1"/>
  <c r="AU649" i="1"/>
  <c r="AV649" i="1"/>
  <c r="AV824" i="1"/>
  <c r="AV821" i="1"/>
  <c r="AV809" i="1"/>
  <c r="AV806" i="1"/>
  <c r="AV797" i="1"/>
  <c r="AW791" i="1"/>
  <c r="AU723" i="1"/>
  <c r="AU703" i="1"/>
  <c r="AU833" i="1"/>
  <c r="AW833" i="1"/>
  <c r="AV791" i="1"/>
  <c r="AV761" i="1"/>
  <c r="AU683" i="1"/>
  <c r="AV683" i="1"/>
  <c r="AW683" i="1"/>
  <c r="AV838" i="1"/>
  <c r="AV785" i="1"/>
  <c r="AW785" i="1"/>
  <c r="AU785" i="1"/>
  <c r="AV775" i="1"/>
  <c r="AW775" i="1"/>
  <c r="AU775" i="1"/>
  <c r="AW771" i="1"/>
  <c r="AV750" i="1"/>
  <c r="AW750" i="1"/>
  <c r="AU750" i="1"/>
  <c r="AW830" i="1"/>
  <c r="AV815" i="1"/>
  <c r="AW815" i="1"/>
  <c r="AU778" i="1"/>
  <c r="AU753" i="1"/>
  <c r="AV735" i="1"/>
  <c r="AW735" i="1"/>
  <c r="AU735" i="1"/>
  <c r="AU719" i="1"/>
  <c r="AV719" i="1"/>
  <c r="AW719" i="1"/>
  <c r="AU699" i="1"/>
  <c r="AV699" i="1"/>
  <c r="AW699" i="1"/>
  <c r="AU679" i="1"/>
  <c r="AV679" i="1"/>
  <c r="AW679" i="1"/>
  <c r="AV800" i="1"/>
  <c r="AW800" i="1"/>
  <c r="AU742" i="1"/>
  <c r="AV715" i="1"/>
  <c r="AW715" i="1"/>
  <c r="AU715" i="1"/>
  <c r="AV695" i="1"/>
  <c r="AW695" i="1"/>
  <c r="AU695" i="1"/>
  <c r="AU666" i="1"/>
  <c r="AV666" i="1"/>
  <c r="AW666" i="1"/>
  <c r="AU661" i="1"/>
  <c r="AV661" i="1"/>
  <c r="AW661" i="1"/>
  <c r="AV832" i="1"/>
  <c r="AV771" i="1"/>
  <c r="AU718" i="1"/>
  <c r="AV643" i="1"/>
  <c r="AW643" i="1"/>
  <c r="AW1090" i="1"/>
  <c r="AW1085" i="1"/>
  <c r="AW1080" i="1"/>
  <c r="AW1075" i="1"/>
  <c r="AW1070" i="1"/>
  <c r="AW1065" i="1"/>
  <c r="AW1060" i="1"/>
  <c r="AW1055" i="1"/>
  <c r="AW1050" i="1"/>
  <c r="AW985" i="1"/>
  <c r="AW980" i="1"/>
  <c r="AW975" i="1"/>
  <c r="AW970" i="1"/>
  <c r="AW965" i="1"/>
  <c r="AW960" i="1"/>
  <c r="AW955" i="1"/>
  <c r="AW950" i="1"/>
  <c r="AW945" i="1"/>
  <c r="AW940" i="1"/>
  <c r="AW935" i="1"/>
  <c r="AW930" i="1"/>
  <c r="AW925" i="1"/>
  <c r="AW920" i="1"/>
  <c r="AW915" i="1"/>
  <c r="AW910" i="1"/>
  <c r="AW905" i="1"/>
  <c r="AW900" i="1"/>
  <c r="AW895" i="1"/>
  <c r="AW890" i="1"/>
  <c r="AW885" i="1"/>
  <c r="AW880" i="1"/>
  <c r="AW875" i="1"/>
  <c r="AW870" i="1"/>
  <c r="AW865" i="1"/>
  <c r="AW860" i="1"/>
  <c r="AW855" i="1"/>
  <c r="AW850" i="1"/>
  <c r="AW845" i="1"/>
  <c r="AW840" i="1"/>
  <c r="AW838" i="1"/>
  <c r="AW829" i="1"/>
  <c r="AW826" i="1"/>
  <c r="AW814" i="1"/>
  <c r="AW811" i="1"/>
  <c r="AU767" i="1"/>
  <c r="AV760" i="1"/>
  <c r="AW760" i="1"/>
  <c r="AU760" i="1"/>
  <c r="AW752" i="1"/>
  <c r="AU678" i="1"/>
  <c r="AV678" i="1"/>
  <c r="AW678" i="1"/>
  <c r="AV985" i="1"/>
  <c r="AV980" i="1"/>
  <c r="AV975" i="1"/>
  <c r="AV970" i="1"/>
  <c r="AV965" i="1"/>
  <c r="AV960" i="1"/>
  <c r="AV955" i="1"/>
  <c r="AV950" i="1"/>
  <c r="AV945" i="1"/>
  <c r="AV940" i="1"/>
  <c r="AV935" i="1"/>
  <c r="AV930" i="1"/>
  <c r="AV925" i="1"/>
  <c r="AV920" i="1"/>
  <c r="AV915" i="1"/>
  <c r="AV910" i="1"/>
  <c r="AV905" i="1"/>
  <c r="AV900" i="1"/>
  <c r="AV895" i="1"/>
  <c r="AV890" i="1"/>
  <c r="AV885" i="1"/>
  <c r="AV880" i="1"/>
  <c r="AV875" i="1"/>
  <c r="AV870" i="1"/>
  <c r="AV865" i="1"/>
  <c r="AV860" i="1"/>
  <c r="AV855" i="1"/>
  <c r="AV850" i="1"/>
  <c r="AV845" i="1"/>
  <c r="AV840" i="1"/>
  <c r="AV829" i="1"/>
  <c r="AV814" i="1"/>
  <c r="AV781" i="1"/>
  <c r="AU763" i="1"/>
  <c r="AW737" i="1"/>
  <c r="AW835" i="1"/>
  <c r="AU823" i="1"/>
  <c r="AU808" i="1"/>
  <c r="AU774" i="1"/>
  <c r="AU714" i="1"/>
  <c r="AV714" i="1"/>
  <c r="AW714" i="1"/>
  <c r="AU694" i="1"/>
  <c r="AV694" i="1"/>
  <c r="AW694" i="1"/>
  <c r="AU674" i="1"/>
  <c r="AV674" i="1"/>
  <c r="AW674" i="1"/>
  <c r="AV638" i="1"/>
  <c r="AW638" i="1"/>
  <c r="AU784" i="1"/>
  <c r="AV745" i="1"/>
  <c r="AW745" i="1"/>
  <c r="AU745" i="1"/>
  <c r="AV730" i="1"/>
  <c r="AW730" i="1"/>
  <c r="AU730" i="1"/>
  <c r="AV710" i="1"/>
  <c r="AW710" i="1"/>
  <c r="AU710" i="1"/>
  <c r="AV690" i="1"/>
  <c r="AW690" i="1"/>
  <c r="AU690" i="1"/>
  <c r="AW1002" i="1"/>
  <c r="AW997" i="1"/>
  <c r="AW992" i="1"/>
  <c r="AW987" i="1"/>
  <c r="AW982" i="1"/>
  <c r="AW977" i="1"/>
  <c r="AW972" i="1"/>
  <c r="AW967" i="1"/>
  <c r="AW867" i="1"/>
  <c r="AW862" i="1"/>
  <c r="AW857" i="1"/>
  <c r="AW852" i="1"/>
  <c r="AW847" i="1"/>
  <c r="AW842" i="1"/>
  <c r="AV820" i="1"/>
  <c r="AW820" i="1"/>
  <c r="AV805" i="1"/>
  <c r="AW805" i="1"/>
  <c r="AV790" i="1"/>
  <c r="AW790" i="1"/>
  <c r="AV770" i="1"/>
  <c r="AW770" i="1"/>
  <c r="AU770" i="1"/>
  <c r="AW762" i="1"/>
  <c r="AU752" i="1"/>
  <c r="AU651" i="1"/>
  <c r="AV651" i="1"/>
  <c r="AW651" i="1"/>
  <c r="AV962" i="1"/>
  <c r="AV957" i="1"/>
  <c r="AV952" i="1"/>
  <c r="AV947" i="1"/>
  <c r="AV942" i="1"/>
  <c r="AV937" i="1"/>
  <c r="AV932" i="1"/>
  <c r="AV927" i="1"/>
  <c r="AV922" i="1"/>
  <c r="AV917" i="1"/>
  <c r="AV912" i="1"/>
  <c r="AV907" i="1"/>
  <c r="AV902" i="1"/>
  <c r="AV897" i="1"/>
  <c r="AV892" i="1"/>
  <c r="AV887" i="1"/>
  <c r="AV882" i="1"/>
  <c r="AV877" i="1"/>
  <c r="AV872" i="1"/>
  <c r="AV862" i="1"/>
  <c r="AV857" i="1"/>
  <c r="AV852" i="1"/>
  <c r="AV847" i="1"/>
  <c r="AV842" i="1"/>
  <c r="AW834" i="1"/>
  <c r="AW822" i="1"/>
  <c r="AW807" i="1"/>
  <c r="AV762" i="1"/>
  <c r="AU737" i="1"/>
  <c r="AU693" i="1"/>
  <c r="AV693" i="1"/>
  <c r="AW693" i="1"/>
  <c r="AU673" i="1"/>
  <c r="AV673" i="1"/>
  <c r="AW673" i="1"/>
  <c r="AW792" i="1"/>
  <c r="AV780" i="1"/>
  <c r="AW780" i="1"/>
  <c r="AU780" i="1"/>
  <c r="AU717" i="1"/>
  <c r="AU646" i="1"/>
  <c r="AV646" i="1"/>
  <c r="AU641" i="1"/>
  <c r="AV641" i="1"/>
  <c r="AW819" i="1"/>
  <c r="AW816" i="1"/>
  <c r="AW804" i="1"/>
  <c r="AW801" i="1"/>
  <c r="AV792" i="1"/>
  <c r="AW789" i="1"/>
  <c r="AW786" i="1"/>
  <c r="AW747" i="1"/>
  <c r="AU744" i="1"/>
  <c r="AW744" i="1"/>
  <c r="AU729" i="1"/>
  <c r="AV729" i="1"/>
  <c r="AW729" i="1"/>
  <c r="AU709" i="1"/>
  <c r="AV709" i="1"/>
  <c r="AW709" i="1"/>
  <c r="AU689" i="1"/>
  <c r="AV689" i="1"/>
  <c r="AW689" i="1"/>
  <c r="AU669" i="1"/>
  <c r="AV669" i="1"/>
  <c r="AW669" i="1"/>
  <c r="AU664" i="1"/>
  <c r="AV664" i="1"/>
  <c r="AU624" i="1"/>
  <c r="AV624" i="1"/>
  <c r="AW994" i="1"/>
  <c r="AW989" i="1"/>
  <c r="AW984" i="1"/>
  <c r="AW979" i="1"/>
  <c r="AW974" i="1"/>
  <c r="AW969" i="1"/>
  <c r="AW964" i="1"/>
  <c r="AW959" i="1"/>
  <c r="AW954" i="1"/>
  <c r="AW949" i="1"/>
  <c r="AW944" i="1"/>
  <c r="AW939" i="1"/>
  <c r="AW934" i="1"/>
  <c r="AW929" i="1"/>
  <c r="AW924" i="1"/>
  <c r="AW919" i="1"/>
  <c r="AW914" i="1"/>
  <c r="AW909" i="1"/>
  <c r="AW904" i="1"/>
  <c r="AW899" i="1"/>
  <c r="AW894" i="1"/>
  <c r="AW889" i="1"/>
  <c r="AW884" i="1"/>
  <c r="AW879" i="1"/>
  <c r="AW874" i="1"/>
  <c r="AW869" i="1"/>
  <c r="AW864" i="1"/>
  <c r="AW859" i="1"/>
  <c r="AW854" i="1"/>
  <c r="AW849" i="1"/>
  <c r="AW844" i="1"/>
  <c r="AW839" i="1"/>
  <c r="AV819" i="1"/>
  <c r="AV816" i="1"/>
  <c r="AV804" i="1"/>
  <c r="AV801" i="1"/>
  <c r="AV789" i="1"/>
  <c r="AV786" i="1"/>
  <c r="AW772" i="1"/>
  <c r="AV755" i="1"/>
  <c r="AW755" i="1"/>
  <c r="AU755" i="1"/>
  <c r="AV747" i="1"/>
  <c r="AV725" i="1"/>
  <c r="AW725" i="1"/>
  <c r="AU725" i="1"/>
  <c r="AV705" i="1"/>
  <c r="AW705" i="1"/>
  <c r="AU705" i="1"/>
  <c r="AV685" i="1"/>
  <c r="AW685" i="1"/>
  <c r="AU685" i="1"/>
  <c r="AV994" i="1"/>
  <c r="AV989" i="1"/>
  <c r="AV984" i="1"/>
  <c r="AV979" i="1"/>
  <c r="AV974" i="1"/>
  <c r="AV969" i="1"/>
  <c r="AV964" i="1"/>
  <c r="AV959" i="1"/>
  <c r="AV954" i="1"/>
  <c r="AV949" i="1"/>
  <c r="AV944" i="1"/>
  <c r="AV939" i="1"/>
  <c r="AV934" i="1"/>
  <c r="AV929" i="1"/>
  <c r="AV924" i="1"/>
  <c r="AV919" i="1"/>
  <c r="AV914" i="1"/>
  <c r="AV909" i="1"/>
  <c r="AV904" i="1"/>
  <c r="AV899" i="1"/>
  <c r="AV894" i="1"/>
  <c r="AV889" i="1"/>
  <c r="AV884" i="1"/>
  <c r="AV879" i="1"/>
  <c r="AV874" i="1"/>
  <c r="AV869" i="1"/>
  <c r="AV864" i="1"/>
  <c r="AV859" i="1"/>
  <c r="AV854" i="1"/>
  <c r="AV849" i="1"/>
  <c r="AV844" i="1"/>
  <c r="AV839" i="1"/>
  <c r="AU828" i="1"/>
  <c r="AU813" i="1"/>
  <c r="AV772" i="1"/>
  <c r="AU758" i="1"/>
  <c r="AU728" i="1"/>
  <c r="AU708" i="1"/>
  <c r="AV825" i="1"/>
  <c r="AW825" i="1"/>
  <c r="AV810" i="1"/>
  <c r="AW810" i="1"/>
  <c r="AU798" i="1"/>
  <c r="AW782" i="1"/>
  <c r="AU769" i="1"/>
  <c r="AV740" i="1"/>
  <c r="AW740" i="1"/>
  <c r="AU740" i="1"/>
  <c r="AU688" i="1"/>
  <c r="AV688" i="1"/>
  <c r="AW688" i="1"/>
  <c r="AU668" i="1"/>
  <c r="AV668" i="1"/>
  <c r="AW668" i="1"/>
  <c r="AV795" i="1"/>
  <c r="AW795" i="1"/>
  <c r="AV776" i="1"/>
  <c r="AU743" i="1"/>
  <c r="AU680" i="1"/>
  <c r="AU675" i="1"/>
  <c r="AU670" i="1"/>
  <c r="AU662" i="1"/>
  <c r="AV653" i="1"/>
  <c r="AU626" i="1"/>
  <c r="AW569" i="1"/>
  <c r="AV569" i="1"/>
  <c r="AV544" i="1"/>
  <c r="AU529" i="1"/>
  <c r="AU489" i="1"/>
  <c r="AW489" i="1"/>
  <c r="AU484" i="1"/>
  <c r="AU435" i="1"/>
  <c r="AW435" i="1"/>
  <c r="AU430" i="1"/>
  <c r="AV430" i="1"/>
  <c r="AW430" i="1"/>
  <c r="AU647" i="1"/>
  <c r="AW647" i="1"/>
  <c r="AW644" i="1"/>
  <c r="AW619" i="1"/>
  <c r="AW564" i="1"/>
  <c r="AV564" i="1"/>
  <c r="AV533" i="1"/>
  <c r="AW533" i="1"/>
  <c r="AU479" i="1"/>
  <c r="AV479" i="1"/>
  <c r="AW479" i="1"/>
  <c r="AU474" i="1"/>
  <c r="AV474" i="1"/>
  <c r="AW474" i="1"/>
  <c r="AV454" i="1"/>
  <c r="AW454" i="1"/>
  <c r="AV435" i="1"/>
  <c r="AU407" i="1"/>
  <c r="AV407" i="1"/>
  <c r="AW407" i="1"/>
  <c r="AW659" i="1"/>
  <c r="AW634" i="1"/>
  <c r="AU622" i="1"/>
  <c r="AV622" i="1"/>
  <c r="AW622" i="1"/>
  <c r="AU602" i="1"/>
  <c r="AV602" i="1"/>
  <c r="AW602" i="1"/>
  <c r="AV598" i="1"/>
  <c r="AW598" i="1"/>
  <c r="AU594" i="1"/>
  <c r="AU577" i="1"/>
  <c r="AV577" i="1"/>
  <c r="AW577" i="1"/>
  <c r="AW559" i="1"/>
  <c r="AV559" i="1"/>
  <c r="AW554" i="1"/>
  <c r="AU519" i="1"/>
  <c r="AV519" i="1"/>
  <c r="AW519" i="1"/>
  <c r="AW513" i="1"/>
  <c r="AU650" i="1"/>
  <c r="AU637" i="1"/>
  <c r="AW637" i="1"/>
  <c r="AU630" i="1"/>
  <c r="AW626" i="1"/>
  <c r="AU524" i="1"/>
  <c r="AV524" i="1"/>
  <c r="AW524" i="1"/>
  <c r="AU499" i="1"/>
  <c r="AV478" i="1"/>
  <c r="AW478" i="1"/>
  <c r="AV468" i="1"/>
  <c r="AW420" i="1"/>
  <c r="AU402" i="1"/>
  <c r="AW402" i="1"/>
  <c r="AU360" i="1"/>
  <c r="AV618" i="1"/>
  <c r="AW618" i="1"/>
  <c r="AV548" i="1"/>
  <c r="AV543" i="1"/>
  <c r="AW543" i="1"/>
  <c r="AV538" i="1"/>
  <c r="AW538" i="1"/>
  <c r="AV483" i="1"/>
  <c r="AW483" i="1"/>
  <c r="AU434" i="1"/>
  <c r="AU420" i="1"/>
  <c r="AV420" i="1"/>
  <c r="AV402" i="1"/>
  <c r="AV488" i="1"/>
  <c r="AW488" i="1"/>
  <c r="AV448" i="1"/>
  <c r="AV443" i="1"/>
  <c r="AW443" i="1"/>
  <c r="AU415" i="1"/>
  <c r="AV658" i="1"/>
  <c r="AV655" i="1"/>
  <c r="AW652" i="1"/>
  <c r="AU640" i="1"/>
  <c r="AV629" i="1"/>
  <c r="AU610" i="1"/>
  <c r="AU597" i="1"/>
  <c r="AV597" i="1"/>
  <c r="AW597" i="1"/>
  <c r="AV593" i="1"/>
  <c r="AW593" i="1"/>
  <c r="AU585" i="1"/>
  <c r="AU572" i="1"/>
  <c r="AV572" i="1"/>
  <c r="AW572" i="1"/>
  <c r="AU558" i="1"/>
  <c r="AU553" i="1"/>
  <c r="AU537" i="1"/>
  <c r="AV537" i="1"/>
  <c r="AW537" i="1"/>
  <c r="AU512" i="1"/>
  <c r="AU507" i="1"/>
  <c r="AU355" i="1"/>
  <c r="AU542" i="1"/>
  <c r="AV542" i="1"/>
  <c r="AW542" i="1"/>
  <c r="AU492" i="1"/>
  <c r="AV492" i="1"/>
  <c r="AW492" i="1"/>
  <c r="AV477" i="1"/>
  <c r="AW477" i="1"/>
  <c r="AU462" i="1"/>
  <c r="AU457" i="1"/>
  <c r="AU385" i="1"/>
  <c r="AV385" i="1"/>
  <c r="AW385" i="1"/>
  <c r="AW664" i="1"/>
  <c r="AU652" i="1"/>
  <c r="AW646" i="1"/>
  <c r="AU643" i="1"/>
  <c r="AU617" i="1"/>
  <c r="AV617" i="1"/>
  <c r="AW617" i="1"/>
  <c r="AU562" i="1"/>
  <c r="AU547" i="1"/>
  <c r="AV547" i="1"/>
  <c r="AW547" i="1"/>
  <c r="AU517" i="1"/>
  <c r="AU502" i="1"/>
  <c r="AV502" i="1"/>
  <c r="AW502" i="1"/>
  <c r="AU477" i="1"/>
  <c r="AW472" i="1"/>
  <c r="AU442" i="1"/>
  <c r="AV442" i="1"/>
  <c r="AW442" i="1"/>
  <c r="AU424" i="1"/>
  <c r="AU625" i="1"/>
  <c r="AW621" i="1"/>
  <c r="AU506" i="1"/>
  <c r="AV506" i="1"/>
  <c r="AW506" i="1"/>
  <c r="AU447" i="1"/>
  <c r="AV447" i="1"/>
  <c r="AW447" i="1"/>
  <c r="AW649" i="1"/>
  <c r="AU639" i="1"/>
  <c r="AU632" i="1"/>
  <c r="AV632" i="1"/>
  <c r="AW632" i="1"/>
  <c r="AV613" i="1"/>
  <c r="AW613" i="1"/>
  <c r="AU605" i="1"/>
  <c r="AU592" i="1"/>
  <c r="AV592" i="1"/>
  <c r="AW592" i="1"/>
  <c r="AU580" i="1"/>
  <c r="AU571" i="1"/>
  <c r="AW571" i="1"/>
  <c r="AU527" i="1"/>
  <c r="AU511" i="1"/>
  <c r="AU461" i="1"/>
  <c r="AV461" i="1"/>
  <c r="AW461" i="1"/>
  <c r="AU350" i="1"/>
  <c r="AW609" i="1"/>
  <c r="AW584" i="1"/>
  <c r="AU566" i="1"/>
  <c r="AW566" i="1"/>
  <c r="AU497" i="1"/>
  <c r="AV497" i="1"/>
  <c r="AW497" i="1"/>
  <c r="AU471" i="1"/>
  <c r="AW471" i="1"/>
  <c r="AV432" i="1"/>
  <c r="AU427" i="1"/>
  <c r="AW427" i="1"/>
  <c r="AV384" i="1"/>
  <c r="AW384" i="1"/>
  <c r="AU642" i="1"/>
  <c r="AW642" i="1"/>
  <c r="AV628" i="1"/>
  <c r="AW628" i="1"/>
  <c r="AU561" i="1"/>
  <c r="AW561" i="1"/>
  <c r="AU556" i="1"/>
  <c r="AV556" i="1"/>
  <c r="AW556" i="1"/>
  <c r="AU551" i="1"/>
  <c r="AV551" i="1"/>
  <c r="AW551" i="1"/>
  <c r="AU451" i="1"/>
  <c r="AV451" i="1"/>
  <c r="AW451" i="1"/>
  <c r="AV427" i="1"/>
  <c r="AU405" i="1"/>
  <c r="AW405" i="1"/>
  <c r="AU380" i="1"/>
  <c r="AV380" i="1"/>
  <c r="AV631" i="1"/>
  <c r="AU628" i="1"/>
  <c r="AU510" i="1"/>
  <c r="AV510" i="1"/>
  <c r="AW510" i="1"/>
  <c r="AU496" i="1"/>
  <c r="AV496" i="1"/>
  <c r="AW496" i="1"/>
  <c r="AV481" i="1"/>
  <c r="AV405" i="1"/>
  <c r="AW380" i="1"/>
  <c r="AW828" i="1"/>
  <c r="AW823" i="1"/>
  <c r="AW818" i="1"/>
  <c r="AW813" i="1"/>
  <c r="AW808" i="1"/>
  <c r="AW803" i="1"/>
  <c r="AW798" i="1"/>
  <c r="AW793" i="1"/>
  <c r="AW788" i="1"/>
  <c r="AW783" i="1"/>
  <c r="AW778" i="1"/>
  <c r="AW773" i="1"/>
  <c r="AW768" i="1"/>
  <c r="AW763" i="1"/>
  <c r="AW758" i="1"/>
  <c r="AW753" i="1"/>
  <c r="AW748" i="1"/>
  <c r="AW743" i="1"/>
  <c r="AW738" i="1"/>
  <c r="AW733" i="1"/>
  <c r="AW728" i="1"/>
  <c r="AW723" i="1"/>
  <c r="AW718" i="1"/>
  <c r="AW713" i="1"/>
  <c r="AW708" i="1"/>
  <c r="AW703" i="1"/>
  <c r="AW698" i="1"/>
  <c r="AU657" i="1"/>
  <c r="AU612" i="1"/>
  <c r="AV612" i="1"/>
  <c r="AW612" i="1"/>
  <c r="AV608" i="1"/>
  <c r="AW608" i="1"/>
  <c r="AU604" i="1"/>
  <c r="AU600" i="1"/>
  <c r="AU587" i="1"/>
  <c r="AV587" i="1"/>
  <c r="AW587" i="1"/>
  <c r="AU575" i="1"/>
  <c r="AU535" i="1"/>
  <c r="AU486" i="1"/>
  <c r="AU663" i="1"/>
  <c r="AU660" i="1"/>
  <c r="AU645" i="1"/>
  <c r="AW624" i="1"/>
  <c r="AU620" i="1"/>
  <c r="AW616" i="1"/>
  <c r="AW579" i="1"/>
  <c r="AU521" i="1"/>
  <c r="AU465" i="1"/>
  <c r="AV465" i="1"/>
  <c r="AW465" i="1"/>
  <c r="AU460" i="1"/>
  <c r="AV460" i="1"/>
  <c r="AW460" i="1"/>
  <c r="AW665" i="1"/>
  <c r="AW654" i="1"/>
  <c r="AU627" i="1"/>
  <c r="AV627" i="1"/>
  <c r="AW627" i="1"/>
  <c r="AU540" i="1"/>
  <c r="AU515" i="1"/>
  <c r="AV515" i="1"/>
  <c r="AW515" i="1"/>
  <c r="AU422" i="1"/>
  <c r="AV422" i="1"/>
  <c r="AW422" i="1"/>
  <c r="AU417" i="1"/>
  <c r="AV404" i="1"/>
  <c r="AW404" i="1"/>
  <c r="AV665" i="1"/>
  <c r="AU648" i="1"/>
  <c r="AW631" i="1"/>
  <c r="AV599" i="1"/>
  <c r="AU545" i="1"/>
  <c r="AU530" i="1"/>
  <c r="AV495" i="1"/>
  <c r="AW495" i="1"/>
  <c r="AU480" i="1"/>
  <c r="AU475" i="1"/>
  <c r="AU455" i="1"/>
  <c r="AV455" i="1"/>
  <c r="AW455" i="1"/>
  <c r="AU412" i="1"/>
  <c r="AV387" i="1"/>
  <c r="AU365" i="1"/>
  <c r="AV365" i="1"/>
  <c r="AW680" i="1"/>
  <c r="AW675" i="1"/>
  <c r="AW670" i="1"/>
  <c r="AW662" i="1"/>
  <c r="AV659" i="1"/>
  <c r="AV644" i="1"/>
  <c r="AV623" i="1"/>
  <c r="AW623" i="1"/>
  <c r="AV619" i="1"/>
  <c r="AU607" i="1"/>
  <c r="AV607" i="1"/>
  <c r="AW607" i="1"/>
  <c r="AU595" i="1"/>
  <c r="AU582" i="1"/>
  <c r="AV582" i="1"/>
  <c r="AW582" i="1"/>
  <c r="AU534" i="1"/>
  <c r="AU514" i="1"/>
  <c r="AV514" i="1"/>
  <c r="AW514" i="1"/>
  <c r="AU495" i="1"/>
  <c r="AU469" i="1"/>
  <c r="AV469" i="1"/>
  <c r="AW469" i="1"/>
  <c r="AU445" i="1"/>
  <c r="AU395" i="1"/>
  <c r="AW365" i="1"/>
  <c r="AV662" i="1"/>
  <c r="AU659" i="1"/>
  <c r="AW653" i="1"/>
  <c r="AW650" i="1"/>
  <c r="AU644" i="1"/>
  <c r="AW641" i="1"/>
  <c r="AU638" i="1"/>
  <c r="AV634" i="1"/>
  <c r="AU619" i="1"/>
  <c r="AW599" i="1"/>
  <c r="AW574" i="1"/>
  <c r="AU569" i="1"/>
  <c r="AU520" i="1"/>
  <c r="AV520" i="1"/>
  <c r="AW520" i="1"/>
  <c r="AV554" i="1"/>
  <c r="AV549" i="1"/>
  <c r="AW536" i="1"/>
  <c r="AV531" i="1"/>
  <c r="AU493" i="1"/>
  <c r="AV490" i="1"/>
  <c r="AV472" i="1"/>
  <c r="AV449" i="1"/>
  <c r="AW417" i="1"/>
  <c r="AU328" i="1"/>
  <c r="AV328" i="1"/>
  <c r="AW328" i="1"/>
  <c r="AU298" i="1"/>
  <c r="AV251" i="1"/>
  <c r="AW251" i="1"/>
  <c r="AU204" i="1"/>
  <c r="AV204" i="1"/>
  <c r="AU498" i="1"/>
  <c r="AU423" i="1"/>
  <c r="AW423" i="1"/>
  <c r="AU392" i="1"/>
  <c r="AU359" i="1"/>
  <c r="AW359" i="1"/>
  <c r="AU349" i="1"/>
  <c r="AW349" i="1"/>
  <c r="AV246" i="1"/>
  <c r="AW246" i="1"/>
  <c r="AW523" i="1"/>
  <c r="AW505" i="1"/>
  <c r="AU503" i="1"/>
  <c r="AV500" i="1"/>
  <c r="AW487" i="1"/>
  <c r="AV482" i="1"/>
  <c r="AW464" i="1"/>
  <c r="AV459" i="1"/>
  <c r="AW446" i="1"/>
  <c r="AV441" i="1"/>
  <c r="AW425" i="1"/>
  <c r="AW400" i="1"/>
  <c r="AW397" i="1"/>
  <c r="AU383" i="1"/>
  <c r="AV383" i="1"/>
  <c r="AW383" i="1"/>
  <c r="AU368" i="1"/>
  <c r="AV368" i="1"/>
  <c r="AW368" i="1"/>
  <c r="AU335" i="1"/>
  <c r="AW335" i="1"/>
  <c r="AU313" i="1"/>
  <c r="AU265" i="1"/>
  <c r="AU246" i="1"/>
  <c r="AV241" i="1"/>
  <c r="AW241" i="1"/>
  <c r="AV209" i="1"/>
  <c r="AV188" i="1"/>
  <c r="AW188" i="1"/>
  <c r="AU508" i="1"/>
  <c r="AU409" i="1"/>
  <c r="AU389" i="1"/>
  <c r="AU377" i="1"/>
  <c r="AW327" i="1"/>
  <c r="AU260" i="1"/>
  <c r="AU241" i="1"/>
  <c r="AU236" i="1"/>
  <c r="AV236" i="1"/>
  <c r="AW236" i="1"/>
  <c r="AU513" i="1"/>
  <c r="AU428" i="1"/>
  <c r="AW428" i="1"/>
  <c r="AU403" i="1"/>
  <c r="AV403" i="1"/>
  <c r="AW403" i="1"/>
  <c r="AU374" i="1"/>
  <c r="AW374" i="1"/>
  <c r="AU338" i="1"/>
  <c r="AV338" i="1"/>
  <c r="AW338" i="1"/>
  <c r="AU324" i="1"/>
  <c r="AU518" i="1"/>
  <c r="AU358" i="1"/>
  <c r="AV358" i="1"/>
  <c r="AW358" i="1"/>
  <c r="AW355" i="1"/>
  <c r="AU348" i="1"/>
  <c r="AV348" i="1"/>
  <c r="AW348" i="1"/>
  <c r="AW345" i="1"/>
  <c r="AU320" i="1"/>
  <c r="AV320" i="1"/>
  <c r="AW320" i="1"/>
  <c r="AU305" i="1"/>
  <c r="AV305" i="1"/>
  <c r="AW305" i="1"/>
  <c r="AU297" i="1"/>
  <c r="AW297" i="1"/>
  <c r="AW525" i="1"/>
  <c r="AU523" i="1"/>
  <c r="AW507" i="1"/>
  <c r="AW484" i="1"/>
  <c r="AW466" i="1"/>
  <c r="AU433" i="1"/>
  <c r="AW433" i="1"/>
  <c r="AW370" i="1"/>
  <c r="AU327" i="1"/>
  <c r="AU288" i="1"/>
  <c r="AU245" i="1"/>
  <c r="AV208" i="1"/>
  <c r="AW208" i="1"/>
  <c r="AV197" i="1"/>
  <c r="AW548" i="1"/>
  <c r="AU528" i="1"/>
  <c r="AV525" i="1"/>
  <c r="AV507" i="1"/>
  <c r="AV484" i="1"/>
  <c r="AV466" i="1"/>
  <c r="AW448" i="1"/>
  <c r="AW419" i="1"/>
  <c r="AU414" i="1"/>
  <c r="AV213" i="1"/>
  <c r="AW213" i="1"/>
  <c r="AV603" i="1"/>
  <c r="AV588" i="1"/>
  <c r="AV583" i="1"/>
  <c r="AV578" i="1"/>
  <c r="AV573" i="1"/>
  <c r="AV563" i="1"/>
  <c r="AV558" i="1"/>
  <c r="AV553" i="1"/>
  <c r="AW535" i="1"/>
  <c r="AU533" i="1"/>
  <c r="AV530" i="1"/>
  <c r="AW517" i="1"/>
  <c r="AV512" i="1"/>
  <c r="AW494" i="1"/>
  <c r="AW476" i="1"/>
  <c r="AU438" i="1"/>
  <c r="AW438" i="1"/>
  <c r="AV419" i="1"/>
  <c r="AW416" i="1"/>
  <c r="AU411" i="1"/>
  <c r="AU391" i="1"/>
  <c r="AU388" i="1"/>
  <c r="AV388" i="1"/>
  <c r="AW388" i="1"/>
  <c r="AV379" i="1"/>
  <c r="AW357" i="1"/>
  <c r="AW347" i="1"/>
  <c r="AU323" i="1"/>
  <c r="AV323" i="1"/>
  <c r="AW323" i="1"/>
  <c r="AV319" i="1"/>
  <c r="AU312" i="1"/>
  <c r="AU308" i="1"/>
  <c r="AV304" i="1"/>
  <c r="AU278" i="1"/>
  <c r="AU235" i="1"/>
  <c r="AU226" i="1"/>
  <c r="AU221" i="1"/>
  <c r="AV221" i="1"/>
  <c r="AW221" i="1"/>
  <c r="AW540" i="1"/>
  <c r="AU538" i="1"/>
  <c r="AV535" i="1"/>
  <c r="AW522" i="1"/>
  <c r="AV517" i="1"/>
  <c r="AW499" i="1"/>
  <c r="AV494" i="1"/>
  <c r="AW481" i="1"/>
  <c r="AW440" i="1"/>
  <c r="AW432" i="1"/>
  <c r="AU408" i="1"/>
  <c r="AW408" i="1"/>
  <c r="AU394" i="1"/>
  <c r="AU382" i="1"/>
  <c r="AU373" i="1"/>
  <c r="AV373" i="1"/>
  <c r="AW373" i="1"/>
  <c r="AV357" i="1"/>
  <c r="AV347" i="1"/>
  <c r="AU292" i="1"/>
  <c r="AV292" i="1"/>
  <c r="AW292" i="1"/>
  <c r="AU273" i="1"/>
  <c r="AV168" i="1"/>
  <c r="AW168" i="1"/>
  <c r="AW545" i="1"/>
  <c r="AU543" i="1"/>
  <c r="AV540" i="1"/>
  <c r="AW527" i="1"/>
  <c r="AV522" i="1"/>
  <c r="AW504" i="1"/>
  <c r="AV499" i="1"/>
  <c r="AW486" i="1"/>
  <c r="AW445" i="1"/>
  <c r="AU443" i="1"/>
  <c r="AW424" i="1"/>
  <c r="AU364" i="1"/>
  <c r="AW364" i="1"/>
  <c r="AU337" i="1"/>
  <c r="AU330" i="1"/>
  <c r="AW330" i="1"/>
  <c r="AU287" i="1"/>
  <c r="AV287" i="1"/>
  <c r="AW287" i="1"/>
  <c r="AU268" i="1"/>
  <c r="AU548" i="1"/>
  <c r="AU448" i="1"/>
  <c r="AU354" i="1"/>
  <c r="AW354" i="1"/>
  <c r="AV350" i="1"/>
  <c r="AU344" i="1"/>
  <c r="AW344" i="1"/>
  <c r="AV340" i="1"/>
  <c r="AW322" i="1"/>
  <c r="AW307" i="1"/>
  <c r="AU300" i="1"/>
  <c r="AV300" i="1"/>
  <c r="AW300" i="1"/>
  <c r="AU263" i="1"/>
  <c r="AV635" i="1"/>
  <c r="AV630" i="1"/>
  <c r="AV625" i="1"/>
  <c r="AV620" i="1"/>
  <c r="AV615" i="1"/>
  <c r="AV610" i="1"/>
  <c r="AV605" i="1"/>
  <c r="AV600" i="1"/>
  <c r="AV595" i="1"/>
  <c r="AV590" i="1"/>
  <c r="AV585" i="1"/>
  <c r="AV580" i="1"/>
  <c r="AV575" i="1"/>
  <c r="AV570" i="1"/>
  <c r="AV565" i="1"/>
  <c r="AV560" i="1"/>
  <c r="AV555" i="1"/>
  <c r="AV550" i="1"/>
  <c r="AV532" i="1"/>
  <c r="AV491" i="1"/>
  <c r="AW473" i="1"/>
  <c r="AV450" i="1"/>
  <c r="AW421" i="1"/>
  <c r="AV410" i="1"/>
  <c r="AV390" i="1"/>
  <c r="AW372" i="1"/>
  <c r="AU340" i="1"/>
  <c r="AU333" i="1"/>
  <c r="AV333" i="1"/>
  <c r="AW333" i="1"/>
  <c r="AV322" i="1"/>
  <c r="AU315" i="1"/>
  <c r="AV315" i="1"/>
  <c r="AW315" i="1"/>
  <c r="AV307" i="1"/>
  <c r="AV291" i="1"/>
  <c r="AW291" i="1"/>
  <c r="AU277" i="1"/>
  <c r="AU258" i="1"/>
  <c r="AV201" i="1"/>
  <c r="AW501" i="1"/>
  <c r="AU458" i="1"/>
  <c r="AW429" i="1"/>
  <c r="AU413" i="1"/>
  <c r="AW413" i="1"/>
  <c r="AV286" i="1"/>
  <c r="AW286" i="1"/>
  <c r="AU253" i="1"/>
  <c r="AU463" i="1"/>
  <c r="AU399" i="1"/>
  <c r="AU393" i="1"/>
  <c r="AV393" i="1"/>
  <c r="AW393" i="1"/>
  <c r="AU363" i="1"/>
  <c r="AV363" i="1"/>
  <c r="AW363" i="1"/>
  <c r="AV281" i="1"/>
  <c r="AW281" i="1"/>
  <c r="AU248" i="1"/>
  <c r="AU211" i="1"/>
  <c r="AW567" i="1"/>
  <c r="AW562" i="1"/>
  <c r="AW557" i="1"/>
  <c r="AW529" i="1"/>
  <c r="AW511" i="1"/>
  <c r="AW470" i="1"/>
  <c r="AU468" i="1"/>
  <c r="AW452" i="1"/>
  <c r="AW434" i="1"/>
  <c r="AW415" i="1"/>
  <c r="AU387" i="1"/>
  <c r="AW360" i="1"/>
  <c r="AU353" i="1"/>
  <c r="AV353" i="1"/>
  <c r="AW353" i="1"/>
  <c r="AW350" i="1"/>
  <c r="AU343" i="1"/>
  <c r="AV343" i="1"/>
  <c r="AW343" i="1"/>
  <c r="AU318" i="1"/>
  <c r="AU281" i="1"/>
  <c r="AV276" i="1"/>
  <c r="AW276" i="1"/>
  <c r="AU262" i="1"/>
  <c r="AV257" i="1"/>
  <c r="AW257" i="1"/>
  <c r="AU243" i="1"/>
  <c r="AU229" i="1"/>
  <c r="AU224" i="1"/>
  <c r="AV224" i="1"/>
  <c r="AV171" i="1"/>
  <c r="AV166" i="1"/>
  <c r="AV567" i="1"/>
  <c r="AV562" i="1"/>
  <c r="AV557" i="1"/>
  <c r="AW534" i="1"/>
  <c r="AV529" i="1"/>
  <c r="AW516" i="1"/>
  <c r="AV511" i="1"/>
  <c r="AW493" i="1"/>
  <c r="AW475" i="1"/>
  <c r="AU473" i="1"/>
  <c r="AV470" i="1"/>
  <c r="AW457" i="1"/>
  <c r="AV452" i="1"/>
  <c r="AV434" i="1"/>
  <c r="AU421" i="1"/>
  <c r="AV415" i="1"/>
  <c r="AW412" i="1"/>
  <c r="AU378" i="1"/>
  <c r="AV378" i="1"/>
  <c r="AW378" i="1"/>
  <c r="AU372" i="1"/>
  <c r="AU329" i="1"/>
  <c r="AV271" i="1"/>
  <c r="AW271" i="1"/>
  <c r="AV252" i="1"/>
  <c r="AW252" i="1"/>
  <c r="AW539" i="1"/>
  <c r="AV534" i="1"/>
  <c r="AW521" i="1"/>
  <c r="AV516" i="1"/>
  <c r="AW498" i="1"/>
  <c r="AV493" i="1"/>
  <c r="AW480" i="1"/>
  <c r="AU478" i="1"/>
  <c r="AV475" i="1"/>
  <c r="AW462" i="1"/>
  <c r="AV457" i="1"/>
  <c r="AW439" i="1"/>
  <c r="AW431" i="1"/>
  <c r="AV412" i="1"/>
  <c r="AW395" i="1"/>
  <c r="AW392" i="1"/>
  <c r="AU384" i="1"/>
  <c r="AU369" i="1"/>
  <c r="AW369" i="1"/>
  <c r="AW362" i="1"/>
  <c r="AW302" i="1"/>
  <c r="AU299" i="1"/>
  <c r="AU290" i="1"/>
  <c r="AU271" i="1"/>
  <c r="AV266" i="1"/>
  <c r="AW266" i="1"/>
  <c r="AU252" i="1"/>
  <c r="AV247" i="1"/>
  <c r="AW247" i="1"/>
  <c r="AU219" i="1"/>
  <c r="AW544" i="1"/>
  <c r="AV539" i="1"/>
  <c r="AV521" i="1"/>
  <c r="AW503" i="1"/>
  <c r="AV498" i="1"/>
  <c r="AW485" i="1"/>
  <c r="AU483" i="1"/>
  <c r="AV480" i="1"/>
  <c r="AW467" i="1"/>
  <c r="AV462" i="1"/>
  <c r="AW444" i="1"/>
  <c r="AV439" i="1"/>
  <c r="AV431" i="1"/>
  <c r="AV423" i="1"/>
  <c r="AV395" i="1"/>
  <c r="AV392" i="1"/>
  <c r="AV362" i="1"/>
  <c r="AV359" i="1"/>
  <c r="AW352" i="1"/>
  <c r="AV349" i="1"/>
  <c r="AW342" i="1"/>
  <c r="AU325" i="1"/>
  <c r="AW325" i="1"/>
  <c r="AW317" i="1"/>
  <c r="AV302" i="1"/>
  <c r="AV261" i="1"/>
  <c r="AW261" i="1"/>
  <c r="AU247" i="1"/>
  <c r="AV242" i="1"/>
  <c r="AW242" i="1"/>
  <c r="AW508" i="1"/>
  <c r="AV503" i="1"/>
  <c r="AU488" i="1"/>
  <c r="AW409" i="1"/>
  <c r="AU404" i="1"/>
  <c r="AU398" i="1"/>
  <c r="AV398" i="1"/>
  <c r="AW398" i="1"/>
  <c r="AW389" i="1"/>
  <c r="AW377" i="1"/>
  <c r="AV352" i="1"/>
  <c r="AV342" i="1"/>
  <c r="AV317" i="1"/>
  <c r="AU310" i="1"/>
  <c r="AV310" i="1"/>
  <c r="AW310" i="1"/>
  <c r="AV256" i="1"/>
  <c r="AW256" i="1"/>
  <c r="AV237" i="1"/>
  <c r="AW237" i="1"/>
  <c r="AU198" i="1"/>
  <c r="AU191" i="1"/>
  <c r="AW191" i="1"/>
  <c r="AU142" i="1"/>
  <c r="AW28" i="1"/>
  <c r="AW295" i="1"/>
  <c r="AW290" i="1"/>
  <c r="AW285" i="1"/>
  <c r="AW280" i="1"/>
  <c r="AW275" i="1"/>
  <c r="AW270" i="1"/>
  <c r="AW265" i="1"/>
  <c r="AW260" i="1"/>
  <c r="AW255" i="1"/>
  <c r="AW250" i="1"/>
  <c r="AW245" i="1"/>
  <c r="AW240" i="1"/>
  <c r="AW235" i="1"/>
  <c r="AW226" i="1"/>
  <c r="AW223" i="1"/>
  <c r="AU217" i="1"/>
  <c r="AW217" i="1"/>
  <c r="AU173" i="1"/>
  <c r="AV154" i="1"/>
  <c r="AW154" i="1"/>
  <c r="AU138" i="1"/>
  <c r="AU81" i="1"/>
  <c r="AU77" i="1"/>
  <c r="AU41" i="1"/>
  <c r="AU28" i="1"/>
  <c r="AV295" i="1"/>
  <c r="AV290" i="1"/>
  <c r="AV285" i="1"/>
  <c r="AV280" i="1"/>
  <c r="AV275" i="1"/>
  <c r="AV270" i="1"/>
  <c r="AV265" i="1"/>
  <c r="AV260" i="1"/>
  <c r="AV255" i="1"/>
  <c r="AV250" i="1"/>
  <c r="AV245" i="1"/>
  <c r="AV240" i="1"/>
  <c r="AV235" i="1"/>
  <c r="AV229" i="1"/>
  <c r="AV226" i="1"/>
  <c r="AV223" i="1"/>
  <c r="AW214" i="1"/>
  <c r="AU187" i="1"/>
  <c r="AW187" i="1"/>
  <c r="AW183" i="1"/>
  <c r="AU180" i="1"/>
  <c r="AU158" i="1"/>
  <c r="AU118" i="1"/>
  <c r="AU6" i="1"/>
  <c r="AU220" i="1"/>
  <c r="AW220" i="1"/>
  <c r="AW194" i="1"/>
  <c r="AV183" i="1"/>
  <c r="AU165" i="1"/>
  <c r="AW133" i="1"/>
  <c r="AV89" i="1"/>
  <c r="AU64" i="1"/>
  <c r="AU19" i="1"/>
  <c r="AU207" i="1"/>
  <c r="AW207" i="1"/>
  <c r="AW204" i="1"/>
  <c r="AU176" i="1"/>
  <c r="AW176" i="1"/>
  <c r="AU141" i="1"/>
  <c r="AV141" i="1"/>
  <c r="AW141" i="1"/>
  <c r="AV133" i="1"/>
  <c r="AU121" i="1"/>
  <c r="AV121" i="1"/>
  <c r="AW121" i="1"/>
  <c r="AU101" i="1"/>
  <c r="AV101" i="1"/>
  <c r="AW101" i="1"/>
  <c r="AU36" i="1"/>
  <c r="AW282" i="1"/>
  <c r="AW277" i="1"/>
  <c r="AW272" i="1"/>
  <c r="AW267" i="1"/>
  <c r="AU197" i="1"/>
  <c r="AW197" i="1"/>
  <c r="AU190" i="1"/>
  <c r="AW190" i="1"/>
  <c r="AU172" i="1"/>
  <c r="AV172" i="1"/>
  <c r="AW172" i="1"/>
  <c r="AU161" i="1"/>
  <c r="AW161" i="1"/>
  <c r="AU137" i="1"/>
  <c r="AU117" i="1"/>
  <c r="AU97" i="1"/>
  <c r="AU72" i="1"/>
  <c r="AV282" i="1"/>
  <c r="AV277" i="1"/>
  <c r="AV272" i="1"/>
  <c r="AV267" i="1"/>
  <c r="AV262" i="1"/>
  <c r="AU232" i="1"/>
  <c r="AW232" i="1"/>
  <c r="AW229" i="1"/>
  <c r="AU210" i="1"/>
  <c r="AW210" i="1"/>
  <c r="AU14" i="1"/>
  <c r="AU5" i="1"/>
  <c r="AW206" i="1"/>
  <c r="AW203" i="1"/>
  <c r="AU164" i="1"/>
  <c r="AU153" i="1"/>
  <c r="AU113" i="1"/>
  <c r="AV84" i="1"/>
  <c r="AU59" i="1"/>
  <c r="AU31" i="1"/>
  <c r="AU213" i="1"/>
  <c r="AV206" i="1"/>
  <c r="AV203" i="1"/>
  <c r="AU200" i="1"/>
  <c r="AW200" i="1"/>
  <c r="AW196" i="1"/>
  <c r="AV189" i="1"/>
  <c r="AU186" i="1"/>
  <c r="AW186" i="1"/>
  <c r="AW179" i="1"/>
  <c r="AU168" i="1"/>
  <c r="AW108" i="1"/>
  <c r="AU54" i="1"/>
  <c r="AW339" i="1"/>
  <c r="AW329" i="1"/>
  <c r="AW324" i="1"/>
  <c r="AW264" i="1"/>
  <c r="AW259" i="1"/>
  <c r="AW254" i="1"/>
  <c r="AW249" i="1"/>
  <c r="AW244" i="1"/>
  <c r="AW239" i="1"/>
  <c r="AW234" i="1"/>
  <c r="AW231" i="1"/>
  <c r="AW228" i="1"/>
  <c r="AU193" i="1"/>
  <c r="AU175" i="1"/>
  <c r="AU136" i="1"/>
  <c r="AV136" i="1"/>
  <c r="AW136" i="1"/>
  <c r="AU116" i="1"/>
  <c r="AV116" i="1"/>
  <c r="AW116" i="1"/>
  <c r="AU92" i="1"/>
  <c r="AU67" i="1"/>
  <c r="AU9" i="1"/>
  <c r="AU222" i="1"/>
  <c r="AW222" i="1"/>
  <c r="AW219" i="1"/>
  <c r="AW58" i="1"/>
  <c r="AU44" i="1"/>
  <c r="AU26" i="1"/>
  <c r="AU4" i="1"/>
  <c r="AU225" i="1"/>
  <c r="AW225" i="1"/>
  <c r="AW189" i="1"/>
  <c r="AU182" i="1"/>
  <c r="AW182" i="1"/>
  <c r="AU171" i="1"/>
  <c r="AW171" i="1"/>
  <c r="AU152" i="1"/>
  <c r="AU148" i="1"/>
  <c r="AV79" i="1"/>
  <c r="AU58" i="1"/>
  <c r="AW53" i="1"/>
  <c r="AU39" i="1"/>
  <c r="AU196" i="1"/>
  <c r="AU167" i="1"/>
  <c r="AV167" i="1"/>
  <c r="AW167" i="1"/>
  <c r="AU156" i="1"/>
  <c r="AW156" i="1"/>
  <c r="AU128" i="1"/>
  <c r="AU108" i="1"/>
  <c r="AU53" i="1"/>
  <c r="AU212" i="1"/>
  <c r="AW212" i="1"/>
  <c r="AW209" i="1"/>
  <c r="AU185" i="1"/>
  <c r="AW185" i="1"/>
  <c r="AU91" i="1"/>
  <c r="AU66" i="1"/>
  <c r="AU21" i="1"/>
  <c r="AW199" i="1"/>
  <c r="AU192" i="1"/>
  <c r="AW192" i="1"/>
  <c r="AU178" i="1"/>
  <c r="AU131" i="1"/>
  <c r="AV131" i="1"/>
  <c r="AW131" i="1"/>
  <c r="AU111" i="1"/>
  <c r="AV111" i="1"/>
  <c r="AW111" i="1"/>
  <c r="AU57" i="1"/>
  <c r="AU43" i="1"/>
  <c r="AU34" i="1"/>
  <c r="AU8" i="1"/>
  <c r="AV8" i="1"/>
  <c r="AU215" i="1"/>
  <c r="AW215" i="1"/>
  <c r="AU202" i="1"/>
  <c r="AW202" i="1"/>
  <c r="AW174" i="1"/>
  <c r="AU163" i="1"/>
  <c r="AU147" i="1"/>
  <c r="AV139" i="1"/>
  <c r="AV119" i="1"/>
  <c r="AV99" i="1"/>
  <c r="AV74" i="1"/>
  <c r="AU218" i="1"/>
  <c r="AW211" i="1"/>
  <c r="AV184" i="1"/>
  <c r="AU170" i="1"/>
  <c r="AW159" i="1"/>
  <c r="AU155" i="1"/>
  <c r="AU151" i="1"/>
  <c r="AV151" i="1"/>
  <c r="AW151" i="1"/>
  <c r="AU143" i="1"/>
  <c r="AU47" i="1"/>
  <c r="AU16" i="1"/>
  <c r="AW318" i="1"/>
  <c r="AW313" i="1"/>
  <c r="AW308" i="1"/>
  <c r="AW303" i="1"/>
  <c r="AW298" i="1"/>
  <c r="AW293" i="1"/>
  <c r="AW288" i="1"/>
  <c r="AW278" i="1"/>
  <c r="AW273" i="1"/>
  <c r="AW268" i="1"/>
  <c r="AW263" i="1"/>
  <c r="AW258" i="1"/>
  <c r="AW253" i="1"/>
  <c r="AW248" i="1"/>
  <c r="AW243" i="1"/>
  <c r="AW238" i="1"/>
  <c r="AW233" i="1"/>
  <c r="AV211" i="1"/>
  <c r="AU205" i="1"/>
  <c r="AW205" i="1"/>
  <c r="AW198" i="1"/>
  <c r="AU195" i="1"/>
  <c r="AW195" i="1"/>
  <c r="AV191" i="1"/>
  <c r="AU188" i="1"/>
  <c r="AU181" i="1"/>
  <c r="AW181" i="1"/>
  <c r="AU123" i="1"/>
  <c r="AU103" i="1"/>
  <c r="AV318" i="1"/>
  <c r="AV313" i="1"/>
  <c r="AV308" i="1"/>
  <c r="AV303" i="1"/>
  <c r="AV298" i="1"/>
  <c r="AV293" i="1"/>
  <c r="AV288" i="1"/>
  <c r="AV278" i="1"/>
  <c r="AV273" i="1"/>
  <c r="AV268" i="1"/>
  <c r="AV263" i="1"/>
  <c r="AV258" i="1"/>
  <c r="AV253" i="1"/>
  <c r="AV248" i="1"/>
  <c r="AV243" i="1"/>
  <c r="AV238" i="1"/>
  <c r="AV233" i="1"/>
  <c r="AU227" i="1"/>
  <c r="AW227" i="1"/>
  <c r="AW224" i="1"/>
  <c r="AV214" i="1"/>
  <c r="AW201" i="1"/>
  <c r="AV198" i="1"/>
  <c r="AU177" i="1"/>
  <c r="AV177" i="1"/>
  <c r="AW177" i="1"/>
  <c r="AW173" i="1"/>
  <c r="AU166" i="1"/>
  <c r="AW166" i="1"/>
  <c r="AW138" i="1"/>
  <c r="AW118" i="1"/>
  <c r="AW98" i="1"/>
  <c r="AU56" i="1"/>
  <c r="AU230" i="1"/>
  <c r="AW230" i="1"/>
  <c r="AV217" i="1"/>
  <c r="AU214" i="1"/>
  <c r="AU208" i="1"/>
  <c r="AW184" i="1"/>
  <c r="AV173" i="1"/>
  <c r="AV169" i="1"/>
  <c r="AU162" i="1"/>
  <c r="AV162" i="1"/>
  <c r="AW162" i="1"/>
  <c r="AW158" i="1"/>
  <c r="AU154" i="1"/>
  <c r="AU146" i="1"/>
  <c r="AV146" i="1"/>
  <c r="AW146" i="1"/>
  <c r="AV138" i="1"/>
  <c r="AU126" i="1"/>
  <c r="AV126" i="1"/>
  <c r="AW126" i="1"/>
  <c r="AV118" i="1"/>
  <c r="AU106" i="1"/>
  <c r="AV106" i="1"/>
  <c r="AW106" i="1"/>
  <c r="AU69" i="1"/>
  <c r="AU51" i="1"/>
  <c r="AU11" i="1"/>
  <c r="AW96" i="1"/>
  <c r="AW91" i="1"/>
  <c r="AW86" i="1"/>
  <c r="AW81" i="1"/>
  <c r="AW76" i="1"/>
  <c r="AW71" i="1"/>
  <c r="AW66" i="1"/>
  <c r="AW61" i="1"/>
  <c r="AW56" i="1"/>
  <c r="AW51" i="1"/>
  <c r="AW46" i="1"/>
  <c r="AW41" i="1"/>
  <c r="AW36" i="1"/>
  <c r="AW31" i="1"/>
  <c r="AW26" i="1"/>
  <c r="AW21" i="1"/>
  <c r="AW16" i="1"/>
  <c r="AW11" i="1"/>
  <c r="AW6" i="1"/>
  <c r="AV96" i="1"/>
  <c r="AV91" i="1"/>
  <c r="AV86" i="1"/>
  <c r="AV81" i="1"/>
  <c r="AV76" i="1"/>
  <c r="AV71" i="1"/>
  <c r="AV66" i="1"/>
  <c r="AV61" i="1"/>
  <c r="AV56" i="1"/>
  <c r="AV51" i="1"/>
  <c r="AV46" i="1"/>
  <c r="AV41" i="1"/>
  <c r="AV36" i="1"/>
  <c r="AV31" i="1"/>
  <c r="AV26" i="1"/>
  <c r="AV21" i="1"/>
  <c r="AV16" i="1"/>
  <c r="AV11" i="1"/>
  <c r="AV6" i="1"/>
  <c r="AV3" i="1"/>
  <c r="AW180" i="1"/>
  <c r="AW175" i="1"/>
  <c r="AW170" i="1"/>
  <c r="AW165" i="1"/>
  <c r="AW160" i="1"/>
  <c r="AW155" i="1"/>
  <c r="AW150" i="1"/>
  <c r="AW145" i="1"/>
  <c r="AW140" i="1"/>
  <c r="AW135" i="1"/>
  <c r="AW130" i="1"/>
  <c r="AW125" i="1"/>
  <c r="AW120" i="1"/>
  <c r="AW115" i="1"/>
  <c r="AW105" i="1"/>
  <c r="AW100" i="1"/>
  <c r="AW95" i="1"/>
  <c r="AW90" i="1"/>
  <c r="AW85" i="1"/>
  <c r="AW80" i="1"/>
  <c r="AW75" i="1"/>
  <c r="AW70" i="1"/>
  <c r="AW65" i="1"/>
  <c r="AW60" i="1"/>
  <c r="AW55" i="1"/>
  <c r="AW50" i="1"/>
  <c r="AW45" i="1"/>
  <c r="AW40" i="1"/>
  <c r="AW35" i="1"/>
  <c r="AW30" i="1"/>
  <c r="AW25" i="1"/>
  <c r="AW20" i="1"/>
  <c r="AW15" i="1"/>
  <c r="AW10" i="1"/>
  <c r="AW5" i="1"/>
  <c r="AV5" i="1"/>
  <c r="AW157" i="1"/>
  <c r="AW152" i="1"/>
  <c r="AW147" i="1"/>
  <c r="AW142" i="1"/>
  <c r="AW137" i="1"/>
  <c r="AW132" i="1"/>
  <c r="AW127" i="1"/>
  <c r="AW122" i="1"/>
  <c r="AW117" i="1"/>
  <c r="AW112" i="1"/>
  <c r="AW107" i="1"/>
  <c r="AW102" i="1"/>
  <c r="AW97" i="1"/>
  <c r="AW92" i="1"/>
  <c r="AW87" i="1"/>
  <c r="AW82" i="1"/>
  <c r="AW77" i="1"/>
  <c r="AW72" i="1"/>
  <c r="AW67" i="1"/>
  <c r="AW62" i="1"/>
  <c r="AW57" i="1"/>
  <c r="AW47" i="1"/>
  <c r="AW42" i="1"/>
  <c r="AW37" i="1"/>
  <c r="AW32" i="1"/>
  <c r="AW27" i="1"/>
  <c r="AW22" i="1"/>
  <c r="AW17" i="1"/>
  <c r="AW12" i="1"/>
  <c r="AW7" i="1"/>
  <c r="AW2" i="1"/>
  <c r="AV157" i="1"/>
  <c r="AV152" i="1"/>
  <c r="AV147" i="1"/>
  <c r="AV142" i="1"/>
  <c r="AV137" i="1"/>
  <c r="AV132" i="1"/>
  <c r="AV127" i="1"/>
  <c r="AV122" i="1"/>
  <c r="AV117" i="1"/>
  <c r="AV112" i="1"/>
  <c r="AV107" i="1"/>
  <c r="AV102" i="1"/>
  <c r="AV97" i="1"/>
  <c r="AV92" i="1"/>
  <c r="AV87" i="1"/>
  <c r="AV82" i="1"/>
  <c r="AV77" i="1"/>
  <c r="AV72" i="1"/>
  <c r="AV67" i="1"/>
  <c r="AV62" i="1"/>
  <c r="AV57" i="1"/>
  <c r="AV47" i="1"/>
  <c r="AV42" i="1"/>
  <c r="AV37" i="1"/>
  <c r="AV32" i="1"/>
  <c r="AV27" i="1"/>
  <c r="AV22" i="1"/>
  <c r="AV17" i="1"/>
  <c r="AV12" i="1"/>
  <c r="AV7" i="1"/>
  <c r="AV2" i="1"/>
  <c r="AW149" i="1"/>
  <c r="AW144" i="1"/>
  <c r="AW139" i="1"/>
  <c r="AW134" i="1"/>
  <c r="AW129" i="1"/>
  <c r="AW124" i="1"/>
  <c r="AW119" i="1"/>
  <c r="AW114" i="1"/>
  <c r="AW109" i="1"/>
  <c r="AW104" i="1"/>
  <c r="AW99" i="1"/>
  <c r="AW94" i="1"/>
  <c r="AW89" i="1"/>
  <c r="AW84" i="1"/>
  <c r="AW79" i="1"/>
  <c r="AW74" i="1"/>
  <c r="AW69" i="1"/>
  <c r="AW64" i="1"/>
  <c r="AW59" i="1"/>
  <c r="AW54" i="1"/>
  <c r="AW44" i="1"/>
  <c r="AW39" i="1"/>
  <c r="AW34" i="1"/>
  <c r="AW29" i="1"/>
  <c r="AW24" i="1"/>
  <c r="AW19" i="1"/>
  <c r="AW14" i="1"/>
  <c r="AW9" i="1"/>
  <c r="AW4" i="1"/>
  <c r="AV69" i="1"/>
  <c r="AV64" i="1"/>
  <c r="AV59" i="1"/>
  <c r="AV54" i="1"/>
  <c r="AV44" i="1"/>
  <c r="AV39" i="1"/>
  <c r="AV34" i="1"/>
  <c r="AV29" i="1"/>
  <c r="AV24" i="1"/>
  <c r="AV19" i="1"/>
  <c r="AV14" i="1"/>
  <c r="AV9" i="1"/>
  <c r="AV1935" i="1" l="1"/>
  <c r="AU636" i="1"/>
  <c r="AU1438" i="1"/>
  <c r="AU1106" i="1"/>
  <c r="AV546" i="1"/>
  <c r="AW2095" i="1"/>
  <c r="AU334" i="1"/>
  <c r="AU1910" i="1"/>
  <c r="AU381" i="1"/>
  <c r="AW1617" i="1"/>
  <c r="AU1619" i="1"/>
  <c r="AV1659" i="1"/>
  <c r="AV48" i="1"/>
  <c r="AV110" i="1"/>
  <c r="AU1628" i="1"/>
  <c r="AU1630" i="1"/>
  <c r="AV1331" i="1"/>
  <c r="AW1304" i="1"/>
  <c r="AV1751" i="1"/>
  <c r="AW437" i="1"/>
  <c r="AW1836" i="1"/>
  <c r="AU656" i="1"/>
  <c r="AW314" i="1"/>
  <c r="AU552" i="1"/>
  <c r="AW1434" i="1"/>
  <c r="AU777" i="1"/>
  <c r="AU1958" i="1"/>
  <c r="AU589" i="1"/>
  <c r="AW1998" i="1"/>
  <c r="AU406" i="1"/>
  <c r="AU289" i="1"/>
  <c r="AW2130" i="1"/>
  <c r="AW509" i="1"/>
  <c r="AW406" i="1"/>
  <c r="AW676" i="1"/>
  <c r="AW1214" i="1"/>
  <c r="AW1233" i="1"/>
  <c r="AV1856" i="1"/>
  <c r="AW1043" i="1"/>
  <c r="AU1617" i="1"/>
  <c r="AU1998" i="1"/>
  <c r="AW1113" i="1"/>
  <c r="AW1606" i="1"/>
  <c r="AU966" i="1"/>
  <c r="AU1585" i="1"/>
  <c r="AW283" i="1"/>
  <c r="AV49" i="1"/>
  <c r="AV13" i="1"/>
  <c r="AV314" i="1"/>
  <c r="AV437" i="1"/>
  <c r="AV568" i="1"/>
  <c r="AW636" i="1"/>
  <c r="AU1101" i="1"/>
  <c r="AV1610" i="1"/>
  <c r="AW2118" i="1"/>
  <c r="AV586" i="1"/>
  <c r="AU1573" i="1"/>
  <c r="AU1507" i="1"/>
  <c r="AV1336" i="1"/>
  <c r="AV1507" i="1"/>
  <c r="AV381" i="1"/>
  <c r="AV1474" i="1"/>
  <c r="AW546" i="1"/>
  <c r="AV1043" i="1"/>
  <c r="AU1638" i="1"/>
  <c r="AW289" i="1"/>
  <c r="AV908" i="1"/>
  <c r="AV1434" i="1"/>
  <c r="AV1940" i="1"/>
  <c r="AV1999" i="1"/>
  <c r="AV1214" i="1"/>
  <c r="AU2130" i="1"/>
  <c r="AV1438" i="1"/>
  <c r="AW13" i="1"/>
  <c r="AU1143" i="1"/>
  <c r="AV1113" i="1"/>
  <c r="AW1143" i="1"/>
  <c r="AW1999" i="1"/>
  <c r="AW1893" i="1"/>
  <c r="AV2118" i="1"/>
  <c r="AV425" i="1"/>
  <c r="AW586" i="1"/>
  <c r="AW1619" i="1"/>
  <c r="AU283" i="1"/>
  <c r="AU1233" i="1"/>
  <c r="AV453" i="1"/>
  <c r="AU1894" i="1"/>
  <c r="AW589" i="1"/>
  <c r="AV1958" i="1"/>
  <c r="AU1891" i="1"/>
  <c r="AW1327" i="1"/>
  <c r="AV1910" i="1"/>
  <c r="AU1593" i="1"/>
  <c r="AV418" i="1"/>
  <c r="AW2155" i="1"/>
  <c r="AU453" i="1"/>
  <c r="AV1739" i="1"/>
  <c r="AU1893" i="1"/>
  <c r="AU48" i="1"/>
  <c r="AV973" i="1"/>
  <c r="AU1606" i="1"/>
  <c r="AV1106" i="1"/>
  <c r="AW23" i="1"/>
  <c r="AV75" i="1"/>
  <c r="AV1930" i="1"/>
  <c r="AW2140" i="1"/>
  <c r="AW552" i="1"/>
  <c r="AV656" i="1"/>
  <c r="AV777" i="1"/>
  <c r="AW568" i="1"/>
  <c r="AU52" i="1"/>
  <c r="AW973" i="1"/>
  <c r="AW1573" i="1"/>
  <c r="AW1889" i="1"/>
  <c r="AU49" i="1"/>
  <c r="AU1193" i="1"/>
  <c r="AU1452" i="1"/>
  <c r="AU526" i="1"/>
  <c r="AW334" i="1"/>
  <c r="AW1751" i="1"/>
  <c r="AU1331" i="1"/>
  <c r="AU2155" i="1"/>
  <c r="AV23" i="1"/>
  <c r="AW52" i="1"/>
  <c r="AU1327" i="1"/>
  <c r="AU908" i="1"/>
  <c r="AV1101" i="1"/>
  <c r="AW418" i="1"/>
  <c r="AU1179" i="1"/>
  <c r="AW1891" i="1"/>
  <c r="AW1336" i="1"/>
  <c r="AW382" i="1"/>
</calcChain>
</file>

<file path=xl/sharedStrings.xml><?xml version="1.0" encoding="utf-8"?>
<sst xmlns="http://schemas.openxmlformats.org/spreadsheetml/2006/main" count="44522" uniqueCount="29162">
  <si>
    <t>National Science Foundation</t>
  </si>
  <si>
    <t>NSF</t>
  </si>
  <si>
    <t>Journal</t>
  </si>
  <si>
    <t>Astroparticle Physics</t>
  </si>
  <si>
    <t>Article</t>
  </si>
  <si>
    <t>ar</t>
  </si>
  <si>
    <t>Seventh Framework Programme</t>
  </si>
  <si>
    <t>FP7</t>
  </si>
  <si>
    <t>22-31</t>
  </si>
  <si>
    <t>Australian Research Council</t>
  </si>
  <si>
    <t>DP120103859</t>
  </si>
  <si>
    <t>ARC</t>
  </si>
  <si>
    <t>Signal Processing</t>
  </si>
  <si>
    <t>Australia;Australia</t>
  </si>
  <si>
    <t>Perth;Perth</t>
  </si>
  <si>
    <t>The University of Western Australia;Curtin University</t>
  </si>
  <si>
    <t>60031806;60031226</t>
  </si>
  <si>
    <t>Dam H.</t>
  </si>
  <si>
    <t>n</t>
  </si>
  <si>
    <t>undefined</t>
  </si>
  <si>
    <t>IEEE Transactions on Geoscience and Remote Sensing</t>
  </si>
  <si>
    <t>France;France;France</t>
  </si>
  <si>
    <t>China;China</t>
  </si>
  <si>
    <t>Zhang X.</t>
  </si>
  <si>
    <t>China</t>
  </si>
  <si>
    <t>Beijing</t>
  </si>
  <si>
    <t>Zhang C.</t>
  </si>
  <si>
    <t>European Space Agency</t>
  </si>
  <si>
    <t>ESA</t>
  </si>
  <si>
    <t>China;China;United States</t>
  </si>
  <si>
    <t>Engineering and Physical Sciences Research Council</t>
  </si>
  <si>
    <t>EP/M014126/1</t>
  </si>
  <si>
    <t>EPSRC</t>
  </si>
  <si>
    <t>IEEE Signal Processing Letters</t>
  </si>
  <si>
    <t>United Kingdom;United Kingdom</t>
  </si>
  <si>
    <t>1545598X</t>
  </si>
  <si>
    <t>IEEE Geoscience and Remote Sensing Letters</t>
  </si>
  <si>
    <t>Wuhan</t>
  </si>
  <si>
    <t>Huazhong University of Science and Technology</t>
  </si>
  <si>
    <t>United States</t>
  </si>
  <si>
    <t>Ministry of Science, ICT and Future Planning</t>
  </si>
  <si>
    <t>MSIP</t>
  </si>
  <si>
    <t>South Korea;South Korea;South Korea</t>
  </si>
  <si>
    <t>Lee J.</t>
  </si>
  <si>
    <t>60030040;60030040</t>
  </si>
  <si>
    <t>Germany</t>
  </si>
  <si>
    <t>Ilmenau</t>
  </si>
  <si>
    <t>Technischen Universit√§t Ilmenau</t>
  </si>
  <si>
    <t>Chung-Ang University</t>
  </si>
  <si>
    <t>60014237;60014237;60014237</t>
  </si>
  <si>
    <t>South Korea</t>
  </si>
  <si>
    <t>Seoul</t>
  </si>
  <si>
    <t>National Natural Science Foundation of China</t>
  </si>
  <si>
    <t>NSFC</t>
  </si>
  <si>
    <t>Shanghai</t>
  </si>
  <si>
    <t>Shanghai Jiao Tong University</t>
  </si>
  <si>
    <t>60005630;60005630</t>
  </si>
  <si>
    <t>India</t>
  </si>
  <si>
    <t>Tiruchirappalli</t>
  </si>
  <si>
    <t>National Institute of Technology Tiruchirappalli</t>
  </si>
  <si>
    <t>Barwick S.W.</t>
  </si>
  <si>
    <t>Measurement: Journal of the International Measurement Confederation</t>
  </si>
  <si>
    <t>60013789;60013789;60013789</t>
  </si>
  <si>
    <t>Beihang University</t>
  </si>
  <si>
    <t>Materials Research Bulletin</t>
  </si>
  <si>
    <t>Electric Power Systems Research</t>
  </si>
  <si>
    <t>Brazil</t>
  </si>
  <si>
    <t>Japan;Japan</t>
  </si>
  <si>
    <t>Acta Astronautica</t>
  </si>
  <si>
    <t>60025578;60025578;60025578</t>
  </si>
  <si>
    <t>Xi'an</t>
  </si>
  <si>
    <t>Xidian University</t>
  </si>
  <si>
    <t>Liu C.</t>
  </si>
  <si>
    <t>National Research Foundation of Korea</t>
  </si>
  <si>
    <t>NRF</t>
  </si>
  <si>
    <t>Sensors and Actuators, B: Chemical</t>
  </si>
  <si>
    <t>60002445;60002445</t>
  </si>
  <si>
    <t>Kyonggi-do</t>
  </si>
  <si>
    <t>Ajou University</t>
  </si>
  <si>
    <t>1530437X</t>
  </si>
  <si>
    <t>IEEE Sensors Journal</t>
  </si>
  <si>
    <t>Italy</t>
  </si>
  <si>
    <t>Pisa</t>
  </si>
  <si>
    <t>Universit√† di Pisa</t>
  </si>
  <si>
    <t>France</t>
  </si>
  <si>
    <t>Marne-la-Vallee</t>
  </si>
  <si>
    <t>Universit√© Paris-Est</t>
  </si>
  <si>
    <t>Australia</t>
  </si>
  <si>
    <t>Brisbane</t>
  </si>
  <si>
    <t>189-197</t>
  </si>
  <si>
    <t>Harbin</t>
  </si>
  <si>
    <t>Harbin Engineering University</t>
  </si>
  <si>
    <t>Chengdu;Chengdu</t>
  </si>
  <si>
    <t>Zhao L.</t>
  </si>
  <si>
    <t>Microwave and Optical Technology Letters</t>
  </si>
  <si>
    <t>60011357;60011357</t>
  </si>
  <si>
    <t>Taiwan</t>
  </si>
  <si>
    <t>Kaohsiung</t>
  </si>
  <si>
    <t>National Sun Yat-Sen University</t>
  </si>
  <si>
    <t>Wong K.</t>
  </si>
  <si>
    <t>India;India</t>
  </si>
  <si>
    <t>60068719;60022417</t>
  </si>
  <si>
    <t>South Korea;South Korea</t>
  </si>
  <si>
    <t>Daejon;Daejeon</t>
  </si>
  <si>
    <t>Korea Aerospace Research Institute;Chungnam National University</t>
  </si>
  <si>
    <t>Iran</t>
  </si>
  <si>
    <t>Canada;Canada</t>
  </si>
  <si>
    <t>Quebec;Montreal</t>
  </si>
  <si>
    <t>60021988;60021988;60021988;60021988</t>
  </si>
  <si>
    <t>Kanpur</t>
  </si>
  <si>
    <t>Indian Institute of Technology Kanpur</t>
  </si>
  <si>
    <t>Beigi P.</t>
  </si>
  <si>
    <t>Turkey;United States</t>
  </si>
  <si>
    <t>141-146</t>
  </si>
  <si>
    <t>Malaysia</t>
  </si>
  <si>
    <t>Kuala Lumpur</t>
  </si>
  <si>
    <t>Universiti Malaya</t>
  </si>
  <si>
    <t>Chennai</t>
  </si>
  <si>
    <t>College of Engineering, Guindy</t>
  </si>
  <si>
    <t>Busan</t>
  </si>
  <si>
    <t>Yoon J.</t>
  </si>
  <si>
    <t>60021005;60021005;60021005;60021005;60021005</t>
  </si>
  <si>
    <t>Johor Bahru</t>
  </si>
  <si>
    <t>Universiti Teknologi Malaysia</t>
  </si>
  <si>
    <t>Egypt</t>
  </si>
  <si>
    <t>Brazil;Brazil</t>
  </si>
  <si>
    <t>Spain;Spain</t>
  </si>
  <si>
    <t>Taipei</t>
  </si>
  <si>
    <t>ASUS</t>
  </si>
  <si>
    <t>Su S.</t>
  </si>
  <si>
    <t>60032144;60032144</t>
  </si>
  <si>
    <t>Daejeon</t>
  </si>
  <si>
    <t>Korea Advanced Institute of Science and Technology</t>
  </si>
  <si>
    <t>Dhanbad</t>
  </si>
  <si>
    <t>Indian Institute of Technology (Indian School of Mines), Dhanbad</t>
  </si>
  <si>
    <t>Melbourne;Sydney</t>
  </si>
  <si>
    <t>Commonwealth Scientific and Industrial Research Organization;UNSW Sydney</t>
  </si>
  <si>
    <t>60029470;60028333</t>
  </si>
  <si>
    <t>Yang Y.</t>
  </si>
  <si>
    <t>Canada</t>
  </si>
  <si>
    <t>Iran;Iran</t>
  </si>
  <si>
    <t>Chengdu</t>
  </si>
  <si>
    <t>Sichuan University</t>
  </si>
  <si>
    <t>China;United Kingdom</t>
  </si>
  <si>
    <t>Russian Federation;Russian Federation</t>
  </si>
  <si>
    <t>Moscow;Moscow</t>
  </si>
  <si>
    <t>Netherlands;Netherlands</t>
  </si>
  <si>
    <t>Berkeley</t>
  </si>
  <si>
    <t>University of California, Berkeley</t>
  </si>
  <si>
    <t>Plasma Physics and Controlled Fusion</t>
  </si>
  <si>
    <t>Japan</t>
  </si>
  <si>
    <t>Switzerland</t>
  </si>
  <si>
    <t>Lausanne</t>
  </si>
  <si>
    <t>Swiss Federal Institute of Technology Lausanne</t>
  </si>
  <si>
    <t>1053587X</t>
  </si>
  <si>
    <t>IEEE Transactions on Signal Processing</t>
  </si>
  <si>
    <t>National Institutes of Health</t>
  </si>
  <si>
    <t>NIH</t>
  </si>
  <si>
    <t>1365182X</t>
  </si>
  <si>
    <t>HPB</t>
  </si>
  <si>
    <t>Viet Nam;South Korea</t>
  </si>
  <si>
    <t>Chen J.</t>
  </si>
  <si>
    <t>60024350;60024350;60024350</t>
  </si>
  <si>
    <t>Changsha</t>
  </si>
  <si>
    <t>National University of Defense Technology</t>
  </si>
  <si>
    <t>Cheng Y.</t>
  </si>
  <si>
    <t>China;Singapore</t>
  </si>
  <si>
    <t>EP/K015893/1</t>
  </si>
  <si>
    <t>IEEE Transactions on Information Forensics and Security</t>
  </si>
  <si>
    <t>60022148;60022148</t>
  </si>
  <si>
    <t>United Kingdom</t>
  </si>
  <si>
    <t>London</t>
  </si>
  <si>
    <t>University College London</t>
  </si>
  <si>
    <t>Journal of Intelligent and Robotic Systems: Theory and Applications</t>
  </si>
  <si>
    <t>Cranfield</t>
  </si>
  <si>
    <t>Cranfield University</t>
  </si>
  <si>
    <t>Composite Structures</t>
  </si>
  <si>
    <t>Lee D.</t>
  </si>
  <si>
    <t>Plant Physiology and Biochemistry</t>
  </si>
  <si>
    <t>Beijing;Beijing</t>
  </si>
  <si>
    <t>Li Q.</t>
  </si>
  <si>
    <t>Advances in Space Research</t>
  </si>
  <si>
    <t>Wang M.</t>
  </si>
  <si>
    <t>Biochimica et Biophysica Acta - Bioenergetics</t>
  </si>
  <si>
    <t>Sweden</t>
  </si>
  <si>
    <t>Saudi Arabia;Saudi Arabia</t>
  </si>
  <si>
    <t>Spain</t>
  </si>
  <si>
    <t>Vigo</t>
  </si>
  <si>
    <t>Universidade de Vigo</t>
  </si>
  <si>
    <t>Japan Society for the Promotion of Science</t>
  </si>
  <si>
    <t>JSPS</t>
  </si>
  <si>
    <t>Neuroscience Letters</t>
  </si>
  <si>
    <t>Kawaguchi;Sapporo</t>
  </si>
  <si>
    <t>Japan Science and Technology Agency;Hokkaido University</t>
  </si>
  <si>
    <t>60015682;60014652</t>
  </si>
  <si>
    <t>China;China;China</t>
  </si>
  <si>
    <t>IEEE Transactions on Instrumentation and Measurement</t>
  </si>
  <si>
    <t>United States;United States</t>
  </si>
  <si>
    <t>1095998X</t>
  </si>
  <si>
    <t>Cretaceous Research</t>
  </si>
  <si>
    <t>Nanjing</t>
  </si>
  <si>
    <t>China;Hong Kong</t>
  </si>
  <si>
    <t>Beijing;Nanjing</t>
  </si>
  <si>
    <t>Belgium</t>
  </si>
  <si>
    <t>60016835;60016835;60016835;60016835</t>
  </si>
  <si>
    <t>Beijing Institute of Technology</t>
  </si>
  <si>
    <t>60005465;60005465;60005465;60005465</t>
  </si>
  <si>
    <t>Lu, Ping;Yang, Xue Song;Li, Jia Lin;Wang, Bing Zhong</t>
  </si>
  <si>
    <t>University of Electronic Science and Technology of China</t>
  </si>
  <si>
    <t>Lu P.</t>
  </si>
  <si>
    <t>Fudan University</t>
  </si>
  <si>
    <t>Deutsche Forschungsgemeinschaft</t>
  </si>
  <si>
    <t>DFG</t>
  </si>
  <si>
    <t>60019106;60019106;60019106;60019106</t>
  </si>
  <si>
    <t>Varanasi</t>
  </si>
  <si>
    <t>Indian Institute of Technology Banaras Hindu University</t>
  </si>
  <si>
    <t>Kang S.</t>
  </si>
  <si>
    <t>IEEE Antennas and Wireless Propagation Letters</t>
  </si>
  <si>
    <t>Iceland;Poland</t>
  </si>
  <si>
    <t>101 Reykjav√≠k;Gdansk</t>
  </si>
  <si>
    <t>Reykjavik University;Gda≈Ñsk University of Technology</t>
  </si>
  <si>
    <t>60071140;60027012</t>
  </si>
  <si>
    <t>Koziel S.</t>
  </si>
  <si>
    <t>60012704;60012704</t>
  </si>
  <si>
    <t>Daegu</t>
  </si>
  <si>
    <t>Kyungpook National University</t>
  </si>
  <si>
    <t>Bangi</t>
  </si>
  <si>
    <t>Universiti Kebangsaan Malaysia</t>
  </si>
  <si>
    <t>Taiwan;Taiwan</t>
  </si>
  <si>
    <t>Kaohsiung;Taichung</t>
  </si>
  <si>
    <t>395-401</t>
  </si>
  <si>
    <t>60097583;60015465</t>
  </si>
  <si>
    <t>Pune;Dehradun</t>
  </si>
  <si>
    <t>Defence Institute of Advanced Technology;Defence Research and Development Organisation India</t>
  </si>
  <si>
    <t>Singapore</t>
  </si>
  <si>
    <t>Singapore City</t>
  </si>
  <si>
    <t>Guo L.</t>
  </si>
  <si>
    <t>Saudi Arabia</t>
  </si>
  <si>
    <t>Khan M.</t>
  </si>
  <si>
    <t>South Korea;South Korea;South Korea;South Korea</t>
  </si>
  <si>
    <t>60025278;60025278;60025278;60025278;60025278</t>
  </si>
  <si>
    <t>Tsinghua University</t>
  </si>
  <si>
    <t>Liu L.</t>
  </si>
  <si>
    <t>1526498X</t>
  </si>
  <si>
    <t>Pest Management Science</t>
  </si>
  <si>
    <t>Zhang Z.</t>
  </si>
  <si>
    <t>Karli R.</t>
  </si>
  <si>
    <t>;;</t>
  </si>
  <si>
    <t>55655455500;24172458400</t>
  </si>
  <si>
    <t>Ashok Kumar S.</t>
  </si>
  <si>
    <t>Li W.</t>
  </si>
  <si>
    <t>Wang H.</t>
  </si>
  <si>
    <t>U.S. Department of Energy</t>
  </si>
  <si>
    <t>USDOE</t>
  </si>
  <si>
    <t>China;United States;China</t>
  </si>
  <si>
    <t>Photosynthesis Research</t>
  </si>
  <si>
    <t>Nanoscale</t>
  </si>
  <si>
    <t>Deep-Sea Research Part II: Topical Studies in Oceanography</t>
  </si>
  <si>
    <t>Germany;Russian Federation</t>
  </si>
  <si>
    <t>Chemosphere</t>
  </si>
  <si>
    <t>UGC</t>
  </si>
  <si>
    <t>RSC Advances</t>
  </si>
  <si>
    <t>Electronics Letters</t>
  </si>
  <si>
    <t>Belfast</t>
  </si>
  <si>
    <t>Queen's University Belfast</t>
  </si>
  <si>
    <t>Lu J.H.</t>
  </si>
  <si>
    <t>Yokohama</t>
  </si>
  <si>
    <t>60025278;60025278;60025278</t>
  </si>
  <si>
    <t>Schweizerischer Nationalfonds zur F&amp;#x00F6;rderung der Wissenschaftlichen Forschung</t>
  </si>
  <si>
    <t>SNF</t>
  </si>
  <si>
    <t>Magnetic Resonance in Medicine</t>
  </si>
  <si>
    <t>Germany;Germany</t>
  </si>
  <si>
    <t>Tubingen;Tubingen</t>
  </si>
  <si>
    <t>Eberhard Karls Universit√§t T√ºbingen;Max Planck Institute for Biological Cybernetics</t>
  </si>
  <si>
    <t>60017246;60004898</t>
  </si>
  <si>
    <t>62-68</t>
  </si>
  <si>
    <t>Madison</t>
  </si>
  <si>
    <t>University of Wisconsin-Madison</t>
  </si>
  <si>
    <t>IEEE Transactions on Biomedical Engineering</t>
  </si>
  <si>
    <t>Italy;Italy</t>
  </si>
  <si>
    <t>Journal of Chemical Ecology</t>
  </si>
  <si>
    <t>Japan;Japan;Japan</t>
  </si>
  <si>
    <t>Quebec</t>
  </si>
  <si>
    <t>European Commission</t>
  </si>
  <si>
    <t>EC</t>
  </si>
  <si>
    <t>60018308;60018308;60018308;60018308</t>
  </si>
  <si>
    <t>Xi'an Jiaotong University</t>
  </si>
  <si>
    <t>Luo Y.</t>
  </si>
  <si>
    <t>60025578;60025578;60025578;60025578</t>
  </si>
  <si>
    <t>Beijing University of Posts and Telecommunications;Southeast University</t>
  </si>
  <si>
    <t>60016930;60005244</t>
  </si>
  <si>
    <t>International Journal of Applied Electromagnetics and Mechanics</t>
  </si>
  <si>
    <t>60000414;60000414</t>
  </si>
  <si>
    <t>57201467816;55449335500</t>
  </si>
  <si>
    <t>Kumar, Jitendra;Gupta, Navneet</t>
  </si>
  <si>
    <t>Pilani</t>
  </si>
  <si>
    <t>Birla Institute of Technology and Science, Pilani</t>
  </si>
  <si>
    <t>Kumar J.</t>
  </si>
  <si>
    <t>Yu D.</t>
  </si>
  <si>
    <t>Allahabad</t>
  </si>
  <si>
    <t>University of Allahabad</t>
  </si>
  <si>
    <t>Singh A.</t>
  </si>
  <si>
    <t>199-204</t>
  </si>
  <si>
    <t>Iran;Iran;Iran;Iran</t>
  </si>
  <si>
    <t>Systematic Parasitology</t>
  </si>
  <si>
    <t>IEEE Transactions on Information Theory</t>
  </si>
  <si>
    <t>60012708;60012708</t>
  </si>
  <si>
    <t>Palo Alto</t>
  </si>
  <si>
    <t>Stanford University</t>
  </si>
  <si>
    <t>Medical Physics</t>
  </si>
  <si>
    <t>60005681;60005681</t>
  </si>
  <si>
    <t>Israel</t>
  </si>
  <si>
    <t>Tel Aviv-Yafo</t>
  </si>
  <si>
    <t>Tel Aviv University</t>
  </si>
  <si>
    <t>IET Microwaves, Antennas and Propagation</t>
  </si>
  <si>
    <t>United Kingdom;Spain</t>
  </si>
  <si>
    <t>China;Sweden</t>
  </si>
  <si>
    <t>Liu Q.</t>
  </si>
  <si>
    <t>60013323;60013323;60013323</t>
  </si>
  <si>
    <t>Czech Republic</t>
  </si>
  <si>
    <t>Prague</t>
  </si>
  <si>
    <t>Czech Technical University in Prague</t>
  </si>
  <si>
    <t>Journal of Comparative Physiology A: Neuroethology, Sensory, Neural, and Behavioral Physiology</t>
  </si>
  <si>
    <t>Tekes</t>
  </si>
  <si>
    <t>93-100</t>
  </si>
  <si>
    <t>Finland;Finland</t>
  </si>
  <si>
    <t>Harbin Institute of Technology</t>
  </si>
  <si>
    <t>Wang C.</t>
  </si>
  <si>
    <t>Arthropod Structure and Development</t>
  </si>
  <si>
    <t>Germany;Japan</t>
  </si>
  <si>
    <t>Tokyo;Tokyo</t>
  </si>
  <si>
    <t>Department of Science and Technology, Ministry of Science and Technology, India</t>
  </si>
  <si>
    <t>‡§°‡•Ä‡§è‡§∏‡§ü‡•Ä</t>
  </si>
  <si>
    <t>Naples</t>
  </si>
  <si>
    <t>Universit√† degli Studi di Napoli Federico II</t>
  </si>
  <si>
    <t>Natural Sciences and Engineering Research Council of Canada</t>
  </si>
  <si>
    <t>NSERC</t>
  </si>
  <si>
    <t>IEEE Transactions on Microwave Theory and Techniques</t>
  </si>
  <si>
    <t>ECCS-0925929</t>
  </si>
  <si>
    <t>60007740-60004684;60007740</t>
  </si>
  <si>
    <t>37081580600;7102483892</t>
  </si>
  <si>
    <t>Nassar, Ibrahim T.;Weller, Thomas M.</t>
  </si>
  <si>
    <t>Tampa;Canonsburg</t>
  </si>
  <si>
    <t>University of South Florida, Tampa;ANSYS, Inc.</t>
  </si>
  <si>
    <t>60007740;60004684</t>
  </si>
  <si>
    <t>Nassar I.</t>
  </si>
  <si>
    <t>0018926X</t>
  </si>
  <si>
    <t>IEEE Transactions on Antennas and Propagation</t>
  </si>
  <si>
    <t>Birmingham</t>
  </si>
  <si>
    <t>University of Birmingham</t>
  </si>
  <si>
    <t>Konstantinidis K.</t>
  </si>
  <si>
    <t>University of Science and Technology Beijing</t>
  </si>
  <si>
    <t>Li Y.</t>
  </si>
  <si>
    <t>France;Belgium</t>
  </si>
  <si>
    <t>60016972;60016972</t>
  </si>
  <si>
    <t>8696027300;15059968600</t>
  </si>
  <si>
    <t>Tehran</t>
  </si>
  <si>
    <t>Shahed University</t>
  </si>
  <si>
    <t>Rahmati B.</t>
  </si>
  <si>
    <t>Hong Kong</t>
  </si>
  <si>
    <t>Pokfulam</t>
  </si>
  <si>
    <t>The University of Hong Kong</t>
  </si>
  <si>
    <t>Journal of Nanoscience and Nanotechnology</t>
  </si>
  <si>
    <t>Singapore;China</t>
  </si>
  <si>
    <t>Singapore City;Xi'an</t>
  </si>
  <si>
    <t>National University of Singapore;Northwestern Polytechnical University</t>
  </si>
  <si>
    <t>60017161;60003977</t>
  </si>
  <si>
    <t>Suomen Akatemia</t>
  </si>
  <si>
    <t>Finland</t>
  </si>
  <si>
    <t>Espoo</t>
  </si>
  <si>
    <t>Aalto University</t>
  </si>
  <si>
    <t>United States;United States;United States</t>
  </si>
  <si>
    <t>81-86</t>
  </si>
  <si>
    <t>60013983;60013983</t>
  </si>
  <si>
    <t>53879856600;55510527400</t>
  </si>
  <si>
    <t>Li, Mingjian;Luk, Kwai Man</t>
  </si>
  <si>
    <t>Kowloon</t>
  </si>
  <si>
    <t>City University of Hong Kong</t>
  </si>
  <si>
    <t>Li M.</t>
  </si>
  <si>
    <t>Nanjing;</t>
  </si>
  <si>
    <t>Yang W.</t>
  </si>
  <si>
    <t>Germany;Germany;Germany</t>
  </si>
  <si>
    <t>344-352</t>
  </si>
  <si>
    <t>Denmark;Denmark</t>
  </si>
  <si>
    <t>Incheon</t>
  </si>
  <si>
    <t>Inha University</t>
  </si>
  <si>
    <t>Lee H.</t>
  </si>
  <si>
    <t>Canada;China</t>
  </si>
  <si>
    <t>60025578;60025578;60025578;60025578;60025578</t>
  </si>
  <si>
    <t>Poland</t>
  </si>
  <si>
    <t>Gdansk</t>
  </si>
  <si>
    <t>Gda≈Ñsk University of Technology</t>
  </si>
  <si>
    <t>10/CE/I1853</t>
  </si>
  <si>
    <t>Ireland</t>
  </si>
  <si>
    <t>Dublin</t>
  </si>
  <si>
    <t>Technological University Dublin</t>
  </si>
  <si>
    <t>Panahi A.</t>
  </si>
  <si>
    <t>Kwon D.</t>
  </si>
  <si>
    <t>Blacksburg</t>
  </si>
  <si>
    <t>Virginia Polytechnic Institute and State University</t>
  </si>
  <si>
    <t>60030835;60030835</t>
  </si>
  <si>
    <t>Edmonton</t>
  </si>
  <si>
    <t>University of Alberta</t>
  </si>
  <si>
    <t>24-32</t>
  </si>
  <si>
    <t>Logan;Irvine</t>
  </si>
  <si>
    <t>Utah State University;University of California, Irvine</t>
  </si>
  <si>
    <t>60031706;60007278</t>
  </si>
  <si>
    <t>Li Z.</t>
  </si>
  <si>
    <t>Lee M.</t>
  </si>
  <si>
    <t>60019722;60019722;60019722</t>
  </si>
  <si>
    <t>Munich</t>
  </si>
  <si>
    <t>Technical University of Munich</t>
  </si>
  <si>
    <t>Wang K.</t>
  </si>
  <si>
    <t>133-141</t>
  </si>
  <si>
    <t>Trento</t>
  </si>
  <si>
    <t>Universit√† di Trento</t>
  </si>
  <si>
    <t>60030835;60030835;60030835</t>
  </si>
  <si>
    <t>United States;China</t>
  </si>
  <si>
    <t>Zhou H.</t>
  </si>
  <si>
    <t>60069521;60069521;60023345</t>
  </si>
  <si>
    <t>Kolkata;Bengaluru</t>
  </si>
  <si>
    <t>Institute of Radiophysics and Electronics India;Indian Space Research Organization</t>
  </si>
  <si>
    <t>60069521;60023345</t>
  </si>
  <si>
    <t>Guha D.</t>
  </si>
  <si>
    <t>Wang J.</t>
  </si>
  <si>
    <t>IEEE Journal of Biomedical and Health Informatics</t>
  </si>
  <si>
    <t>Grenoble</t>
  </si>
  <si>
    <t>CEA LETI¬†</t>
  </si>
  <si>
    <t>74-80</t>
  </si>
  <si>
    <t>IEEE Transactions on Plasma Science</t>
  </si>
  <si>
    <t>IEEE Microwave and Wireless Components Letters</t>
  </si>
  <si>
    <t>Ireland;Ireland</t>
  </si>
  <si>
    <t>Academy of Finland</t>
  </si>
  <si>
    <t>1536125X</t>
  </si>
  <si>
    <t>IEEE Transactions on Nanotechnology</t>
  </si>
  <si>
    <t>Wang X.</t>
  </si>
  <si>
    <t>Applied Physics A: Materials Science and Processing</t>
  </si>
  <si>
    <t>60069720;60069720;60069720;60069720</t>
  </si>
  <si>
    <t>Air Force Engineering University China</t>
  </si>
  <si>
    <t>Cai T.</t>
  </si>
  <si>
    <t>Plasma Science and Technology</t>
  </si>
  <si>
    <t>60028628;60028628</t>
  </si>
  <si>
    <t>Boston</t>
  </si>
  <si>
    <t>Northeastern University</t>
  </si>
  <si>
    <t>60012704;60012704;60012704</t>
  </si>
  <si>
    <t>Wang L.</t>
  </si>
  <si>
    <t>Microsystem Technologies</t>
  </si>
  <si>
    <t>Beijing;Taiyuan</t>
  </si>
  <si>
    <t>Tsinghua University;North University of China</t>
  </si>
  <si>
    <t>60025278;60001305</t>
  </si>
  <si>
    <t>GPS Solutions</t>
  </si>
  <si>
    <t>Germany;Switzerland</t>
  </si>
  <si>
    <t>Entomologia Experimentalis et Applicata</t>
  </si>
  <si>
    <t>United States;South Korea</t>
  </si>
  <si>
    <t>EPJ Applied Physics</t>
  </si>
  <si>
    <t>IEEE Transactions on Wireless Communications</t>
  </si>
  <si>
    <t>IEEE Transactions on Communications</t>
  </si>
  <si>
    <t>Frequenz</t>
  </si>
  <si>
    <t>IEEE Communications Letters</t>
  </si>
  <si>
    <t>;</t>
  </si>
  <si>
    <t>Irvine</t>
  </si>
  <si>
    <t>University of California, Irvine</t>
  </si>
  <si>
    <t>60007278;60007278;60007278</t>
  </si>
  <si>
    <t>Liu X.</t>
  </si>
  <si>
    <t>Huang L.</t>
  </si>
  <si>
    <t>Russian Federation</t>
  </si>
  <si>
    <t>Moscow</t>
  </si>
  <si>
    <t>Aerospace Science and Technology</t>
  </si>
  <si>
    <t>Zhang Y.</t>
  </si>
  <si>
    <t>IEEE Transactions on Vehicular Technology</t>
  </si>
  <si>
    <t>Journal of the Korean Physical Society</t>
  </si>
  <si>
    <t>Pei Y.</t>
  </si>
  <si>
    <t>60025225;60025225;60025225</t>
  </si>
  <si>
    <t>55257613600;7406275562;36043733600</t>
  </si>
  <si>
    <t>Zhang, Rong;Yang, Lie Liang;Hanzo, Lajos</t>
  </si>
  <si>
    <t>Southampton</t>
  </si>
  <si>
    <t>University of Southampton</t>
  </si>
  <si>
    <t>Zhang R.</t>
  </si>
  <si>
    <t>Sydney</t>
  </si>
  <si>
    <t>Malaysia;Malaysia</t>
  </si>
  <si>
    <t>South Korea;United States</t>
  </si>
  <si>
    <t>60025578;60025578</t>
  </si>
  <si>
    <t>Liu Z.</t>
  </si>
  <si>
    <t>60012370;60012370</t>
  </si>
  <si>
    <t>Hsinchu</t>
  </si>
  <si>
    <t>National Chiao Tung University</t>
  </si>
  <si>
    <t>94-106</t>
  </si>
  <si>
    <t>China;China;China;China</t>
  </si>
  <si>
    <t>China;United Kingdom;China</t>
  </si>
  <si>
    <t>Ding W.</t>
  </si>
  <si>
    <t>IEEE Microwave Magazine</t>
  </si>
  <si>
    <t>Perth;Wollongong</t>
  </si>
  <si>
    <t>Curtin University;University of Wollongong</t>
  </si>
  <si>
    <t>60031226;60011664</t>
  </si>
  <si>
    <t>60016930;60016930;60016930</t>
  </si>
  <si>
    <t>Beijing University of Posts and Telecommunications</t>
  </si>
  <si>
    <t>IEEE Communications Magazine</t>
  </si>
  <si>
    <t>60011170;60011170;60081295</t>
  </si>
  <si>
    <t>36676059100;6603051439;56238230900</t>
  </si>
  <si>
    <t>Elisa;Tampere</t>
  </si>
  <si>
    <t>Elisa Corporation;Tampereen Yliopisto</t>
  </si>
  <si>
    <t>60081295;60011170</t>
  </si>
  <si>
    <t>Journal of Morphology</t>
  </si>
  <si>
    <t>China Mobile Research Institute</t>
  </si>
  <si>
    <t>16-24</t>
  </si>
  <si>
    <t>Turkey;Turkey</t>
  </si>
  <si>
    <t>55661893400;24172394400</t>
  </si>
  <si>
    <t>Imaculate Rosaline, S.;Raghavan, S.</t>
  </si>
  <si>
    <t>Imaculate Rosaline S.</t>
  </si>
  <si>
    <t>60014982;60014982</t>
  </si>
  <si>
    <t>Tainan</t>
  </si>
  <si>
    <t>National Cheng Kung University</t>
  </si>
  <si>
    <t>Dehradun</t>
  </si>
  <si>
    <t>60021032;60021032</t>
  </si>
  <si>
    <t>Atlanta</t>
  </si>
  <si>
    <t>Georgia Institute of Technology</t>
  </si>
  <si>
    <t>Kim S.</t>
  </si>
  <si>
    <t>60026263;60026263</t>
  </si>
  <si>
    <t>Seoul National University of Science and Technology (SNUST)</t>
  </si>
  <si>
    <t>Ankara;Ankara</t>
  </si>
  <si>
    <t>60019106;60019106;60019106</t>
  </si>
  <si>
    <t>Lebanon;France</t>
  </si>
  <si>
    <t>Singapore;Singapore</t>
  </si>
  <si>
    <t>Singapore City;Singapore City</t>
  </si>
  <si>
    <t>National University of Singapore;A-Star, Institute for Infocomm Research</t>
  </si>
  <si>
    <t>60017161;60002668</t>
  </si>
  <si>
    <t>Nasimuddin</t>
  </si>
  <si>
    <t>IET Communications</t>
  </si>
  <si>
    <t>South Africa</t>
  </si>
  <si>
    <t>60000221;60000221</t>
  </si>
  <si>
    <t>Boulder</t>
  </si>
  <si>
    <t>University of Colorado Boulder</t>
  </si>
  <si>
    <t>Canada;Saudi Arabia;Egypt</t>
  </si>
  <si>
    <t>737-741</t>
  </si>
  <si>
    <t>Guangzhou;Guangzhou</t>
  </si>
  <si>
    <t>60014237;60014237</t>
  </si>
  <si>
    <t>IET Radar, Sonar and Navigation</t>
  </si>
  <si>
    <t>Kumar P.</t>
  </si>
  <si>
    <t>60029738;60029738</t>
  </si>
  <si>
    <t>France;France;France;France</t>
  </si>
  <si>
    <t>1936086X</t>
  </si>
  <si>
    <t>ACS Nano</t>
  </si>
  <si>
    <t>Konstanz</t>
  </si>
  <si>
    <t>Universit√§t Konstanz</t>
  </si>
  <si>
    <t>France;France</t>
  </si>
  <si>
    <t>Optics Express</t>
  </si>
  <si>
    <t>Mumbai</t>
  </si>
  <si>
    <t>ARPN Journal of Engineering and Applied Sciences</t>
  </si>
  <si>
    <t>154-159</t>
  </si>
  <si>
    <t>Lee S.</t>
  </si>
  <si>
    <t>1572834X</t>
  </si>
  <si>
    <t>Wireless Personal Communications</t>
  </si>
  <si>
    <t>India;India;India</t>
  </si>
  <si>
    <t>Centre National d‚ÄôEtudes Spatiales</t>
  </si>
  <si>
    <t>CNES</t>
  </si>
  <si>
    <t>ACS Applied Materials and Interfaces</t>
  </si>
  <si>
    <t>Taichung</t>
  </si>
  <si>
    <t>Hungary;Hungary</t>
  </si>
  <si>
    <t>United States;Italy;United States</t>
  </si>
  <si>
    <t>National Science Council</t>
  </si>
  <si>
    <t>NSC</t>
  </si>
  <si>
    <t>Croatia</t>
  </si>
  <si>
    <t>Calgary</t>
  </si>
  <si>
    <t>University of Calgary</t>
  </si>
  <si>
    <t>Research in Astronomy and Astrophysics</t>
  </si>
  <si>
    <t>Indian Journal of Science and Technology</t>
  </si>
  <si>
    <t>Chatterjee A.</t>
  </si>
  <si>
    <t>Nizhny Novgorod</t>
  </si>
  <si>
    <t>Institute of Applied Physics of the Russian Academy of Sciences</t>
  </si>
  <si>
    <t>Yang S.</t>
  </si>
  <si>
    <t>Guo W.</t>
  </si>
  <si>
    <t>Journal of Communications Technology and Electronics</t>
  </si>
  <si>
    <t>ETRI Journal</t>
  </si>
  <si>
    <t>Chongqing;Chongqing</t>
  </si>
  <si>
    <t>National Institute on Deafness and Other Communication Disorders</t>
  </si>
  <si>
    <t>NIDCD</t>
  </si>
  <si>
    <t>Bethesda</t>
  </si>
  <si>
    <t>Gupta S.</t>
  </si>
  <si>
    <t>Tehran;Tehran</t>
  </si>
  <si>
    <t>60012835;60012835;60012835</t>
  </si>
  <si>
    <t>Iran University of Science and Technology</t>
  </si>
  <si>
    <t>Xu W.</t>
  </si>
  <si>
    <t>Italy;Germany</t>
  </si>
  <si>
    <t>60017818;60017818</t>
  </si>
  <si>
    <t>57203228023;55222365500</t>
  </si>
  <si>
    <t>Suwon</t>
  </si>
  <si>
    <t>Kyonggi University</t>
  </si>
  <si>
    <t>International Journal of Microwave and Optical Technology</t>
  </si>
  <si>
    <t>Morocco;Morocco</t>
  </si>
  <si>
    <t>Journal of Electromagnetic Waves and Applications</t>
  </si>
  <si>
    <t>60005465;60005465;60005465</t>
  </si>
  <si>
    <t>60010618;60010618;60010618;60010618</t>
  </si>
  <si>
    <t>Vellore</t>
  </si>
  <si>
    <t>Vellore Institute of Technology</t>
  </si>
  <si>
    <t>Poonkuzhali R.</t>
  </si>
  <si>
    <t>Kolkata;Kolkata</t>
  </si>
  <si>
    <t>14-911-01-001</t>
  </si>
  <si>
    <t>36976575100;10043078000</t>
  </si>
  <si>
    <t>Ta, Son Xuat;Park, Ikmo</t>
  </si>
  <si>
    <t>Ta S.</t>
  </si>
  <si>
    <t>Eurasip Journal on Wireless Communications and Networking</t>
  </si>
  <si>
    <t>PLoS Neglected Tropical Diseases</t>
  </si>
  <si>
    <t>Li J.</t>
  </si>
  <si>
    <t>Russian Foundation for Basic Research</t>
  </si>
  <si>
    <t>RFBR</t>
  </si>
  <si>
    <t>Liu Y.</t>
  </si>
  <si>
    <t>60013682;60013682;60013682</t>
  </si>
  <si>
    <t>Seoul National University</t>
  </si>
  <si>
    <t>Eurasip Journal on Advances in Signal Processing</t>
  </si>
  <si>
    <t>Turkey</t>
  </si>
  <si>
    <t>Istanbul</t>
  </si>
  <si>
    <t>Ukraine</t>
  </si>
  <si>
    <t>60010080;60010080;60010080;60010080</t>
  </si>
  <si>
    <t>Nanjing University of Science and Technology</t>
  </si>
  <si>
    <t>Xu J.</t>
  </si>
  <si>
    <t>60025278;60025278;60025278;60025278</t>
  </si>
  <si>
    <t>Wang F.</t>
  </si>
  <si>
    <t>1744117X</t>
  </si>
  <si>
    <t>Comparative Biochemistry and Physiology - Part D: Genomics and Proteomics</t>
  </si>
  <si>
    <t>Hefei</t>
  </si>
  <si>
    <t>Liu S.</t>
  </si>
  <si>
    <t>Cyprus</t>
  </si>
  <si>
    <t>Nicosia</t>
  </si>
  <si>
    <t>60027294;60027294;60027294;60027294</t>
  </si>
  <si>
    <t>Curitiba</t>
  </si>
  <si>
    <t>Universidade Tecnol√≥gica Federal do Paran√°</t>
  </si>
  <si>
    <t>European Journal of Inorganic Chemistry</t>
  </si>
  <si>
    <t>Chongqing</t>
  </si>
  <si>
    <t>Chongqing University</t>
  </si>
  <si>
    <t>Northwestern Polytechnical University</t>
  </si>
  <si>
    <t>50-58</t>
  </si>
  <si>
    <t>Kumar A.</t>
  </si>
  <si>
    <t>Digital Signal Processing: A Review Journal</t>
  </si>
  <si>
    <t>Biotechnology and Biological Sciences Research Council</t>
  </si>
  <si>
    <t>BB/L019027/1</t>
  </si>
  <si>
    <t>BBSRC</t>
  </si>
  <si>
    <t>Journal of Experimental Botany</t>
  </si>
  <si>
    <t>School of Biological and Chemical Sciences Queen Mary University of London</t>
  </si>
  <si>
    <t>Yang X.</t>
  </si>
  <si>
    <t>60010618;60010618;60010618</t>
  </si>
  <si>
    <t>Lv J.</t>
  </si>
  <si>
    <t>India;India;India;India</t>
  </si>
  <si>
    <t>Beijing;Beijing;Beijing</t>
  </si>
  <si>
    <t>60024350;60024350;60024350;60024350;60024350</t>
  </si>
  <si>
    <t>Proceedings of the Royal Society B: Biological Sciences</t>
  </si>
  <si>
    <t>Chinese Physics B</t>
  </si>
  <si>
    <t>China;China;Australia</t>
  </si>
  <si>
    <t>Liang Z.</t>
  </si>
  <si>
    <t>Nederlandse Organisatie voor Wetenschappelijk Onderzoek</t>
  </si>
  <si>
    <t>NWO</t>
  </si>
  <si>
    <t>Netherlands;Switzerland;Netherlands</t>
  </si>
  <si>
    <t>Peking University</t>
  </si>
  <si>
    <t>Srinagar</t>
  </si>
  <si>
    <t>Infrared Physics and Technology</t>
  </si>
  <si>
    <t>Chen H.</t>
  </si>
  <si>
    <t>Germany;Sweden</t>
  </si>
  <si>
    <t>60104116;60104116;60104116</t>
  </si>
  <si>
    <t>54403152500;57192294193;16039024900</t>
  </si>
  <si>
    <t>Solan</t>
  </si>
  <si>
    <t>Jaypee University of Information Technology, Solan</t>
  </si>
  <si>
    <t>Kandwal A.</t>
  </si>
  <si>
    <t>IEEE Transactions on Magnetics</t>
  </si>
  <si>
    <t>Kochi</t>
  </si>
  <si>
    <t>Cochin University of Science and Technology</t>
  </si>
  <si>
    <t>60001166;60001166</t>
  </si>
  <si>
    <t>Patiala</t>
  </si>
  <si>
    <t>Thapar Institute of Engineering &amp; Technology</t>
  </si>
  <si>
    <t>Dwivedi S.</t>
  </si>
  <si>
    <t>United States;Spain</t>
  </si>
  <si>
    <t>1521186X</t>
  </si>
  <si>
    <t>Bioelectromagnetics</t>
  </si>
  <si>
    <t>Zhao J.</t>
  </si>
  <si>
    <t>United Kingdom;China;China</t>
  </si>
  <si>
    <t>Hu Z.</t>
  </si>
  <si>
    <t>60008898;60114993;60008898;60114328;60008898</t>
  </si>
  <si>
    <t>New Delhi;New Delhi;Dhanbad</t>
  </si>
  <si>
    <t>Ambedkar Institute of Advanced Communication Technologies &amp; Research;Maharaja Agrasen Institute of Technology;Indian Institute of Technology (Indian School of Mines), Dhanbad</t>
  </si>
  <si>
    <t>60114993;60114328;60008898</t>
  </si>
  <si>
    <t>¬†Cologne</t>
  </si>
  <si>
    <t>Deutsches Zentrum fur Luft- Und Raumfahrt</t>
  </si>
  <si>
    <t>261-274</t>
  </si>
  <si>
    <t>Consejo Nacional de Ciencia y Tecnolog√≠a</t>
  </si>
  <si>
    <t>CONACYT</t>
  </si>
  <si>
    <t>60032442;60032442;60032442;60032442</t>
  </si>
  <si>
    <t>Mexico</t>
  </si>
  <si>
    <t>Ciudad de M√©xico</t>
  </si>
  <si>
    <t>Universidad Nacional Aut√≥noma de M√©xico</t>
  </si>
  <si>
    <t>31-42</t>
  </si>
  <si>
    <t>Pretoria</t>
  </si>
  <si>
    <t>University of Pretoria</t>
  </si>
  <si>
    <t>60005244;60005244;60005244</t>
  </si>
  <si>
    <t>Southeast University</t>
  </si>
  <si>
    <t>Gothenburg</t>
  </si>
  <si>
    <t>Chalmers University of Technology</t>
  </si>
  <si>
    <t>Tianjin;Tianjin</t>
  </si>
  <si>
    <t>EP/H000917/2</t>
  </si>
  <si>
    <t>Yonsei University</t>
  </si>
  <si>
    <t>60025084;60025084;60025084;60025084;60025084</t>
  </si>
  <si>
    <t>269-272</t>
  </si>
  <si>
    <t>Ma Y.</t>
  </si>
  <si>
    <t>Zhang J.</t>
  </si>
  <si>
    <t>321-324</t>
  </si>
  <si>
    <t>Isfahan</t>
  </si>
  <si>
    <t>Kochi;Kochi</t>
  </si>
  <si>
    <t>Cochin University of Science and Technology, School of Engineering;Cochin University of Science and Technology</t>
  </si>
  <si>
    <t>60115269;60031544</t>
  </si>
  <si>
    <t>Lee S.W.</t>
  </si>
  <si>
    <t>Marseille</t>
  </si>
  <si>
    <t>Institut Fresnel</t>
  </si>
  <si>
    <t>60003892;60003892;60003892</t>
  </si>
  <si>
    <t>Tempe</t>
  </si>
  <si>
    <t>Arizona State University</t>
  </si>
  <si>
    <t>Hong Kong;China</t>
  </si>
  <si>
    <t>Kowloon;Nanjing</t>
  </si>
  <si>
    <t>City University of Hong Kong;Nanjing University of Science and Technology</t>
  </si>
  <si>
    <t>60013983;60010080</t>
  </si>
  <si>
    <t>Shi S.</t>
  </si>
  <si>
    <t>Belgium;Belgium</t>
  </si>
  <si>
    <t>Spain;United States</t>
  </si>
  <si>
    <t>60003500;60003500;60003500</t>
  </si>
  <si>
    <t>Columbus</t>
  </si>
  <si>
    <t>The Ohio State University</t>
  </si>
  <si>
    <t>Wang Z.</t>
  </si>
  <si>
    <t>Daejeon;Daejeon</t>
  </si>
  <si>
    <t>New Zealand;New Zealand</t>
  </si>
  <si>
    <t>Chang Gung University</t>
  </si>
  <si>
    <t>127-130</t>
  </si>
  <si>
    <t>Jin H.</t>
  </si>
  <si>
    <t>60022381;60022381;60022381;60022381;60022381</t>
  </si>
  <si>
    <t>Beijing Jiaotong University</t>
  </si>
  <si>
    <t>Cartagena</t>
  </si>
  <si>
    <t>Universidad Politecnica de Cartagena</t>
  </si>
  <si>
    <t>Bengaluru</t>
  </si>
  <si>
    <t>Indian Institute of Science</t>
  </si>
  <si>
    <t>Indonesia</t>
  </si>
  <si>
    <t>Publications of the Astronomical Society of the Pacific</t>
  </si>
  <si>
    <t>747-752</t>
  </si>
  <si>
    <t>60078086;60078086;60078086;60078086;60078086</t>
  </si>
  <si>
    <t>Malacca</t>
  </si>
  <si>
    <t>Universiti Teknikal Malaysia Melaka</t>
  </si>
  <si>
    <t>Pandey G.K.</t>
  </si>
  <si>
    <t>60024350;60024350;60024350;60024350</t>
  </si>
  <si>
    <t>Toronto</t>
  </si>
  <si>
    <t>University of Toronto</t>
  </si>
  <si>
    <t>Tomsk</t>
  </si>
  <si>
    <t>60092945;60092945</t>
  </si>
  <si>
    <t>Thuwal</t>
  </si>
  <si>
    <t>King Abdullah University of Science and Technology</t>
  </si>
  <si>
    <t>60010080;60010080;60010080</t>
  </si>
  <si>
    <t>60022109;60022109;60022109</t>
  </si>
  <si>
    <t>Queen Mary University of London</t>
  </si>
  <si>
    <t>IEEE Transactions on Circuits and Systems II: Express Briefs</t>
  </si>
  <si>
    <t>60016849;60016849</t>
  </si>
  <si>
    <t>Beijing University of Technology</t>
  </si>
  <si>
    <t>60025084;60025084;60025084;60025084;60025084;60025084</t>
  </si>
  <si>
    <t>60005510;60005510;60005510</t>
  </si>
  <si>
    <t>Nanyang Technological University</t>
  </si>
  <si>
    <t>750-758</t>
  </si>
  <si>
    <t>China;Hong Kong;China</t>
  </si>
  <si>
    <t>Cambridge</t>
  </si>
  <si>
    <t>University of Cambridge</t>
  </si>
  <si>
    <t>Pakistan</t>
  </si>
  <si>
    <t>Islamabad</t>
  </si>
  <si>
    <t>Progress In Electromagnetics Research M</t>
  </si>
  <si>
    <t>Kharkiv</t>
  </si>
  <si>
    <t>Institute of Plasma Physics, Kharkov</t>
  </si>
  <si>
    <t>Kim D.</t>
  </si>
  <si>
    <t>China;China;Singapore</t>
  </si>
  <si>
    <t>71-77</t>
  </si>
  <si>
    <t>60001821;60001821;60001821</t>
  </si>
  <si>
    <t>60006834;60006834</t>
  </si>
  <si>
    <t>Changhua</t>
  </si>
  <si>
    <t>National Changhua University of Education</t>
  </si>
  <si>
    <t>60088583;60088583;60088583;60088583;60088583</t>
  </si>
  <si>
    <t>PLA University of Science and Technology</t>
  </si>
  <si>
    <t>Zurich ZH,</t>
  </si>
  <si>
    <t>ETH Zurich</t>
  </si>
  <si>
    <t>Ren Y.</t>
  </si>
  <si>
    <t>Zou M.</t>
  </si>
  <si>
    <t>Yan S.</t>
  </si>
  <si>
    <t>60005244;60005244;60005244;60005244;60005244</t>
  </si>
  <si>
    <t>Wu Q.</t>
  </si>
  <si>
    <t>Jurnal Teknologi</t>
  </si>
  <si>
    <t>Viet Nam;Japan</t>
  </si>
  <si>
    <t>57204542925;54390788100</t>
  </si>
  <si>
    <t>United States;Sweden</t>
  </si>
  <si>
    <t>Song H.</t>
  </si>
  <si>
    <t>United States;Denmark</t>
  </si>
  <si>
    <t>Rome</t>
  </si>
  <si>
    <t>Sapienza Universit√† di Roma</t>
  </si>
  <si>
    <t>60012835;60012835</t>
  </si>
  <si>
    <t>Gharibi H.</t>
  </si>
  <si>
    <t>60025278;60025278</t>
  </si>
  <si>
    <t>Wang S.</t>
  </si>
  <si>
    <t>Netherlands</t>
  </si>
  <si>
    <t>Amsterdam</t>
  </si>
  <si>
    <t>Le Quiniou C.</t>
  </si>
  <si>
    <t>Wu J.</t>
  </si>
  <si>
    <t>1944799X</t>
  </si>
  <si>
    <t>Radio Science</t>
  </si>
  <si>
    <t>Sutinjo A.</t>
  </si>
  <si>
    <t>Cell Reports</t>
  </si>
  <si>
    <t>Journal of Physical Chemistry Letters</t>
  </si>
  <si>
    <t>3849-3856</t>
  </si>
  <si>
    <t>Journal of Physical Chemistry C</t>
  </si>
  <si>
    <t>Hebrew University of Jerusalem</t>
  </si>
  <si>
    <t>60013372;60013372</t>
  </si>
  <si>
    <t>Austin</t>
  </si>
  <si>
    <t>The University of Texas at Austin</t>
  </si>
  <si>
    <t>China;United States</t>
  </si>
  <si>
    <t>Seoul;Suwon</t>
  </si>
  <si>
    <t>Huang W.</t>
  </si>
  <si>
    <t>Journal of Computational Information Systems</t>
  </si>
  <si>
    <t>Beijing;Beijing;Harbin</t>
  </si>
  <si>
    <t>China;Singapore;China</t>
  </si>
  <si>
    <t>Durham;Chengdu</t>
  </si>
  <si>
    <t>Duke University;University of Electronic Science and Technology of China</t>
  </si>
  <si>
    <t>60008724;60005465</t>
  </si>
  <si>
    <t>Coordena√ß√£o de Aperfei√ßoamento de Pessoal de N√≠vel Superior</t>
  </si>
  <si>
    <t>CAPES</t>
  </si>
  <si>
    <t>Nanjing;Nanjing;Nanjing</t>
  </si>
  <si>
    <t>PLA University of Science and Technology;Nanjing University of Post and TeleCommunications;Southeast University</t>
  </si>
  <si>
    <t>60088583;60009400;60005244</t>
  </si>
  <si>
    <t>Zootaxa</t>
  </si>
  <si>
    <t>Guangzhou</t>
  </si>
  <si>
    <t>Liu W.</t>
  </si>
  <si>
    <t>New Zealand Journal of Forestry Science</t>
  </si>
  <si>
    <t>60001821;60001821;60001821;60001821;60001821;60001821</t>
  </si>
  <si>
    <t>National Foundation for Science and Technology Development</t>
  </si>
  <si>
    <t>NAFOSTED</t>
  </si>
  <si>
    <t>55940561100;24725431300;24469644100;7003417813</t>
  </si>
  <si>
    <t>Hotte D.</t>
  </si>
  <si>
    <t>Yang L.</t>
  </si>
  <si>
    <t>AIP Advances</t>
  </si>
  <si>
    <t>Shanghai;Beijing</t>
  </si>
  <si>
    <t>Beijing University of Posts and Telecommunications;China Academy of Telecommunication Technology</t>
  </si>
  <si>
    <t>1070664X</t>
  </si>
  <si>
    <t>Physics of Plasmas</t>
  </si>
  <si>
    <t>United States;India</t>
  </si>
  <si>
    <t>Journal of High Energy Physics</t>
  </si>
  <si>
    <t>60019118;60019118;60019118</t>
  </si>
  <si>
    <t>University of Science and Technology of China</t>
  </si>
  <si>
    <t>Zhao Y.</t>
  </si>
  <si>
    <t>Nanchang</t>
  </si>
  <si>
    <t>Yang D.</t>
  </si>
  <si>
    <t>He C.</t>
  </si>
  <si>
    <t>Suita</t>
  </si>
  <si>
    <t>Osaka University</t>
  </si>
  <si>
    <t>Gonzalez-Ovejero D.</t>
  </si>
  <si>
    <t>60007886;60007886</t>
  </si>
  <si>
    <t>Warangal</t>
  </si>
  <si>
    <t>National Institute of Technology, Warangal</t>
  </si>
  <si>
    <t>Kharagpur</t>
  </si>
  <si>
    <t>Indian Institute of Technology Kharagpur</t>
  </si>
  <si>
    <t>NMR in Biomedicine</t>
  </si>
  <si>
    <t>Italy;Italy;Italy;Italy</t>
  </si>
  <si>
    <t>Bakariya P.</t>
  </si>
  <si>
    <t>Review of Scientific Instruments</t>
  </si>
  <si>
    <t>Feng B.</t>
  </si>
  <si>
    <t>Agency for Defense Development;Korea Advanced Institute of Science and Technology</t>
  </si>
  <si>
    <t>60068694;60032144</t>
  </si>
  <si>
    <t>1531636X</t>
  </si>
  <si>
    <t>IEEE Circuits and Systems Magazine</t>
  </si>
  <si>
    <t>United States;United States;United States;United States;United States</t>
  </si>
  <si>
    <t>Chen C.</t>
  </si>
  <si>
    <t>Institute of Optics and Electronics Chinese Academy of Sciences</t>
  </si>
  <si>
    <t>Ma X.</t>
  </si>
  <si>
    <t>60001439;60001439</t>
  </si>
  <si>
    <t>University Park</t>
  </si>
  <si>
    <t>Pennsylvania State University</t>
  </si>
  <si>
    <t>National Taipei University of Technology</t>
  </si>
  <si>
    <t>Yang J.</t>
  </si>
  <si>
    <t>610-613</t>
  </si>
  <si>
    <t>Beijing;</t>
  </si>
  <si>
    <t>Zhang L.</t>
  </si>
  <si>
    <t>Journal of Electrical Engineering and Technology</t>
  </si>
  <si>
    <t>Zhu X.</t>
  </si>
  <si>
    <t>331-337</t>
  </si>
  <si>
    <t>1013-1028</t>
  </si>
  <si>
    <t>Neuron</t>
  </si>
  <si>
    <t>60012708;60012708;60012708;60012708</t>
  </si>
  <si>
    <t>60014156;60014156;60014156</t>
  </si>
  <si>
    <t>56023795700;53982214400;14031780900</t>
  </si>
  <si>
    <t>Kwak, Eun Hyuk;Yoon, Young Min;Kim, Boo Gyoun</t>
  </si>
  <si>
    <t>Soongsil University</t>
  </si>
  <si>
    <t>Kwak E.</t>
  </si>
  <si>
    <t>Ukraine;Ukraine</t>
  </si>
  <si>
    <t>Human-centric Computing and Information Sciences</t>
  </si>
  <si>
    <t>Zhou B.</t>
  </si>
  <si>
    <t>China Scholarship Council</t>
  </si>
  <si>
    <t>CSC</t>
  </si>
  <si>
    <t>Ankara</t>
  </si>
  <si>
    <t>Guo J.</t>
  </si>
  <si>
    <t>60001558;60001558;60001558;60001558</t>
  </si>
  <si>
    <t>Electronics and Telecommunications Research Institute</t>
  </si>
  <si>
    <t>Israel;Israel</t>
  </si>
  <si>
    <t>Seoul;Seoul</t>
  </si>
  <si>
    <t>Nanjing;Nanjing</t>
  </si>
  <si>
    <t>Nanjing University of Aeronautics and Astronautics;Southeast University</t>
  </si>
  <si>
    <t>60021666;60005244</t>
  </si>
  <si>
    <t>Chen X.</t>
  </si>
  <si>
    <t>Delft</t>
  </si>
  <si>
    <t>Delft University of Technology</t>
  </si>
  <si>
    <t>735-738</t>
  </si>
  <si>
    <t>60024542;60024542;60024542</t>
  </si>
  <si>
    <t>South China University of Technology</t>
  </si>
  <si>
    <t>Liu K.</t>
  </si>
  <si>
    <t>Dalian</t>
  </si>
  <si>
    <t>35100295900;55665121100</t>
  </si>
  <si>
    <t>Farahbakhsh A.</t>
  </si>
  <si>
    <t>Liang J.</t>
  </si>
  <si>
    <t>E98B</t>
  </si>
  <si>
    <t>IEICE Transactions on Communications</t>
  </si>
  <si>
    <t>Micheli D.</t>
  </si>
  <si>
    <t>60030553;60030553;60030553;60030553</t>
  </si>
  <si>
    <t>Rennes</t>
  </si>
  <si>
    <t>Universite de Rennes 1</t>
  </si>
  <si>
    <t>Australia;China</t>
  </si>
  <si>
    <t>Scientific Reports</t>
  </si>
  <si>
    <t>United States;United States;United States;United States</t>
  </si>
  <si>
    <t>Ottawa;Ottawa</t>
  </si>
  <si>
    <t>Nanjing University of Information Science &amp; Technology</t>
  </si>
  <si>
    <t>60010126;60010126</t>
  </si>
  <si>
    <t>55602408100;15923291800</t>
  </si>
  <si>
    <t>Kumbhani, B.;Kshetrimayum, R. S.</t>
  </si>
  <si>
    <t>Guwahati</t>
  </si>
  <si>
    <t>Indian Institute of Technology Guwahati</t>
  </si>
  <si>
    <t>Kumbhani B.</t>
  </si>
  <si>
    <t>International Journal of Microwave and Wireless Technologies</t>
  </si>
  <si>
    <t>Gandhinagar</t>
  </si>
  <si>
    <t>China;United States;United States;United States;United States</t>
  </si>
  <si>
    <t>Gao X.</t>
  </si>
  <si>
    <t>Sweden;Sweden</t>
  </si>
  <si>
    <t>60015595;60015595;60015595</t>
  </si>
  <si>
    <t>Bielefeld</t>
  </si>
  <si>
    <t>Universit√§t Bielefeld</t>
  </si>
  <si>
    <t>60029306;60029306;60029306;60029306</t>
  </si>
  <si>
    <t>Wuhan University</t>
  </si>
  <si>
    <t>1063780X</t>
  </si>
  <si>
    <t>Plasma Physics Reports</t>
  </si>
  <si>
    <t>Natural Science Foundation of Shanghai</t>
  </si>
  <si>
    <t>12ZR1440500</t>
  </si>
  <si>
    <t>60011371;60011371</t>
  </si>
  <si>
    <t>Morocco</t>
  </si>
  <si>
    <t>Rabat</t>
  </si>
  <si>
    <t>Ecole Mohammadia d'Ingenieurs, Mohammed V University in Rabat</t>
  </si>
  <si>
    <t>Batu Pahat</t>
  </si>
  <si>
    <t>Universiti Tun Hussein Onn Malaysia</t>
  </si>
  <si>
    <t>60016930;60016930;60016930;60016930</t>
  </si>
  <si>
    <t>KAKEN</t>
  </si>
  <si>
    <t>Burnaby</t>
  </si>
  <si>
    <t>Simon Fraser University</t>
  </si>
  <si>
    <t>Czech Republic;Czech Republic</t>
  </si>
  <si>
    <t>Liu N.Y.</t>
  </si>
  <si>
    <t>Choi, Jinho</t>
  </si>
  <si>
    <t>Gwangju</t>
  </si>
  <si>
    <t>Gwangju Institute of Science and Technology</t>
  </si>
  <si>
    <t>Choi J.</t>
  </si>
  <si>
    <t>Wu S.</t>
  </si>
  <si>
    <t>60031126;60031126;60031126;60031126;60031126</t>
  </si>
  <si>
    <t>Tokyo</t>
  </si>
  <si>
    <t>Tokyo Institute of Technology</t>
  </si>
  <si>
    <t>Journal of Economic Entomology</t>
  </si>
  <si>
    <t>United States;United States;Canada</t>
  </si>
  <si>
    <t>Denmark;United States</t>
  </si>
  <si>
    <t>Wang T.</t>
  </si>
  <si>
    <t>Sharma S.</t>
  </si>
  <si>
    <t>Jang S.</t>
  </si>
  <si>
    <t>Chen P.</t>
  </si>
  <si>
    <t>Hong Y.</t>
  </si>
  <si>
    <t>Melbourne</t>
  </si>
  <si>
    <t>Wu H.</t>
  </si>
  <si>
    <t>Jin S.</t>
  </si>
  <si>
    <t>693-701</t>
  </si>
  <si>
    <t>1099047X</t>
  </si>
  <si>
    <t>International Journal of RF and Microwave Computer-Aided Engineering</t>
  </si>
  <si>
    <t>60021988;60021988;60021988</t>
  </si>
  <si>
    <t>60103561;60103561;60103561;60103561</t>
  </si>
  <si>
    <t>Durgapur</t>
  </si>
  <si>
    <t>National Institute of Technology, Durgapur</t>
  </si>
  <si>
    <t>Das S.</t>
  </si>
  <si>
    <t>Jinan</t>
  </si>
  <si>
    <t>35460663000;36698446700</t>
  </si>
  <si>
    <t>Wong, Kin Lu;Tsai, Chih Yu</t>
  </si>
  <si>
    <t>1033-1038</t>
  </si>
  <si>
    <t>60024542;60024542</t>
  </si>
  <si>
    <t>Hefei;Hefei</t>
  </si>
  <si>
    <t>60021859;60021859;60021859;60021859</t>
  </si>
  <si>
    <t>Florence</t>
  </si>
  <si>
    <t>Universit√† degli Studi di Firenze</t>
  </si>
  <si>
    <t>60091645;60091645;60091645</t>
  </si>
  <si>
    <t>Tunisia</t>
  </si>
  <si>
    <t>Tunis</t>
  </si>
  <si>
    <t>Universit√© de Tunis El Manar, Facult√© des Sciences de Tunis</t>
  </si>
  <si>
    <t>Proceedings of the Pakistan Academy of Sciences</t>
  </si>
  <si>
    <t>60011371;60011371;60011371</t>
  </si>
  <si>
    <t>Xi'an;Beijing</t>
  </si>
  <si>
    <t>Algeria;Algeria</t>
  </si>
  <si>
    <t>Nanyang Technological University;A-Star, Institute for Infocomm Research</t>
  </si>
  <si>
    <t>60005510;60002668</t>
  </si>
  <si>
    <t>1573482X</t>
  </si>
  <si>
    <t>Journal of Materials Science: Materials in Electronics</t>
  </si>
  <si>
    <t>Nibong Tebal;Minden</t>
  </si>
  <si>
    <t>School of Materials and Mineral Resources Engineering;Universiti Sains Malaysia</t>
  </si>
  <si>
    <t>60090694;60000906</t>
  </si>
  <si>
    <t>Telecommunication Systems</t>
  </si>
  <si>
    <t>Thailand</t>
  </si>
  <si>
    <t>Japan;Japan;Japan;Japan</t>
  </si>
  <si>
    <t>60-71</t>
  </si>
  <si>
    <t>Journal of Infrared, Millimeter, and Terahertz Waves</t>
  </si>
  <si>
    <t>–†–§–§–ò</t>
  </si>
  <si>
    <t>60024421;60024421;60024421</t>
  </si>
  <si>
    <t>¬†Olsztyn WM</t>
  </si>
  <si>
    <t>Uniwersytet Warminsko-Mazurski w Olsztynie</t>
  </si>
  <si>
    <t>Imperial College London</t>
  </si>
  <si>
    <t>Journal of Environmental and Engineering Geophysics</t>
  </si>
  <si>
    <t>Navigation, Journal of the Institute of Navigation</t>
  </si>
  <si>
    <t>Ithaca</t>
  </si>
  <si>
    <t>Cornell University</t>
  </si>
  <si>
    <t>Kim J.</t>
  </si>
  <si>
    <t>Journal of Magnetic Resonance</t>
  </si>
  <si>
    <t>Informacije MIDEM</t>
  </si>
  <si>
    <t>United States;Iran</t>
  </si>
  <si>
    <t>60011023;60011023</t>
  </si>
  <si>
    <t>Kalyani</t>
  </si>
  <si>
    <t>University of Kalyani</t>
  </si>
  <si>
    <t>60002306;60002306;60002306</t>
  </si>
  <si>
    <t>1301-1305</t>
  </si>
  <si>
    <t>60006541;60006541;60006541</t>
  </si>
  <si>
    <t>Queensland University of Technology</t>
  </si>
  <si>
    <t>1553877X</t>
  </si>
  <si>
    <t>IEEE Communications Surveys and Tutorials</t>
  </si>
  <si>
    <t>China;Taiwan</t>
  </si>
  <si>
    <t>Sun S.</t>
  </si>
  <si>
    <t>Florida Entomologist</t>
  </si>
  <si>
    <t>;Guangzhou</t>
  </si>
  <si>
    <t>60032882;60032882</t>
  </si>
  <si>
    <t>Eindhoven</t>
  </si>
  <si>
    <t>Technische Universiteit Eindhoven</t>
  </si>
  <si>
    <t>Changchun;Changchun</t>
  </si>
  <si>
    <t>Madrid</t>
  </si>
  <si>
    <t>Genoa</t>
  </si>
  <si>
    <t>Istituto Italiano di Tecnologia</t>
  </si>
  <si>
    <t>International Journal on Electrical Engineering and Informatics</t>
  </si>
  <si>
    <t>KSII Transactions on Internet and Information Systems</t>
  </si>
  <si>
    <t>Wang Y.</t>
  </si>
  <si>
    <t>Journal of Experimental Biology</t>
  </si>
  <si>
    <t>Greece</t>
  </si>
  <si>
    <t>Han Y.</t>
  </si>
  <si>
    <t>Thin Solid Films</t>
  </si>
  <si>
    <t>Nature Communications</t>
  </si>
  <si>
    <t>Evanston</t>
  </si>
  <si>
    <t>Northwestern University</t>
  </si>
  <si>
    <t>Junta de Andaluc√≠a</t>
  </si>
  <si>
    <t>USM</t>
  </si>
  <si>
    <t>60014340;60014340</t>
  </si>
  <si>
    <t>55625558000;35073094200</t>
  </si>
  <si>
    <t>Ramesh, S.;Rao, T. Rama</t>
  </si>
  <si>
    <t>SRM Institute of Science and Technology</t>
  </si>
  <si>
    <t>Ramesh S.</t>
  </si>
  <si>
    <t>International Journal of Applied Engineering Research</t>
  </si>
  <si>
    <t>54-61</t>
  </si>
  <si>
    <t>Fukuoka</t>
  </si>
  <si>
    <t>Kyushu University</t>
  </si>
  <si>
    <t>Wang P.</t>
  </si>
  <si>
    <t>60105242;60105242</t>
  </si>
  <si>
    <t>Islamic Azad University, Science and Research Branch</t>
  </si>
  <si>
    <t>Alibakhshi-Kenari M.</t>
  </si>
  <si>
    <t>30-38</t>
  </si>
  <si>
    <t>Zhong X.</t>
  </si>
  <si>
    <t>60003977;60003977;60003977</t>
  </si>
  <si>
    <t>Guo H.</t>
  </si>
  <si>
    <t>60026714;60026714</t>
  </si>
  <si>
    <t>Ranchi</t>
  </si>
  <si>
    <t>Birla Institute of Technology, Mesra</t>
  </si>
  <si>
    <t>Journal of Theoretical and Applied Information Technology</t>
  </si>
  <si>
    <t>Netherlands;Switzerland</t>
  </si>
  <si>
    <t>60000627;60071343;60000627;60000627</t>
  </si>
  <si>
    <t>56028477000;6603209463;55913973000;6506944146</t>
  </si>
  <si>
    <t>Cyprus;Iran</t>
  </si>
  <si>
    <t>Nicosia;Urmia</t>
  </si>
  <si>
    <t>University of Cyprus;Urmia University</t>
  </si>
  <si>
    <t>60071343;60000627</t>
  </si>
  <si>
    <t>Jamilan S.</t>
  </si>
  <si>
    <t>771-778</t>
  </si>
  <si>
    <t>Chennai;Kanchipuram</t>
  </si>
  <si>
    <t>College of Engineering, Guindy;SSN College of Engineering, Kalavakkam</t>
  </si>
  <si>
    <t>60108956;60079728</t>
  </si>
  <si>
    <t>60001989;60001989</t>
  </si>
  <si>
    <t>Washington, D.C.</t>
  </si>
  <si>
    <t>USDA Agricultural Research Service</t>
  </si>
  <si>
    <t>Yang C.</t>
  </si>
  <si>
    <t>Li S.</t>
  </si>
  <si>
    <t>2012M521682</t>
  </si>
  <si>
    <t>60005465;60005465;60005465;60005465;60005465</t>
  </si>
  <si>
    <t>Xia R.</t>
  </si>
  <si>
    <t>Ma J.</t>
  </si>
  <si>
    <t>60007751;60007751</t>
  </si>
  <si>
    <t>Amirkabir University of Technology</t>
  </si>
  <si>
    <t>National Taiwan University of Science and Technology</t>
  </si>
  <si>
    <t>IEEE Transactions on Aerospace and Electronic Systems</t>
  </si>
  <si>
    <t>867-870</t>
  </si>
  <si>
    <t>97-107</t>
  </si>
  <si>
    <t>60010421;60010421;60010421</t>
  </si>
  <si>
    <t>Southwest Jiaotong University</t>
  </si>
  <si>
    <t>Li X.</t>
  </si>
  <si>
    <t>55780687600;57223379009</t>
  </si>
  <si>
    <t>Ram Krishna R.V.S.</t>
  </si>
  <si>
    <t>60079451;60079451</t>
  </si>
  <si>
    <t>56426360400;57204432866</t>
  </si>
  <si>
    <t>Lekshmi, Babu Saraswathi K.;Jacob Raglend, I.</t>
  </si>
  <si>
    <t>Kanyakumari</t>
  </si>
  <si>
    <t>Noorul Islam University</t>
  </si>
  <si>
    <t>Lekshmi B.</t>
  </si>
  <si>
    <t>57199494238;56024106000;14060758100</t>
  </si>
  <si>
    <t>New Delhi;New Delhi</t>
  </si>
  <si>
    <t>Sharma A.</t>
  </si>
  <si>
    <t>Air Force Research Laboratory</t>
  </si>
  <si>
    <t>AFRL</t>
  </si>
  <si>
    <t>United States;China;United States</t>
  </si>
  <si>
    <t>Liu J.</t>
  </si>
  <si>
    <t>Huang Z.</t>
  </si>
  <si>
    <t>Seoul;Gwangju</t>
  </si>
  <si>
    <t>Hanyang University;Kwangju Women's University</t>
  </si>
  <si>
    <t>60024872;60003036</t>
  </si>
  <si>
    <t>MOST</t>
  </si>
  <si>
    <t>Computers and Electrical Engineering</t>
  </si>
  <si>
    <t>AEU - International Journal of Electronics and Communications</t>
  </si>
  <si>
    <t>Wireless Networks</t>
  </si>
  <si>
    <t>Half-wavelength slot | Monopole antenna | Notched band | Printed | Ultrawideband (UWB)</t>
  </si>
  <si>
    <t>60008898;60008898;60008898</t>
  </si>
  <si>
    <t>55699256600;13205077400;55839133800</t>
  </si>
  <si>
    <t>Wang R.</t>
  </si>
  <si>
    <t>Proceedings of the Institution of Mechanical Engineers, Part G: Journal of Aerospace Engineering</t>
  </si>
  <si>
    <t>United Kingdom;United Kingdom;United Kingdom</t>
  </si>
  <si>
    <t>64-73</t>
  </si>
  <si>
    <t>Karamzadeh S.</t>
  </si>
  <si>
    <t>Chen Y.</t>
  </si>
  <si>
    <t>60004305;60004305</t>
  </si>
  <si>
    <t>Middle East Technical University (METU)</t>
  </si>
  <si>
    <t>60031004;60031004;60031004</t>
  </si>
  <si>
    <t>The University of Queensland</t>
  </si>
  <si>
    <t>Rezaeieh S.A.</t>
  </si>
  <si>
    <t>Liverpool</t>
  </si>
  <si>
    <t>University of Liverpool</t>
  </si>
  <si>
    <t>Xu Q.</t>
  </si>
  <si>
    <t>United Kingdom;China</t>
  </si>
  <si>
    <t>1097007X</t>
  </si>
  <si>
    <t>International Journal of Circuit Theory and Applications</t>
  </si>
  <si>
    <t>Ma C.</t>
  </si>
  <si>
    <t>Nanjing;Beijing</t>
  </si>
  <si>
    <t>Song Z.</t>
  </si>
  <si>
    <t>Lin C.</t>
  </si>
  <si>
    <t>Stoneville</t>
  </si>
  <si>
    <t>USDA Agricultural Research Service, Stoneville</t>
  </si>
  <si>
    <t>98-104</t>
  </si>
  <si>
    <t>Cho S.</t>
  </si>
  <si>
    <t>Sheffield</t>
  </si>
  <si>
    <t>The University of Sheffield</t>
  </si>
  <si>
    <t>Hawes M.</t>
  </si>
  <si>
    <t>60016521;60016521;60016521</t>
  </si>
  <si>
    <t>Paris</t>
  </si>
  <si>
    <t>Prague;Prague</t>
  </si>
  <si>
    <t>Institute of Physics of the Czech Academy of Sciences;Czech Technical University in Prague</t>
  </si>
  <si>
    <t>60016576;60013323</t>
  </si>
  <si>
    <t>Journal of Porphyrins and Phthalocyanines</t>
  </si>
  <si>
    <t>Lodz</t>
  </si>
  <si>
    <t>Lodz University of Technology</t>
  </si>
  <si>
    <t>Li H.</t>
  </si>
  <si>
    <t>Russian Federation;Russian Federation;Russian Federation</t>
  </si>
  <si>
    <t>China Academy of Engineering Physics</t>
  </si>
  <si>
    <t>He X.</t>
  </si>
  <si>
    <t>Sensors (Switzerland)</t>
  </si>
  <si>
    <t>Xu R.</t>
  </si>
  <si>
    <t>Universidad Carlos III de Madrid</t>
  </si>
  <si>
    <t>Institute of Electronics Chinese Academy of Sciences</t>
  </si>
  <si>
    <t>Wang W.</t>
  </si>
  <si>
    <t>Ministry of Education</t>
  </si>
  <si>
    <t>MOE</t>
  </si>
  <si>
    <t>593-601</t>
  </si>
  <si>
    <t>Nanjing University of Aeronautics and Astronautics</t>
  </si>
  <si>
    <t>60024872;60024872;60024872</t>
  </si>
  <si>
    <t>Hanyang University</t>
  </si>
  <si>
    <t>Sung Y.</t>
  </si>
  <si>
    <t>60004879;60004879;60004879</t>
  </si>
  <si>
    <t>Feng Chia University</t>
  </si>
  <si>
    <t>60005465;60005465;60005465;60005465;60005465;60005465</t>
  </si>
  <si>
    <t>Sungkyunkwan University</t>
  </si>
  <si>
    <t>Journal of China Universities of Posts and Telecommunications</t>
  </si>
  <si>
    <t>60019722;60019722</t>
  </si>
  <si>
    <t>Islam M.</t>
  </si>
  <si>
    <t>United States;United Kingdom</t>
  </si>
  <si>
    <t>60019544;60019544</t>
  </si>
  <si>
    <t>North Ryde</t>
  </si>
  <si>
    <t>Macquarie University</t>
  </si>
  <si>
    <t>1686-1689</t>
  </si>
  <si>
    <t>London;Beijing</t>
  </si>
  <si>
    <t>Queen Mary University of London;Beijing University of Posts and Telecommunications</t>
  </si>
  <si>
    <t>60022109;60016930</t>
  </si>
  <si>
    <t>Urmia</t>
  </si>
  <si>
    <t>Dublin;Dublin</t>
  </si>
  <si>
    <t>60069720;60069720;60069720;60069720;60069720</t>
  </si>
  <si>
    <t>National Institute of General Medical Sciences</t>
  </si>
  <si>
    <t>NIGMS</t>
  </si>
  <si>
    <t>Zhang S.</t>
  </si>
  <si>
    <t>U.S. Department of Agriculture</t>
  </si>
  <si>
    <t>USDA</t>
  </si>
  <si>
    <t>The University of Tokyo</t>
  </si>
  <si>
    <t>Zamani A.</t>
  </si>
  <si>
    <t>60005465;60005465;60005465;60005465;60005465;60005465;60005465</t>
  </si>
  <si>
    <t>Zhang W.</t>
  </si>
  <si>
    <t>60032717;60032717</t>
  </si>
  <si>
    <t>Lleida</t>
  </si>
  <si>
    <t>Universitat de Lleida</t>
  </si>
  <si>
    <t>Ministry of Science and Technology, Taiwan</t>
  </si>
  <si>
    <t>60005429;60005429;60005429;60005429</t>
  </si>
  <si>
    <t>National Taiwan University</t>
  </si>
  <si>
    <t>Martin D.</t>
  </si>
  <si>
    <t>Athens</t>
  </si>
  <si>
    <t>Shanghai;Shanghai</t>
  </si>
  <si>
    <t>Netherlands;Italy</t>
  </si>
  <si>
    <t>Coimbatore</t>
  </si>
  <si>
    <t>South Africa;South Africa</t>
  </si>
  <si>
    <t>60016930;60016930;60016930;60016930;60016930;60016930</t>
  </si>
  <si>
    <t>60023020;60023020;60023020;60023020;60023020;60023020</t>
  </si>
  <si>
    <t>Cerdanyola del Valles</t>
  </si>
  <si>
    <t>Universitat Aut√≤noma de Barcelona</t>
  </si>
  <si>
    <t>National Aerospace Laboratories India</t>
  </si>
  <si>
    <t>Yu K.</t>
  </si>
  <si>
    <t>Min-Hsiung</t>
  </si>
  <si>
    <t>National Chung Cheng University</t>
  </si>
  <si>
    <t>60016930;60016930</t>
  </si>
  <si>
    <t>National Institute of Biomedical Imaging and Bioengineering</t>
  </si>
  <si>
    <t>NIBIB</t>
  </si>
  <si>
    <t>Journal of Chemical Physics</t>
  </si>
  <si>
    <t>Greece;Greece</t>
  </si>
  <si>
    <t>Athens;Athens</t>
  </si>
  <si>
    <t>New Delhi</t>
  </si>
  <si>
    <t>University Grants Commission</t>
  </si>
  <si>
    <t>60104400;113425288;60104400</t>
  </si>
  <si>
    <t>55005950700;8268122500;55602252700</t>
  </si>
  <si>
    <t>Pune;Lonere</t>
  </si>
  <si>
    <t>Symbiosis International (Deemed University);Babasaheb Ambedkar Technological Institutes</t>
  </si>
  <si>
    <t>60104400;113425288</t>
  </si>
  <si>
    <t>Seattle</t>
  </si>
  <si>
    <t>University of Washington</t>
  </si>
  <si>
    <t>Transactions of the American Fisheries Society</t>
  </si>
  <si>
    <t>399-408</t>
  </si>
  <si>
    <t>Waves in Random and Complex Media</t>
  </si>
  <si>
    <t>Journal of Beijing Institute of Technology (English Edition)</t>
  </si>
  <si>
    <t>Italy;China</t>
  </si>
  <si>
    <t>Journal of Information and Computational Science</t>
  </si>
  <si>
    <t>60079446;60079446;60079446;60079446;60079446;60079446</t>
  </si>
  <si>
    <t>Vaddeswaram</t>
  </si>
  <si>
    <t>K L Deemed to be University</t>
  </si>
  <si>
    <t>248-256</t>
  </si>
  <si>
    <t>Greece;Greece;Greece</t>
  </si>
  <si>
    <t>60028186;60028186;60028186</t>
  </si>
  <si>
    <t>Raziman T.</t>
  </si>
  <si>
    <t>West Lafayette;West Lafayette</t>
  </si>
  <si>
    <t>Shi Y.</t>
  </si>
  <si>
    <t>83-89</t>
  </si>
  <si>
    <t>Wenzhou</t>
  </si>
  <si>
    <t>He J.</t>
  </si>
  <si>
    <t>DOE</t>
  </si>
  <si>
    <t>1810-1813</t>
  </si>
  <si>
    <t>Jaipur</t>
  </si>
  <si>
    <t>Kumar S.</t>
  </si>
  <si>
    <t>Yu H.</t>
  </si>
  <si>
    <t>60020620;60020620;60020620</t>
  </si>
  <si>
    <t>Chongqing University of Posts and Telecommunications</t>
  </si>
  <si>
    <t>Majeed A.</t>
  </si>
  <si>
    <t>China;South Korea</t>
  </si>
  <si>
    <t>1420682X</t>
  </si>
  <si>
    <t>Cellular and Molecular Life Sciences</t>
  </si>
  <si>
    <t>Cai Y.</t>
  </si>
  <si>
    <t>1113-1116</t>
  </si>
  <si>
    <t>Jin Y.</t>
  </si>
  <si>
    <t>United States;Italy</t>
  </si>
  <si>
    <t>Taiwan;Taiwan;Taiwan</t>
  </si>
  <si>
    <t>Taipei;Taipei;Taipei</t>
  </si>
  <si>
    <t>Chang L.</t>
  </si>
  <si>
    <t>60108956;60108956</t>
  </si>
  <si>
    <t>Advanced Science Letters</t>
  </si>
  <si>
    <t>60012022;60108617;60012022;60082030</t>
  </si>
  <si>
    <t>Egypt;Egypt;Egypt</t>
  </si>
  <si>
    <t>Port Said;Cairo;Mansoura</t>
  </si>
  <si>
    <t>Port Said University;Sinai University;Mansoura University</t>
  </si>
  <si>
    <t>60108617;60082030;60012022</t>
  </si>
  <si>
    <t>Jeonju</t>
  </si>
  <si>
    <t>Jeonbuk National University</t>
  </si>
  <si>
    <t>60020661;60020661;60020661;60020661;60020661;60020661</t>
  </si>
  <si>
    <t>Singh S.</t>
  </si>
  <si>
    <t>Malang</t>
  </si>
  <si>
    <t>Brawijaya University</t>
  </si>
  <si>
    <t>Yuwono R.</t>
  </si>
  <si>
    <t>Naval Research Laboratory</t>
  </si>
  <si>
    <t>Toktas A.</t>
  </si>
  <si>
    <t>Gif-sur-Yvette</t>
  </si>
  <si>
    <t>Italy;Italy;Italy</t>
  </si>
  <si>
    <t>108-113</t>
  </si>
  <si>
    <t>Denmark</t>
  </si>
  <si>
    <t>Lyngby</t>
  </si>
  <si>
    <t>Danmarks Tekniske Universitet</t>
  </si>
  <si>
    <t>Sun L.</t>
  </si>
  <si>
    <t>77-82</t>
  </si>
  <si>
    <t>Zhang Q.</t>
  </si>
  <si>
    <t>Serhir, Mohammed</t>
  </si>
  <si>
    <t>Laboratoire de G√©nie Electrique et Electronique de Paris</t>
  </si>
  <si>
    <t>Serhir M.</t>
  </si>
  <si>
    <t>Wang B.</t>
  </si>
  <si>
    <t>51-55</t>
  </si>
  <si>
    <t>China Academy of Space Technology</t>
  </si>
  <si>
    <t>60029170;60029170</t>
  </si>
  <si>
    <t>Lund</t>
  </si>
  <si>
    <t>Lunds Universitet</t>
  </si>
  <si>
    <t>167-180</t>
  </si>
  <si>
    <t>Waterloo</t>
  </si>
  <si>
    <t>University of Waterloo</t>
  </si>
  <si>
    <t>Paffi A.</t>
  </si>
  <si>
    <t>Canada;Canada;Canada</t>
  </si>
  <si>
    <t>60002306;60002306;60002306;60002306</t>
  </si>
  <si>
    <t>60031155;60031155</t>
  </si>
  <si>
    <t>Rio</t>
  </si>
  <si>
    <t>University of Patras</t>
  </si>
  <si>
    <t>57-63</t>
  </si>
  <si>
    <t>60005465;60005465</t>
  </si>
  <si>
    <t>55510257900;55486701600</t>
  </si>
  <si>
    <t>Zou, Meng;Pan, Jin</t>
  </si>
  <si>
    <t>India;United States</t>
  </si>
  <si>
    <t>Madhav B.</t>
  </si>
  <si>
    <t>60000221;60000221;60000221</t>
  </si>
  <si>
    <t>217-228</t>
  </si>
  <si>
    <t>60026000;60026000</t>
  </si>
  <si>
    <t>Gda≈Ñsk</t>
  </si>
  <si>
    <t>Uniwersytet Gdanski</t>
  </si>
  <si>
    <t>60079446;60079446;60079446</t>
  </si>
  <si>
    <t>Ministry of Agriculture of the People's Republic of China</t>
  </si>
  <si>
    <t>MOA</t>
  </si>
  <si>
    <t>Wang Q.</t>
  </si>
  <si>
    <t>60005244;60005244;60005244;60005244</t>
  </si>
  <si>
    <t>China;Germany</t>
  </si>
  <si>
    <t>['surface waves', 'surface wave', 'substrate sizes', 'substrate size', 'several thicknesses', 'required onset', 'radiation characteristics', 'mainly determined', 'large magnitude', 'investigated systematically', 'dielectric constants', 'broadside gain', 'back ratio']</t>
  </si>
  <si>
    <t>Effective dielectric constant | Finite grounded dielectric substrate | High permittivity substrate | Microstrip patch antenna | Radiation pattern | Surface wave</t>
  </si>
  <si>
    <t>Radiation characteristics of a probe-fed rectangular microstrip patch antenna printed on a finite grounded high permittivity substrate are investigated systematically for various square grounded dielectric substrate sizes with several thicknesses and dielectric constants by experiment and full wave simulation. The effect of the substrate size on the radiation characteristics of a rectangular patch antenna is mainly determined by the effective dielectric constant of surface waves on a grounded dielectric substrate. As the effective dielectric constant of surface waves increases, the substrate sizes for the maximum broadside gain and the required onset for a large magnitude of squint angle decrease, while the variations of the broadside gain, the front-to-back ratio, and the magnitude of squint angle versus the substrate size increase due to the increase of the power of the surface wave.</t>
  </si>
  <si>
    <t>Radiation characteristics of a probe-fed microstrip patch antenna on a finite grounded high permittivity substrate</t>
  </si>
  <si>
    <t>60008943;60008943</t>
  </si>
  <si>
    <t>Guadalajara</t>
  </si>
  <si>
    <t>Universidad de Guadalajara</t>
  </si>
  <si>
    <t>Switzerland;Germany</t>
  </si>
  <si>
    <t>['result shows', 'radiated field', 'frequency band', 'enhanced antenna', 'energy harvesting', 'design goal', 'could increase', 'axial ratio', 'antenna gain']</t>
  </si>
  <si>
    <t>Adaptive particle swarm optimization | Circular polarization | Energy harvesting | Gain-enhanced antenna | Reflector</t>
  </si>
  <si>
    <t>In this paper, the adaptive particle swarm optimization (APSO) algorithm is employed to design a gain-enhanced antenna with a reflector for energy harvesting. We placed the reflector below the main radiating element. Its back-radiated field is reflected and added to the forward radiated field, which could increase the antenna gain. We adopt the adaptive particle swarm optimization (APSO) algorithm, which improves the speed of convergence with a high frequency solver. The result shows that performance of the optimized design successfully satisfied the design goal of the frequency band, gain and axial ratio.</t>
  </si>
  <si>
    <t>60014237;60014237;60014237;60014237;60000872;60014237</t>
  </si>
  <si>
    <t>56010437900;36179931100;56685118800;7601373545;55722159800;56096813100</t>
  </si>
  <si>
    <t>Kang, Seong In;Kim, Koon Tae;Lee, Seung Jae;Kim, Jeong Phill;Choi, Kyung;Kim, Hyeong Seok</t>
  </si>
  <si>
    <t>Seoul;Chuncheon</t>
  </si>
  <si>
    <t>Chung-Ang University;Kangwon National University</t>
  </si>
  <si>
    <t>60014237;60000872</t>
  </si>
  <si>
    <t>A study on a gain-enhanced antenna for energy harvesting using adaptive particle swarm optimization</t>
  </si>
  <si>
    <t>60018353;60018353</t>
  </si>
  <si>
    <t>Dresden</t>
  </si>
  <si>
    <t>Technische Universit√§t Dresden</t>
  </si>
  <si>
    <t>Poland;Poland</t>
  </si>
  <si>
    <t>Lublin;Lublin</t>
  </si>
  <si>
    <t>60007711;60007711;60007711</t>
  </si>
  <si>
    <t>Changchun</t>
  </si>
  <si>
    <t>Jilin University</t>
  </si>
  <si>
    <t>Italy;France</t>
  </si>
  <si>
    <t>Canada;United States</t>
  </si>
  <si>
    <t>60021543;60021543</t>
  </si>
  <si>
    <t>Ladkrabang Bangkok</t>
  </si>
  <si>
    <t>King Mongkut's Institute of Technology Ladkrabang</t>
  </si>
  <si>
    <t>United Arab Emirates</t>
  </si>
  <si>
    <t>46061594700;56048425700</t>
  </si>
  <si>
    <t>Shbat M.</t>
  </si>
  <si>
    <t>449-454</t>
  </si>
  <si>
    <t>Sung, Y.</t>
  </si>
  <si>
    <t>60103561;60103561</t>
  </si>
  <si>
    <t>Kundu A.</t>
  </si>
  <si>
    <t>China Communications</t>
  </si>
  <si>
    <t>Fortaleza;Fortaleza</t>
  </si>
  <si>
    <t>Zhou S.</t>
  </si>
  <si>
    <t>Changsha;Beijing;Raleigh</t>
  </si>
  <si>
    <t>Hunan University;Beijing University of Posts and Telecommunications;NC State University</t>
  </si>
  <si>
    <t>60032356;60016930;60004923</t>
  </si>
  <si>
    <t>Portugal;Portugal;Portugal</t>
  </si>
  <si>
    <t>Kaohsiung;Gangshan</t>
  </si>
  <si>
    <t>National Kaohsiung University of Science and Technology;R.O.C. Air Force Academy</t>
  </si>
  <si>
    <t>60116768;60086690</t>
  </si>
  <si>
    <t>60017080;60017080</t>
  </si>
  <si>
    <t>Hangzhou</t>
  </si>
  <si>
    <t>China Jiliang University</t>
  </si>
  <si>
    <t>Liang Y.</t>
  </si>
  <si>
    <t>Nanjing University of Post and TeleCommunications;Southeast University</t>
  </si>
  <si>
    <t>60009400;60005244</t>
  </si>
  <si>
    <t>Haifa</t>
  </si>
  <si>
    <t>Technion - Israel Institute of Technology</t>
  </si>
  <si>
    <t>Ministry of Education, Culture, Sports, Science and Technology</t>
  </si>
  <si>
    <t>Monbusho</t>
  </si>
  <si>
    <t>Planetary and Space Science</t>
  </si>
  <si>
    <t>Fusion Engineering and Design</t>
  </si>
  <si>
    <t>Chen Z.</t>
  </si>
  <si>
    <t>1369-1372</t>
  </si>
  <si>
    <t>Huang C.</t>
  </si>
  <si>
    <t>Zainol N.</t>
  </si>
  <si>
    <t>University of Chinese Academy of Sciences;Chinese Academy of Sciences</t>
  </si>
  <si>
    <t>60027363;60019499</t>
  </si>
  <si>
    <t>Liu G.</t>
  </si>
  <si>
    <t>Dalian University of Technology</t>
  </si>
  <si>
    <t>27-32</t>
  </si>
  <si>
    <t>Shanghai University</t>
  </si>
  <si>
    <t>Xiao L.</t>
  </si>
  <si>
    <t>247-252</t>
  </si>
  <si>
    <t>33-41</t>
  </si>
  <si>
    <t>60081327;60081327;60020898</t>
  </si>
  <si>
    <t>Ferozepur;Longowal</t>
  </si>
  <si>
    <t>Shaheed Bhagat Singh State Technical Campus;Sant Longowal Institute of Engineering and Technology</t>
  </si>
  <si>
    <t>60081327;60020898</t>
  </si>
  <si>
    <t xml:space="preserve">Rajni </t>
  </si>
  <si>
    <t>Communication University of China</t>
  </si>
  <si>
    <t>Piao D.</t>
  </si>
  <si>
    <t>60104400;60104400</t>
  </si>
  <si>
    <t>56046368300;23098440200</t>
  </si>
  <si>
    <t>Naidu, Praveen V.;Malhotra, Akshay</t>
  </si>
  <si>
    <t>Pune</t>
  </si>
  <si>
    <t>Symbiosis International (Deemed University)</t>
  </si>
  <si>
    <t>Naidu P.</t>
  </si>
  <si>
    <t>Song J.</t>
  </si>
  <si>
    <t>60030838;60030838</t>
  </si>
  <si>
    <t>57210095251;6602930112</t>
  </si>
  <si>
    <t>Ryerson University</t>
  </si>
  <si>
    <t>Faruque M.R.I.</t>
  </si>
  <si>
    <t>305-309</t>
  </si>
  <si>
    <t>Xiong J.</t>
  </si>
  <si>
    <t>Zhou M.</t>
  </si>
  <si>
    <t>Kazan</t>
  </si>
  <si>
    <t>Kazan Federal University</t>
  </si>
  <si>
    <t>Zohrabi M.</t>
  </si>
  <si>
    <t>60021666;60021666;60021666</t>
  </si>
  <si>
    <t>Rostov-on-Don</t>
  </si>
  <si>
    <t>60024872;60017776</t>
  </si>
  <si>
    <t>Hanyang University;Hongik University</t>
  </si>
  <si>
    <t>Byun G.</t>
  </si>
  <si>
    <t>Fan Y.</t>
  </si>
  <si>
    <t>Pakistan;United States;Italy</t>
  </si>
  <si>
    <t>Natural Environment Research Council</t>
  </si>
  <si>
    <t>NERC</t>
  </si>
  <si>
    <t>Lviv</t>
  </si>
  <si>
    <t>Karpenko Physico-Mechanical Institute of the NAS of Ukraine</t>
  </si>
  <si>
    <t>Korea University</t>
  </si>
  <si>
    <t>Thailand;Thailand</t>
  </si>
  <si>
    <t>60003353;60003353;60003353</t>
  </si>
  <si>
    <t>Adelaide</t>
  </si>
  <si>
    <t>The University of Adelaide</t>
  </si>
  <si>
    <t>Behjati M.</t>
  </si>
  <si>
    <t>60013919;60013919</t>
  </si>
  <si>
    <t>Puducherry</t>
  </si>
  <si>
    <t>Pondicherry University</t>
  </si>
  <si>
    <t>Li L.</t>
  </si>
  <si>
    <t>79-87</t>
  </si>
  <si>
    <t>60064143;60064143;60064143</t>
  </si>
  <si>
    <t>89-96</t>
  </si>
  <si>
    <t>Shrivastava P.</t>
  </si>
  <si>
    <t>Saint Petersburg (ex Leningrad)</t>
  </si>
  <si>
    <t>60019544;60019544;60019544</t>
  </si>
  <si>
    <t>60031004;60031004;60031004;60031004</t>
  </si>
  <si>
    <t>IEEE Journal of Solid-State Circuits</t>
  </si>
  <si>
    <t>Commonwealth Scientific and Industrial Research Organization</t>
  </si>
  <si>
    <t>127-135</t>
  </si>
  <si>
    <t>Poland;Poland;Poland</t>
  </si>
  <si>
    <t>60079446;60079446;60079446;60079446;60079446</t>
  </si>
  <si>
    <t>Yazd,</t>
  </si>
  <si>
    <t>Yazd University</t>
  </si>
  <si>
    <t>Shin W.</t>
  </si>
  <si>
    <t>Tokyo;Tokyo;Tokyo</t>
  </si>
  <si>
    <t>60117496;60117496</t>
  </si>
  <si>
    <t>School of Electrical Engineering and Computer Science</t>
  </si>
  <si>
    <t>Hongwai Yu Haomibo Xuebao/Journal of Infrared and Millimeter Waves</t>
  </si>
  <si>
    <t>University of Tehran</t>
  </si>
  <si>
    <t>Journal of Southeast University (English Edition)</t>
  </si>
  <si>
    <t>Malaysia;Malaysia;Malaysia</t>
  </si>
  <si>
    <t>Guo M.</t>
  </si>
  <si>
    <t>Park J.</t>
  </si>
  <si>
    <t>Haskou A.</t>
  </si>
  <si>
    <t>Monthly Notices of the Royal Astronomical Society</t>
  </si>
  <si>
    <t>60105242;60105242;60016248</t>
  </si>
  <si>
    <t>57192946347;24169546000;6603101867</t>
  </si>
  <si>
    <t>Islamic Azad University, Science and Research Branch;K. N. Toosi¬†University¬†of Technology</t>
  </si>
  <si>
    <t>60105242;60016248</t>
  </si>
  <si>
    <t>Tian X.</t>
  </si>
  <si>
    <t>1058-1063</t>
  </si>
  <si>
    <t>Buffalo;Dalian</t>
  </si>
  <si>
    <t>University at Buffalo, The State University of New York;Dalian University of Technology</t>
  </si>
  <si>
    <t>60032083;60004538</t>
  </si>
  <si>
    <t>60023380;60023380;60010065</t>
  </si>
  <si>
    <t>36240905100;56763396900;7006392487</t>
  </si>
  <si>
    <t>Chongqing;Tucson</t>
  </si>
  <si>
    <t>Chongqing University;The University of Arizona</t>
  </si>
  <si>
    <t>60023380;60010065</t>
  </si>
  <si>
    <t>Tang M.</t>
  </si>
  <si>
    <t>Journal of Chemical and Pharmaceutical Sciences</t>
  </si>
  <si>
    <t>60011664;60011664;60011664</t>
  </si>
  <si>
    <t>Wollongong</t>
  </si>
  <si>
    <t>University of Wollongong</t>
  </si>
  <si>
    <t>Le N.</t>
  </si>
  <si>
    <t>Russian Federation;Russian Federation;Russian Federation;Russian Federation</t>
  </si>
  <si>
    <t>Lei L.</t>
  </si>
  <si>
    <t>60003500;60003500</t>
  </si>
  <si>
    <t>25929284100;7102576479</t>
  </si>
  <si>
    <t>Kiourti, Asimina;Volakis, John L.</t>
  </si>
  <si>
    <t>Kiourti A.</t>
  </si>
  <si>
    <t>China;Australia</t>
  </si>
  <si>
    <t>60033316;60033316;60033316;60033316;60033316;60033316;60033316;60033316</t>
  </si>
  <si>
    <t>Ghent</t>
  </si>
  <si>
    <t>Universiteit Gent</t>
  </si>
  <si>
    <t>60025063;60090652;60025063</t>
  </si>
  <si>
    <t>55377305700;56456741800;7005545716</t>
  </si>
  <si>
    <t>Yan, Sen;Soh, Ping Jack;Vandenbosch, Guy A.E.</t>
  </si>
  <si>
    <t>Malaysia;Belgium</t>
  </si>
  <si>
    <t>Arau;3000 Leuven</t>
  </si>
  <si>
    <t>Universiti Malaysia Perlis;KU Leuven</t>
  </si>
  <si>
    <t>60090652;60025063</t>
  </si>
  <si>
    <t>Canada;United Kingdom</t>
  </si>
  <si>
    <t>Liu A.</t>
  </si>
  <si>
    <t>60009512;60009512;60009512;60009512</t>
  </si>
  <si>
    <t>Southport;Brisbane</t>
  </si>
  <si>
    <t>School of Engineering and Built Environment;Griffith University</t>
  </si>
  <si>
    <t>60082365;60032987</t>
  </si>
  <si>
    <t>Xu L.</t>
  </si>
  <si>
    <t>Pamplona</t>
  </si>
  <si>
    <t>Universidad P√∫blica de Navarra</t>
  </si>
  <si>
    <t>60028186;60028186</t>
  </si>
  <si>
    <t>101-105</t>
  </si>
  <si>
    <t>Li K.</t>
  </si>
  <si>
    <t>Zhou J.</t>
  </si>
  <si>
    <t>Gong S.</t>
  </si>
  <si>
    <t>Zhang B.</t>
  </si>
  <si>
    <t>60088583;60088583;60088583;60088583</t>
  </si>
  <si>
    <t>60010618;60010618</t>
  </si>
  <si>
    <t>Fiber and Integrated Optics</t>
  </si>
  <si>
    <t>Barcelona</t>
  </si>
  <si>
    <t>60023380;60023380;60023380;60023380;60023380</t>
  </si>
  <si>
    <t>Yu Y.</t>
  </si>
  <si>
    <t>60078563;60002445</t>
  </si>
  <si>
    <t>Ho Chi Minh City;Kyonggi-do</t>
  </si>
  <si>
    <t>Ton-Duc-Thang University;Ajou University</t>
  </si>
  <si>
    <t>Nguyen T.</t>
  </si>
  <si>
    <t>Aachen</t>
  </si>
  <si>
    <t>Shakhtour H.</t>
  </si>
  <si>
    <t>60011476;60011476;60011476;60011476</t>
  </si>
  <si>
    <t>Valencia</t>
  </si>
  <si>
    <t>Universitat Polit√®cnica de Val√®ncia</t>
  </si>
  <si>
    <t>Chung-Li;Taipei</t>
  </si>
  <si>
    <t>Yuan Ze University;National Taiwan University</t>
  </si>
  <si>
    <t>60013395;60005429</t>
  </si>
  <si>
    <t>Chou H.</t>
  </si>
  <si>
    <t>Germany;United States</t>
  </si>
  <si>
    <t>Macao;China</t>
  </si>
  <si>
    <t>Dastranj A.</t>
  </si>
  <si>
    <t>United States;China;China</t>
  </si>
  <si>
    <t>Cao B.</t>
  </si>
  <si>
    <t>['radiation pattern', 'radiating element', 'overall performance', 'output configuration', 'four sides', 'field distributions', 'different iterations', 'communication applications', 'basic parameters', 'antenna model']</t>
  </si>
  <si>
    <t>Tucson</t>
  </si>
  <si>
    <t>The University of Arizona</t>
  </si>
  <si>
    <t>Universiti Teknologi MARA</t>
  </si>
  <si>
    <t>Xu Y.</t>
  </si>
  <si>
    <t>8836214600;35566584200</t>
  </si>
  <si>
    <t>Mikki, Said M.;Antar, Yahia M.M.</t>
  </si>
  <si>
    <t>Mikki S.</t>
  </si>
  <si>
    <t>1120-1127</t>
  </si>
  <si>
    <t>60005429-60013395;60013395</t>
  </si>
  <si>
    <t>60001800;60001800;60006163</t>
  </si>
  <si>
    <t>56675443900;6506720406;6506210431</t>
  </si>
  <si>
    <t>Sheikh, Shahin;Shokooh-Saremi, Mehrdad;Bagheri-Mohagheghi, Mohammad Mehdi</t>
  </si>
  <si>
    <t>Damghan;Mashhad</t>
  </si>
  <si>
    <t>Damghan University;Ferdowsi University of Mashhad</t>
  </si>
  <si>
    <t>60006163;60001800</t>
  </si>
  <si>
    <t>Sheikh S.</t>
  </si>
  <si>
    <t>Unmanned Systems</t>
  </si>
  <si>
    <t>Notre Dame</t>
  </si>
  <si>
    <t>University of Notre Dame</t>
  </si>
  <si>
    <t>Howard Hughes Medical Institute</t>
  </si>
  <si>
    <t>HHMI</t>
  </si>
  <si>
    <t>Chen, Yen Sheng</t>
  </si>
  <si>
    <t>Horizon 2020 Framework Programme</t>
  </si>
  <si>
    <t>H2020</t>
  </si>
  <si>
    <t>1469803X</t>
  </si>
  <si>
    <t>Laser and Particle Beams</t>
  </si>
  <si>
    <t>351-360</t>
  </si>
  <si>
    <t>ESF</t>
  </si>
  <si>
    <t>60006622;60006622;60006622</t>
  </si>
  <si>
    <t>Tabriz</t>
  </si>
  <si>
    <t>University of Tabriz</t>
  </si>
  <si>
    <t>45-52</t>
  </si>
  <si>
    <t>Netherlands;Germany;Germany</t>
  </si>
  <si>
    <t>Kern J.</t>
  </si>
  <si>
    <t>Russian Federation;United States;United States;United States</t>
  </si>
  <si>
    <t>Moscow;Lawrence;Irvine;Berkeley</t>
  </si>
  <si>
    <t>National Research Nuclear University MEPhI;University of Kansas;University of California, Irvine;Lawrence Berkeley National Laboratory</t>
  </si>
  <si>
    <t>60068673;60015457;60007278;60007174</t>
  </si>
  <si>
    <t>Yilmaz A.</t>
  </si>
  <si>
    <t>60106377;60081053</t>
  </si>
  <si>
    <t>56809310300;57195770435</t>
  </si>
  <si>
    <t>Guntur;Guntur</t>
  </si>
  <si>
    <t>ANU College of Engineering and Technology;R.V.R. &amp; J.C.College of Engineering</t>
  </si>
  <si>
    <t>60019702;60019702</t>
  </si>
  <si>
    <t>Taipei;Taipei</t>
  </si>
  <si>
    <t>2515-2519</t>
  </si>
  <si>
    <t>60023994;60023994;60023994</t>
  </si>
  <si>
    <t>Hyderabad</t>
  </si>
  <si>
    <t>Indian Institute of Chemical Technology</t>
  </si>
  <si>
    <t>Beijing;Changsha</t>
  </si>
  <si>
    <t>Naser-Moghadasi M.</t>
  </si>
  <si>
    <t>Oh S.</t>
  </si>
  <si>
    <t>Sao Jose dos Campos</t>
  </si>
  <si>
    <t>60008134;60008134;60008134</t>
  </si>
  <si>
    <t>CNRS Centre National de la Recherche Scientifique</t>
  </si>
  <si>
    <t>Applied Computational Electromagnetics Society Journal</t>
  </si>
  <si>
    <t>93-98</t>
  </si>
  <si>
    <t>Islamic Azad University, Urmia Branch</t>
  </si>
  <si>
    <t>31-40</t>
  </si>
  <si>
    <t>51-57</t>
  </si>
  <si>
    <t>China;Canada</t>
  </si>
  <si>
    <t>Alcala de Henares</t>
  </si>
  <si>
    <t>Universidad de Alcal√°</t>
  </si>
  <si>
    <t>Ahsan M.</t>
  </si>
  <si>
    <t>57192946347;24169546000</t>
  </si>
  <si>
    <t>60009697;60009697</t>
  </si>
  <si>
    <t>Winnipeg</t>
  </si>
  <si>
    <t>University of Manitoba</t>
  </si>
  <si>
    <t>Tianjin</t>
  </si>
  <si>
    <t>60032873;60032873</t>
  </si>
  <si>
    <t>Shahid Beheshti University</t>
  </si>
  <si>
    <t>60027682;60027682</t>
  </si>
  <si>
    <t>55127896800;14059633600</t>
  </si>
  <si>
    <t>Emadian, Seyed Ramin;Ahmadi-Shokouh, Javad</t>
  </si>
  <si>
    <t>Zahedan</t>
  </si>
  <si>
    <t>University of Sistan and Baluchestan</t>
  </si>
  <si>
    <t>Emadian S.</t>
  </si>
  <si>
    <t>Iran;Turkey;Turkey</t>
  </si>
  <si>
    <t>Urmia;Istanbul;Istanbul</t>
  </si>
  <si>
    <t>Islamic Azad University, Urmia Branch;ƒ∞stanbul Aydƒ±n √úniversitesi;ƒ∞stanbul Teknik √úniversitesi</t>
  </si>
  <si>
    <t>60107357;60104503;60022002</t>
  </si>
  <si>
    <t>Durgapur;Durgapur</t>
  </si>
  <si>
    <t>National Institute of Technology, Durgapur;Dr. B.C. Roy Engineering College, Durgapur</t>
  </si>
  <si>
    <t>60103561;60097442</t>
  </si>
  <si>
    <t>He Y.</t>
  </si>
  <si>
    <t>China;Singapore;Singapore</t>
  </si>
  <si>
    <t>60023291;60023291;60023291;60023291</t>
  </si>
  <si>
    <t>Shibin El Kom</t>
  </si>
  <si>
    <t>Menoufia University</t>
  </si>
  <si>
    <t>Malhat H.A.</t>
  </si>
  <si>
    <t>Perugia</t>
  </si>
  <si>
    <t>Universit√† degli Studi di Perugia</t>
  </si>
  <si>
    <t>60032350;60032350</t>
  </si>
  <si>
    <t>60018870;60018870;60018870</t>
  </si>
  <si>
    <t>Semnan</t>
  </si>
  <si>
    <t>Semnan University</t>
  </si>
  <si>
    <t>Lin Y.</t>
  </si>
  <si>
    <t>Gao Y.</t>
  </si>
  <si>
    <t>792-798</t>
  </si>
  <si>
    <t>Santa Clara;Aalborg</t>
  </si>
  <si>
    <t>Intel Corporation;Aalborg University</t>
  </si>
  <si>
    <t>60033010;60022134</t>
  </si>
  <si>
    <t>Bahramzy P.</t>
  </si>
  <si>
    <t>425-428</t>
  </si>
  <si>
    <t>Lithuania</t>
  </si>
  <si>
    <t>Vilnius</t>
  </si>
  <si>
    <t>Fizini≈≥ ir Technologijos Moksl≈≥ Centras</t>
  </si>
  <si>
    <t>Li C.</t>
  </si>
  <si>
    <t>United States;United States;Germany</t>
  </si>
  <si>
    <t>60031126;60031126;60031126;60031126</t>
  </si>
  <si>
    <t>Shijiazhuang</t>
  </si>
  <si>
    <t>60007751;60007751;60007751</t>
  </si>
  <si>
    <t>Journal of Unmanned Vehicle Systems</t>
  </si>
  <si>
    <t>Dehradun;Dehradun</t>
  </si>
  <si>
    <t>Nagoya</t>
  </si>
  <si>
    <t>Nagoya Institute of Technology</t>
  </si>
  <si>
    <t>60005415;60005415;60002826;60005415</t>
  </si>
  <si>
    <t>26023036000;53880948600;6603900197;6701577028</t>
  </si>
  <si>
    <t>Dadgarpour, Abdolmehdi;Zarghooni, Behnam;Virdee, Bal S.;Denidni, Tayeb A.</t>
  </si>
  <si>
    <t>Varennes;London</t>
  </si>
  <si>
    <t>Centre √ânergie Mat√©riaux T√©l√©communications;London Metropolitan University</t>
  </si>
  <si>
    <t>60005415;60002826</t>
  </si>
  <si>
    <t>Dadgarpour A.</t>
  </si>
  <si>
    <t>Krishna R.V.S.R.</t>
  </si>
  <si>
    <t>France;Singapore</t>
  </si>
  <si>
    <t>Gif-sur-Yvette;Singapore City</t>
  </si>
  <si>
    <t>60013789;60013789;60013789;60013789</t>
  </si>
  <si>
    <t>1267-1273</t>
  </si>
  <si>
    <t>Serdang</t>
  </si>
  <si>
    <t>Universiti Putra Malaysia</t>
  </si>
  <si>
    <t>1758826X</t>
  </si>
  <si>
    <t>International Journal of Applied Mechanics</t>
  </si>
  <si>
    <t>Yung Kung</t>
  </si>
  <si>
    <t>1433075X</t>
  </si>
  <si>
    <t>Materials Research Innovations</t>
  </si>
  <si>
    <t>Li B.</t>
  </si>
  <si>
    <t>60101845;60101845-60017338;60101845-60017338</t>
  </si>
  <si>
    <t>56459399500;16244258200;6701426035</t>
  </si>
  <si>
    <t>Yi, Jianjia;Burokur, Shah Nawaz;De Lustrac, Andr√©</t>
  </si>
  <si>
    <t>Orsay;Nanterre</t>
  </si>
  <si>
    <t>Institut d'√âlectronique Fondamentale, Orsay;Universit√© Paris Nanterre</t>
  </si>
  <si>
    <t>60101845;60017338</t>
  </si>
  <si>
    <t>Yi J.</t>
  </si>
  <si>
    <t>60005244;60005244</t>
  </si>
  <si>
    <t>60089290;60089290</t>
  </si>
  <si>
    <t>Babol</t>
  </si>
  <si>
    <t>Babol Noshirvani University of Technology</t>
  </si>
  <si>
    <t>Nguyen P.</t>
  </si>
  <si>
    <t>O. Ya. Usikov Institute for Radiophysics and Electronics of the National Academy of Sciences of Ukraine</t>
  </si>
  <si>
    <t>60105356;60105356;60105356</t>
  </si>
  <si>
    <t>Liu D.</t>
  </si>
  <si>
    <t>Hsu C.</t>
  </si>
  <si>
    <t>Chofu</t>
  </si>
  <si>
    <t>The University of Electro-Communications</t>
  </si>
  <si>
    <t>1683-1690</t>
  </si>
  <si>
    <t>Ghatak R.</t>
  </si>
  <si>
    <t>Hao Z.</t>
  </si>
  <si>
    <t>Ministry of Education and Science of the Russian Federation</t>
  </si>
  <si>
    <t>Minobrnauka</t>
  </si>
  <si>
    <t>645-653</t>
  </si>
  <si>
    <t>60107631;60107631;60107631</t>
  </si>
  <si>
    <t>56861678600;6602725859;57221101879</t>
  </si>
  <si>
    <t>University of Petroleum and Energy Studies</t>
  </si>
  <si>
    <t>Mishra R.</t>
  </si>
  <si>
    <t>Han W.</t>
  </si>
  <si>
    <t>1734-1737</t>
  </si>
  <si>
    <t>Sivakasi</t>
  </si>
  <si>
    <t>Mepco Schlenk Engineering College</t>
  </si>
  <si>
    <t>Xu B.</t>
  </si>
  <si>
    <t>Thessaloniki</t>
  </si>
  <si>
    <t>Aristotle University of Thessaloniki</t>
  </si>
  <si>
    <t>Mangaiyarkarasi J.</t>
  </si>
  <si>
    <t>Spixiana</t>
  </si>
  <si>
    <t>Assmann T.</t>
  </si>
  <si>
    <t>Karunya Institute of Technology and Sciences</t>
  </si>
  <si>
    <t>Li N.</t>
  </si>
  <si>
    <t>60002877;60002877</t>
  </si>
  <si>
    <t>Dankook University</t>
  </si>
  <si>
    <t>60009860;60009860;60009860;60009860;60009860</t>
  </si>
  <si>
    <t>60013959;60013959;60013959</t>
  </si>
  <si>
    <t>Gainesville</t>
  </si>
  <si>
    <t>University of Florida</t>
  </si>
  <si>
    <t>60001429;60001429;60001429</t>
  </si>
  <si>
    <t>Qingdao</t>
  </si>
  <si>
    <t>Shandong University of Science and Technology</t>
  </si>
  <si>
    <t>60107357;60107357</t>
  </si>
  <si>
    <t>60025577;60025577;60025577;60025577</t>
  </si>
  <si>
    <t>Jiang Y.</t>
  </si>
  <si>
    <t>Kadej M.</t>
  </si>
  <si>
    <t>60100082;60100082;60100082</t>
  </si>
  <si>
    <t>Nanjing University of Post and TeleCommunications</t>
  </si>
  <si>
    <t>Bristol</t>
  </si>
  <si>
    <t>University of Bristol</t>
  </si>
  <si>
    <t>Portugal</t>
  </si>
  <si>
    <t>Lisbon</t>
  </si>
  <si>
    <t>Instituto Superior T√©cnico</t>
  </si>
  <si>
    <t>Journal of Microwaves, Optoelectronics and Electromagnetic Applications</t>
  </si>
  <si>
    <t>31-39</t>
  </si>
  <si>
    <t>Optics Letters</t>
  </si>
  <si>
    <t>Hao H.</t>
  </si>
  <si>
    <t>Guan D.</t>
  </si>
  <si>
    <t>1770-1773</t>
  </si>
  <si>
    <t>China;United States;United States</t>
  </si>
  <si>
    <t>57201404229;57202624104</t>
  </si>
  <si>
    <t>Sulakshana, Ch;Anjaneyulu, L.</t>
  </si>
  <si>
    <t>Sulakshana C.</t>
  </si>
  <si>
    <t>Optical Fiber Technology</t>
  </si>
  <si>
    <t>Newark</t>
  </si>
  <si>
    <t>University of Delaware</t>
  </si>
  <si>
    <t>Hu D.</t>
  </si>
  <si>
    <t>Xu F.</t>
  </si>
  <si>
    <t>Dadras M.</t>
  </si>
  <si>
    <t>Chang H.</t>
  </si>
  <si>
    <t>Semnan;Semnan</t>
  </si>
  <si>
    <t>Islamic Azad University, Semnan Branch;Semnan University</t>
  </si>
  <si>
    <t>60109829;60018870</t>
  </si>
  <si>
    <t>Kyoto</t>
  </si>
  <si>
    <t>Nase More</t>
  </si>
  <si>
    <t>Shenyang</t>
  </si>
  <si>
    <t>60004739;60004739</t>
  </si>
  <si>
    <t>Cheongju</t>
  </si>
  <si>
    <t>Chungbuk National University</t>
  </si>
  <si>
    <t>60022381-60020650;60022381;60022381;60022381;60020650;60022381</t>
  </si>
  <si>
    <t>55800950000;7103325370;56376999200;56447507100;56597426900;57203106498</t>
  </si>
  <si>
    <t>Zhu, Bofeng;Ren, Guobin;Gao, Yixiao;Wu, Beilei;Wan, Chenglong;Jian, Shuisheng</t>
  </si>
  <si>
    <t>Beijing;Bristol</t>
  </si>
  <si>
    <t>Beijing Jiaotong University;University of Bristol</t>
  </si>
  <si>
    <t>60022381;60020650</t>
  </si>
  <si>
    <t>Zhu B.</t>
  </si>
  <si>
    <t>Sun Y.</t>
  </si>
  <si>
    <t>Li D.</t>
  </si>
  <si>
    <t>60008107;60008107;60008107</t>
  </si>
  <si>
    <t>Sakai</t>
  </si>
  <si>
    <t>Osaka Prefecture University</t>
  </si>
  <si>
    <t>1155-1160</t>
  </si>
  <si>
    <t>60004923;60004923</t>
  </si>
  <si>
    <t>Raleigh</t>
  </si>
  <si>
    <t>NC State University</t>
  </si>
  <si>
    <t>Leonardo Electronic Journal of Practices and Technologies</t>
  </si>
  <si>
    <t>International Journal on Communications Antenna and Propagation</t>
  </si>
  <si>
    <t>60019616;60019616;60019616;60019616;60019616</t>
  </si>
  <si>
    <t>Dehradun;Vellore</t>
  </si>
  <si>
    <t>Defence Research and Development Organisation India;Vellore Institute of Technology</t>
  </si>
  <si>
    <t>60015465;60010618</t>
  </si>
  <si>
    <t>233-240</t>
  </si>
  <si>
    <t>Saint Martin d'Heres;Grenoble</t>
  </si>
  <si>
    <t>Universite Grenoble Alpes;CEA LETI¬†</t>
  </si>
  <si>
    <t>60104653;60007823</t>
  </si>
  <si>
    <t>36240905100;7006392487</t>
  </si>
  <si>
    <t>Tang, Ming Chun;Ziolkowski, Richard W.</t>
  </si>
  <si>
    <t>New Zealand</t>
  </si>
  <si>
    <t>Christchurch</t>
  </si>
  <si>
    <t>University of Canterbury</t>
  </si>
  <si>
    <t>Alnajjar K.</t>
  </si>
  <si>
    <t>National Aeronautics and Space Administration</t>
  </si>
  <si>
    <t>NASA</t>
  </si>
  <si>
    <t>60020620;60020620;60020620;60020620</t>
  </si>
  <si>
    <t>He P.</t>
  </si>
  <si>
    <t>United Kingdom;Germany</t>
  </si>
  <si>
    <t>London;50678 K√∂ln</t>
  </si>
  <si>
    <t>London South Bank University;Technology Arts Sciences TH K√∂ln</t>
  </si>
  <si>
    <t>60031237;60004350</t>
  </si>
  <si>
    <t>Cremer M.</t>
  </si>
  <si>
    <t>60031707;60031707;60031707;60031707</t>
  </si>
  <si>
    <t>East Lansing</t>
  </si>
  <si>
    <t>Michigan State University</t>
  </si>
  <si>
    <t>Yang R.</t>
  </si>
  <si>
    <t>Maddio, Stefano</t>
  </si>
  <si>
    <t>Maddio S.</t>
  </si>
  <si>
    <t>Chengdu;Nanjing</t>
  </si>
  <si>
    <t>55609152600;35737537800;24829362000;7006765652</t>
  </si>
  <si>
    <t>Ram, Gopi;Mandal, Durbadal;Kar, Rajib;Ghoshal, Sakti Prasad</t>
  </si>
  <si>
    <t>Ram G.</t>
  </si>
  <si>
    <t>60023345;60023345;60023345;60023345</t>
  </si>
  <si>
    <t>Indian Space Research Organization</t>
  </si>
  <si>
    <t>Gao K.</t>
  </si>
  <si>
    <t>60114400;60014340</t>
  </si>
  <si>
    <t>Kattankulathur;Chennai</t>
  </si>
  <si>
    <t>Valliammai Engineering College;SRM Institute of Science and Technology</t>
  </si>
  <si>
    <t>695-702</t>
  </si>
  <si>
    <t>China;Belgium</t>
  </si>
  <si>
    <t>Yu J.</t>
  </si>
  <si>
    <t>Dayton;Dayton</t>
  </si>
  <si>
    <t>60090656;60090656;60090656;60090656</t>
  </si>
  <si>
    <t>UTHM</t>
  </si>
  <si>
    <t>60016835;60016835;60016835</t>
  </si>
  <si>
    <t>National Oceanic and Atmospheric Administration</t>
  </si>
  <si>
    <t>NOAA</t>
  </si>
  <si>
    <t>Norman;Norman</t>
  </si>
  <si>
    <t>University of Oklahoma;NOAA National Severe Storms Laboratory</t>
  </si>
  <si>
    <t>60030931;60025916</t>
  </si>
  <si>
    <t>Taiyuan</t>
  </si>
  <si>
    <t>OCT</t>
  </si>
  <si>
    <t>118-128</t>
  </si>
  <si>
    <t>Zhou Z.</t>
  </si>
  <si>
    <t>A.N. Severtsov Institute of Ecology and Evolution Russian Academy of Sciences</t>
  </si>
  <si>
    <t>60027866;60027866;60027866</t>
  </si>
  <si>
    <t>Londrina</t>
  </si>
  <si>
    <t>Universidade Estadual de Londrina</t>
  </si>
  <si>
    <t>Akhlaghi M.</t>
  </si>
  <si>
    <t>60029157;60029157;60029157</t>
  </si>
  <si>
    <t>Instituto Tecnologico de Aeronautica</t>
  </si>
  <si>
    <t>Ram Krishna, R. V.S.;Kumar, Raj</t>
  </si>
  <si>
    <t>Xi'an;Xi'an;Xi'an</t>
  </si>
  <si>
    <t>Huang Y.</t>
  </si>
  <si>
    <t>New York</t>
  </si>
  <si>
    <t>Columbia University</t>
  </si>
  <si>
    <t>Leioa</t>
  </si>
  <si>
    <t>Universidad del Pais Vasco</t>
  </si>
  <si>
    <t>60023610;60023610;60023610;60023610</t>
  </si>
  <si>
    <t>A Coruna</t>
  </si>
  <si>
    <t>Universidade da Coru√±a</t>
  </si>
  <si>
    <t>60021005;60021005</t>
  </si>
  <si>
    <t>Qu L.</t>
  </si>
  <si>
    <t>Beijing University of Technology;Beijing University of Posts and Telecommunications</t>
  </si>
  <si>
    <t>60022281;60016930</t>
  </si>
  <si>
    <t>UTM</t>
  </si>
  <si>
    <t>00M29</t>
  </si>
  <si>
    <t>60080656;60080656;60080656</t>
  </si>
  <si>
    <t>55877638100;7201995376;55419027300</t>
  </si>
  <si>
    <t>Yu, Tao;Yin, Chengyou;Liu, Han</t>
  </si>
  <si>
    <t>PLA Electronic Engineering Institute</t>
  </si>
  <si>
    <t>Yu T.</t>
  </si>
  <si>
    <t>60018163;60018163;60018163</t>
  </si>
  <si>
    <t>Austria</t>
  </si>
  <si>
    <t>Vienna</t>
  </si>
  <si>
    <t>Technische Universit√§t Wien</t>
  </si>
  <si>
    <t>Tan Q.</t>
  </si>
  <si>
    <t>Serbia</t>
  </si>
  <si>
    <t>Kementerian Pendidikan Malaysia</t>
  </si>
  <si>
    <t>KPM</t>
  </si>
  <si>
    <t>United States;Israel</t>
  </si>
  <si>
    <t>Argentina</t>
  </si>
  <si>
    <t>Buenos Aires</t>
  </si>
  <si>
    <t>European Cooperation in Science and Technology</t>
  </si>
  <si>
    <t>COST</t>
  </si>
  <si>
    <t>Physical Chemistry Chemical Physics</t>
  </si>
  <si>
    <t>Cui Y.</t>
  </si>
  <si>
    <t>Molecules</t>
  </si>
  <si>
    <t>Dalton Transactions</t>
  </si>
  <si>
    <t>Journal of Applied Physics</t>
  </si>
  <si>
    <t>Lobachevsky State University of Nizhni Novgorod</t>
  </si>
  <si>
    <t>National Cancer Institute</t>
  </si>
  <si>
    <t>NCI</t>
  </si>
  <si>
    <t>Canada;Canada;United States</t>
  </si>
  <si>
    <t>Wang S.J.</t>
  </si>
  <si>
    <t>Colombia</t>
  </si>
  <si>
    <t>200-207</t>
  </si>
  <si>
    <t>60021666;60021666-60005244;60021666;60021666;60021666;60021666;60021666;60021666</t>
  </si>
  <si>
    <t>167-174</t>
  </si>
  <si>
    <t>Malaysia;Malaysia;Malaysia;Malaysia</t>
  </si>
  <si>
    <t>Labade R.</t>
  </si>
  <si>
    <t>Durham</t>
  </si>
  <si>
    <t>Duke University</t>
  </si>
  <si>
    <t>China;Japan</t>
  </si>
  <si>
    <t>Abdalla M.</t>
  </si>
  <si>
    <t>Bari</t>
  </si>
  <si>
    <t>Ministerio de Econom√≠a y Competitividad</t>
  </si>
  <si>
    <t>MINECO</t>
  </si>
  <si>
    <t>25923582800;6603559013;35499107100</t>
  </si>
  <si>
    <t>Miridakis, Nikolaos I.;Vergados, Dimitrios D.;Michalas, Angelos</t>
  </si>
  <si>
    <t>Athens;Piraeus;Kozani</t>
  </si>
  <si>
    <t>University of West Attica;University of Piraeus;University of Western Macedonia</t>
  </si>
  <si>
    <t>60110806;60010667;60006517</t>
  </si>
  <si>
    <t>Miridakis N.I.</t>
  </si>
  <si>
    <t>Taoyuan</t>
  </si>
  <si>
    <t>Singh K.</t>
  </si>
  <si>
    <t>179-186</t>
  </si>
  <si>
    <t>60023813;60023813;60023813;60023813</t>
  </si>
  <si>
    <t>Nankai University</t>
  </si>
  <si>
    <t>Alekseev V.I.</t>
  </si>
  <si>
    <t>Bhabha Atomic Research Centre</t>
  </si>
  <si>
    <t>60079446;60079446;60079446;60079446;60079446;60079446;60079446</t>
  </si>
  <si>
    <t>60090654;60090654;60090654</t>
  </si>
  <si>
    <t>Kuantan</t>
  </si>
  <si>
    <t>Universiti Malaysia Pahang</t>
  </si>
  <si>
    <t>Slovakia;Slovakia</t>
  </si>
  <si>
    <t>Canada;China;Canada</t>
  </si>
  <si>
    <t>DEC</t>
  </si>
  <si>
    <t>0165232X</t>
  </si>
  <si>
    <t>Cold Regions Science and Technology</t>
  </si>
  <si>
    <t>60108737;60108737</t>
  </si>
  <si>
    <t>55924247800;57222817604</t>
  </si>
  <si>
    <t>Tomar, Sanjiv;Kumar, Ajay</t>
  </si>
  <si>
    <t>Manipal University Jaipur</t>
  </si>
  <si>
    <t>Tomar S.</t>
  </si>
  <si>
    <t>14-18</t>
  </si>
  <si>
    <t>60020585;60020585;60020585-60002316</t>
  </si>
  <si>
    <t>Christchurch;Wellington</t>
  </si>
  <si>
    <t>University of Canterbury;Victoria University of Wellington</t>
  </si>
  <si>
    <t>60020585;60002316</t>
  </si>
  <si>
    <t>Singapore;Singapore;Singapore</t>
  </si>
  <si>
    <t>;Singapore City;Singapore City</t>
  </si>
  <si>
    <t>Singapore University of Technology and Design;National University of Singapore;A-Star, Institute for Infocomm Research</t>
  </si>
  <si>
    <t>60104290;60017161;60002668</t>
  </si>
  <si>
    <t>Yang G.</t>
  </si>
  <si>
    <t>Hernandez-Aquino R.</t>
  </si>
  <si>
    <t>60003771;60003771</t>
  </si>
  <si>
    <t>Manchester</t>
  </si>
  <si>
    <t>The University of Manchester</t>
  </si>
  <si>
    <t>Kementerian Sains, Teknologi dan Inovasi</t>
  </si>
  <si>
    <t>MOSTI</t>
  </si>
  <si>
    <t>60068535;60068535;60068535</t>
  </si>
  <si>
    <t>Fort Collins</t>
  </si>
  <si>
    <t>Colorado State University</t>
  </si>
  <si>
    <t>IEEE Access</t>
  </si>
  <si>
    <t>56040371300;55510527400</t>
  </si>
  <si>
    <t>Li, Yujian;Luk, Kwai Man</t>
  </si>
  <si>
    <t>Nanjing;Lanzhou</t>
  </si>
  <si>
    <t>Nanjing University of Post and TeleCommunications;Northwest Normal University</t>
  </si>
  <si>
    <t>60009400;60003640</t>
  </si>
  <si>
    <t>Jia X.</t>
  </si>
  <si>
    <t>60108318;60108318;60108318;60108318</t>
  </si>
  <si>
    <t>NYU Tandon School of Engineering</t>
  </si>
  <si>
    <t>United States;Australia</t>
  </si>
  <si>
    <t>Liang C.</t>
  </si>
  <si>
    <t>Bulletin of the Polish Academy of Sciences: Technical Sciences</t>
  </si>
  <si>
    <t>Tsukuba</t>
  </si>
  <si>
    <t>United Kingdom;United States</t>
  </si>
  <si>
    <t>Morioka</t>
  </si>
  <si>
    <t>Iwate University</t>
  </si>
  <si>
    <t>Nanjing;Singapore City</t>
  </si>
  <si>
    <t>Australia;United States</t>
  </si>
  <si>
    <t>Morocco;Spain</t>
  </si>
  <si>
    <t>ERC</t>
  </si>
  <si>
    <t>Los Angeles</t>
  </si>
  <si>
    <t>Madrid;Madrid</t>
  </si>
  <si>
    <t>European Research Council</t>
  </si>
  <si>
    <t>Switzerland;Portugal</t>
  </si>
  <si>
    <t>Lausanne;Lisbon</t>
  </si>
  <si>
    <t>Swiss Federal Institute of Technology Lausanne;Instituto Superior T√©cnico</t>
  </si>
  <si>
    <t>60028186;60004956</t>
  </si>
  <si>
    <t>Sharjah</t>
  </si>
  <si>
    <t>1059-1065</t>
  </si>
  <si>
    <t>1015-1020</t>
  </si>
  <si>
    <t>8.2579.2014/K.</t>
  </si>
  <si>
    <t>Saint Petersburg;Saint Petersburg (ex Leningrad)</t>
  </si>
  <si>
    <t>60007511;60007511;60007511;60007511;60007511;60007511;60007511</t>
  </si>
  <si>
    <t>245-255</t>
  </si>
  <si>
    <t>Yin X.</t>
  </si>
  <si>
    <t>Yan W.</t>
  </si>
  <si>
    <t>74-82</t>
  </si>
  <si>
    <t>Pathum Thani</t>
  </si>
  <si>
    <t>IEICE Transactions on Fundamentals of Electronics, Communications and Computer Sciences</t>
  </si>
  <si>
    <t>Yan Z.</t>
  </si>
  <si>
    <t>Eindhoven;Eindhoven</t>
  </si>
  <si>
    <t>Wuhan;Beijing</t>
  </si>
  <si>
    <t>160-166</t>
  </si>
  <si>
    <t>60022144;60022144</t>
  </si>
  <si>
    <t>Orlando</t>
  </si>
  <si>
    <t>University of Central Florida</t>
  </si>
  <si>
    <t>Vetenskapsr√•det</t>
  </si>
  <si>
    <t>60019000;60019000;60019000</t>
  </si>
  <si>
    <t>St John's</t>
  </si>
  <si>
    <t>Memorial University of Newfoundland</t>
  </si>
  <si>
    <t>Rahimi M.</t>
  </si>
  <si>
    <t>Austria;Austria</t>
  </si>
  <si>
    <t>Linz;Linz</t>
  </si>
  <si>
    <t>2156342X</t>
  </si>
  <si>
    <t>IEEE Transactions on Terahertz Science and Technology</t>
  </si>
  <si>
    <t>60023291;60023291</t>
  </si>
  <si>
    <t>Physica Status Solidi (A) Applications and Materials Science</t>
  </si>
  <si>
    <t>IEEE Journal of Selected Topics in Applied Earth Observations and Remote Sensing</t>
  </si>
  <si>
    <t>United States;Canada</t>
  </si>
  <si>
    <t>Ministerio de Ciencia e Innovaci√≥n</t>
  </si>
  <si>
    <t>MICINN</t>
  </si>
  <si>
    <t>Open Automation and Control Systems Journal</t>
  </si>
  <si>
    <t>56231805500;56654081900;57223652056</t>
  </si>
  <si>
    <t>Stevenson, Jonathan D.;O‚Äôyoung, Siu;Rolland, Luc</t>
  </si>
  <si>
    <t>Stevenson J.D.</t>
  </si>
  <si>
    <t>Sendai</t>
  </si>
  <si>
    <t>Tohoku University</t>
  </si>
  <si>
    <t>Japan;Spain</t>
  </si>
  <si>
    <t>Kobe</t>
  </si>
  <si>
    <t>Kobe University</t>
  </si>
  <si>
    <t>Italy;United States</t>
  </si>
  <si>
    <t>60025084-60069706;60025084;60025084</t>
  </si>
  <si>
    <t>55822328200;7403475983;55628575647</t>
  </si>
  <si>
    <t>Zhenjiang;Shanghai</t>
  </si>
  <si>
    <t>Jiangsu University of Science and Technology;Shanghai Jiao Tong University</t>
  </si>
  <si>
    <t>60069706;60025084</t>
  </si>
  <si>
    <t>1520510X</t>
  </si>
  <si>
    <t>Inorganic Chemistry</t>
  </si>
  <si>
    <t>Tianjin Normal University;Nankai University</t>
  </si>
  <si>
    <t>60022149;60018038</t>
  </si>
  <si>
    <t>Applied Physics Letters</t>
  </si>
  <si>
    <t>1550235X</t>
  </si>
  <si>
    <t>Physical Review B - Condensed Matter and Materials Physics</t>
  </si>
  <si>
    <t>Saudi Arabia;United States</t>
  </si>
  <si>
    <t>Switzerland;United States</t>
  </si>
  <si>
    <t>49-57</t>
  </si>
  <si>
    <t>Electrochimica Acta</t>
  </si>
  <si>
    <t>Ann Arbor</t>
  </si>
  <si>
    <t>University of Michigan, Ann Arbor</t>
  </si>
  <si>
    <t>Indian Institute of Technology Delhi</t>
  </si>
  <si>
    <t>A002</t>
  </si>
  <si>
    <t>Nano Letters</t>
  </si>
  <si>
    <t>753-758</t>
  </si>
  <si>
    <t>Journal of Alloys and Compounds</t>
  </si>
  <si>
    <t>Optics Communications</t>
  </si>
  <si>
    <t>Xing C.</t>
  </si>
  <si>
    <t>Journal of Lightwave Technology</t>
  </si>
  <si>
    <t>55583004900;6603964591</t>
  </si>
  <si>
    <t>Kaiserslautern;Freiburg im Breisgau</t>
  </si>
  <si>
    <t>Technische Universit√§t Kaiserslautern;Fraunhofer Institute for Physical Measurement Techniques IPM</t>
  </si>
  <si>
    <t>60009941;60003558</t>
  </si>
  <si>
    <t>63-72</t>
  </si>
  <si>
    <t>IEICE Electronics Express</t>
  </si>
  <si>
    <t>0004637X</t>
  </si>
  <si>
    <t>Astrophysical Journal</t>
  </si>
  <si>
    <t>Special Fund for Agro-scientific Research in the Public Interest</t>
  </si>
  <si>
    <t>Nuclear Instruments and Methods in Physics Research, Section A: Accelerators, Spectrometers, Detectors and Associated Equipment</t>
  </si>
  <si>
    <t>Smirnov A.V.</t>
  </si>
  <si>
    <t>Journal of Physics D: Applied Physics</t>
  </si>
  <si>
    <t>1616301X</t>
  </si>
  <si>
    <t>Advanced Functional Materials</t>
  </si>
  <si>
    <t>United States;United States;Hong Kong</t>
  </si>
  <si>
    <t>ACS Photonics</t>
  </si>
  <si>
    <t>60019616;60019616;60019616;60023380;60010432</t>
  </si>
  <si>
    <t>Chongqing;Harbin;Suzhou</t>
  </si>
  <si>
    <t>Chongqing University;Harbin Institute of Technology;Soochow University</t>
  </si>
  <si>
    <t>60023380;60019616;60010432</t>
  </si>
  <si>
    <t>60005510;60005510</t>
  </si>
  <si>
    <t>56492117700;7006387633</t>
  </si>
  <si>
    <t>Tran, Tuong Xuan;Teh, Kah Chan</t>
  </si>
  <si>
    <t>Tran T.</t>
  </si>
  <si>
    <t>Rheinisch-Westf√§lische Technische Hochschule Aachen</t>
  </si>
  <si>
    <t>15H02628</t>
  </si>
  <si>
    <t>Uppsala</t>
  </si>
  <si>
    <t>Uppsala Biomedicinska Centrum</t>
  </si>
  <si>
    <t>Karmokar D.</t>
  </si>
  <si>
    <t>Nippon Telegraph and Telephone Corporation</t>
  </si>
  <si>
    <t>2013R1A1A2A10061245</t>
  </si>
  <si>
    <t>60-63</t>
  </si>
  <si>
    <t>Saurav K.</t>
  </si>
  <si>
    <t>60026338-60069521;60102657;60026338</t>
  </si>
  <si>
    <t>7006336099;7005620543;35566584200</t>
  </si>
  <si>
    <t>Siddiqui, Jawad Y.;Saha, Chinmoy;Antar, Yahia M.M.</t>
  </si>
  <si>
    <t>India;India;Canada</t>
  </si>
  <si>
    <t>Thiruvananthapuram;Kolkata;Kingston</t>
  </si>
  <si>
    <t>Indian Institute of Space Science and Technology;Institute of Radiophysics and Electronics India;Royal Military College of Canada</t>
  </si>
  <si>
    <t>60102657;60069521;60026338</t>
  </si>
  <si>
    <t>Siddiqui J.</t>
  </si>
  <si>
    <t>SIAM Journal on Imaging Sciences</t>
  </si>
  <si>
    <t>Inorganica Chimica Acta</t>
  </si>
  <si>
    <t>Zhou L.</t>
  </si>
  <si>
    <t>Annales des Telecommunications/Annals of Telecommunications</t>
  </si>
  <si>
    <t>PLoS ONE</t>
  </si>
  <si>
    <t>Journal of Electrostatics</t>
  </si>
  <si>
    <t>PAPD</t>
  </si>
  <si>
    <t>23-31</t>
  </si>
  <si>
    <t>Comparative Biochemistry and Physiology -Part A : Molecular and Integrative Physiology</t>
  </si>
  <si>
    <t>Oulu</t>
  </si>
  <si>
    <t>Oulun Yliopisto</t>
  </si>
  <si>
    <t>France;United States</t>
  </si>
  <si>
    <t>60027021;60027021;60027021;60027021;60027021</t>
  </si>
  <si>
    <t>60027800;60027800;60027800;60027800;60027800</t>
  </si>
  <si>
    <t>Japan Science and Technology Agency</t>
  </si>
  <si>
    <t>JST</t>
  </si>
  <si>
    <t>Sensors and Actuators, A: Physical</t>
  </si>
  <si>
    <t>International Journal of Digital Earth</t>
  </si>
  <si>
    <t>407-414</t>
  </si>
  <si>
    <t>Nuclear Fusion</t>
  </si>
  <si>
    <t>Plasma Sources Science and Technology</t>
  </si>
  <si>
    <t>University of California, Los Angeles</t>
  </si>
  <si>
    <t>Israel;Germany</t>
  </si>
  <si>
    <t>Ramat Gan;Erlangen</t>
  </si>
  <si>
    <t>Bar-Ilan University;Friedrich-Alexander-Universit√§t Erlangen-N√ºrnberg</t>
  </si>
  <si>
    <t>60002765;60000765</t>
  </si>
  <si>
    <t>Ghosh S.</t>
  </si>
  <si>
    <t>Acta Physiologiae Plantarum</t>
  </si>
  <si>
    <t>Patna</t>
  </si>
  <si>
    <t>Indian Institute of Technology Patna</t>
  </si>
  <si>
    <t>Pattanayak P.</t>
  </si>
  <si>
    <t>Bebek</t>
  </si>
  <si>
    <t>Boƒüazi√ßi √úniversitesi</t>
  </si>
  <si>
    <t>Journal of Micromechanics and Microengineering</t>
  </si>
  <si>
    <t>Wuhan;Uppsala</t>
  </si>
  <si>
    <t>Wu Z.</t>
  </si>
  <si>
    <t>Astronomy and Astrophysics</t>
  </si>
  <si>
    <t>Fundamental Research Funds for the Central Universities</t>
  </si>
  <si>
    <t>1347605X</t>
  </si>
  <si>
    <t>Applied Entomology and Zoology</t>
  </si>
  <si>
    <t>781-785</t>
  </si>
  <si>
    <t>459-465</t>
  </si>
  <si>
    <t>60000745;60000745</t>
  </si>
  <si>
    <t>Urbana</t>
  </si>
  <si>
    <t>University of Illinois Urbana-Champaign</t>
  </si>
  <si>
    <t>Tsinghua National Laboratory for Information Science and Technology</t>
  </si>
  <si>
    <t>E98C</t>
  </si>
  <si>
    <t>IEICE Transactions on Electronics</t>
  </si>
  <si>
    <t>Li G.</t>
  </si>
  <si>
    <t>35194082200;57198993246;57224133228</t>
  </si>
  <si>
    <t>Khidre, Ahmed;Yang, Fan;Elsherbeni, Atef Z.</t>
  </si>
  <si>
    <t>Beijing;Golden;University</t>
  </si>
  <si>
    <t>Tsinghua University;Colorado School of Mines;University of Mississippi</t>
  </si>
  <si>
    <t>60025278;60014965;60010491</t>
  </si>
  <si>
    <t>Khidre A.</t>
  </si>
  <si>
    <t>Momeni Hasan Abadi S.</t>
  </si>
  <si>
    <t>56437087700;7402864546</t>
  </si>
  <si>
    <t>Lin, Wei;Wong, Hang</t>
  </si>
  <si>
    <t>Lin W.</t>
  </si>
  <si>
    <t>55798433100;7202472784;56082232800</t>
  </si>
  <si>
    <t>Cao Y.</t>
  </si>
  <si>
    <t>Kiel</t>
  </si>
  <si>
    <t>Christian-Albrechts-Universit√§t zu Kiel</t>
  </si>
  <si>
    <t>57201948263;55567691700;10042689200;24767984400</t>
  </si>
  <si>
    <t>Ding K.</t>
  </si>
  <si>
    <t>Switzerland;Italy</t>
  </si>
  <si>
    <t>483-490</t>
  </si>
  <si>
    <t>Rubio J.</t>
  </si>
  <si>
    <t>Taiwan;Taiwan;Taiwan;Taiwan</t>
  </si>
  <si>
    <t>Singapore;China;Singapore</t>
  </si>
  <si>
    <t>Singapore City;Nanjing;Singapore City</t>
  </si>
  <si>
    <t>60013983;60013983;60013983;60013983</t>
  </si>
  <si>
    <t>60006793;60006793;60006793;60006793</t>
  </si>
  <si>
    <t>55445139800;56029367400;7006738451;6701608102</t>
  </si>
  <si>
    <t>Prado, Daniel R.;Arrebola, Manuel;Pino, Marcos R.;Las-Heras, Fernando</t>
  </si>
  <si>
    <t>Oviedo</t>
  </si>
  <si>
    <t>Universidad de Oviedo</t>
  </si>
  <si>
    <t>Prado D.</t>
  </si>
  <si>
    <t>IEEE Transactions on Dielectrics and Electrical Insulation</t>
  </si>
  <si>
    <t>United Kingdom;United Kingdom;China</t>
  </si>
  <si>
    <t>513-523</t>
  </si>
  <si>
    <t>60001873;60001873</t>
  </si>
  <si>
    <t>Kyung Hee University</t>
  </si>
  <si>
    <t>International Journal of Electrical and Computer Engineering</t>
  </si>
  <si>
    <t>1738494X</t>
  </si>
  <si>
    <t>Journal of Mechanical Science and Technology</t>
  </si>
  <si>
    <t>Li, Bin;Dam, Hai Huyen;Cantoni, Antonio;Teo, Kok Lay</t>
  </si>
  <si>
    <t>55839474000;24172458400</t>
  </si>
  <si>
    <t>Ansal, K. A.;Shanmuganantham, T.</t>
  </si>
  <si>
    <t>Ansal K.A.</t>
  </si>
  <si>
    <t>Fan J.</t>
  </si>
  <si>
    <t>IEEE/ACM Transactions on Networking</t>
  </si>
  <si>
    <t>Chennai;Bengaluru</t>
  </si>
  <si>
    <t>Prasad R.</t>
  </si>
  <si>
    <t>Journal of Central South University</t>
  </si>
  <si>
    <t>Du J.</t>
  </si>
  <si>
    <t>R-263-000-679-133</t>
  </si>
  <si>
    <t>60017161;60017161-60002668</t>
  </si>
  <si>
    <t>European Regional Development Fund</t>
  </si>
  <si>
    <t>Kim H.</t>
  </si>
  <si>
    <t>60006369;60006369</t>
  </si>
  <si>
    <t>Ko√ß √úniversitesi</t>
  </si>
  <si>
    <t>International Journal of Remote Sensing</t>
  </si>
  <si>
    <t>IEEE Wireless Communications Letters</t>
  </si>
  <si>
    <t>60004538;60004538;60004538</t>
  </si>
  <si>
    <t>IEEE Wireless Communications</t>
  </si>
  <si>
    <t>60022904;60022904</t>
  </si>
  <si>
    <t>New Jersey Institute of Technology</t>
  </si>
  <si>
    <t>E98A</t>
  </si>
  <si>
    <t>IEEE Journal on Selected Areas in Communications</t>
  </si>
  <si>
    <t>Kobayashi T.</t>
  </si>
  <si>
    <t>International Journal of Hyperthermia</t>
  </si>
  <si>
    <t>European Social Fund</t>
  </si>
  <si>
    <t>47-51</t>
  </si>
  <si>
    <t>Hungarian Scientific Research Fund</t>
  </si>
  <si>
    <t>OTKA</t>
  </si>
  <si>
    <t>National Research Foundation</t>
  </si>
  <si>
    <t>Analog Integrated Circuits and Signal Processing</t>
  </si>
  <si>
    <t>IEEE Aerospace and Electronic Systems Magazine</t>
  </si>
  <si>
    <t>IEEE Antennas and Propagation Magazine</t>
  </si>
  <si>
    <t>Beijing Forestry University</t>
  </si>
  <si>
    <t>Applied Physics B: Lasers and Optics</t>
  </si>
  <si>
    <t>Russian Journal of Nondestructive Testing</t>
  </si>
  <si>
    <t>Bazulin, E. G.</t>
  </si>
  <si>
    <t>ECHO+ Scientific Production Association</t>
  </si>
  <si>
    <t>Bazulin E.</t>
  </si>
  <si>
    <t>45-57</t>
  </si>
  <si>
    <t>IEEE Photonics Journal</t>
  </si>
  <si>
    <t>Matsuura M.</t>
  </si>
  <si>
    <t>1365246X</t>
  </si>
  <si>
    <t>0956540X</t>
  </si>
  <si>
    <t>Geophysical Journal International</t>
  </si>
  <si>
    <t>57-67</t>
  </si>
  <si>
    <t>Germany;Germany;Germany;Germany;Germany</t>
  </si>
  <si>
    <t>1112-1116</t>
  </si>
  <si>
    <t>Advanced Materials</t>
  </si>
  <si>
    <t>United States;Japan</t>
  </si>
  <si>
    <t>Atlanta;Tokyo</t>
  </si>
  <si>
    <t>Georgia Institute of Technology;Toshiba Corporation</t>
  </si>
  <si>
    <t>527-542</t>
  </si>
  <si>
    <t>IEEE Transactions on Circuits and Systems I: Regular Papers</t>
  </si>
  <si>
    <t>Xu P.</t>
  </si>
  <si>
    <t>IEEE Transactions on Electromagnetic Compatibility</t>
  </si>
  <si>
    <t>Miller, Edmund K.</t>
  </si>
  <si>
    <t>Miller E.</t>
  </si>
  <si>
    <t>Shandong University</t>
  </si>
  <si>
    <t>Office of Naval Research</t>
  </si>
  <si>
    <t>ONR</t>
  </si>
  <si>
    <t>Proceedings of the National Academy of Sciences of the United States of America</t>
  </si>
  <si>
    <t>Portugal;Portugal</t>
  </si>
  <si>
    <t>Federaci√≥n Espa√±ola de Enfermedades Raras</t>
  </si>
  <si>
    <t>FEDER</t>
  </si>
  <si>
    <t>Physical Review E - Statistical, Nonlinear, and Soft Matter Physics</t>
  </si>
  <si>
    <t>Sapporo</t>
  </si>
  <si>
    <t>Hokkaido University</t>
  </si>
  <si>
    <t>Suzhou</t>
  </si>
  <si>
    <t>Soochow University</t>
  </si>
  <si>
    <t>Mohr T.</t>
  </si>
  <si>
    <t>Houston</t>
  </si>
  <si>
    <t>Choi S.</t>
  </si>
  <si>
    <t>ISF</t>
  </si>
  <si>
    <t>Journal of Physical Chemistry B</t>
  </si>
  <si>
    <t>Journal of Comparative Neurology</t>
  </si>
  <si>
    <t>Jena</t>
  </si>
  <si>
    <t>Bordeaux</t>
  </si>
  <si>
    <t>Universit√© de Bordeaux</t>
  </si>
  <si>
    <t>Fryslie S.</t>
  </si>
  <si>
    <t>60006832;60006832</t>
  </si>
  <si>
    <t>Provo</t>
  </si>
  <si>
    <t>Brigham Young University</t>
  </si>
  <si>
    <t>Xidian University;National Astronomical Observatories Chinese Academy of Sciences</t>
  </si>
  <si>
    <t>60025578;60014205</t>
  </si>
  <si>
    <t>A001</t>
  </si>
  <si>
    <t>263-270</t>
  </si>
  <si>
    <t>24467474200;7006845024;7102576479</t>
  </si>
  <si>
    <t>Bhardwaj, Shubhendu;Nahar, Niru K.;Volakis, John L.</t>
  </si>
  <si>
    <t>Bhardwaj S.</t>
  </si>
  <si>
    <t>60004750;60004750</t>
  </si>
  <si>
    <t>1559128X</t>
  </si>
  <si>
    <t>Applied Optics</t>
  </si>
  <si>
    <t>Sizov F.</t>
  </si>
  <si>
    <t>FT100100585</t>
  </si>
  <si>
    <t>Ministry of Education China</t>
  </si>
  <si>
    <t>Spain;Germany</t>
  </si>
  <si>
    <t>Journal of Asia-Pacific Entomology</t>
  </si>
  <si>
    <t>Pasadena</t>
  </si>
  <si>
    <t>52264957100;56457133900</t>
  </si>
  <si>
    <t>Wen, Fuxi;Liang, Chen</t>
  </si>
  <si>
    <t>Wen F.</t>
  </si>
  <si>
    <t>MEXT</t>
  </si>
  <si>
    <t>Physical Communication</t>
  </si>
  <si>
    <t>Minufiya University Faculty of Electronic Engineering</t>
  </si>
  <si>
    <t>IEEJ Transactions on Electrical and Electronic Engineering</t>
  </si>
  <si>
    <t>IEEE Transactions on Mobile Computing</t>
  </si>
  <si>
    <t>Wuhan National Laboratory for Optoelectronics</t>
  </si>
  <si>
    <t>82-87</t>
  </si>
  <si>
    <t>Measurement Science and Technology</t>
  </si>
  <si>
    <t>Linz</t>
  </si>
  <si>
    <t>Johannes Kepler University Linz</t>
  </si>
  <si>
    <t>CCF-CIF 1161801</t>
  </si>
  <si>
    <t>28567926000;6507837538;7004399543</t>
  </si>
  <si>
    <t>Ntranos, Vasilis;Maddah-Ali, Mohammad Ali;Caire, Giuseppe</t>
  </si>
  <si>
    <t>Ntranos V.</t>
  </si>
  <si>
    <t>1361665X</t>
  </si>
  <si>
    <t>Smart Materials and Structures</t>
  </si>
  <si>
    <t>Multimedia Tools and Applications</t>
  </si>
  <si>
    <t>European Science Foundation</t>
  </si>
  <si>
    <t>Liao S.</t>
  </si>
  <si>
    <t>60121438;60121438;60121438</t>
  </si>
  <si>
    <t>Cao, Y. F.;Cheung, S. W.;Yuk, T. I.</t>
  </si>
  <si>
    <t>60024542;60024542;60022317</t>
  </si>
  <si>
    <t>55681905100;55554965100;7404201926</t>
  </si>
  <si>
    <t>Luo, Yu;Chu, Qing Xin;Zhu, Lei</t>
  </si>
  <si>
    <t>China;Macao</t>
  </si>
  <si>
    <t>Guangzhou;Taipa</t>
  </si>
  <si>
    <t>South China University of Technology;University of Macau</t>
  </si>
  <si>
    <t>60024542;60022317</t>
  </si>
  <si>
    <t>Hong Kong University of Science and Technology</t>
  </si>
  <si>
    <t>60031004;60031004</t>
  </si>
  <si>
    <t>Optoelectronics Letters</t>
  </si>
  <si>
    <t>[]</t>
  </si>
  <si>
    <t>Nano Research</t>
  </si>
  <si>
    <t>60021508;60021508;60021508;60021508</t>
  </si>
  <si>
    <t>25928734900;7202403879;7102813811;7006954547</t>
  </si>
  <si>
    <t>Szakmany, Gergo P.;Orlov, Alexei O.;Bernstein, Gary H.;Porod, Wolfgang</t>
  </si>
  <si>
    <t>Szakmany G.</t>
  </si>
  <si>
    <t>Optical Engineering</t>
  </si>
  <si>
    <t>KAUST</t>
  </si>
  <si>
    <t>Journal of Geodesy</t>
  </si>
  <si>
    <t>1573093X</t>
  </si>
  <si>
    <t>Solar Physics</t>
  </si>
  <si>
    <t>France;United States;United States</t>
  </si>
  <si>
    <t>56131560900;7202276496</t>
  </si>
  <si>
    <t>An, Changyoung;Ryu, Heung Gyoon</t>
  </si>
  <si>
    <t>An C.</t>
  </si>
  <si>
    <t>Murray</t>
  </si>
  <si>
    <t>Nokia Bell Labs</t>
  </si>
  <si>
    <t>L√≥pez-P√©rez D.</t>
  </si>
  <si>
    <t>ISA Transactions</t>
  </si>
  <si>
    <t>97-106</t>
  </si>
  <si>
    <t>207-216</t>
  </si>
  <si>
    <t>Proceedings of the IEEE</t>
  </si>
  <si>
    <t>1107-1111</t>
  </si>
  <si>
    <t>Information (Japan)</t>
  </si>
  <si>
    <t>Brazil;Japan</t>
  </si>
  <si>
    <t>Belo Horizonte;Sapporo</t>
  </si>
  <si>
    <t>Universidade Federal de Minas Gerais;Hokkaido University</t>
  </si>
  <si>
    <t>60030074;60014652</t>
  </si>
  <si>
    <t>Mori T.</t>
  </si>
  <si>
    <t>Canadian Journal of Electrical and Computer Engineering</t>
  </si>
  <si>
    <t>Zaragoza</t>
  </si>
  <si>
    <t>287-293</t>
  </si>
  <si>
    <t>Natural Resources Canada</t>
  </si>
  <si>
    <t>NRCan</t>
  </si>
  <si>
    <t>76-82</t>
  </si>
  <si>
    <t>Contributions to Geophysics and Geodesy</t>
  </si>
  <si>
    <t>Bratislava;Zilina</t>
  </si>
  <si>
    <t>Slovak Academy of Sciences;University of ≈Ωilina</t>
  </si>
  <si>
    <t>60010330;60005088</t>
  </si>
  <si>
    <t>Measurement Techniques</t>
  </si>
  <si>
    <t>Computers and Electronics in Agriculture</t>
  </si>
  <si>
    <t>Saint Petersburg</t>
  </si>
  <si>
    <t>Australian Journal of Telecommunications and the Digital Economy</t>
  </si>
  <si>
    <t>Journal of Information Systems and Telecommunication</t>
  </si>
  <si>
    <t>60005429;60005429;60005429;60005429;60005429</t>
  </si>
  <si>
    <t>IEEE Transactions on Components, Packaging and Manufacturing Technology</t>
  </si>
  <si>
    <t>Guangzhou;Kowloon</t>
  </si>
  <si>
    <t>South China University of Technology;City University of Hong Kong</t>
  </si>
  <si>
    <t>60024542;60013983</t>
  </si>
  <si>
    <t>IEEE Systems Journal</t>
  </si>
  <si>
    <t>Wang, Wen Qin</t>
  </si>
  <si>
    <t>13-21</t>
  </si>
  <si>
    <t>Xu H.</t>
  </si>
  <si>
    <t>Army Research Office</t>
  </si>
  <si>
    <t>ARO</t>
  </si>
  <si>
    <t>Peking University;Collaborative Innovation Center of Quantum Matter</t>
  </si>
  <si>
    <t>60014966;114020962</t>
  </si>
  <si>
    <t>Zhu Y.</t>
  </si>
  <si>
    <t>Zhou C.X.</t>
  </si>
  <si>
    <t>Journal of Instrumentation</t>
  </si>
  <si>
    <t>Norway</t>
  </si>
  <si>
    <t>Physical Review Letters</t>
  </si>
  <si>
    <t>Gu C.</t>
  </si>
  <si>
    <t>Kaifeng</t>
  </si>
  <si>
    <t>Henan University</t>
  </si>
  <si>
    <t>60000990;60000990;60000990</t>
  </si>
  <si>
    <t>AFOSR</t>
  </si>
  <si>
    <t>Knut och Alice Wallenbergs Stiftelse</t>
  </si>
  <si>
    <t>Nanotechnology</t>
  </si>
  <si>
    <t>West Lafayette</t>
  </si>
  <si>
    <t>Purdue University</t>
  </si>
  <si>
    <t>Marie Curie</t>
  </si>
  <si>
    <t>New Journal of Physics</t>
  </si>
  <si>
    <t>Nizhny Novgorod;Nizhny Novgorod</t>
  </si>
  <si>
    <t>Institute of Applied Physics of the Russian Academy of Sciences;Lobachevsky State University of Nizhni Novgorod</t>
  </si>
  <si>
    <t>60011774;60008673</t>
  </si>
  <si>
    <t>Defense Advanced Research Projects Agency</t>
  </si>
  <si>
    <t>Charlottesville</t>
  </si>
  <si>
    <t>998-1001</t>
  </si>
  <si>
    <t>1006-1009</t>
  </si>
  <si>
    <t>Indian Institute of Science Education and Research Pune</t>
  </si>
  <si>
    <t>ChemPhysChem</t>
  </si>
  <si>
    <t>2296701X</t>
  </si>
  <si>
    <t>Frontiers in Ecology and Evolution</t>
  </si>
  <si>
    <t>Nature</t>
  </si>
  <si>
    <t>60104342;60104342</t>
  </si>
  <si>
    <t>Verma S.</t>
  </si>
  <si>
    <t>60027550;60027550</t>
  </si>
  <si>
    <t>Physics in Medicine and Biology</t>
  </si>
  <si>
    <t>Moscow University Physics Bulletin</t>
  </si>
  <si>
    <t>Light: Science and Applications</t>
  </si>
  <si>
    <t>Journal of Computational Electronics</t>
  </si>
  <si>
    <t>All India Council for Technical Education</t>
  </si>
  <si>
    <t>‡§Ö‡§≠‡§æ‡§§‡§∂‡§ø‡§™</t>
  </si>
  <si>
    <t>300-308</t>
  </si>
  <si>
    <t>60025441-60073599;60073599;60025441;60073599</t>
  </si>
  <si>
    <t>55279695000;55706413600;56149219300;55657422400</t>
  </si>
  <si>
    <t>Zhai, Lu;Zhang, Wen Wei;Ren, Xiao Ming;Zuo, Jing Lin</t>
  </si>
  <si>
    <t>State Key Laboratory of Coordination Chemistry;Nanjing Tech University</t>
  </si>
  <si>
    <t>60073599;60025441</t>
  </si>
  <si>
    <t>Zhai L.</t>
  </si>
  <si>
    <t>Mencarelli D.</t>
  </si>
  <si>
    <t>Qin F.</t>
  </si>
  <si>
    <t>Applied Surface Science</t>
  </si>
  <si>
    <t>157-172</t>
  </si>
  <si>
    <t>Australasian Physical and Engineering Sciences in Medicine</t>
  </si>
  <si>
    <t>BMC Genomics</t>
  </si>
  <si>
    <t>Wu X.</t>
  </si>
  <si>
    <t>Zhang F.</t>
  </si>
  <si>
    <t>1674733X</t>
  </si>
  <si>
    <t>Science China Information Sciences</t>
  </si>
  <si>
    <t>Journal of Plant Physiology</t>
  </si>
  <si>
    <t>ECCS-1405579</t>
  </si>
  <si>
    <t>United States;United States;Finland</t>
  </si>
  <si>
    <t>IEEE Transactions on Applied Superconductivity</t>
  </si>
  <si>
    <t>237-248</t>
  </si>
  <si>
    <t>60007798;60007798;60007798</t>
  </si>
  <si>
    <t>Montenbruck O.</t>
  </si>
  <si>
    <t>60011484;60011484</t>
  </si>
  <si>
    <t>Miami</t>
  </si>
  <si>
    <t>Rosenstiel School of Marine and Atmospheric Science</t>
  </si>
  <si>
    <t>1387974X</t>
  </si>
  <si>
    <t>Photonic Network Communications</t>
  </si>
  <si>
    <t>Plasmonics</t>
  </si>
  <si>
    <t>Beijing;Wuhan</t>
  </si>
  <si>
    <t>1071-1080</t>
  </si>
  <si>
    <t>Journal of Electronic Materials</t>
  </si>
  <si>
    <t>Agence Nationale de la Recherche</t>
  </si>
  <si>
    <t>ANR</t>
  </si>
  <si>
    <t>20142BCB23008</t>
  </si>
  <si>
    <t>Jiangxi Normal University</t>
  </si>
  <si>
    <t>Medical Engineering and Physics</t>
  </si>
  <si>
    <t>Zhang N.</t>
  </si>
  <si>
    <t>Ministry of Education, Culture, Sports, Science, and Technology</t>
  </si>
  <si>
    <t>Deutscher Akademischer Austauschdienst</t>
  </si>
  <si>
    <t>DAAD</t>
  </si>
  <si>
    <t>Small</t>
  </si>
  <si>
    <t>Communications in Theoretical Physics</t>
  </si>
  <si>
    <t>60027021;60027021;60027021</t>
  </si>
  <si>
    <t>60013983;60013983;60013983</t>
  </si>
  <si>
    <t>Luo Q.</t>
  </si>
  <si>
    <t>Inverse Problems</t>
  </si>
  <si>
    <t>60012345;60012345</t>
  </si>
  <si>
    <t>60019578;60019578</t>
  </si>
  <si>
    <t>57206683467;7006035284</t>
  </si>
  <si>
    <t>Islam, Md Aminul;Karmakar, Nemai Chandra</t>
  </si>
  <si>
    <t>Monash University</t>
  </si>
  <si>
    <t>Islam M.A.</t>
  </si>
  <si>
    <t>7006844165;55371663300;36053370700</t>
  </si>
  <si>
    <t>Guha, Debatosh;Gajera, Halappa;Kumar, Chandrakanta</t>
  </si>
  <si>
    <t>Yang K.</t>
  </si>
  <si>
    <t>Mohanty K.</t>
  </si>
  <si>
    <t>2013R1A1A2A10009871</t>
  </si>
  <si>
    <t>60001565;101799023</t>
  </si>
  <si>
    <t>Stellenbosch;Stellenbosch</t>
  </si>
  <si>
    <t>Stellenbosch University;EMSS Antennas (Pty) Ltd.</t>
  </si>
  <si>
    <t>Abou-Rjeily, Chadi</t>
  </si>
  <si>
    <t>Lebanon</t>
  </si>
  <si>
    <t>Beirut</t>
  </si>
  <si>
    <t>Lebanese American University</t>
  </si>
  <si>
    <t>Abou-Rjeily C.</t>
  </si>
  <si>
    <t>196-204</t>
  </si>
  <si>
    <t>60005465;60005465;60005465;60008724</t>
  </si>
  <si>
    <t>Xiamen;Durham</t>
  </si>
  <si>
    <t>Xiamen University;Duke University</t>
  </si>
  <si>
    <t>60018205;60008724</t>
  </si>
  <si>
    <t>Sydney;Beijing</t>
  </si>
  <si>
    <t>Cai W.</t>
  </si>
  <si>
    <t>1498-1504</t>
  </si>
  <si>
    <t>Italy;United States;Italy</t>
  </si>
  <si>
    <t>Rome;Austin;Rome</t>
  </si>
  <si>
    <t>Niccol√≤ Cusano University;The University of Texas at Austin;Universit√† degli Studi Roma Tre</t>
  </si>
  <si>
    <t>60104640;60013372;60012630</t>
  </si>
  <si>
    <t>Xu C.</t>
  </si>
  <si>
    <t>Durgapur;Kolkata</t>
  </si>
  <si>
    <t>National Institute of Technology, Durgapur;Jadavpur University</t>
  </si>
  <si>
    <t>60103561;60020825</t>
  </si>
  <si>
    <t>Ottawa</t>
  </si>
  <si>
    <t>International Journal of Precision Engineering and Manufacturing</t>
  </si>
  <si>
    <t>60029241;60029241;60029241</t>
  </si>
  <si>
    <t>Santa Barbara</t>
  </si>
  <si>
    <t>University of California, Santa Barbara</t>
  </si>
  <si>
    <t>Depatla S.</t>
  </si>
  <si>
    <t>Yan J.</t>
  </si>
  <si>
    <t>60015150;60015150-60005273</t>
  </si>
  <si>
    <t>United Kingdom;South Korea</t>
  </si>
  <si>
    <t>London;Seoul</t>
  </si>
  <si>
    <t>Imperial College London;Korea University</t>
  </si>
  <si>
    <t>60015150;60005273</t>
  </si>
  <si>
    <t>Abadal S.</t>
  </si>
  <si>
    <t>Brazil;Finland</t>
  </si>
  <si>
    <t>Guo X.</t>
  </si>
  <si>
    <t>Journal of Sedimentary Research</t>
  </si>
  <si>
    <t>EPL</t>
  </si>
  <si>
    <t>State Key Laboratory for Manufacturing Systems Engineering</t>
  </si>
  <si>
    <t>United States;France</t>
  </si>
  <si>
    <t>Huaihua;Chengdu</t>
  </si>
  <si>
    <t>Huaihua University;University of Electronic Science and Technology of China</t>
  </si>
  <si>
    <t>60082503;60005465</t>
  </si>
  <si>
    <t>1572817X</t>
  </si>
  <si>
    <t>Optical and Quantum Electronics</t>
  </si>
  <si>
    <t>Sun Yat-Sen University</t>
  </si>
  <si>
    <t>759-768</t>
  </si>
  <si>
    <t>Tishchenko V.</t>
  </si>
  <si>
    <t>Journal of Neurophysiology</t>
  </si>
  <si>
    <t>60025988;60025988</t>
  </si>
  <si>
    <t>Universit√§t Wien</t>
  </si>
  <si>
    <t>NUS Graduate School for Integrative Sciences and Engineering;National University of Singapore</t>
  </si>
  <si>
    <t>60106371;60017161</t>
  </si>
  <si>
    <t>Austrian Science Fund</t>
  </si>
  <si>
    <t>FWF</t>
  </si>
  <si>
    <t>IEEE Transactions on Intelligent Transportation Systems</t>
  </si>
  <si>
    <t>Massachusetts Institute of Technology</t>
  </si>
  <si>
    <t>ECCS-0845822</t>
  </si>
  <si>
    <t>60018362;60018362;60018362</t>
  </si>
  <si>
    <t>Magdeburg</t>
  </si>
  <si>
    <t>Otto von Guericke University of Magdeburg</t>
  </si>
  <si>
    <t>123-130</t>
  </si>
  <si>
    <t>Ullah U.</t>
  </si>
  <si>
    <t>35174836200;13404674100</t>
  </si>
  <si>
    <t>Journal of Microelectromechanical Systems</t>
  </si>
  <si>
    <t>Boston University</t>
  </si>
  <si>
    <t>Journal of Materials Chemistry A</t>
  </si>
  <si>
    <t>Proceedings of the Royal Society A: Mathematical, Physical and Engineering Sciences</t>
  </si>
  <si>
    <t>Nature Nanotechnology</t>
  </si>
  <si>
    <t>60029306;60029306;60029306;60029306;60029306;60029306</t>
  </si>
  <si>
    <t>60031101;60031101</t>
  </si>
  <si>
    <t>Russian Aeronautics</t>
  </si>
  <si>
    <t>Haidian;Beijing</t>
  </si>
  <si>
    <t>Science and Technology Facilities Council</t>
  </si>
  <si>
    <t>STFC</t>
  </si>
  <si>
    <t>Sim C.Y.D.</t>
  </si>
  <si>
    <t>60013789-60010338;60013789;60013789</t>
  </si>
  <si>
    <t>Beijing;Hamburg</t>
  </si>
  <si>
    <t>Beihang University;Hamburg University of Technology</t>
  </si>
  <si>
    <t>60013789;60010338</t>
  </si>
  <si>
    <t>Atie E.</t>
  </si>
  <si>
    <t>0167577X</t>
  </si>
  <si>
    <t>Materials Letters</t>
  </si>
  <si>
    <t>Deng Y.</t>
  </si>
  <si>
    <t>Niu T.</t>
  </si>
  <si>
    <t>Frontiers in Behavioral Neuroscience</t>
  </si>
  <si>
    <t>795-806</t>
  </si>
  <si>
    <t>Radiophysics and Quantum Electronics</t>
  </si>
  <si>
    <t>60029747;60029747;60029747;60029747</t>
  </si>
  <si>
    <t>University of Georgia</t>
  </si>
  <si>
    <t>Applied Soft Computing Journal</t>
  </si>
  <si>
    <t>60005398;60005398;60005398</t>
  </si>
  <si>
    <t>FOM Institute for Atomic and Molecular Physics - AMOLF</t>
  </si>
  <si>
    <t>Canadian Space Agency</t>
  </si>
  <si>
    <t>CSA</t>
  </si>
  <si>
    <t>Universitat Polit√®cnica de Catalunya</t>
  </si>
  <si>
    <t>Makhoul E.</t>
  </si>
  <si>
    <t>Bulgarian Academy of Sciences</t>
  </si>
  <si>
    <t>Journal of Applied Geophysics</t>
  </si>
  <si>
    <t>Schweizerischer Nationalfonds zur F√∂rderung der Wissenschaftlichen Forschung</t>
  </si>
  <si>
    <t>Insect Biochemistry and Molecular Biology</t>
  </si>
  <si>
    <t>China;China;Hong Kong;China</t>
  </si>
  <si>
    <t>Environmental Monitoring and Assessment</t>
  </si>
  <si>
    <t>['widespread within', 'well suitable', 'proposed antennas', 'patch antennas', 'microstrip antennas', 'low profile', 'low cost', 'huge bandwidth', 'handheld devices', 'easily fabricated', 'circuit board', 'broadband techniques']</t>
  </si>
  <si>
    <t>India;India;South Korea;India</t>
  </si>
  <si>
    <t>Kakinada;Visakhapatnam;Suwon;Bangalore</t>
  </si>
  <si>
    <t>United States;Germany</t>
  </si>
  <si>
    <t>0278081X</t>
  </si>
  <si>
    <t>Circuits, Systems, and Signal Processing</t>
  </si>
  <si>
    <t>cosmology: observations | dark ages, reionization, first stars | large-scale structure of universe | methods: statistical | radio continuum: galaxies | techniques: interferometric</t>
  </si>
  <si>
    <t>Thyagarajan N.</t>
  </si>
  <si>
    <t>60025555;60025555;60025555</t>
  </si>
  <si>
    <t>Goyang</t>
  </si>
  <si>
    <t>Korea Aerospace University</t>
  </si>
  <si>
    <t>56640764500;7407079527;56042261700</t>
  </si>
  <si>
    <t>Yao, A. Min;Wu, Wen;Fang, Da Gang</t>
  </si>
  <si>
    <t>Yao A.</t>
  </si>
  <si>
    <t>60013323;60013323</t>
  </si>
  <si>
    <t>60010818;60010818;60010818</t>
  </si>
  <si>
    <t>Canterbury</t>
  </si>
  <si>
    <t>University of Kent</t>
  </si>
  <si>
    <t>He R.</t>
  </si>
  <si>
    <t>2282-2285</t>
  </si>
  <si>
    <t>60016912;60016912;60016912</t>
  </si>
  <si>
    <t>Nantong;Singapore City</t>
  </si>
  <si>
    <t>Nantong University;National University of Singapore</t>
  </si>
  <si>
    <t>60021783;60017161</t>
  </si>
  <si>
    <t>Chu H.</t>
  </si>
  <si>
    <t>Netherlands;United Kingdom;United Kingdom</t>
  </si>
  <si>
    <t>Noordwijk aan Zee;Belfast;Edinburgh</t>
  </si>
  <si>
    <t>ESTEC - European Space Research and Technology Centre;Queen's University Belfast;Heriot-Watt University</t>
  </si>
  <si>
    <t>60031159;60029738;60019656</t>
  </si>
  <si>
    <t>Orr R.</t>
  </si>
  <si>
    <t>Amherst MA</t>
  </si>
  <si>
    <t>University of Massachusetts Amherst</t>
  </si>
  <si>
    <t>Lian P.</t>
  </si>
  <si>
    <t>Jiang Z.</t>
  </si>
  <si>
    <t>EP/M014150/1</t>
  </si>
  <si>
    <t>Lee K.</t>
  </si>
  <si>
    <t>Liu T.</t>
  </si>
  <si>
    <t>China;United States;China;United States</t>
  </si>
  <si>
    <t>1083351X</t>
  </si>
  <si>
    <t>Journal of Biological Chemistry</t>
  </si>
  <si>
    <t>60025278;60025278;60025278;60025278;60025278;60025278-60010461</t>
  </si>
  <si>
    <t>Tsinghua University;National Institute of Metrology China</t>
  </si>
  <si>
    <t>60025278;60010461</t>
  </si>
  <si>
    <t>60004538;60004538;60004538;60004538</t>
  </si>
  <si>
    <t>Peng Q.</t>
  </si>
  <si>
    <t>1690-1699</t>
  </si>
  <si>
    <t>0006291X</t>
  </si>
  <si>
    <t>Biochemical and Biophysical Research Communications</t>
  </si>
  <si>
    <t>COMSATS University Islamabad</t>
  </si>
  <si>
    <t>Parasitology Research</t>
  </si>
  <si>
    <t>Ariana</t>
  </si>
  <si>
    <t>University of Carthage, Ecole Sup√©rieure des Communications de Tunis</t>
  </si>
  <si>
    <t>357-367</t>
  </si>
  <si>
    <t>Journal of Engineering Physics and Thermophysics</t>
  </si>
  <si>
    <t>60033469;60033469;60033469</t>
  </si>
  <si>
    <t>7005971925;6506010049;56781216100</t>
  </si>
  <si>
    <t>Reznik, S. V.;Prosuntsov, P. V.;Azarov, A. V.</t>
  </si>
  <si>
    <t>Bauman Moscow State Technical University</t>
  </si>
  <si>
    <t>Reznik S.</t>
  </si>
  <si>
    <t>333-338</t>
  </si>
  <si>
    <t>Annals of the Entomological Society of America</t>
  </si>
  <si>
    <t>Haidian</t>
  </si>
  <si>
    <t>Institute of Zoology Chinese Academy of Sciences</t>
  </si>
  <si>
    <t>Cao H.</t>
  </si>
  <si>
    <t>Thuwal;Ann Arbor</t>
  </si>
  <si>
    <t>King Abdullah University of Science and Technology;University of Michigan, Ann Arbor</t>
  </si>
  <si>
    <t>60092945;60025778</t>
  </si>
  <si>
    <t>60021931;60099201;60099201;60021931</t>
  </si>
  <si>
    <t>DICE GmbH &amp; Co KG;Johannes Kepler University Linz</t>
  </si>
  <si>
    <t>60099201;60021931</t>
  </si>
  <si>
    <t>Sengupta K.</t>
  </si>
  <si>
    <t>Defence Research and Development Canada</t>
  </si>
  <si>
    <t>Edinburgh</t>
  </si>
  <si>
    <t>Peng Y.</t>
  </si>
  <si>
    <t>Journal of Computational Physics</t>
  </si>
  <si>
    <t>121-126</t>
  </si>
  <si>
    <t>Australia;Germany;Germany</t>
  </si>
  <si>
    <t>South Korea;United States;United States;South Korea</t>
  </si>
  <si>
    <t>Bhuyian M.</t>
  </si>
  <si>
    <t>Beijing;Tianjin</t>
  </si>
  <si>
    <t>Canberra</t>
  </si>
  <si>
    <t>The Australian National University</t>
  </si>
  <si>
    <t>Guo R.</t>
  </si>
  <si>
    <t>Philadelphia</t>
  </si>
  <si>
    <t>Lee B.</t>
  </si>
  <si>
    <t>60014966;60014966;60014966;60014966;60014966;60014966;60014966</t>
  </si>
  <si>
    <t>Journal of the American Chemical Society</t>
  </si>
  <si>
    <t>2485-2495</t>
  </si>
  <si>
    <t>Australia;China;China</t>
  </si>
  <si>
    <t>634-639</t>
  </si>
  <si>
    <t>49-55</t>
  </si>
  <si>
    <t>International Journal of Biological Sciences</t>
  </si>
  <si>
    <t>Huang X.</t>
  </si>
  <si>
    <t>Journal of Mechanics</t>
  </si>
  <si>
    <t>56496036400;56395619100;55731793500;57214322632</t>
  </si>
  <si>
    <t>Xu, R.;Li, D. X.;Jiang, J. P.;Liu, W.</t>
  </si>
  <si>
    <t>Journal of the Chinese Institute of Engineers, Transactions of the Chinese Institute of Engineers,Series A</t>
  </si>
  <si>
    <t>60022403;60022403;60022403;60022403;60022403;60022403</t>
  </si>
  <si>
    <t>60001821;60001821;60001821;60001821;60001821</t>
  </si>
  <si>
    <t>Nanjing Agricultural University;Chinese Academy of Agricultural Sciences</t>
  </si>
  <si>
    <t>60024045;60017705</t>
  </si>
  <si>
    <t>National Computational Infrastructure</t>
  </si>
  <si>
    <t>Rajasekharan R.</t>
  </si>
  <si>
    <t>Physical Review Applied</t>
  </si>
  <si>
    <t>461-465</t>
  </si>
  <si>
    <t>Centre for Wireless Communications</t>
  </si>
  <si>
    <t>China;China;France</t>
  </si>
  <si>
    <t>Remote Sensing of Environment</t>
  </si>
  <si>
    <t>Centre National de la Recherche Scientifique</t>
  </si>
  <si>
    <t>CNRS</t>
  </si>
  <si>
    <t>1002-1015</t>
  </si>
  <si>
    <t>Security and Communication Networks</t>
  </si>
  <si>
    <t>Indian Journal of Physics</t>
  </si>
  <si>
    <t>1095564X</t>
  </si>
  <si>
    <t>Developmental Biology</t>
  </si>
  <si>
    <t>IEEE Transactions on Industrial Electronics</t>
  </si>
  <si>
    <t>60004060;60004060;60004060</t>
  </si>
  <si>
    <t>25031959400;55921436600;6602825885</t>
  </si>
  <si>
    <t>Malajner, Marko;Gleich, Du≈°an;Planin≈°iƒç, Peter</t>
  </si>
  <si>
    <t>Slovenia</t>
  </si>
  <si>
    <t>Maribor</t>
  </si>
  <si>
    <t>Univerza v Mariboru</t>
  </si>
  <si>
    <t>Malajner M.</t>
  </si>
  <si>
    <t>Channel estimation | Single-carrier FDMA | Space-time block code | Transmit diversity | Turbo frequency domain equalizer</t>
  </si>
  <si>
    <t>60031293;60025555;60025555;60009824</t>
  </si>
  <si>
    <t>37010224800;8919299900;23393565600;55411183500</t>
  </si>
  <si>
    <t>Deng, Lianjun;Kawamura, Teruo;Taoka, Hidekazu;Sawahashi, Mamoru</t>
  </si>
  <si>
    <t>NEC Corporation;Nippon Telegraph and Telephone Corporation;Tokyo City University</t>
  </si>
  <si>
    <t>60031293;60025555;60009824</t>
  </si>
  <si>
    <t>Deng L.</t>
  </si>
  <si>
    <t>Lu X.</t>
  </si>
  <si>
    <t>IEEE Vehicular Technology Magazine</t>
  </si>
  <si>
    <t>Ningbo;Shanghai</t>
  </si>
  <si>
    <t>Ningbo University;East China Normal University</t>
  </si>
  <si>
    <t>60031419;60021200</t>
  </si>
  <si>
    <t>Zhang M.</t>
  </si>
  <si>
    <t>Kyoto;Kobe</t>
  </si>
  <si>
    <t>Finland;Japan;Japan</t>
  </si>
  <si>
    <t>Espoo;Tokyo;Niigata</t>
  </si>
  <si>
    <t>Aalto University;Tokyo Institute of Technology;Niigata University</t>
  </si>
  <si>
    <t>60103653;60031126;60022313</t>
  </si>
  <si>
    <t>60031159;60031159;60031159</t>
  </si>
  <si>
    <t>Noordwijk aan Zee</t>
  </si>
  <si>
    <t>ESTEC - European Space Research and Technology Centre</t>
  </si>
  <si>
    <t>Wu D.</t>
  </si>
  <si>
    <t>60025778;60025778</t>
  </si>
  <si>
    <t>56081626700;7403324500</t>
  </si>
  <si>
    <t>Chen, Zhuozhu;Shen, Zhongxiang</t>
  </si>
  <si>
    <t>60002668;60002668;60002668-60017161</t>
  </si>
  <si>
    <t>Ettorre M.</t>
  </si>
  <si>
    <t>60032179;60032179</t>
  </si>
  <si>
    <t>60015986;60015986;60015986;60015986</t>
  </si>
  <si>
    <t>Oliveri G.</t>
  </si>
  <si>
    <t>Yuan F.</t>
  </si>
  <si>
    <t>Shanghai;Nanjing</t>
  </si>
  <si>
    <t>He S.</t>
  </si>
  <si>
    <t>56023445000;8697974500;55583285600</t>
  </si>
  <si>
    <t>Li, Yang;Tian, Yafei;Yang, Chenyang</t>
  </si>
  <si>
    <t>2031-2043</t>
  </si>
  <si>
    <t>Bhatnagar, Manav R.</t>
  </si>
  <si>
    <t>Bhatnagar M.</t>
  </si>
  <si>
    <t>60005429;60005429</t>
  </si>
  <si>
    <t>Stathakis E.</t>
  </si>
  <si>
    <t>56541918900;57195633181</t>
  </si>
  <si>
    <t>Lin, Cen;Li, Geoffrey Ye</t>
  </si>
  <si>
    <t>Bj√∂rnson E.</t>
  </si>
  <si>
    <t>60008950;60008950;60008950</t>
  </si>
  <si>
    <t>337-340</t>
  </si>
  <si>
    <t>Svenska Forskningsr√•det Formas</t>
  </si>
  <si>
    <t>Israel;Israel;Israel</t>
  </si>
  <si>
    <t>Journal of Geophysical Research A: Space Physics</t>
  </si>
  <si>
    <t>Far East Journal of Electronics and Communications</t>
  </si>
  <si>
    <t>Knowledge and Information Systems</t>
  </si>
  <si>
    <t>Nathan Cummings Foundation</t>
  </si>
  <si>
    <t>NCF</t>
  </si>
  <si>
    <t>1432086X</t>
  </si>
  <si>
    <t>CardioVascular and Interventional Radiology</t>
  </si>
  <si>
    <t>60027509;60027509;60027509</t>
  </si>
  <si>
    <t>Universit√† degli Studi di Roma "Tor Vergata"</t>
  </si>
  <si>
    <t>Amendola S.</t>
  </si>
  <si>
    <t>Khalichi B.</t>
  </si>
  <si>
    <t>Germany;Spain</t>
  </si>
  <si>
    <t>Alaee R.</t>
  </si>
  <si>
    <t>San Diego;Santa Barbara;San Diego</t>
  </si>
  <si>
    <t>The Electrical and Computer Engineering Department;University of California, Santa Barbara;Qualcomm Incorporated</t>
  </si>
  <si>
    <t>60121655;60029241;60013301</t>
  </si>
  <si>
    <t>Journal of Sensor and Actuator Networks</t>
  </si>
  <si>
    <t>Journal of Astronomical Instrumentation</t>
  </si>
  <si>
    <t>Chen K.</t>
  </si>
  <si>
    <t>ICT Express</t>
  </si>
  <si>
    <t>Engineering Science and Technology, an International Journal</t>
  </si>
  <si>
    <t>New York;New York;New York</t>
  </si>
  <si>
    <t>France;United Kingdom</t>
  </si>
  <si>
    <t>Angewandte Chemie - International Edition</t>
  </si>
  <si>
    <t>College Station</t>
  </si>
  <si>
    <t>Texas A&amp;M University</t>
  </si>
  <si>
    <t>EP/K008757/1</t>
  </si>
  <si>
    <t>60027272;60027272;60027272;60027272</t>
  </si>
  <si>
    <t>The University of Edinburgh</t>
  </si>
  <si>
    <t>American Journal of Engineering and Applied Sciences</t>
  </si>
  <si>
    <t>Research Unit Circuits and Systems for High Frequency Electronics</t>
  </si>
  <si>
    <t>Sghaier N.</t>
  </si>
  <si>
    <t>Rural Development Administration</t>
  </si>
  <si>
    <t>PJ007420052011</t>
  </si>
  <si>
    <t>RDA</t>
  </si>
  <si>
    <t>86-94</t>
  </si>
  <si>
    <t>Bae M.</t>
  </si>
  <si>
    <t>Computer Networks</t>
  </si>
  <si>
    <t>Specialized Research Fund for the Doctoral Program of Higher Education of China</t>
  </si>
  <si>
    <t>SRFDP</t>
  </si>
  <si>
    <t>Sedimentary Geology</t>
  </si>
  <si>
    <t>Institute of High Current Electronics of Siberian Branch of the Russian Academy of Sciences</t>
  </si>
  <si>
    <t>Afzal M.</t>
  </si>
  <si>
    <t>1432041X</t>
  </si>
  <si>
    <t>0949944X</t>
  </si>
  <si>
    <t>Development Genes and Evolution</t>
  </si>
  <si>
    <t>Munich;Munich</t>
  </si>
  <si>
    <t>Pukyong National University</t>
  </si>
  <si>
    <t>Theoretical Computer Science</t>
  </si>
  <si>
    <t>Beer Sheba</t>
  </si>
  <si>
    <t>Ben-Gurion University of the Negev</t>
  </si>
  <si>
    <t>Journal of Physics B: Atomic, Molecular and Optical Physics</t>
  </si>
  <si>
    <t>2014ZX08011-002</t>
  </si>
  <si>
    <t>Li Z.Q.</t>
  </si>
  <si>
    <t>Seoul;Seoul;Seoul</t>
  </si>
  <si>
    <t>2050084X</t>
  </si>
  <si>
    <t>eLife</t>
  </si>
  <si>
    <t>60005681;60005681;60005681</t>
  </si>
  <si>
    <t>Rostock</t>
  </si>
  <si>
    <t>Universit√§t Rostock</t>
  </si>
  <si>
    <t>CEAS Space Journal</t>
  </si>
  <si>
    <t>Experimental Astronomy</t>
  </si>
  <si>
    <t>Applied Thermal Engineering</t>
  </si>
  <si>
    <t>Vrije Universiteit Amsterdam</t>
  </si>
  <si>
    <t>Ade P.</t>
  </si>
  <si>
    <t>362-366</t>
  </si>
  <si>
    <t>Materials Science in Semiconductor Processing</t>
  </si>
  <si>
    <t>Kotelnikov Institute of Radioengineering and Electronics (IRE) of Russian Academy of Sciences</t>
  </si>
  <si>
    <t>Bankov S.</t>
  </si>
  <si>
    <t>Hei Y.</t>
  </si>
  <si>
    <t>60013575;60008377</t>
  </si>
  <si>
    <t>50561511200;35581650500</t>
  </si>
  <si>
    <t>Kayabasi, Ahmet;Akdagli, Ali</t>
  </si>
  <si>
    <t>Konya;Mersin</t>
  </si>
  <si>
    <t>Sel√ßuk √úniversitesi;Mersin √úniversitesi</t>
  </si>
  <si>
    <t>Kayabasi A.</t>
  </si>
  <si>
    <t>Malaga</t>
  </si>
  <si>
    <t>Universidad de M√°laga</t>
  </si>
  <si>
    <t>38-45</t>
  </si>
  <si>
    <t>University of Calcutta</t>
  </si>
  <si>
    <t>New Brunswick</t>
  </si>
  <si>
    <t>Zhao W.</t>
  </si>
  <si>
    <t>Stichting voor Fundamenteel Onderzoek der Materie</t>
  </si>
  <si>
    <t>FOM</t>
  </si>
  <si>
    <t>Journal of Applied Phycology</t>
  </si>
  <si>
    <t>Journal of Photochemistry and Photobiology B: Biology</t>
  </si>
  <si>
    <t>['subwavelength sizes', 'significantly larger', 'shell nanoparticle', 'scattered power', 'primarily radiate', 'performance characteristics', 'near fields', 'intense near', 'incident field', 'field beam', 'detector elements', 'core region', 'based nanoantennas', 'active holey']</t>
  </si>
  <si>
    <t>Directive antennas | Electromagnetic scattering | Nanoantenna | Nanophotonics | Optical sensors | Plasmons</t>
  </si>
  <si>
    <t>Core-shell, plasmonic-based nanoantennas have been shown to be resonant, resulting in extremely large enhancements of their scattered power. Nevertheless, they primarily radiate as electric dipoles due to their subwavelength sizes. We report how, through the introduction of asymmetry into these nanoantennas, it is possible to achieve highly directive optical beams in their near fields. In particular, we perforate the outer metallic coating of a core-shell nanoparticle and add gain material into its core region. It is demonstrated that this active holey-coated nanoparticle configuration effectively captures the incident field, amplifies it, and then channels this power into an intense near-field beam. The performance characteristics of these nanobeamers are compared to the nanojet behaviors experimentally realized with multimoded, electrically large dielectric particles. The intensities of the near-field power flow generated by these highly subwavelength nanobeamers are shown to be significantly larger than those produced by their multimode, micron-sized nanojet counterparts. Because of these enhanced field localization properties, a sensor array example is considered to demonstrate the efficacy of augmenting its detector elements with these nanobeamers.</t>
  </si>
  <si>
    <t>312-323</t>
  </si>
  <si>
    <t>1077260X</t>
  </si>
  <si>
    <t>IEEE Journal of Selected Topics in Quantum Electronics</t>
  </si>
  <si>
    <t>60010065;60010065</t>
  </si>
  <si>
    <t>54410262300;7006392487</t>
  </si>
  <si>
    <t>Campbell, Sawyer D.;Ziolkowski, Richard W.</t>
  </si>
  <si>
    <t>Campbell S.D.</t>
  </si>
  <si>
    <t>Near-field directive beams from passive and active asymmetric optical nanoantennas</t>
  </si>
  <si>
    <t>10.1109/JSTQE.2014.2345885</t>
  </si>
  <si>
    <t>2-s2.0-84907212560</t>
  </si>
  <si>
    <t>['trapping microparticles', 'trapping mechanism', 'trap stiffness', 'stable trapping', 'reported using', 'optical trapping', 'light powers', 'dielectric microparticles', 'bessel beam', 'antenna optics', 'antenna distance', 'also included', '5 œºm', '3 mw']</t>
  </si>
  <si>
    <t>force measurements | nanofabrication | optical fiber devices | Optical trapping</t>
  </si>
  <si>
    <t>Optical trapping of dielectric microparticles is reported using an optical tweezers based on two original chemically etched fiber nanoantenna. The nanoantenna converts Gaussian beam into nondiffracting type quasi-Bessel beam, which is used in trapping microparticles. Stable trapping in three distinct positions is observed for an antenna distance of 32.5 Œºm and for light powers as low as 1.3 mW. Optical trapping properties are studied by applying Boltzmann statistics to the particle position fluctuations. Harmonic trapping potentials with trap stiffness of 3.5 pN Œº m-1 are observed. The FDTD simulation results on the antenna optics are also included to understand the trapping mechanism.</t>
  </si>
  <si>
    <t>60104653;60069478;60076414;60069478;60104653</t>
  </si>
  <si>
    <t>36996443700;7102825068;22971682800;55319375000;56207763900</t>
  </si>
  <si>
    <t>Decombe, Jean Baptiste;Mondal, Samir K.;Kumbhakar, Dharmadas;Pal, Sudipta Sarkar;Fick, Jochen</t>
  </si>
  <si>
    <t>France;India;India</t>
  </si>
  <si>
    <t>Saint Martin d'Heres;Asansol;Chandigarh</t>
  </si>
  <si>
    <t>Universite Grenoble Alpes;Banwarilal Bhalotia College;Central Scientific Instruments Organization Chandigarh</t>
  </si>
  <si>
    <t>60104653;60076414;60069478</t>
  </si>
  <si>
    <t>Decombe J.B.</t>
  </si>
  <si>
    <t>Single and multiple microparticle trapping using non-gaussian beams from optical fiber nanoantennas</t>
  </si>
  <si>
    <t>10.1109/JSTQE.2014.2358194</t>
  </si>
  <si>
    <t>2-s2.0-84907831129</t>
  </si>
  <si>
    <t>['selected antennas', 'rao bound', 'performance enhancement', 'optimum selection', 'important role', 'doa estimation', 'directional arrays', 'definite programming', 'convex relaxation', 'constrained isotropic', 'associated subarray', 'antenna receiver', 'angle dependent', 'adaptively reconfiguring']</t>
  </si>
  <si>
    <t>Antenna selection | Cramer-Rao bound | dinklebach algorithm | directional array | isotropic array</t>
  </si>
  <si>
    <t>Antenna array configurations play an important role in direction of arrival (DOA) estimation. In this letter, performance enhancement of DOA estimation is achieved by reconfiguring the multi-antenna receiver through an antenna selection strategy. We derive the Cramer-Rao Bound (CRB) in terms of the selected antennas and associated subarray for both peak sidelobe level (PSL) constrained isotropic and directional arrays in single source cases. Since directional arrays are angle dependent, a Dinklebach type algorithm and convex relaxation are introduced to maintain the optimum selection by adaptively reconfiguring the directional subarrays using semi-definite programming. Simulation results validate the effectiveness of the proposed antenna selection strategy.</t>
  </si>
  <si>
    <t>799-803</t>
  </si>
  <si>
    <t>60028333;60028333;60000009</t>
  </si>
  <si>
    <t>55969062500;24777814300;35242065300</t>
  </si>
  <si>
    <t>Wang, Xiangrong;Aboutanios, Elias;Amin, Moeness G.</t>
  </si>
  <si>
    <t>Sydney;Villanova</t>
  </si>
  <si>
    <t>UNSW Sydney;Villanova University</t>
  </si>
  <si>
    <t>60028333;60000009</t>
  </si>
  <si>
    <t>Adaptive array thinning for enhanced DOA estimation</t>
  </si>
  <si>
    <t>10.1109/LSP.2014.2370632</t>
  </si>
  <si>
    <t>2-s2.0-84913580367</t>
  </si>
  <si>
    <t>['strategy outperforms', 'stage procedure', 'relay equipped', 'proposed strategy', 'processed information', 'power splitting', 'optimal ratio', 'obtains information', 'multiple antennas', 'jointly using', 'joint optimization', 'information forwarding', 'harvested energy', 'frequent signals', 'energy harvesting', 'direct transmission', 'destination relying', 'convex problem', 'conventional amplify', 'antenna selection', 'achievable rate']</t>
  </si>
  <si>
    <t>Antenna selection | energy harvesting | power splitting</t>
  </si>
  <si>
    <t>The simultaneous wireless transfer of information and power with the help of a relay equipped with multiple antennas is considered in this letter, where a 'harvest-and-forward' strategy is proposed. In particular, the relay harvests energy and obtains information from the source with the radio-frequent signals by jointly using the antenna selection (AS) and power splitting (PS) techniques, and then the processed information is amplified and forwarded to the destination relying on the harvested energy. This letter jointly optimizes AS and PS to maximize the achievable rate for the proposed strategy. Considering that the joint optimization is according to the non-convex problem, a two-stage procedure is proposed to determine the optimal ratio of received signal power split for energy harvesting, and the optimized antenna set engaged in information forwarding. Simulation results confirm the accuracy of the two-stage procedure, and demonstrate that the proposed 'harvest-and-forward' strategy outperforms the conventional amplify-and-forward (AF) relaying and the direct transmission.</t>
  </si>
  <si>
    <t>823-827</t>
  </si>
  <si>
    <t>60001604;60001604;60001604;60001604</t>
  </si>
  <si>
    <t>37055137100;7202484665;55546399300;57192528073</t>
  </si>
  <si>
    <t>Zhou, Zheng;Peng, Mugen;Zhao, Zhongyuan;Li, Yong</t>
  </si>
  <si>
    <t>Joint power splitting and antenna selection in energy harvesting relay channels</t>
  </si>
  <si>
    <t>10.1109/LSP.2014.2369748</t>
  </si>
  <si>
    <t>2-s2.0-84914163821</t>
  </si>
  <si>
    <t>['two scenarios', 'strong self', 'obtain closed', 'legitimate nodes', 'hostile attacks', 'full csi', 'form expressions', 'derive closed']</t>
  </si>
  <si>
    <t>Full-duplex relaying | PHY security | Secrecy ergodic capacity | Secrecy outage probability</t>
  </si>
  <si>
    <t>We assume a full-duplex (FD) cooperative network subject to hostile attacks and undergoing composite fading channels. We focus on two scenarios: a) the transmitter has full CSI, for which we derive closed-form expressions for the average secrecy rate; and b) the transmitter only knows the CSI of the legitimate nodes, for which we obtain closed-form expressions for the secrecy outage probability. We show that secure FD relaying is feasible, even under strong self-interference and in the presence of sophisticated multiple antenna eavesdropper.</t>
  </si>
  <si>
    <t>60001738-60027294;60027294;60027294;60020457;60001738</t>
  </si>
  <si>
    <t>43561108200;36809084800;7102113656;11839911400;7003450405</t>
  </si>
  <si>
    <t>Alves, Hirley;Brante, Glauber;Souza, Richard D.;Da Costa, Daniel B.;Latva-aho, Matti</t>
  </si>
  <si>
    <t>Brazil;Brazil;Finland</t>
  </si>
  <si>
    <t>Curitiba;Fortaleza;Oulu</t>
  </si>
  <si>
    <t>Universidade Tecnol√≥gica Federal do Paran√°;Universidade Federal do Cear√°;Centre for Wireless Communications</t>
  </si>
  <si>
    <t>60027294;60020457;60001738</t>
  </si>
  <si>
    <t>Alves H.</t>
  </si>
  <si>
    <t>On the performance of secure full-duplex relaying under composite fading channels</t>
  </si>
  <si>
    <t>10.1109/LSP.2014.2374994</t>
  </si>
  <si>
    <t>2-s2.0-84916918571</t>
  </si>
  <si>
    <t>['subproblems occurring', 'solved exactly', 'phase shifters', 'numerical simulations', 'noise ratio', 'new approach', 'finite resolution', 'efficient way', 'capon method', 'bound tree', 'bound algorithm']</t>
  </si>
  <si>
    <t>Branch-and-bound | discrete antenna weights | receive beamforming | SINR maximization</t>
  </si>
  <si>
    <t>We present a new approach for analog receive beamforming if phase shifters and amplifiers have finite resolution only. Then, the maximization of the signal-to-interference-plus-noise ratio (SINR) is a discrete optimization problem with a nonconcave objective function. The discrete maximization problem is solved exactly by means of a branch-and-bound algorithm. Based on the Capon method, we derive a new and efficient way of computing upper SINR-bounds for the subproblems occurring at the nodes of the branch-and-bound tree. Results of numerical simulations are provided and compared to an earlier approximate approach.</t>
  </si>
  <si>
    <t>958-962</t>
  </si>
  <si>
    <t>60018353;60018353;60018353;60018353;60018353</t>
  </si>
  <si>
    <t>55973778300;57193799456;56460982800;7003871700;26768133700</t>
  </si>
  <si>
    <t>Israel, Johannes;Fischer, Andreas;Martinovic, John;Jorswieck, Eduard A.;Mesyagutov, Marat</t>
  </si>
  <si>
    <t>Israel J.</t>
  </si>
  <si>
    <t>Discrete receive beamforming</t>
  </si>
  <si>
    <t>10.1109/LSP.2014.2379333</t>
  </si>
  <si>
    <t>2-s2.0-84919797912</t>
  </si>
  <si>
    <t>['vmiso network', 'virtual multiple', 'transmitting nodes', 'system severely', 'symbol error', 'single receiver', 'results indicate', 'received signal', 'performance margin', 'performance degradation', 'noise ratio', 'modulation order', 'input single', 'information cooperatively', 'high snr', 'existing works', 'dependent upon', 'degraded due', 'cfos affect', 'cfo ).', 'area assume']</t>
  </si>
  <si>
    <t>Carrier frequency offset (CFO) | cooperative communication | non-coherent FSK | virtual multiple-input single-output (VMISO)</t>
  </si>
  <si>
    <t>In this letter, a virtual multiple-input single-output (VMISO) network employing non-coherent frequency shift keying (FSK) is considered. In the VMISO network, spatially separated single-antenna nodes transmit the same information cooperatively to a single receiver where each received signal is affected by an independent carrier frequency offset (CFO). The existing works in this area assume a perfect carrier synchronization between the nodes. However, in this letter, the effects of CFOs on the performance degradation of this network are analyzed. For that purpose, the expression for the probability of symbol error has been derived. The results indicate that the performance is degraded due to CFOs, which is dependent upon the magnitude of CFOs, signal-to-noise ratio (SNR), number of transmitting nodes, and the modulation order of FSK. At high SNR, the CFOs affect the system severely and the performance margin is minimum.</t>
  </si>
  <si>
    <t>905-909</t>
  </si>
  <si>
    <t>57213573162;36679064300</t>
  </si>
  <si>
    <t>Hussain, Muddassar;Hassan, Syed Ali</t>
  </si>
  <si>
    <t>Hussain M.</t>
  </si>
  <si>
    <t>The effects of multiple carrier frequency offsets on the performance of virtual MISO FSK Systems</t>
  </si>
  <si>
    <t>10.1109/LSP.2014.2375172</t>
  </si>
  <si>
    <t>2-s2.0-84919947874</t>
  </si>
  <si>
    <t>Fonds pour la Formation √† la Recherche dans l‚ÄôIndustrie et dans l‚ÄôAgriculture</t>
  </si>
  <si>
    <t>FRIA</t>
  </si>
  <si>
    <t>['unique specimen', 'underdeveloped eyes', 'thus supporting', 'styloniscidae vandel', 'remarkable group', 'recent species', 'probably belongs', 'paper represents', 'oniscidea suggests', 'oniscidea ).', 'earlier origin', 'cretaceous amber', 'burmese amber', 'biogeographical distribution', '1946 based']</t>
  </si>
  <si>
    <t>Burmese amber | Fossil | Myanmar | New species | Palaeobiogeography | Synocheta | Woodlice</t>
  </si>
  <si>
    <t>This paper represents the first formal description of a Cretaceous terrestrial isopod (Oniscidea). This unique specimen, a well preserved female in Burmese amber from Myanmar, is described as Myanmariscus deboiseae gen. nov. sp. nov. It belongs to the clade Synocheta Legrand, 1946 based on the poorly differentiated flagellum of antenna, its small body size and underdeveloped eyes. Its familial position remains uncertain because this group is primarily classified using male reproductive structures. However, comparison with the biogeographical distribution of Recent species of Oniscidea suggests it most probably belongs to the Styloniscidae Vandel, 1952. This specimen and other records of Oniscidea in Cretaceous amber from East Europe indicate that this remarkable group of crustaceans was already highly diversified by the Cretaceous, thus supporting an earlier origin for the group. Finally, this strictly terrestrial Mesozoic isopod represents the earliest formal record of land colonization within Crustacea.</t>
  </si>
  <si>
    <t>220-228</t>
  </si>
  <si>
    <t>July 01, 2015</t>
  </si>
  <si>
    <t>60000145;60104665;60006552</t>
  </si>
  <si>
    <t>41460992200;55761175300;7402567968</t>
  </si>
  <si>
    <t>Broly, Pierre;Maillet, S√©bastien;Ross, Andrew J.</t>
  </si>
  <si>
    <t>France;United Kingdom;Belgium</t>
  </si>
  <si>
    <t>Lille;Edinburgh;Brussels</t>
  </si>
  <si>
    <t>Universit√© de Lille;National Museums of Scotland;Universit√© Libre de Bruxelles</t>
  </si>
  <si>
    <t>60104665;60006552;60000145</t>
  </si>
  <si>
    <t>Broly P.</t>
  </si>
  <si>
    <t>The first terrestrial isopod (Crustacea: Isopoda: Oniscidea) from Cretaceous Burmese amber of Myanmar</t>
  </si>
  <si>
    <t>S0195667115000282</t>
  </si>
  <si>
    <t>10.1016/j.cretres.2015.02.012</t>
  </si>
  <si>
    <t>2-s2.0-84925361190</t>
  </si>
  <si>
    <t>['œºm ),', 'various pests', 'strongly bound', 'still lacking', 'repel c', 'release agents', 'quantitative rt', 'physiological bases', 'olfactory genes', 'octyl aldehyde', 'insect antennae', 'hexenyl hexanoate', 'functional studies', 'five cpalobps', 'especially 2', 'dodecyl aldehyde', 'develop slow', 'cpalobps revealed', 'cpalobps ).', 'corresponding alcohol', 'chrysopa pallens', 'biological control', 'binding protein']</t>
  </si>
  <si>
    <t>Behavioral trial | Chrysopa pallens | Fluorescence binding assay | Odorant-binding protein</t>
  </si>
  <si>
    <t>Chrysopa pallens is an important natural predator of various pests in many different cropping systems. Understanding the sophisticated olfactory system of insect antennae is crucial for studying the physiological bases of olfaction and could also help enhance the effectiveness of C. pallens in biological control. However, functional studies of the olfactory genes in C. pallens are still lacking. In this study, we cloned five odorant-binding protein (OBP) genes from C. pallens (CpalOBPs). Quantitative RT-PCR results indicated that the five CpalOBPs had different tissue expression profiles. Ligand-binding assays showed that farnesol, farnesene, cis-3-hexenyl hexanoate, geranylacetone, beta-ionone, octyl aldehyde, decanal, nerolidol (Ki. &lt;. 20. ŒºM), and especially 2-pentadecanone (Ki. = 1.19. ŒºM) and 2-hexyl-1-decanol (Ki. = 0.37. ŒºM) strongly bound to CpalOBP2. CpalOBP15 exhibited high binding affinities for beta-ionone, 2-tridecanone, trans-nerolidol, and dodecyl aldehyde. Behavioral trials using the 14 compounds exhibiting high binding affinities for the CpalOBPs revealed that nine were able to elicit significant behavioral responses from C. pallens. Among them, farnesene and its corresponding alcohol, farnesol, elicited remarkable repellent behavioral responses from C. pallens. Our study provides several compounds that could be selected to develop slow-release agents that attract/repel C. pallens and to improve the search for strategies to eliminate insect pests.</t>
  </si>
  <si>
    <t>60017705-60024045;60017705;60017705;60024045;60024045;60017705</t>
  </si>
  <si>
    <t>55232828300;57051724800;35206013900;56571968900;56799619200;35204823200</t>
  </si>
  <si>
    <t>Li, Zhao Qun;Zhang, Shuai;Luo, Jun Yu;Wang, Si Bao;Dong, Shuang Lin;Cui, Jin Jie</t>
  </si>
  <si>
    <t>Odorant-binding proteins display high affinities for behavioral attractants and repellents in the natural predator Chrysopa pallens</t>
  </si>
  <si>
    <t>S1095643315000628</t>
  </si>
  <si>
    <t>10.1016/j.cbpa.2015.03.011</t>
  </si>
  <si>
    <t>2-s2.0-84925661743</t>
  </si>
  <si>
    <t>['unsaturated zone', 'traveltime changes', 'spatial resolution', 'selected cross', 'sections photographed', 'rainfall experiment', 'processing techniques', 'penetrating radar', 'new setup', 'mhz antennas', 'interpretation approach', 'infiltrated water', 'highly variable', 'flow phenomena', 'field conditions', 'extract time', 'experimental approach', 'distinct horizons', '4d ground']</t>
  </si>
  <si>
    <t>Brilliant blue | Ground penetrating radar | Time-lapse imaging</t>
  </si>
  <si>
    <t>Flow phenomena in the unsaturated zone are highly variable in time and space. Thus, it is challenging to measure and monitor such processes under field conditions. Here, we present a new setup and interpretation approach for combining a dye tracer experiment with a 4D ground-penetrating radar (GPR) survey. Therefore, we designed a rainfall experiment during which we measured three surface-based 3D GPR surveys using a pair of 500. MHz antennas. Such a survey setup requires accurate acquisition and processing techniques to extract time-lapse information supporting the interpretation of selected cross-sections photographed after excavating the site. Our results reveal patterns of traveltime changes in the measured GPR data, which are associated with soil moisture changes. As distinct horizons are present at our site, such changes can be quantified and transferred into changes in total soil moisture content. Our soil moisture estimates are similar to the amount of infiltrated water, which confirms our experimental approach and makes us confident for further developing this strategy, especially, with respect to improving the temporal and spatial resolution.</t>
  </si>
  <si>
    <t>139-144</t>
  </si>
  <si>
    <t>60021763;60007902;60021763</t>
  </si>
  <si>
    <t>55879750000;57205410504;6603299415</t>
  </si>
  <si>
    <t>Allroggen, Niklas;van Schaik, N. Loes M.B.;Tronicke, Jens</t>
  </si>
  <si>
    <t>Potsdam;Braunschweig</t>
  </si>
  <si>
    <t>Universit√§t Potsdam;Technische Universit√§t Braunschweig</t>
  </si>
  <si>
    <t>60021763;60007902</t>
  </si>
  <si>
    <t>Allroggen N.</t>
  </si>
  <si>
    <t>4D ground-penetrating radar during a plot scale dye tracer experiment</t>
  </si>
  <si>
    <t>S0926985115001500</t>
  </si>
  <si>
    <t>10.1016/j.jappgeo.2015.04.016</t>
  </si>
  <si>
    <t>2-s2.0-84928681522</t>
  </si>
  <si>
    <t>['work represents', 'wasps showed', 'trissolcus brochymenae', 'testing sinigrin', 'taste preferences', 'sucrose alone', 'sinigrin compared', 'serial concentrations', 'sensilla chaetica', 'prominent role', 'pentatomidae ),', 'parasitoid ecology', 'mating behaviours', 'many brassicaceae', 'many aspects', 'feeding deterrent', 'egg parasitoids', 'egg parasitoid', 'different types', 'dependent effect', 'choice tests', 'chemicals alone', 'chemical cues', 'brochymenae responded', 'brassicaceous crops', 'behavioural avoidance', 'also used', 'agarose alone']</t>
  </si>
  <si>
    <t>Chemoreception | Electrophysiology | Gustation | Platygastridae | Sensilla chaetica | Taste</t>
  </si>
  <si>
    <t>Trissolcus brochymenae (Hymenoptera: Platygastridae) is an egg parasitoid that could be used to control stink bugs like Murgantia histrionica (Heteroptera: Pentatomidae), a pest of brassicaceous crops. Before laying their eggs, parasitoid females spend considerable time examining the substrate with their antennae, which are also used during feeding and mating behaviours. This suggests that contact chemoreception plays a prominent role in many aspects of parasitoid ecology. Therefore, we examined the sensitivity of antennal taste sensilla chaetica to several classical tastants including those that are appetitive or aversive. In addition we studied the taste preferences of wasps when presented with these chemicals alone or mixed. The sensilla chaetica of T. brochymenae responded to serial concentrations of sucrose, salts, and quinine, but no concentration-dependent effect was observed when testing sinigrin, a secondary metabolite found in many brassicaceae. However, both sinigrin and quinine inhibited responses to 0.1. M sucrose when mixed with this sugar. Behavioural taste preference assays confirmed that wasps showed a dose dependent preference for sucrose over agarose. In addition, a behavioural avoidance of sucrose solutions containing quinine was observed. This effect was not observed when sinigrin was used as a feeding deterrent. In the two-choice tests the wasp did not discriminate between sucrose solutions mixed with salts and sucrose alone. Further no preference for salts or sinigrin compared to agarose alone was observed. This work represents the first step towards the identification of gustatory receptor neurons implicated in the detection of different types of chemical cues in egg parasitoids.</t>
  </si>
  <si>
    <t>15-25</t>
  </si>
  <si>
    <t>Journal of Insect Physiology</t>
  </si>
  <si>
    <t>60003274-60003003-60110715;60003003;60003274-60010051-60008134;60003003;60003274-60010051-60008134</t>
  </si>
  <si>
    <t>55070668200;7004962330;56005114400;7103242597;6701726136</t>
  </si>
  <si>
    <t>Iacovone, Alessia;Salerno, Gianandrea;French, Alice Sarah;Conti, Eric;Marion-Poll, Fr√©d√©ric</t>
  </si>
  <si>
    <t>France;France;France;France;Italy</t>
  </si>
  <si>
    <t>Sophia Antipolis;Paris;Paris;Versailles;Perugia</t>
  </si>
  <si>
    <t>Institut Sophia Agrobiotech - (ISA);AgroParisTech;CNRS Centre National de la Recherche Scientifique;Centre de recherche √éle-de-France-Versailles - Grignon;Universit√† degli Studi di Perugia</t>
  </si>
  <si>
    <t>60110715;60010051;60008134;60003274;60003003</t>
  </si>
  <si>
    <t>Iacovone A.</t>
  </si>
  <si>
    <t>Antennal gustatory perception and behavioural responses in trissolcus brochymenae females</t>
  </si>
  <si>
    <t>S0022191015000918</t>
  </si>
  <si>
    <t>10.1016/j.jinsphys.2015.04.013</t>
  </si>
  <si>
    <t>2-s2.0-84928905324</t>
  </si>
  <si>
    <t>WA3 80122470</t>
  </si>
  <si>
    <t>['weak reflections', 'therefore present', 'strongly attenuated', 'single radargram', 'sampling unit', 'results illustrate', 'radar system', 'proper choice', 'present real', 'normalized way', 'noise amplification', 'furthermore oversampling', 'finally achieve', 'effective number', 'e .,', 'digital oscilloscope', 'digital converter', 'different types', 'different strengths', 'different depths', 'detection capability', 'crucial ones', 'certain type', 'buried pipes', 'buried objects', 'appropriate way', 'also effects']</t>
  </si>
  <si>
    <t>Data fusion | Ground bounce and antenna cross-talk | Ground penetrating radar (GPR) | Multi-channel radar | Pulsed radar oscilloscope characterization | Radar system sensitivity characterization</t>
  </si>
  <si>
    <t>In scientific research pulsed radars often employ a digital oscilloscope as sampling unit. The sensitivity of an oscilloscope is determined in general by means of the number of digits of its analog-to-digital converter and the selected full scale vertical setting, i.e., the maximal voltage range displayed. Furthermore oversampling or averaging of the input signal may increase the effective number of digits, hence the sensitivity. Especially for Ground Penetrating Radar applications high sensitivity of the radar system is demanded since reflection amplitudes of buried objects are strongly attenuated in ground. Hence, in order to achieve high detection capability this parameter is one of the most crucial ones. In this paper we analyze the detection capability of our pulsed radar system utilizing a Rohde &amp; Schwarz RTO 1024 oscilloscope as sampling unit for Ground Penetrating Radar applications, such as detection of pipes and cables in the ground. Also effects of averaging and low-noise amplification of the received signal prior to sampling are investigated by means of an appropriate laboratory setup. To underline our findings we then present real-world radar measurements performed on our GPR test site, where we have buried pipes and cables of different types and materials in different depths. The results illustrate the requirement for proper choice of the settings of the oscilloscope for optimal data recording. However, as we show, displaying both strong signal contributions due to e.g., antenna cross-talk and direct ground bounce reflection as well as weak reflections from objects buried deeper in ground requires opposing trends for the oscilloscope's settings. We therefore present our Radargram Fusion Approach. By means of this approach multiple radargrams recorded in parallel, each with an individual optimized setting for a certain type of contribution, can be fused in an appropriate way in order to finally achieve a single radargram which displays all contributions occurring originally at different strengths in an equalized and normalized way by means of appropriate digital signal post-processing.</t>
  </si>
  <si>
    <t>60007902;60007902</t>
  </si>
  <si>
    <t>55211009600;23009774600</t>
  </si>
  <si>
    <t>Seyfried, Daniel;Schoebel, Joerg</t>
  </si>
  <si>
    <t>Braunschweig</t>
  </si>
  <si>
    <t>Technische Universit√§t Braunschweig</t>
  </si>
  <si>
    <t>Seyfried D.</t>
  </si>
  <si>
    <t>Detection capability of a pulsed Ground Penetrating Radar utilizing an oscilloscope and Radargram Fusion Approach for optimal signal quality</t>
  </si>
  <si>
    <t>S0926985115001263</t>
  </si>
  <si>
    <t>10.1016/j.jappgeo.2015.03.029</t>
  </si>
  <si>
    <t>2-s2.0-84928940089</t>
  </si>
  <si>
    <t>['ward identity', 'unbounded model', 'unbounded media', 'reversed version', 'recently obtained', 'passive identification', 'new context', 'linear visco', 'involves convolution', 'general expression', 'expression obtained', 'correlation function', 'closed room', 'classical coda', 'based approach', 'ambient noise', 'acoustic rooms', 'acoustic medium']</t>
  </si>
  <si>
    <t>Acoustic codas | Green's correlation | Green's function | Stokes equation | Viscous damping | Ward identity</t>
  </si>
  <si>
    <t>The derivation of Green's correlation naturally arises when identifying a linear propagation medium with uncontrolled random sources or ambient noise. As expected, this involves convolution of the well known Green's function with its time-reversed version. The purpose of this paper is to derive a general expression of Green's correlation function of a linear visco-acoustic propagation medium, in which the pressure field satisfies Stokes' equation. From the expression obtained for a visco-acoustic medium, the Ward identity that was recently obtained for unbounded media is extended to the case of bounded propagation media. This extension appears necessary as the unbounded model is not valid in many practical cases, as for acoustic rooms for example. It is illustrated with both simulations and real-world aerial acoustics experimental data recorded in a closed room and in the framework of passive identification. In these experiments, Green's correlation is estimated by the classical coda-based approach, and the performances are studied in this new context.</t>
  </si>
  <si>
    <t>183-198</t>
  </si>
  <si>
    <t>Wave Motion</t>
  </si>
  <si>
    <t>60007823;60104653;60104653;60104653;60007823</t>
  </si>
  <si>
    <t>55020045000;55508156500;35606867000;7004019558;56425199800</t>
  </si>
  <si>
    <t>Carmona, Mikael;Michel, Olivier;Lacoume, Jean Louis;Nicolas, Barbara;Vincent, R√©my</t>
  </si>
  <si>
    <t>Carmona M.</t>
  </si>
  <si>
    <t>On Green's correlation of Stokes' equation</t>
  </si>
  <si>
    <t>S0165212515000281</t>
  </si>
  <si>
    <t>10.1016/j.wavemoti.2015.02.011</t>
  </si>
  <si>
    <t>2-s2.0-84929047104</t>
  </si>
  <si>
    <t>IC1301</t>
  </si>
  <si>
    <t>['wireless sensor', 'sensing element', 'performance independent', 'paper presents', 'narrowband tone', 'coded ultrawideband', 'calibrated using', '82 œºa']</t>
  </si>
  <si>
    <t>energy harvesting | NTC | PIN diode | solar cell | Ultra-wideband</t>
  </si>
  <si>
    <t>This paper presents a solar-powered wireless temperature sensor based on time-coded ultrawideband (UWB) radio frequency identification. A negative temperature coefficient resistor acts as the sensing element. It controls the current of a PIN diode connected to a UWB scattering antenna. The wireless sensor is self-calibrated using a narrowband tone, making its performance independent of the distance or orientation between the reader and the sensor. A consumption of 82 ŒºA is demonstrated. An error under 0.6¬∞C within a 35¬∞C-70¬∞C temperature range is obtained for most of the cases.</t>
  </si>
  <si>
    <t>3764-3772</t>
  </si>
  <si>
    <t>60022415;60022415;60022415;60016688;60016688</t>
  </si>
  <si>
    <t>57223613903;55996625500;56036357200;7005263942;16318826000</t>
  </si>
  <si>
    <t>Ramos, Angel;Girbau, David;L√°zaro, Antonio;Collado, Ana;Georgiadis, Apostolos</t>
  </si>
  <si>
    <t>Tarragona;Castelldefels</t>
  </si>
  <si>
    <t>Universitat Rovira i Virgili;Centre Tecnol√≥gic de Telecomunicacions de Catalunya</t>
  </si>
  <si>
    <t>60022415;60016688</t>
  </si>
  <si>
    <t>Ramos A.</t>
  </si>
  <si>
    <t>Solar-Powered Wireless Temperature Sensor Based on UWB RFID With Self-Calibration</t>
  </si>
  <si>
    <t>10.1109/JSEN.2015.2399972</t>
  </si>
  <si>
    <t>2-s2.0-84929398862</t>
  </si>
  <si>
    <t>['two beam', 'top beam', 'second case', 'proposed problem', 'obtained pattern', 'individual case', 'first case', 'excitation amplitudes', 'desired specification', 'array configuration']</t>
  </si>
  <si>
    <t>Concentric ring array | Cosec  pattern 2 | Differential Evolution (DE) | Dynamic range ratio (DRR) | Flattop pattern | Genetic Algorithm (GA) | Peak sidelobe level (peak SLL) | Shaped beam</t>
  </si>
  <si>
    <t>A shaped beam synthesis from a concentric ring array has been presented. Two different cases are considered. In the first case, a flat-top beam with desired specification has been generated and in the second case, a cosec2 beam pattern from the same array configuration is generated. The desired beam pattern in each of the individual case is obtained by finding optimum excitations of the array elements using Differential Evolution (DE) algorithm. Dynamic range ratio (DRR) of the excitation amplitudes are improved by eliminating the weakly excited array elements from the optimized array without distorting the obtained pattern. To illustrate the effectiveness of DE, the two beam-patterns are computed from the same array using Genetic Algorithm (GA) by finding out optimum excitations among the elements. Results clearly show the superiority of DE over GA to handle the proposed problem.</t>
  </si>
  <si>
    <t>1025-1031</t>
  </si>
  <si>
    <t>60115115;60107382;60097442;60103561</t>
  </si>
  <si>
    <t>55609454700;57216084250;36751771600;35106843800</t>
  </si>
  <si>
    <t>Mandal, D.;Chatterjee, A.;Mondal, T.;Bhattacharjee, A. K.</t>
  </si>
  <si>
    <t>Durgapur;Ponda;Durgapur;Durgapur</t>
  </si>
  <si>
    <t>Bengal College of Engineering &amp; Technology;National Institute of Technology Goa;National Institute of Technology, Durgapur;Dr. B.C. Roy Engineering College, Durgapur</t>
  </si>
  <si>
    <t>60115115;60107382;60103561;60097442</t>
  </si>
  <si>
    <t>Mandal D.</t>
  </si>
  <si>
    <t>Shaped beam synthesis of concentric ring array antenna using Differential Evolution Algorithm</t>
  </si>
  <si>
    <t>S1434841115001028</t>
  </si>
  <si>
    <t>10.1016/j.aeue.2015.03.009</t>
  </si>
  <si>
    <t>2-s2.0-84929503749</t>
  </si>
  <si>
    <t>Ministry of Land, Infrastructure and Transport</t>
  </si>
  <si>
    <t>14CTAP-C078772-01</t>
  </si>
  <si>
    <t>MOLIT</t>
  </si>
  <si>
    <t>['strong motivation', 'small number', 'promising candidate', 'performance gain', 'paper proposes', 'mimo systems', 'mimo configurations', 'low complexity', 'large number', 'input multiple', 'highest level', 'energy efficiency', 'effective near', 'distributed multiple', 'develop schemes', 'best antennas']</t>
  </si>
  <si>
    <t>Antenna correlation | Antenna selection | Distributed MIMO</t>
  </si>
  <si>
    <t>A distributed multiple-input multiple-output (D-MIMO) system is a promising candidate for future wireless communications with significantly enhanced spectral and energy efficiency. For high data rate systems equipped with a large number of antennas, which cause a spatial antenna correlation, there is a strong motivation to develop schemes for achieving high energy efficiency and low computational complexity, while supporting high capacity. This paper proposes an effective near-optimal antenna selection algorithm with low complexity for correlated D-MIMO systems. The proposed algorithm begins with an antenna with the highest channel gain and adds the best antennas supporting the highest level of uncorrelation with the maximum channel gain in each step. Compared to the conventional algorithms via computer simulations, the proposed scheme achieved similar capacity to the optimal selection algorithms but with reduced hardware cost and complexity in several D-MIMO configurations with even highly correlated antennas. In particular, the performance gain of this scheme became significant when a small number of the best antennas were selected, resulting in high energy efficiency in D-MIMO systems.</t>
  </si>
  <si>
    <t>1039-1046</t>
  </si>
  <si>
    <t>60001170;60005665</t>
  </si>
  <si>
    <t>7403677110;57195558142</t>
  </si>
  <si>
    <t>Jung, Sung Yoon;Kim, Byung Wook</t>
  </si>
  <si>
    <t>Gyeongsan;Gyeongsan</t>
  </si>
  <si>
    <t>Kyungil University;Yeungnam University</t>
  </si>
  <si>
    <t>60005665;60001170</t>
  </si>
  <si>
    <t>Jung S.Y.</t>
  </si>
  <si>
    <t>Near-optimal low-complexity antenna selection scheme for energy-efficient correlated distributed MIMO systems</t>
  </si>
  <si>
    <t>S143484111500103X</t>
  </si>
  <si>
    <t>10.1016/j.aeue.2015.04.002</t>
  </si>
  <si>
    <t>2-s2.0-84929506091</t>
  </si>
  <si>
    <t>102.03-2012.18</t>
  </si>
  <si>
    <t>['signal recovery', 'signal estimation', 'signal combining', 'previous approaches', 'network node', 'multiple antennas', 'input multiple', 'candidate nodes']</t>
  </si>
  <si>
    <t>Cooperative communication | Linear combining | MIMO | MMSE | Relay selection</t>
  </si>
  <si>
    <t>In this paper, we investigate an amplify-and-forward (AF) multiple-input multiple-output - spatial division multiplexing (MIMO-SDM) cooperative wireless networks, where each network node is equipped with multiple antennas. In order to deal with the problems of signal combining at the destination and cooperative relay selection, we propose an improved minimum mean square error (MMSE) signal combining scheme for signal recovery at the destination. Additionally, we propose two distributed relay selection algorithms based on the minimum mean squared error (MSE) of the signal estimation for the cases where channel state information (CSI) from the source to the destination is available and unavailable at the candidate nodes. Simulation results demonstrate that the proposed combiner together with the proposed relay selection algorithms achieve higher diversity gain than previous approaches in both flat and frequency-selective fading channels.</t>
  </si>
  <si>
    <t>1018-1024</t>
  </si>
  <si>
    <t>60121871;112071833;60121871;60029738-60111656</t>
  </si>
  <si>
    <t>56611409700;8396132600;6603550389;14009246700</t>
  </si>
  <si>
    <t>Tran, Van Canh;Le, Minh Tuan;Tran, Xuan Nam;Duong, Trung Q.</t>
  </si>
  <si>
    <t>Viet Nam;Viet Nam;United Kingdom;Viet Nam</t>
  </si>
  <si>
    <t>Hanoi;Da Nang;Belfast;Hanoi</t>
  </si>
  <si>
    <t>Le Quy Don Technical University;Duy Tan University;Queen's University Belfast;University of Science and Technology of Hanoi</t>
  </si>
  <si>
    <t>60121871;60111656;60029738;112071833</t>
  </si>
  <si>
    <t>Tran V.C.</t>
  </si>
  <si>
    <t>MIMO cooperative communication network design with relay selection and CSI feedback</t>
  </si>
  <si>
    <t>S1434841115000837</t>
  </si>
  <si>
    <t>10.1016/j.aeue.2015.03.006</t>
  </si>
  <si>
    <t>2-s2.0-84929509672</t>
  </si>
  <si>
    <t>['whereas acetylcholine', 'tkrps ).', 'spiking type', 'spatiotemporal representation', 'results suggest', 'related neuropeptides', 'potentially act', 'nonspiking chat', 'mass spectrometric', 'local interneurons', 'inhibitory interactions', 'information processing', 'important step', 'immunohistochemical studies', 'identified classes', 'glomerular pathways', 'gabaergic type', 'excitatory transmitter', 'cholinergic neurons', 'choline acetyltransferase', 'cell labeling', 'antennal lobe', 'aminobutyric acid', 'abundant types']</t>
  </si>
  <si>
    <t>AB_2307385 | AB_2307443 | AB_2314455 | AB_2314459 | AB_2336933 | AB_2337423rid_000081 | AB_2337925 | AB_2338685 | AB_2340862 | AB_2341129 | AB_2341130 | AB_2341133 | AB_2491000 | AB_528122 | Acetylcholine | Antennal lobe; ChAT | GABA | Local interneuron | Neuropeptide | Nif_0000-30467 | Nif_0000-30471 | Nlx_156887 | Nlx_157287 | Olfaction | RRIDs: AB_2313973 | SciRes_000112 | SciRes_000167 | SciRes_000168</t>
  </si>
  <si>
    <t>In the insect antennal lobe different types of local interneurons mediate complex excitatory and inhibitory interactions between the glomerular pathways to structure the spatiotemporal representation of odors. Mass spectrometric and immunohistochemical studies have shown that in local interneurons classical neurotransmitters are likely to colocalize with a variety of substances that can potentially act as cotransmitters or neuromodulators. In the antennal lobe of the cockroach Periplaneta americana, gamma-aminobutyric acid (GABA) has been identified as the potential inhibitory transmitter of spiking type I local interneurons, whereas acetylcholine is most likely the excitatory transmitter of nonspiking type IIa1 local interneurons. This study used whole-cell patch clamp recordings combined with single-cell labeling and immunohistochemistry to test if the GABAergic type I local interneurons and the cholinergic type IIa1 local interneurons express allatotropin and tachykinin-related neuropeptides (TKRPs). These are two of the most abundant types of peptides in the insect antennal lobe. GABA-like and choline acetyltransferase (ChAT)-like immunoreactivity were used as markers for GABAergic and cholinergic neurons, respectively. About 50% of the GABA-like immunoreactive (-lir) spiking type I local interneurons were allatotropin-lir, and ~ 40% of these neurons were TKRP-lir. About 20% of nonspiking ChAT-lir type IIa1 local interneurons were TKRP-lir. Our results suggest that in subpopulations of GABAergic and cholinergic local interneurons, allatotropin and TKRPs might act as cotransmitters or neuromodulators. To unequivocally assign neurotransmitters, cotransmitters, and neuromodulators to identified classes of antennal lobe neurons is an important step to deepen our understanding of information processing in the insect olfactory system.</t>
  </si>
  <si>
    <t>1569-1586</t>
  </si>
  <si>
    <t>60024025;60012556;60024025</t>
  </si>
  <si>
    <t>26023084600;8051525100;6701312600</t>
  </si>
  <si>
    <t>Fusca, Debora;Schachtner, Joachim;Kloppenburg, Peter</t>
  </si>
  <si>
    <t>Koln;Marburg</t>
  </si>
  <si>
    <t>University of Cologne;Philipps-Universit√§t Marburg</t>
  </si>
  <si>
    <t>60024025;60012556</t>
  </si>
  <si>
    <t>Fusca D.</t>
  </si>
  <si>
    <t>Colocalization of allatotropin and tachykinin-related peptides with classical transmitters in physiologically distinct subtypes of olfactory local interneurons in the cockroach (Periplaneta americana)</t>
  </si>
  <si>
    <t>10.1002/cne.23757</t>
  </si>
  <si>
    <t>2-s2.0-84929607315</t>
  </si>
  <si>
    <t>['visual neuropils', 'virgin queens', 'stingless bees', 'specific adaptations', 'special emphasis', 'relative volumes', 'processing abilities', 'possibly tuned', 'position suggests', 'olfactory glomeruli', 'olfactory detection', 'meliponini ),', 'largest glomerulus', 'intriguing variety', 'insect group', 'identified one', 'glomerular entity', 'different members', 'described olfactory', 'brain structures', 'behavioral richness', 'antennal nerve', 'antennal lobes', 'antennal lobe', '3d reconstructions']</t>
  </si>
  <si>
    <t>Behavior | Macroglomerulus | Male | Queen | RRID nif-0000-00262 | Stingless bees | Three-dimensional reconstruction | Worker</t>
  </si>
  <si>
    <t>Among social insects, the stingless bees (Apidae, Meliponini), a mainly tropical group of highly eusocial bees, present an intriguing variety of well-described olfactory-dependent behaviors showing both caste- and sex-specific adaptations. By contrast, little is known about the neural structures underlying such behavioral richness or the olfactory detection and processing abilities of this insect group. This study therefore aimed to provide the first detailed description and comparison of the brains and primary olfactory centers, the antennal lobes, of the different members of a colony of the stingless bee Melipona scutellaris. Global neutral red staining, confocal laser scanning microscopy, and 3D reconstructions were used to compare the brain structures of males, workers, and virgin queens with a special emphasis on the antennal lobe. We found significant differences between both sexes and castes with regard to the relative volumes of olfactory and visual neuropils in the brain and also in the number and volume of the olfactory glomeruli. In addition, we identified one (workers, queens) and three or four (males) macroglomeruli in the antennal lobe. In both sexes and all castes, the largest glomerulus (G1) was located at a similar position relative to four identified landmark glomeruli, close to the entrance of the antennal nerve. This similarity in position suggests that G1s of workers, virgin queens, and males of M. scutellaris may correspond to the same glomerular entity, possibly tuned to queen-emitted volatiles since all colony members need this information.</t>
  </si>
  <si>
    <t>1461-1473</t>
  </si>
  <si>
    <t>60006028-60106017-60008134;60033203;60006028;60008134-60027245;60008134</t>
  </si>
  <si>
    <t>25825511000;6602704439;55014954800;7003298526;7004322034</t>
  </si>
  <si>
    <t>Roselino, Ana Carolina;Hrncir, Michael;da Cruz Landim, Carminda;Giurfa, Martin;Sandoz, Jean Christophe</t>
  </si>
  <si>
    <t>France;Brazil;France;France;Brazil</t>
  </si>
  <si>
    <t>Saint-Aubin;Mossoro;Toulouse;Paris;Sao Paulo</t>
  </si>
  <si>
    <t>Universite Paris-Saclay;Universidade Federal Rural do Semi-√Årido ‚Äì UFERSA;Universite Paul Sabatier Toulouse III;CNRS Centre National de la Recherche Scientifique;Universidade Estadual Paulista "J√∫lio de Mesquita Filho"</t>
  </si>
  <si>
    <t>60106017;60033203;60027245;60008134;60006028</t>
  </si>
  <si>
    <t>Roselino A.C.</t>
  </si>
  <si>
    <t>Sexual dimorphism and phenotypic plasticity in the antennal lobe of a stingless bee, Melipona scutellaris</t>
  </si>
  <si>
    <t>10.1002/cne.23744</t>
  </si>
  <si>
    <t>2-s2.0-84929607389</t>
  </si>
  <si>
    <t>15H05136</t>
  </si>
  <si>
    <t>['year return', 'surface topography', 'subhorizontal reflections', 'study demonstrated', 'september 2011', 'sedimentary architecture', 'sediment discharge', 'scale channel', 'rock record', 'river width', 'quantitative characterizations', 'period flood', 'penetrating radar', 'observed changes', 'mhz antenna', 'lateral aggradation', 'inclined reflections', 'iiib ),', 'gpr system', 'gpr sections', 'facies iiia', 'facies iia', 'facies ia', 'facies assemblage', 'downstream accretion', 'depositional facies', 'channel filling', 'central japan', 'aerial photographs', 'abe river']</t>
  </si>
  <si>
    <t>Flood deposits | GPR | Gravelly braid bars | High sediment discharge | Japan</t>
  </si>
  <si>
    <t>We conducted a ground-penetrating radar (GPR) survey of gravelly braid bars in the Abe River, central Japan, to clarify the three-dimensional (3D) variations in their depositional facies under various geomorphologic conditions. In September 2011, a ten-year return-period flood in the study area reworked and deposited braid bars. After the flood, we surveyed three bars with different geomorphologies using a GPR system with a 250-MHz antenna and identified seven fundamental radar depositional facies: Inclined reflections (facies Ia and Ib), horizontal to subhorizontal reflections (facies IIa and IIb), discontinuous reflections (facies IIIa and IIIb), and facies assemblage with a large-scale channel-shaped lower boundary (facies IV). Combinations of these facies in\dicate bar formation processes: channel filling, lateral aggradation, and lateral and downstream accretion. In the Abe River, aerial photographs and airborne laser scanning data were obtained before and after the flood. The observed changes of the surface topography are consistent with the subsurface results seen in the GPR sections. This study demonstrated that the erosional and depositional architecture observed among bars with different channel styles was related to river width and represented depositional processes for high-sediment discharge. The quantitative characterizations of the sedimentary architecture will be useful for interpreting gravelly fluvial deposits in the rock record.</t>
  </si>
  <si>
    <t>32-46</t>
  </si>
  <si>
    <t>60092512;60004681;60024621</t>
  </si>
  <si>
    <t>7202360874;54408878500;35365371800</t>
  </si>
  <si>
    <t>Okazaki, Hiroko;Kwak, Youngjoo;Tamura, Toru</t>
  </si>
  <si>
    <t>Chuo-ku;Tsukuba;Tsukuba</t>
  </si>
  <si>
    <t>Natural History Museum and Institute, Chiba;National Institute of Advanced Industrial Science and Technology;Public Works Research Institute</t>
  </si>
  <si>
    <t>60092512;60024621;60004681</t>
  </si>
  <si>
    <t>Okazaki H.</t>
  </si>
  <si>
    <t>Depositional and erosional architectures of gravelly braid bar formed by a flood in the Abe River, central Japan, inferred from a three-dimensional ground-penetrating radar analysis</t>
  </si>
  <si>
    <t>S0037073815000998</t>
  </si>
  <si>
    <t>10.1016/j.sedgeo.2015.04.008</t>
  </si>
  <si>
    <t>2-s2.0-84929613731</t>
  </si>
  <si>
    <t>['water contents', 'thellungiella halophila', 'survival rates', 'salt tolerance', 'saline conditions', 'results indicated', 'responsive proteins', 'proteins involved', 'protein degradation', 'positively identified', 'plants grown', 'plant development', 'overexpressing plants', 'mass spectrometry', 'maintaining normal', 'light reaction', 'glyceraldehydes 3', 'five salt', 'energy metabolism', 'dry weights', 'cell structure', 'carbon fixation', 'antenna proteins']</t>
  </si>
  <si>
    <t>Chloroplast | Comparative proteomics | Glyceraldehyde 3-phosphate dehydrogenase | Halophyte | Thellungiella halophila</t>
  </si>
  <si>
    <t>Thellungiella halophila, a new model halophyte, can survive under highly saline conditions. We performed comparative proteomics of chloroplasts from plants grown under different saline conditions. Seventy-five salt-responsive proteins were positively identified by mass spectrometry, which represented 43 unique ones. These proteins were categorized into 7 main pathways: light reaction, carbon fixation, energy metabolism, antenna proteins, cell structure, and protein degradation and folding. Saline conditions increased the abundance of proteins involved in photosynthesis, energy metabolism and cell structure. The results indicated that Thellungiella could withstand high salinity by maintaining normal or high photosynthetic capacity, reducing ROS production, as well as enhancing energy usage. Meanwhile, the ultrastructural and physiological data also agree with chloroplast proteomics results. Subsequently, the glyceraldehydes 3-phosphate dehydrogenase beta subunit (GAPB) involved in carbon fixation was selected and its role in salt tolerance was clarified by over-expressing it in Arabidopsis. ThGAPB-overexpressing plants had higher total chlorophyll contents, dry weights, water contents and survival rates than that of wild type plants. These results indicated that ThGAPB might improve plant salt tolerance by maintaining higher recycling rates of ADP and NADP&lt;sup&gt;+&lt;/sup&gt; to decrease ROS production, helping to maintain photosynthetic efficiency and plant development under saline conditions.</t>
  </si>
  <si>
    <t>223-238</t>
  </si>
  <si>
    <t>Plant Science</t>
  </si>
  <si>
    <t>60017716-60083514;60017716-60083514;60083514;60083514;60083514;60083514;60083514;60083514;60083514;60017716-60083514</t>
  </si>
  <si>
    <t>54390675600;36162271800;56037495600;56037874100;55574183291;56037950400;55812736800;57071816600;56652503200;8904523900</t>
  </si>
  <si>
    <t>Chang, Lili;Guo, Anping;Jin, Xiang;Yang, Qian;Wang, Dan;Sun, Yong;Huang, Qixing;Wang, Limin;Peng, Cunzhi;Wang, Xuchu</t>
  </si>
  <si>
    <t>Danzhou;Haikou</t>
  </si>
  <si>
    <t>Chinese Academy of Tropical Agricultural Sciences;Hainan University</t>
  </si>
  <si>
    <t>60083514;60017716</t>
  </si>
  <si>
    <t>The beta subunit of glyceraldehyde 3-phosphate dehydrogenase is an important factor for maintaining photosynthesis and plant development under salt stress-Based on an integrative analysis of the structural, physiological and proteomic changes in chloroplasts in Thellungiella halophila</t>
  </si>
  <si>
    <t>S0168945215001107</t>
  </si>
  <si>
    <t>10.1016/j.plantsci.2015.04.010</t>
  </si>
  <si>
    <t>2-s2.0-84929660966</t>
  </si>
  <si>
    <t>Agenzia Spaziale Italiana</t>
  </si>
  <si>
    <t>ASI</t>
  </si>
  <si>
    <t>['‚ âà10m', 'varying densities', 'us team', 'transmitted waveform', 'total volume', 'successful deployment', 'subsurface sounding', 'stacking together', 'ss data', 'solar wind', 'remains elusive', 'received echo', 'radar properties', 'radar echoes', 'martian subsurface', 'marsis observed', 'markedly different', 'like body', 'large quantities', 'ionosphere sounding', 'ionosphere revealed', 'internal structure', 'identifying water', 'ground processing', 'focusing caused', 'first time', 'first instrument', 'echoes acquired', 'dispersive ionosphere', 'different frequencies', 'different altitudes', 'definitive conclusion', 'data consists', 'current one', 'compositional changes', 'complex interplay', 'compensating de', 'co2 ice', 'basal unit', 'band pulses', 'altitudes lower', 'acquiring data', '1200 km']</t>
  </si>
  <si>
    <t>Ground Penetrating Radar (GPR) | Ice | Ionosphere | Mars | Mars Express | Water</t>
  </si>
  <si>
    <t>Abstract Mars Express, the first European interplanetary mission, carries the Mars Advanced Radar for Subsurface and Ionosphere Sounding (MARSIS) to search for ice and water in the Martian subsurface. Developed by an Italian-US team, MARSIS transmits low-frequency, wide-band radio pulses penetrating below the surface and reflected by dielectric discontinuities linked to structural or compositional changes. MARSIS is also a topside ionosphere sounder, transmitting a burst of short, narrow-band pulses at different frequencies that are reflected by plasma with varying densities at different altitudes. The radar operates since July 2005, after the successful deployment of its 40 m antenna, acquiring data at altitudes lower than 1200 km. Subsurface sounding (SS) data are processed on board by stacking together a batch of echoes acquired at the same frequency. On ground, SS data are further processed by correlating the received echo with the transmitted waveform and compensating de-focusing caused by the dispersive ionosphere. Ground processing of active ionospheric sounding (AIS) data consists in the reconstruction of the electron density profile as a function of altitude. MARSIS observed the internal structure of Planum Boreum outlining the Basal Unit, an icy deposit lying beneath the North Polar Layered Deposits thought to have formed in an epoch in which climate was markedly different from the current one. The total volume of ice in polar layered deposits could be estimated, and parts of the Southern residual ice cap were revealed to consist of ‚âà10m of CO2 ice. Radar properties of the Vastitas Borealis Formation point to the presence of large quantities of ice buried beneath the surface. Observations of the ionosphere revealed the complex interplay between plasma, crustal magnetic field and solar wind, contributing to space weather studies at Mars. The presence of three-dimensional plasma structures in the ionosphere was revealed for the first time. MARSIS could successfully operate at Phobos, becoming the first instrument of its kind to observe an asteroid-like body. The main goal pursued by MARSIS, the search for liquid water beneath the surface, remains elusive. However, because of the many factors affecting detection and of the difficulties in identifying water in radar echoes, a definitive conclusion on its presence cannot yet be drawn.</t>
  </si>
  <si>
    <t>98-114</t>
  </si>
  <si>
    <t>60012681;60009037;60024324;60030106;60030106;60024324;60024324;60009037;60024324;60030106;60209630-60021642;60032350;60009037;60032350;60007670;60032350</t>
  </si>
  <si>
    <t>55960191200;7401611011;10241886200;23491682400;23491431800;8701229100;7007153701;6602810646;7003862422;24463291800;7004277515;24463355400;57191201262;6701865354;7004723741;7005803434</t>
  </si>
  <si>
    <t>Orosei, R.;Jordan, R. L.;Morgan, D. D.;Cartacci, M.;Cicchetti, A.;Duru, F.;Gurnett, D. A.;Heggy, E.;Kirchner, D. L.;Noschese, R.;Kofman, W.;Masdea, A.;Plaut, J. J.;Seu, R.;Watters, T. R.;Picardi, G.</t>
  </si>
  <si>
    <t>France;Italy;Italy;United States;Poland;Italy;United States;United States</t>
  </si>
  <si>
    <t>Saint Martin d'Heres;Rome;Rome;Iowa City;Warsaw;Bologna;Pasadena;Washington, D.C.</t>
  </si>
  <si>
    <t>Institut de Plan√©tologie et d‚ÄôAstrophysique de Grenoble (IPAG);Sapienza Universit√† di Roma;Istituto Nazionale Di Astrofisica, Rome;University of Iowa;Space Research Center of the Polish Academy of Sciences;Istituto Di Radioastronomia, Bologna;Jet Propulsion Laboratory;Smithsonian National Museum of Natural History</t>
  </si>
  <si>
    <t>60209630;60032350;60030106;60024324;60021642;60012681;60009037;60007670</t>
  </si>
  <si>
    <t>Orosei R.</t>
  </si>
  <si>
    <t>Mars Advanced Radar for Subsurface and Ionospheric Sounding (MARSIS) after nine years of operation: A summary</t>
  </si>
  <si>
    <t>S0032063314002153</t>
  </si>
  <si>
    <t>10.1016/j.pss.2014.07.010</t>
  </si>
  <si>
    <t>2-s2.0-84930451418</t>
  </si>
  <si>
    <t>['transmission power', 'successfully read', 'standard 0', 'specialized system', 'special reader', 'several centimeters', 'rf transceiver', 'reported tags', 'reading range', 'power consumption', 'oca tag', 'much lower', 'meters depending', 'memory takes', 'inductive antenna', 'host interface', 'digital baseband', 'defined protocol', 'data stored', 'chip antenna', '500 mw', '36 mm2', '2 mm']</t>
  </si>
  <si>
    <t>Antennas | Baseband | Fully-integrated tags | Noise | on-chip antenna | Power demand | Radiofrequency identification | reader | Receivers | RFID | System-on-chip</t>
  </si>
  <si>
    <t>An ultrahigh-frequency RF identification system, consisting of a fully integrated tag and a special reader, has been developed for short-range and harsh size requirement applications. The system is fabricated in the standard 0.18-Œºm CMOS process. The whole tag chip with an antenna, an analog front end, a baseband, and memory takes up an area of 0.36 mm2, which is smaller than other reported tags with an on-chip antenna (OCA) using the standard CMOS process. A self-defined protocol is proposed to reduce the power consumption and minimize the size of the tag. A specialized system-on-a-chip reader system, consisting of RF transceiver, digital baseband, MCU, and host interface, supports both the self-defined and International Standards Organization 18000-6 C protocols. Its power consumption is about 500 mW, which is much lower than other reported readers considering the transmission power. Measurement results show that the system's reading range is 2 mm with a 20-dBm reader output power. In addition, it has been verified that the data stored in the OCA tag embedded in a pearl can be successfully read out. With an inductive antenna printed on a paper substrate around the OCA tag, the reading range can be extended from several centimeters to meters depending on the shape and size of the inductive antenna.</t>
  </si>
  <si>
    <t>4455-4465</t>
  </si>
  <si>
    <t>60025278;60025278;60025278;60025278;60025278;60025278;60025278</t>
  </si>
  <si>
    <t>57207165202;15023834700;56118704900;55727880500;21834142900;57050568400;55000510700</t>
  </si>
  <si>
    <t>Peng, Qi;Zhang, Chun;Zhao, Xijin;Sun, Xuguang;Li, Fule;Chen, Hong;Wang, Zhihua</t>
  </si>
  <si>
    <t>A low-cost UHF RFID system with OCA tag for short-range communication</t>
  </si>
  <si>
    <t>10.1109/TIE.2015.2389759</t>
  </si>
  <si>
    <t>2-s2.0-84930505476</t>
  </si>
  <si>
    <t>['validates pre', 'two tumours', 'study describes', 'residual tumours', 'range 2', 'range 1', 'range 0', 'predicted zone', 'planning strategy', 'pilot group', 'parameters predicting', 'operative day', 'operative 2', 'needle placement', 'microwave ablation', 'liver tumours', 'found useful', 'five patients', 'feasibility study', 'energy application', 'discharged home', 'determine precisely', 'dependent procedure', 'antenna placement', 'ablation time', 'ablation parameters', '4 cm', '3 min', '10 min']</t>
  </si>
  <si>
    <t>Background Liver tumour ablation is an operator-dependent procedure. The determination of the optimum needle trajectory and correct ablation parameters could be challenging. The aim of this study was to report the utility of a new, procedure planning software for microwave ablation (MWA) of liver tumours. Methods This was a feasibility study in a pilot group of five patients with nine metastatic liver tumours who underwent laparoscopic MWA. Pre-operatively, parameters predicting the desired ablation zones were calculated for each tumour. Intra-operatively, this planning strategy was followed for both antenna placement and energy application. Post-operative 2-week computed tomography (CT) scans were performed to evaluate complete tumour destruction. Results The patients had an average of two tumours (range 1-4), measuring 1.9 ¬± 0.4 cm (range 0.9-4.4 cm). The ablation time was 7.1 ¬± 1.3 min (range 2.5-10 min) at 100W. There were no complications or mortality. The patients were discharged home on post-operative day (POD) 1. At 2-week CT scans, there were no residual tumours, with a complete ablation demonstrated in all lesions. Conclusions This study describes and validates pre-treatment planning software for MWA of liver tumours. This software was found useful to determine precisely the ablation parameters and needle placement to create a predicted zone of ablation.</t>
  </si>
  <si>
    <t>632-636</t>
  </si>
  <si>
    <t>Berber, Eren</t>
  </si>
  <si>
    <t>Cleveland</t>
  </si>
  <si>
    <t>Cleveland Clinic Foundation</t>
  </si>
  <si>
    <t>Berber E.</t>
  </si>
  <si>
    <t>The first clinical application of planning software for laparoscopic microwave thermosphere ablation of malignant liver tumours</t>
  </si>
  <si>
    <t>S1365182X15312387</t>
  </si>
  <si>
    <t>10.1111/hpb.12423</t>
  </si>
  <si>
    <t>2-s2.0-84930761254</t>
  </si>
  <si>
    <t>['work proposes', 'vast amount', 'training symbols', 'sparsely arranged', 'soft detector', 'significantly reduce', 'pilot symbols', 'noise subspace', 'joint detection', 'extrinsic information', 'decoding processes', 'data symbols', 'constraints imposed', 'coded signals', 'channel code', 'based space', 'adaptive procedure']</t>
  </si>
  <si>
    <t>joint detection and decoding | LDPC | Linear programming | MIMO-OFDM | space-time code</t>
  </si>
  <si>
    <t>This work proposes a novel linear programming approach for the joint detection and decoding of LDPC-based space-time (ST) coded signals in multi-antenna orthogonal frequency division multiplexing (OFDM) systems. While traditional receivers typically decouple the detection and decoding processes as two disjunctive blocks or require iterative turbo exchange of extrinsic information between the soft detector and decoder, we formulate a joint linear program (LP) by exploiting the constraints imposed on the data symbols, training symbols, noise subspace as well as channel code. In consideration of the vast amount of LDPC parity check inequalities, we further present an adaptive procedure to significantly reduce the complexity of the joint LP receiver. Our LP-based receivers outperform existing receivers with substantial performance gains. Moreover, the proposed joint LP receiver demonstrates strong robustness when pilot symbols are sparsely arranged on subcarriers.</t>
  </si>
  <si>
    <t>3411-3424</t>
  </si>
  <si>
    <t>60014439;60005244;60014439;60014439-60105232</t>
  </si>
  <si>
    <t>57221120664;36642903100;56304280800;56028423100</t>
  </si>
  <si>
    <t>Wang, Kun;Shen, Hong;Wu, Wenhao;Ding, Zhi</t>
  </si>
  <si>
    <t>Shanghai;Davis;Nanjing</t>
  </si>
  <si>
    <t>ShanghaiTech University;University of California, Davis;Southeast University</t>
  </si>
  <si>
    <t>60105232;60014439;60005244</t>
  </si>
  <si>
    <t>Joint detection and decoding in LDPC-based space-time coded MIMO-OFDM systems via linear programming</t>
  </si>
  <si>
    <t>10.1109/TSP.2015.2422681</t>
  </si>
  <si>
    <t>2-s2.0-84930959196</t>
  </si>
  <si>
    <t>['third algorithm', 'symbol detector', 'proposed algorithms', 'properly designed', 'product algorithm', 'prior works', 'output system', 'optimum receiver', 'next algorithm', 'input multiple', 'important algorithms', 'first algorithm', 'detector framework', 'derived based', 'data detection', 'considered herein', 'complexity algorithms', 'approximately implementing', 'antenna systems']</t>
  </si>
  <si>
    <t>Extended Kalman smoother (EKS) | maximum a posteriori (MAP) detection | MIMO | phase noise | sum-product algorithm (SPA) | variational Bayesian (VB) framework</t>
  </si>
  <si>
    <t>In this paper, we derive the maximum a posteriori (MAP) symbol detector for a multiple-input multiple-output system in the presence of Wiener phase noise due to noisy local oscillators, and quasi-static fading channels. As in single-antenna systems, the computation of the optimum receiver is an analytically intractable problem and is unimplementable in practice. In this purview, we propose three suboptimal, low-complexity algorithms for approximately implementing the MAP symbol detector, which involve joint phase noise estimation and data detection. Our first algorithm is obtained by means of the sum-product algorithm, where we use the multivariate Tikhonov canonical distribution approach. In our next algorithm, we derive an approximate MAP symbol detector based on the smoother-detector framework, wherein the detector is properly designed by incorporating the phase noise statistics from the smoother. The third algorithm is derived based on the variational Bayesian framework. By simulations, we evaluate the performance of the proposed algorithms for both uncoded and coded data transmissions and observe that the proposed techniques significantly outperform the other important algorithms from prior works, which are considered herein.</t>
  </si>
  <si>
    <t>3360-3375</t>
  </si>
  <si>
    <t>60000990;60004969;60000990;60000990</t>
  </si>
  <si>
    <t>55670104100;56991304200;6602622050;35617103600</t>
  </si>
  <si>
    <t>Krishnan, Rajet;Colavolpe, Giulio;Graell I Amat, Alexandre;Eriksson, Thomas</t>
  </si>
  <si>
    <t>Italy;Sweden</t>
  </si>
  <si>
    <t>Parma;Gothenburg</t>
  </si>
  <si>
    <t>Universit√† di Parma;Chalmers University of Technology</t>
  </si>
  <si>
    <t>60004969;60000990</t>
  </si>
  <si>
    <t>Krishnan R.</t>
  </si>
  <si>
    <t>Algorithms for joint phase estimation and decoding for MIMO systems in the presence of phase noise and quasi-static fading channels</t>
  </si>
  <si>
    <t>10.1109/TSP.2015.2420533</t>
  </si>
  <si>
    <t>2-s2.0-84930959199</t>
  </si>
  <si>
    <t>['western harbor', 'survey area', 'successfully detected', 'southwestern direction', 'southeastern direction', 'reconnaissance method', 'numerous depressions', 'northeastern part', 'multiple diffractions', 'lower resistivity', 'lechaion located', 'identifying zones', 'higher conductivity', 'grain size', 'geophysical methods', 'geologic status', 'finer sand', 'favor liquefaction', 'electromagnetic survey', 'dominant trend', 'decorated floor', 'data processing', 'buckling structures', 'ancient corinth']</t>
  </si>
  <si>
    <t>The area of Lechaion located in the northeastern part of the Peloponnese (Greece) is of great archaeological interest because it represents the western harbor of ancient Corinth and includes the remains of an early Christian basilica destroyed during a series of earthquakes in the sixth century AD. Numerous depressions and buckling structures of circular and linear geometry observed on the decorated floor of the basilica are indicative of ground deformation processes possibly related to earthquake-induced ground liquefaction. Electromagnetic (with a conductivity meter), ground penetrating radar (GPR) (with 250 MHz shielded antenna), and electric (ERT) methods have been applied in an effort to study the properties of the substratum and to identify indicative features related to ground liquefaction phenomena. The electromagnetic survey that was used as a reconnaissance method with both coil orientations provided valuable information through data processing, identifying zones of higher conductivity that favor liquefaction, or even the detection of the features themselves. The GPR method detected vertical zones that could represent sand vents either directly with multiple diffractions or indirectly through severe wave attenuation and reduction of the anomaly intensity due to finer sand and increased water saturation. Finally, the ERT method detected layering and the geologic status of the survey area but more importantly, it successfully detected narrow vertical zones of lower resistivity at shallow depths corresponding to sand vents via distinct variations in grain size and permeability. This combination of geophysical methods has successfully detected the dominant trend of east-northeastern-west-southwestern direction and a minor vertical one of north-northwestern-south-southeastern direction of surface depressions caused by liquefaction and generally can successfully provide valuable information on the extent and characteristics of ground liquefaction features in areas of geotechnical or archaeological interest located in regions of intense seismic activity.</t>
  </si>
  <si>
    <t>EN105-EN117</t>
  </si>
  <si>
    <t>GEOPHYSICS</t>
  </si>
  <si>
    <t>juli-2015</t>
  </si>
  <si>
    <t>60002947;60028900;60105036</t>
  </si>
  <si>
    <t>56402021200;6505598349;21233775800</t>
  </si>
  <si>
    <t>Apostolopoulos, George;Minos-Minopoulos, Despina;Pavlopoulos, Kosmas</t>
  </si>
  <si>
    <t>United Arab Emirates;Greece;Greece</t>
  </si>
  <si>
    <t>Abu Dhabi;Athens;Athens</t>
  </si>
  <si>
    <t>Sorbonne University Abu Dhabi;National and Kapodistrian University of Athens;National Technical University of Athens</t>
  </si>
  <si>
    <t>60105036;60028900;60002947</t>
  </si>
  <si>
    <t>Apostolopoulos G.</t>
  </si>
  <si>
    <t>Geophysical investigation for the detection of liquefaction phenomena in an archaeological site, Lechaion, Greece</t>
  </si>
  <si>
    <t>10.1190/geo2014-0109.1</t>
  </si>
  <si>
    <t>2-s2.0-84931262225</t>
  </si>
  <si>
    <t>['validated according', 'simultaneous determination', 'routine determination', 'related impurities', 'proposed method', 'peak shapes', 'mobile phase', 'isocratic mode', 'individual separation', 'good resolutions', 'flow rate', 'excellent enantioseparation', 'chromatographic eluents', 'chiralpak ad', 'chiral impurity', '6 mm', '55 œºg', '2 ml', '1 v']</t>
  </si>
  <si>
    <t>enantiomeric | polysaccharide stationary phases | process-related | S-pramipexole</t>
  </si>
  <si>
    <t>Despite the availability of a few methods for individual separation of S-pramipexole from its process-related impurities, no common liquid chromatography (LC) method is reported so far in the literature. The present article describes the development of a single-run LC method for simultaneous determination of S-pramipexole and its enantiomeric and process-related impurities on a Chiralpak AD-H (150 x 4.6 mm, 5Œºm) column using n-hexane/ethanol/n-butylamine (75:25:0.1 v/v/v) as a mobile phase in an isocratic mode of elution at a flow rate of 1.2 ml/min at 30¬∞C. The chromatographic eluents were monitored at a wavelength of 260 nm using a photodiode array detector. Excellent enantioseparation with good resolutions (Rs ‚â• 2.88) and peak shapes (As ‚â§ 1.21) for all analytes was achieved. The proposed method was validated according to International Conference Harmonization (ICH) guidelines in terms of accuracy, precision, sensitivity, and linearity. Limits of quantification of impurities (0.25-0.55 Œºg/ml) indicate the highest sensitivity achievable by the proposed method. The method has an advantage of selectivity and suitability for routine determination of not only chiral impurity but also all possible related substances in active pharmaceutical ingredients of S-pramipexole.</t>
  </si>
  <si>
    <t>430-435</t>
  </si>
  <si>
    <t>1520636X</t>
  </si>
  <si>
    <t>Chirality</t>
  </si>
  <si>
    <t>56094344400;54401361900;56642858600</t>
  </si>
  <si>
    <t>Ramisetti, Nageswara Rao;Kuntamukkala, Ramakrishna;Arnipalli, Manikanta Swamy</t>
  </si>
  <si>
    <t>Ramisetti N.</t>
  </si>
  <si>
    <t>Development of a validated LC method for separation of process-related impurities including the R-enantiomer of S-pramipexole on polysaccharide chiral stationary phases</t>
  </si>
  <si>
    <t>10.1002/chir.22461</t>
  </si>
  <si>
    <t>2-s2.0-84931268394</t>
  </si>
  <si>
    <t>['uninfested specimens', 'specimens longer', 'specimens living', 'small papilla', 'single species', 'scrobicularia plana', 'recently found', 'preventing us', 'originally described', 'original description', 'obligate symbiosis', 'nuclear 18s', 'new population', 'new host', 'mitochondrial coi', 'mangrove swamps', 'living specimens', 'led us', 'junior synonym', 'infested ones', 'infested hosts', 'genus parasyllidea', 'experimental conditions', 'entering behaviour', 'eastern atlantic', 'bivalve co', 'association appeared', 'another bivalve', 'also discussed', 'also described']</t>
  </si>
  <si>
    <t>Behaviour | Bivalvia | Hesionidae | Iberian Peninsula | New host | North-east Atlantic | Oxydromus | Parasyllidea | Symbiosis</t>
  </si>
  <si>
    <t>The hesionid genus Parasyllidea differs from Oxydromus in lacking median antennae. It was originally described to include a single species, P.humesi, known only from its original description. This was based on specimens from mangrove swamps at Pointe-Noire (Republic of Congo, West Africa), living endosymbiotically with the bivalve Tellina nymphalis. Lately, the genus included P.blacki and P.australiensis. A new population of P.humesi was recently found at the upper intertidal level of Rio San Pedro salt marsh in C√°diz Bay (eastern Atlantic, Iberian Peninsula). It was also living endosymbiotically, but with another bivalve, Scrobicularia plana. Some Iberian and Congolese specimens revealed the presence of a small papilla-like central antenna associated with the prostomial median ridge, which raised some doubts on the validity of the genus Parasyllidea. A phylogenetic analysis based on the mitochondrial COI and 16S and the nuclear 18S and 28S genes confirms Parasyllidea as a junior synonym of Oxydromus. Therefore, in this paper, P.humesi is fully re-described as Oxydromus humesi comb. nov. The worm has never been reported as free-living. Previously, the association appeared to be an obligate symbiosis, closer to parasitism, as infested hosts had lower relative biomasses than non-infested ones and the worm did not occur locally inside any other bivalve co-habiting the intertidal salt marsh. The finding of a highly infested population (&gt;85% in the specimens longer than 20mm) of a new host at the lower subtidal part of Rio San Pedro mouth, the bivalve Psammotreta cumana, led us to discuss the host-specificity of O.humesi. In addition, the observation of living specimens during sampling and laboratory handling enabled detailed observations of the host-entering behaviour of the specimens living with S.plana, which are also described and illustrated. Living, uninfested specimens of P.cumana have not been obtained, preventing us from checking the host-entering behaviour in the new host. The significance of the intraspecific attacks observed in experimental conditions is also discussed.</t>
  </si>
  <si>
    <t>429-446</t>
  </si>
  <si>
    <t>Zoological Journal of the Linnean Society</t>
  </si>
  <si>
    <t>60020193;;60016437;60009410;60020193</t>
  </si>
  <si>
    <t>8071579200;7006530991;56565578000;7006617990;7201625624</t>
  </si>
  <si>
    <t>Martin, Daniel;Nygren, Arne;Hjelmstedt, Per;Drake, Pilar;Gil, Jo√£o</t>
  </si>
  <si>
    <t>Spain;Sweden;Spain</t>
  </si>
  <si>
    <t>Blanes;Gothenburg;Cadiz</t>
  </si>
  <si>
    <t>CSIC - Centro de Estudios Avanzados de Blanes (CEAB);G√∂teborgs Universitet;CSIC - Instituto de Ciencias Marinas de Andalucia (ICMAN)</t>
  </si>
  <si>
    <t>60020193;60016437;60009410</t>
  </si>
  <si>
    <t>On the enigmatic symbiotic polychaete 'Parasyllidea' humesiPettibone, 1961 (Hesionidae): TAXONOMY, phylogeny and behaviour</t>
  </si>
  <si>
    <t>10.1111/zoj.12249</t>
  </si>
  <si>
    <t>2-s2.0-84931955953</t>
  </si>
  <si>
    <t>DP130100336</t>
  </si>
  <si>
    <t>['well understood', 'upper bounds', 'system design', 'secure communications', 'secrecy rate', 'output multiple', 'large number', 'form expression', 'first derive', 'artificial noise', 'analytical framework']</t>
  </si>
  <si>
    <t>artificial noise | physical layer security | secret capacity | wiretap channel</t>
  </si>
  <si>
    <t>The artificial noise (AN) scheme, proposed by Goel and Negi, is being considered as one of the key enabling technology for secure communications over multiple-output multiple-input wiretap channels. However, the decrease in secrecy rate due to the increase in the number of Eve's antennas is not well understood. In this paper, we develop an analytical framework to characterize the secrecy rate of the AN scheme as a function of Eve's SNR, Bob's SNR, the number of antennas in each terminal, and the power allocation scheme. We first derive a closed-form expression for the average secrecy rate. We then derive a closed-form expression for the asymptotic instantaneous secrecy rate with large number of antennas at all terminals. Finally, we derive simple lower and upper bounds on the average/instantaneous secrecy rate that provide a tool for the system design.</t>
  </si>
  <si>
    <t>3901-3911</t>
  </si>
  <si>
    <t>60019578;60019578;60019578</t>
  </si>
  <si>
    <t>36348703800;54899280300;6603926385</t>
  </si>
  <si>
    <t>Liu, Shuiyin;Hong, Yi;Viterbo, Emanuele</t>
  </si>
  <si>
    <t>Artificial Noise Revisited</t>
  </si>
  <si>
    <t>10.1109/TIT.2015.2437882</t>
  </si>
  <si>
    <t>2-s2.0-84933053985</t>
  </si>
  <si>
    <t>['type receiver', 'transmitter equipped', 'transmitted symbols', 'transmission overhead', 'received signals', 'received signal', 'receive nodes', 'one bit', 'nontrivial problem', 'noise ratio', 'ml receiver', 'low signal', 'large number', 'input multiple', 'imaginary parts', 'high snr', 'future systems', 'fusion center', 'error floor', 'complexity zero']</t>
  </si>
  <si>
    <t>Internet of things (IoT) | multiple-input multiple-output (MIMO) | quantized distributed reception | spatial multiplexing</t>
  </si>
  <si>
    <t>We study a quantized distributed reception scenario in which a transmitter equipped with multiple antennas sends multiple streams via spatial multiplexing to a large number of geographically separated single antenna receive nodes. This approach is applicable to scenarios such as those enabled by the Internet of Things (IoT) which holds much commercial potential and could facilitate distributed multiple-input multiple-output (MIMO) communication in future systems. The receive nodes quantize their received signals and forward the quantized received signals to a receive fusion center. With global channel knowledge and forwarded quantized information from the receive nodes, the fusion center attempts to decode the transmitted symbols. We assume the transmit vector consists of arbitrary constellation points, and each receive node quantizes its received signal with one bit for each of the real and imaginary parts of the signal to minimize the transmission overhead between the receive nodes and the fusion center. Fusing this data is a nontrivial problem because the receive nodes cannot decode the transmitted symbols before quantization. We develop an optimal maximum likelihood (ML) receiver and a low-complexity zero-forcing (ZF)-type receiver at the fusion center. Despite its suboptimality, the ZF-type receiver is simple to implement and shows comparable performance with the ML receiver in the low signal-to-noise ratio (SNR) regime but experiences an error rate floor at high SNR. It is shown that this error floor can be overcome by increasing the number of receive nodes.</t>
  </si>
  <si>
    <t>3537-3548</t>
  </si>
  <si>
    <t>60013372;60009254;60013372;60011410</t>
  </si>
  <si>
    <t>37107025100;7202200691;16168943700;8367171100</t>
  </si>
  <si>
    <t>Choi, Junil;Love, David J.;Brown, D. Richard;Boutin, Mireille</t>
  </si>
  <si>
    <t>Austin;Worcester;West Lafayette</t>
  </si>
  <si>
    <t>The University of Texas at Austin;Worcester Polytechnic Institute;Purdue University</t>
  </si>
  <si>
    <t>60013372;60011410;60009254</t>
  </si>
  <si>
    <t>Quantized distributed reception for mimo wireless systems using spatial multiplexing</t>
  </si>
  <si>
    <t>10.1109/TSP.2015.2424193</t>
  </si>
  <si>
    <t>2-s2.0-84933056865</t>
  </si>
  <si>
    <t>['two sources', 'two relays', 'two destinations', 'tier transceiver', 'special configurations', 'set bound', 'region achieved', 'linear transceivers', 'interference network', 'interference cancelation', 'interference avoidance', 'input multiple', 'general networks', 'free transmission', 'destinations depending', 'basic networks', 'basic idea', 'arbitrary number', 'antenna configurations', '2 multiple']</t>
  </si>
  <si>
    <t>2√ó2√ó2 multiple-input multiple-output (MIMO) interference network | Degrees of freedom (DoF) region | linear transceivers</t>
  </si>
  <si>
    <t>We obtain the exact maximum Degrees of Freedom (DoF) region achieved by linear transceivers without symbol extensions of the 2,√ó,2,√ó, 2 multiple-input multiple-output (MIMO) interference network, which is comprised of two sources, two relays and two destinations, each with arbitrary number of antennas. We prove that the maximum achievable DoF region for the networks under some antenna configurations coincide with the cut-set bound of the networks, while there is only one DoF gap from the bound for the networks under other configurations, which can not be bridged by linear transceivers. The basic idea of the proof is to construct a two-tier transceiver, where the first tier decomposes the general networks to several basic networks with special configurations, and the second tier achieves the maximal DoF tuples for these basic networks. A mechanism for constructing the second tier transceiver is proposed, which is referred to as channel scaling assisted interference elimination. Combined with interference avoidance at sources and interference cancelation at destinations depending on the antenna configurations, interference-free transmission can be ensured.</t>
  </si>
  <si>
    <t>3810-3822</t>
  </si>
  <si>
    <t>60013789;60020547;60013789</t>
  </si>
  <si>
    <t>57198896777;55583285600;7202954235</t>
  </si>
  <si>
    <t>Wu, Dan;Yang, Chenyang;Xiong, Zixiang</t>
  </si>
  <si>
    <t>College Station;Beijing</t>
  </si>
  <si>
    <t>Texas A&amp;M University;Beihang University</t>
  </si>
  <si>
    <t>60020547;60013789</t>
  </si>
  <si>
    <t>On maximum linearly achievable degrees of freedom region of 2 2 2 interference network with arbitrary antenna configurations</t>
  </si>
  <si>
    <t>10.1109/TSP.2015.2424197</t>
  </si>
  <si>
    <t>2-s2.0-84933056975</t>
  </si>
  <si>
    <t>['worst channel', 'transmit signal', 'system parameters', 'sufficient number', 'successfully decode', 'multicell multi', 'multicast groups', 'multicast group', 'multicast applications', 'limitations caused', 'group scenario', 'feedback overhead', 'fading block', 'expected group', 'every user', 'efficient algorithms', 'different blocks', 'design based', 'decoding successfully', 'common message', 'chosen subset', 'channel vectors', 'base stations', 'also consider']</t>
  </si>
  <si>
    <t>interference coordination | multiantenna system | Multicast communication | multicell network | optimization | precoding | scheduling</t>
  </si>
  <si>
    <t>Physical layer multicasting with opportunistic user selection (OUS) is examined for multicell multi-antenna wireless systems. In multicast applications, a common message is to be sent by the base stations to all users in a multicast group. By adopting a two-layer encoding scheme, a rate-adaptive channel code is applied in each fading block to enable successful decoding by a chosen subset of users (which varies over different blocks) and an application layer erasure code is employed across multiple blocks to ensure that every user is able to recover the message after decoding successfully in a sufficient number of blocks. The transmit signal and code-rate in each block determine opportunistically the subset of users that are able to successfully decode and can be chosen to maximize the long-term multicast efficiency. The employment of OUS not only helps avoid rate-limitations caused by the user with the worst channel, but also helps coordinate interference among different cells and multicast groups. In this paper, efficient algorithms are proposed for the design of the transmit covariance matrices, the physical layer code-rates, and the target user subsets in each block. The system parameters are determined by maximizing the group-rate in the single-group scenario and by considering a group-rate balancing optimization problem in the multi-group scenario. To further reduce the feedback overhead, we also consider the case where only part of the users feed back their channel vectors in each block and propose a design based on the balancing of the expected group-rates.</t>
  </si>
  <si>
    <t>3506-3521</t>
  </si>
  <si>
    <t>60018029;60018029;60027709;60113260</t>
  </si>
  <si>
    <t>24461846200;47061926100;57104156300;56504022400</t>
  </si>
  <si>
    <t>Hong, Y. W.Peter;Li, Wei Chiang;Chang, Tsung Hui;Lee, Chia Han</t>
  </si>
  <si>
    <t>Taipei;Taipei;Hsinchu</t>
  </si>
  <si>
    <t>Academia Sinica, Research Center for Information Technology Innovation;National Taiwan University of Science and Technology;National Tsing Hua University</t>
  </si>
  <si>
    <t>60113260;60027709;60018029</t>
  </si>
  <si>
    <t>Coordinated multicasting with opportunistic user selection in multicell wireless systems</t>
  </si>
  <si>
    <t>10.1109/TSP.2015.2428223</t>
  </si>
  <si>
    <t>2-s2.0-84933074298</t>
  </si>
  <si>
    <t>['uncalibrated across', 'tight closed', 'obtained results', 'null hypothesis', 'hrd statistic', 'form expression', 'form approximation', 'first derive', 'exact distribution', 'detection probabilities', 'cognitive radios', 'based approximation', 'alarm probability']</t>
  </si>
  <si>
    <t>Cognitive radio | generalized likelihood ratio test (GLRT) | multiple antennas | performance evaluation | spectrum sensing | uncalibrated receivers</t>
  </si>
  <si>
    <t>We consider the problem of multiantenna spectrum sensing (SS) in cognitive radios (CRs) when the receivers are assumed to be uncalibrated across the antennas. The performance of the Hadamard Ratio Detector (HRD) is analyzed in such a scenario. Specifically, we first derive the exact distribution of the HRD statistic under the null hypothesis, which leads to an elaborate but closed-form expression for the false-Alarm probability. Then, we derive a simpler and tight closed-form approximation for both the false-Alarm and detection probabilities by using a moment-based approximation of the HRD statistical distribution under both hypotheses. Finally, the accuracy of the obtained results is verified by simulations.</t>
  </si>
  <si>
    <t>3809-3824</t>
  </si>
  <si>
    <t>60031209;60031209;60007592;60072749</t>
  </si>
  <si>
    <t>55322971100;23135497700;7005792618;8334317300</t>
  </si>
  <si>
    <t>Sedighi, Saeid;Taherpour, Abbas;Sala-Alvarez, Josep;Khattab, Tamer</t>
  </si>
  <si>
    <t>Qatar;Iran;Spain</t>
  </si>
  <si>
    <t>Doha;Qazvin;Barcelona</t>
  </si>
  <si>
    <t>Qatar University;Imam Khomeini International University;Universitat Polit√®cnica de Catalunya</t>
  </si>
  <si>
    <t>60072749;60031209;60007592</t>
  </si>
  <si>
    <t>Sedighi S.</t>
  </si>
  <si>
    <t>On the Performance of Hadamard Ratio Detector-Based Spectrum Sensing for Cognitive Radios</t>
  </si>
  <si>
    <t>10.1109/TSP.2015.2434330</t>
  </si>
  <si>
    <t>2-s2.0-84933074425</t>
  </si>
  <si>
    <t>['user objectives', 'term promise', 'technological viewpoints', 'stimulated academic', 'several challenges', 'reconfigurable metamaterials', 'real time', 'optical frequencies', 'open problem', 'new degrees', 'material arbitrarily', 'latest concepts', 'latest advances', 'interest toward', 'industrial interests', 'enhanced performances', 'engineered according', 'em response', 'e .,', 'developing devices', 'current trends', 'commercial devices', 'collectively labelled', 'balanced survey', 'applicative requirements', 'active field']</t>
  </si>
  <si>
    <t>Active tuning | antennas | filters | graphene | metamaterials | optics | plasmonics | reconfigurable | terahertz (THz)</t>
  </si>
  <si>
    <t>The introduction of electromagnetic (EM) media with unique field manipulation properties, collectively labelled as metamaterials, has boosted the interest toward the design, the fabrication, and the testing of artificial materials whose features can be engineered according to the applicative requirements and user objectives. In this framework, the long-term promise of reconfigurable metamaterial theory (i.e., the possibility to change the EM response of a 2-D/3-D material arbitrarily and in real time) has given the designers an extremely wide number of new degrees of freedom for the synthesis of innovative adaptive systems. Moreover, successful experimental validations of reconfigurable metamaterials in the entire EM spectrum from microwaves to optical frequencies have further stimulated academic and industrial interests in developing devices with enhanced performances, efficiency, and robustness. Nevertheless, the exploitation of reconfigurable metamaterials in commercial devices is still an open problem with several challenges from both the theoretical and technological viewpoints. This paper is then aimed at reviewing the latest advances on reconfigurable metamaterial engineering from the methodological perspective also providing a comprehensive and balanced survey on latest concepts, current trends, and envisaged future developments on this active field of research.</t>
  </si>
  <si>
    <t>1034-1056</t>
  </si>
  <si>
    <t>60015986;60001439;60015986</t>
  </si>
  <si>
    <t>6701615935;55925714300;7005085831</t>
  </si>
  <si>
    <t>Oliveri, Giacomo;Werner, Douglas H.;Massa, Andrea</t>
  </si>
  <si>
    <t>Trento;University Park</t>
  </si>
  <si>
    <t>Universit√† di Trento;Pennsylvania State University</t>
  </si>
  <si>
    <t>60015986;60001439</t>
  </si>
  <si>
    <t>Reconfigurable electromagnetics through metamaterials-a review</t>
  </si>
  <si>
    <t>10.1109/JPROC.2015.2394292</t>
  </si>
  <si>
    <t>2-s2.0-84933521701</t>
  </si>
  <si>
    <t>['wifi cards', 'transmitted signal', 'total number', 'stationary transmitter', 'scattering effects', 'receiver antennas', 'proposed framework', 'probability distribution', 'people walking', 'people leave', 'outdoor experiments', 'mathematical expression', 'leibler divergence', 'good accuracy', 'framework based', 'area based']</t>
  </si>
  <si>
    <t>Crowd counting | Occupancy counting | Probabilistic Analysis | WiFi measurements</t>
  </si>
  <si>
    <t>In this paper, we are interested in counting the total number of people walking in an area based on only WiFi received signal strength indicator (RSSI) measurements between a pair of stationary transmitter/receiver antennas. We propose a framework based on understanding two important ways that people leave their signature on the transmitted signal: blocking the line of sight (LOS) and scattering effects. By developing a simple motion model, we first mathematically characterize the impact of the crowd on blocking the LOS. We next probabilistically characterize the impact of the total number of people on the scattering effects and the resulting multipath fading component. By putting the two components together, we then develop a mathematical expression for the probability distribution of the received signal amplitude as a function of the total number of occupants, which will be the base for our estimation using Kullback-Leibler divergence. To confirm our framework, we run extensive indoor and outdoor experiments with up to and including nine people and show that the proposed framework can estimate the total number of people with a good accuracy with only a pair of WiFi cards and the corresponding RSSI measurements.</t>
  </si>
  <si>
    <t>1381-1393</t>
  </si>
  <si>
    <t>56604210000;56702469600;8703625000</t>
  </si>
  <si>
    <t>Depatla, Saandeep;Muralidharan, Arjun;Mostofi, Yasamin</t>
  </si>
  <si>
    <t>Occupancy Estimation Using Only WiFi Power Measurements</t>
  </si>
  <si>
    <t>10.1109/JSAC.2015.2430272</t>
  </si>
  <si>
    <t>2-s2.0-84933529038</t>
  </si>
  <si>
    <t>['various devices', 'traditional stiff', 'thin films', 'technology development', 'stretchable electronics', 'significantly advanced', 'rf electronics', 'relevant applications', 'particularly true', 'paper illustrates', 'new form', 'microfluidic approach', 'make high', 'low performance', 'long structures', 'introducing microfluidics', 'huge effort', 'high resistance', 'hard materials', 'fundamental science', 'excellent way', 'emerging technologies', 'electronics community', 'elastic substrate', 'different strategy', 'clear signal', 'also adopted', 'accelerate innovations']</t>
  </si>
  <si>
    <t>Elastic substrate | microfluidic electronics | radio-frequency (RF) device | reconfigurable system | stretchable electronics</t>
  </si>
  <si>
    <t>Recently, the shrinking of the personal computer market has given a clear signal that it is time to divert our focus from the strategy of miniaturization of transistors to a different strategy with emerging technologies. As a new form of electronics, stretchable electronics has significantly advanced in the past few years by micro/nanofabrication of thin films of traditional stiff and hard materials such as silicon, metals, and ceramics, and especially subsequent transfer process on an elastic substrate. However, such a thin structure often suffers from high resistance that leads to low performance when long structures are required. This is particularly true for antennas in radio-frequency (RF) electronics. By introducing microfluidics into RF electronics, we found out that it was an excellent way to make high-performance stretchable RF electronics. Apart from antennas, the microfluidic approach was also adopted and further developed to various devices with integrated wireless communication. This fusion of microfluidics with RF electronics brings not only a lot of opportunities for researchers as a radically new research field, but also potentially commercial benefits for industry. As a new emerging field, a huge effort, ranging from fundamental science to technology development, is required to realize it. This paper illustrates the fundamentals in processing and relevant applications, and highlights recent advances in microfluidic RF electronics. The authors would like to inspire the electronics community to further exploit the advantages of this approach and accelerate innovations in this field.</t>
  </si>
  <si>
    <t>1211-1225</t>
  </si>
  <si>
    <t>60025761-60003858;60003858;60003858</t>
  </si>
  <si>
    <t>35239242500;7004270960;55392228000</t>
  </si>
  <si>
    <t>Wu, Zhigang;Hjort, Klas;Jeong, Seung Hee</t>
  </si>
  <si>
    <t>Huazhong University of Science and Technology;Uppsala Universitet</t>
  </si>
  <si>
    <t>60025761;60003858</t>
  </si>
  <si>
    <t>Microfluidic stretchable radio-frequency devices</t>
  </si>
  <si>
    <t>10.1109/JPROC.2015.2395716</t>
  </si>
  <si>
    <t>2-s2.0-84933565112</t>
  </si>
  <si>
    <t>['wireless power', 'wireless information', 'two examples', 'system performance', 'receiving mode', 'power efficiency', 'power consumption', 'optimization procedure', 'noise figure', 'noise amplifier', 'includes reception', 'electronics interfaces', 'electronics codesign', 'electronic circuit', 'crucial role', 'codesign principles', 'antenna systems']</t>
  </si>
  <si>
    <t>Antenna, Electronics | Co-Design | Interface | LNA | RF Energy Harvesting</t>
  </si>
  <si>
    <t>The aim of this brief is to point out the importance of codesigning electrically short antenna-electronics interfaces as a way to improve the system performance. This can be achieved if both the antenna and electronic circuit designer have a common optimization target. In this brief, the codesign principles are presented for antenna systems in the receiving mode, which includes reception of wireless information and wireless power. A general interface analysis is carried out, suggesting that the choice of interface impedance plays a crucial role in the optimization procedure and depends on the preferred signal quantity of the electronic circuit. This allows to effectively improve design criteria such as noise figure, power efficiency and sensitivity without increasing the power consumption. Finally, two examples are treated to demonstrate the antenna-electronics codesign for the reception of wireless information (low-noise amplifier) and wireless power (radio-frequency energy harvesting).</t>
  </si>
  <si>
    <t>711-715</t>
  </si>
  <si>
    <t>60006288;60006288;;;60006288</t>
  </si>
  <si>
    <t>37013951800;35201703300;7102644711;6603822951;7003394632</t>
  </si>
  <si>
    <t>Stoopman, Mark;Liu, Yao;Visser, Hubregt J.;Philips, Kathleen;Serdijn, Wouter A.</t>
  </si>
  <si>
    <t>Stoopman M.</t>
  </si>
  <si>
    <t>Codesign of Electrically Short Antenna-Electronics Interfaces in the Receiving Mode</t>
  </si>
  <si>
    <t>10.1109/TCSII.2015.2406371</t>
  </si>
  <si>
    <t>2-s2.0-84934275836</t>
  </si>
  <si>
    <t>(A) (21246137)</t>
  </si>
  <si>
    <t>['element inductively', 'element capacitively', 'electrons ),', 'current drive', 'coupled combline', 'ccc antenna', '200 mhz', '16 ka', '15 ka', '10 ka']</t>
  </si>
  <si>
    <t>lower hybrid wave | non-inductive plasma start-up | spherical tokamak</t>
  </si>
  <si>
    <t>Non-inductive plasma current start-up and sustainment by waves in the lower-hybrid frequency range (200 MHz) have been studied on the TST-2 spherical tokamak (R0 ‚â§ 0.38 m, a ‚â§ 0.25 m, Bt0 ‚â§ 0.3 T, Ip ‚â§ 0.14 MA) using three types of antenna: the 11-element inductively-coupled combline antenna, the dielectric loaded 4-waveguide array antenna, and the 13-element capacitively-coupled combline (CCC) antenna. The maximum plasma currents of 15 kA, 10 kA and 16 kA were achieved, respectively. The highest current drive figure of merit Œ∑CD ‚â° n¬ØeIpR/PRF was achieved by the CCC antenna. The efficiency of current drive should improve by reducing prompt orbit losses of high energy electrons by operating at higher plasma current (to improve orbit confinement) and higher toroidal magnetic field (to improve wave accessibility to the plasma core), while keeping the density high enough (to avoid excessive acceleration of electrons), but under the 'density limit'.</t>
  </si>
  <si>
    <t>60025272;60025272;60025272;60025272;60025272;60025272;60025272;60025272;60025272;60015970;60015970;60013901;60015970;60109706;60025272;60025272;60025272;60015970;60015970;60025272;60025272;60025272;60025272;60025272</t>
  </si>
  <si>
    <t>55370504700;7102555668;57197706021;7006501470;55371616000;57205339769;57206112510;56178107700;35272304500;9272879500;7005502038;7006111874;55573145200;8870545600;57080263200;56348229800;14054503000;35351271300;7401920075;55069662900;56030961200;56704480800;25724817400;57206880737</t>
  </si>
  <si>
    <t>Shinya, T.;Takase, Y.;Wakatsuki, T.;Ejiri, A.;Furui, H.;Hiratsuka, J.;Imamura, K.;Inada, T.;Kakuda, H.;Kasahara, H.;Kumazawa, R.;Moeller, C.;Mutoh, T.;Nagashima, Y.;Nakamura, K.;Nakanishi, A.;Oosako, T.;Saito, K.;Seki, T.;Sonehara, M.;Togashi, H.;Tsuda, S.;Tsujii, N.;Yamaguchi, T.</t>
  </si>
  <si>
    <t>Japan;Japan;Japan;United States</t>
  </si>
  <si>
    <t>Kasuga;Tokyo;Toki;San Diego</t>
  </si>
  <si>
    <t>Kyushu University, Research Institute for Applied Mechanics;The University of Tokyo;National Institutes of Natural Sciences - National Institute for Fusion Science;General Atomics</t>
  </si>
  <si>
    <t>60109706;60025272;60015970;60013901</t>
  </si>
  <si>
    <t>Shinya T.</t>
  </si>
  <si>
    <t>Non-inductive plasma start-up experiments on the TST-2 spherical tokamak using waves in the lower-hybrid frequency range</t>
  </si>
  <si>
    <t>10.1088/0029-5515/55/7/073003</t>
  </si>
  <si>
    <t>2-s2.0-84934324074</t>
  </si>
  <si>
    <t>['switchable reflector', 'state diodes', 'reflection level', 'reduced using', 'polarized one', 'polarization rcs', 'metal reflector', 'dipole antenna', 'antenna reflector', '9 ghz', '7 db', '28 db', '18 db', '16 db']</t>
  </si>
  <si>
    <t>Antenna | Polarization | Radar absorber | Radar cross section | Reflector</t>
  </si>
  <si>
    <t>Vertical- and horizontal-polarization RCS of a dipole antenna was reduced using a switchable reflector. The switchable reflector can switch reflection level for the vertical-polarization and have absorption for the horizontal-polarization. The reflection level of the reflector for the vertical-polarization can be switched using pin diodes and the reflection for the horizontal-polarization can be reduced using resistor on the surface. The switchable reflector was designed to operate at 9 GHz and fabricated. The vertical-polarized reflection coefficient was switched -28 dB with OFF-state diodes and -0.7 dB with ON-state diodes, and horizontal-polarized one was less than -18 dB at 9 GHz. The reflector with ON-state diodes was applied to an antenna reflector of a dipole antenna and comparable radiation pattern to that with a metal reflector was obtained at 9 GHz. Moreover the reflector with OFF-state diodes was applied to the reflector of the dipole antenna and the RCS of the dipole antenna was reduced 18 dB for the vertical-polarization and 16 dB for the horizontal-polarization. Therefore the designed switchable reflector can contribute to antenna RCS reduction for dual-polarization at the operating frequency without degrading antenna performance.</t>
  </si>
  <si>
    <t>701-708</t>
  </si>
  <si>
    <t>60012461;60012461;60031126;60012461</t>
  </si>
  <si>
    <t>56286806800;6602578470;7402551666;57080436000</t>
  </si>
  <si>
    <t>Kitagawa, Shinya;Suga, Ryosuke;Araki, Kiyomichi;Hashimoto, Osamu</t>
  </si>
  <si>
    <t>Tokyo Institute of Technology;Aoyama Gakuin University</t>
  </si>
  <si>
    <t>60031126;60012461</t>
  </si>
  <si>
    <t>Kitagawa S.</t>
  </si>
  <si>
    <t>Dual-polarization RCS reduction of x-band antenna using switchable reflector</t>
  </si>
  <si>
    <t>10.1587/transele.E98.C.701</t>
  </si>
  <si>
    <t>2-s2.0-84934754726</t>
  </si>
  <si>
    <t>['wave mpt', 'wave case', 'strongly affected', 'single antenna', 'rectenna array', 'receiving device', 'received power', 'power density', 'overall efficiency', 'output load', 'mpt ),', 'improved dc', 'efficiently drive', 'duty ratio', 'dc motor', 'dc converter', 'cw case', 'conversion efficiency', 'compact power', '98 mw', '50 mw', '08 mw']</t>
  </si>
  <si>
    <t>Continuous-wave | Dc motor | Dc-dc converter | Microwave power transfer | Pulsed-wave | Rectenna array | Wireless power transfer</t>
  </si>
  <si>
    <t>In order to efficiently drive a low-power DC motor using microwave power transfer (MPT), a compact power-receiving device is developed, which consists of a rectenna array and an improved DC-DC converter with constant input resistance characteristics. Since the conversion efficiency of the rectenna is strongly affected by the output load, it is difficult to efficiently drive a dynamic load resistance device such as DC motor. Using both continuous-wave (CW) and pulsed-wave MPT, experiments are carried out on driving the DC motor whose load resistance is varying from 36 to 140 Œ©. In the CW case, the measured overall efficiency of the power-receiving device is constant over 50% for the power density of 0.25 to 2.08 mW/cm2. In particular, the overall efficiency is 62%, 70.8% for the power density of 0.25, 0.98 mW/cm2 where the received power of the single antenna is 13, 50 mW, respectively. In the pulsed-wave case, the measured overall efficiency is over 44% for a duty ratio of 0.2 to 1 for the power density of 0.98 mW/cm2.</t>
  </si>
  <si>
    <t>693-700</t>
  </si>
  <si>
    <t>60011001-60119341;60119341;60011001-60119341;60119341</t>
  </si>
  <si>
    <t>55921972400;8939041200;55311449200;7102309284</t>
  </si>
  <si>
    <t>Huang, Yong;Mitani, Tomohiko;Ishikawa, Takaki;Shinohara, Naoki</t>
  </si>
  <si>
    <t>Uji;Kyoto</t>
  </si>
  <si>
    <t>Research Institute for Sustainable Humanosphere;Kyoto University</t>
  </si>
  <si>
    <t>60119341;60011001</t>
  </si>
  <si>
    <t>Experiment on driving a low-power DC motor by microwave power transfer in continuous-wave and pulsed-wave</t>
  </si>
  <si>
    <t>10.1587/transele.E98.C.693</t>
  </si>
  <si>
    <t>2-s2.0-84934758455</t>
  </si>
  <si>
    <t>['statistical distribution', 'resonant frequency', 'nanotubes displacement', 'intertube distance', 'innovative applications', 'elements length', 'electromagnetic wave', 'effectively used', 'array elements', 'antennas fabricated', 'antenna performance']</t>
  </si>
  <si>
    <t>Carbon nanotube | Electromechanical vibration | Nano- receiver | Nano-antenna</t>
  </si>
  <si>
    <t>Nano-antennas fabricated by Carbon nanotube arrays are investigated in this paper. By exposing a nano-antenna to electromagnetic wave, we evaluate the effects of nanotubes displacement, resonant frequency, and induced electrical field on the nano-antenna performance. The effects of the number of array elements, as well as statistical distribution of the elements length are presented. Furthermore, the effect of intertube distance on the induced electrostatic field is simulated. The results of this research can be effectively used in designing and fabricating Carbon nano-antennas for the innovative applications.</t>
  </si>
  <si>
    <t>669-675</t>
  </si>
  <si>
    <t>Current Nanoscience</t>
  </si>
  <si>
    <t>60027682;60027682;60027682;60027682;60027682</t>
  </si>
  <si>
    <t>55818148600;18233934900;56707362100;55982676500;56707381000</t>
  </si>
  <si>
    <t>Karamirad, M.;Mehrjoo, M.;Shokouh, J. A.;Fanaie, T.;Ranjbaran, S.</t>
  </si>
  <si>
    <t>Karamirad M.</t>
  </si>
  <si>
    <t>Carbon nanotube receiver antennas in mhz band</t>
  </si>
  <si>
    <t>10.2174/1573413711666150302223337</t>
  </si>
  <si>
    <t>2-s2.0-84934758933</t>
  </si>
  <si>
    <t>['uda antenna', 'tohoku university', 'microwave electron', 'late 1920s', 'electrical engineering', 'electrical communication']</t>
  </si>
  <si>
    <t>Ledatron | Microwave tubes | Peniotron | Slotted-anode magnetron | Tohoku University</t>
  </si>
  <si>
    <t>In 1919 the Department of Electrical Engineering (EE) was established in Tohoku University (at that time, Tohoku Imperial University). In this Department a growing tendency towards research featured in science and technology for electrical communication. Great efforts made in these fields produced pioneering studies such as those of the Yagi-Uda antenna and slotted-anode type magnetrons in the late 1920s. The purpose of this article is to introduce the history of development of microwave electron-tube at Tohoku University, which was started with the Okabe's magnetron.</t>
  </si>
  <si>
    <t>613-615</t>
  </si>
  <si>
    <t>60008435;60008435</t>
  </si>
  <si>
    <t>7005897648;36818671300</t>
  </si>
  <si>
    <t>Yokoo, Kuniyoshi;Mizuno, Koji</t>
  </si>
  <si>
    <t>Yokoo K.</t>
  </si>
  <si>
    <t>History of the microwave-tube art at Tohoku University</t>
  </si>
  <si>
    <t>10.1587/transele.E98.C.613</t>
  </si>
  <si>
    <t>2-s2.0-84934760935</t>
  </si>
  <si>
    <t>2014 SGR 1551</t>
  </si>
  <si>
    <t>['rectifier circuits', 'input power', 'improved rf', 'energy harvesting']</t>
  </si>
  <si>
    <t>Energy harvesting | Rectenna | Rectifier | Resistance compression network | Wireless power transfer</t>
  </si>
  <si>
    <t>This work addresses two key topics in the field of energy harvesting and wireless power transfer. The first is the optimum signal design for improved RF-DC conversion efficiency in rectifier circuits by using time varying envelope signals. The second is the design of rectifiers that present reduced sensitivity to input power and output load variations by introducing resistance compression network (RCN) structures.</t>
  </si>
  <si>
    <t>608-612</t>
  </si>
  <si>
    <t>60016688;60016688;60016688</t>
  </si>
  <si>
    <t>16318826000;7005263942;55209958900</t>
  </si>
  <si>
    <t>Georgiadis, Apostolos;Collado, Ana;Niotaki, Kyriaki</t>
  </si>
  <si>
    <t>Castelldefels</t>
  </si>
  <si>
    <t>Centre Tecnol√≥gic de Telecomunicacions de Catalunya</t>
  </si>
  <si>
    <t>Georgiadis A.</t>
  </si>
  <si>
    <t>Rectenna design and signal optimization for electromagnetic energy harvesting and wireless power transfer</t>
  </si>
  <si>
    <t>10.1587/transele.E98.C.608</t>
  </si>
  <si>
    <t>2-s2.0-84934777442</t>
  </si>
  <si>
    <t>['xanthophylls cycle', 'whereas zeaxanthin', 'spontaneous mechanism', 'simultaneous treatment', 'protects plants', 'present contribution', 'photosystem ii', 'negligible effect', 'key role', 'isolated antenna', 'experimental conditions', 'endogenous polyamines', 'dependent component', 'combined effect', 'antenna complexes']</t>
  </si>
  <si>
    <t>Lutein | Non photochemical quenching | Photosystem II antenna | Spermine | Zeaxanthin</t>
  </si>
  <si>
    <t>Non photochemical quenching is a spontaneous mechanism that protects plants and algae from photodamage. In the last two decades, carotenoids through the xanthophylls cycle have been proposed to play a key role in quenching of chlorophyll. More recently, the involvement of endogenous polyamines in energy-dependent component of non photochemical quenching has been suggested by several research groups. In the present contribution, the combined effect of spermine and the xanthophylls, zeaxanthin and lutein on the fluorescence of antenna complexes of photosystem II was tested in vitro. Lutein caused significant quenching on trimeric and monomeric antenna complexes, whereas zeaxanthin under our experimental conditions had negligible effect. Spermine has been shown to allow fluorescence quenching to be induced in isolated antenna in the absence of Œ¥pH and to accelerate quenching formation. The simultaneous treatment of spermine and lutein maximizes quenching even at relatively low concentrations.</t>
  </si>
  <si>
    <t>60001524;60001524;60001524;60001524</t>
  </si>
  <si>
    <t>56708980000;52564690400;24306598600;6701494178</t>
  </si>
  <si>
    <t>Malliarakis, Dimitris;Tsiavos, Theodoros;Ioannidis, Nikolaos E.;Kotzabasis, Kiriakos</t>
  </si>
  <si>
    <t>Rethymnon</t>
  </si>
  <si>
    <t>University of Crete</t>
  </si>
  <si>
    <t>Malliarakis D.</t>
  </si>
  <si>
    <t>Spermine and lutein quench chlorophyll fluorescence in isolated PSII antenna complexes</t>
  </si>
  <si>
    <t>S0176161715001479</t>
  </si>
  <si>
    <t>10.1016/j.jplph.2015.06.006</t>
  </si>
  <si>
    <t>2-s2.0-84934899277</t>
  </si>
  <si>
    <t>DP1093287</t>
  </si>
  <si>
    <t>['upon addition', 'transcript recognition', 'terminal cold', 'solution structure', 'shock proteins', 'shock domain', 'rna transcripts', 'results indicate', 'psii ),', 'present study', 'photosystem ii', 'photoprotective mechanisms', 'overall rna', 'nt element', 'negative regulator', 'nab1 csd', 'nab1 associates', 'mechanism involving', 'light capture', 'large number', 'heteronuclear nmr', 'harvesting complex', 'csps ).', 'csdcs rna', 'csd adopts', 'corresponding primarily', 'conformational change', 'characteristic five', 'canonical rna', 'binding site', 'binding region', 'abundant proteins']</t>
  </si>
  <si>
    <t>Cold-shock protein | Light-harvesting complex (LHC) regulation | Nuclear magnetic resonance (NMR) | RNA-binding protein | Translational repressor</t>
  </si>
  <si>
    <t>Light-harvesting complex (LHC) proteins are among the most abundant proteins on Earth and play critical roles in photosynthesis, both in light capture and in photoprotective mechanisms. The Chlamydomonas reinhardtii nucleic acid-binding protein 1 (NAB1) is a negative regulator of LHC protein translation. Its N-terminal cold-shock domain (CSD) binds to a 13-nt element [CSD consensus sequence (CSDCS)] found in the mRNA of specific LHC proteins associated with Photosystem II (PSII), an interaction which regulates LHC expression and, consequently, PSII-associated antenna size, structure and function. In the present study, we elucidated the solution structure of the NAB1 CSD as determined by heteronuclear NMR. The CSD adopts a characteristic five-stranded anti parallel Œ≤-barrel fold. Upon addition of CSDCS RNA, a large number of NMR chemical shift perturbations were observed, corresponding primarily to surface-exposed residues within the highly conserved Œ≤2- and Œ≤3-strands in the canonical RNA-binding region, but also to residues on Œ≤-strand 5 extending the positive surface patch and the overall RNA-binding site. Additional chemical shift perturbations that accompanied RNA binding involved buried residues, suggesting that transcript recognition is accompanied by conformational change. Our results indicate that NAB1 associates with RNA transcripts through a mechanism involving its CSD that is conserved with mechanisms of sequence-specific nucleic acid recognition employed by ancestrally related bacterial cold-shock proteins (CSPs).</t>
  </si>
  <si>
    <t>Biochemical Journal</t>
  </si>
  <si>
    <t>60031004-60005322;60031004;60031004;60015595;60031004;60031004</t>
  </si>
  <si>
    <t>56514863300;12798190900;7202066915;6701825675;8521100300;6602991059</t>
  </si>
  <si>
    <t>Sawyer, Anne L.;Landsberg, Michael J.;Ross, Ian L.;Kruse, Olaf;Mobli, Mehdi;Hankamer, Ben</t>
  </si>
  <si>
    <t>Brisbane;Bielefeld;Bochum</t>
  </si>
  <si>
    <t>The University of Queensland;Universit√§t Bielefeld;Ruhr-Universitat Bochum</t>
  </si>
  <si>
    <t>60031004;60015595;60005322</t>
  </si>
  <si>
    <t>Sawyer A.L.</t>
  </si>
  <si>
    <t>Solution structure of the RNA-binding cold-shock domain of the Chlamydomonas reinhardtii NAB1 protein and insights into RNA recognition</t>
  </si>
  <si>
    <t>10.1042/BJ20150217</t>
  </si>
  <si>
    <t>2-s2.0-84935132800</t>
  </si>
  <si>
    <t>['unified framework', 'strong scatterers', 'source frequency', 'scattered field', 'rao bound', 'quantitatively appraise', 'present article', 'one tries', 'noise level', 'inverse scattering', 'intrinsic properties', 'imaginary parts', 'handle acoustic', 'given target', 'contrast estimators', 'circular cross', 'antennas arrangement']</t>
  </si>
  <si>
    <t>acoustic | Cramer-Rao bound | electromagnetism | optimal design</t>
  </si>
  <si>
    <t>The aim of the present article is to predict the expected precision quantitatively in inverse scattering when one tries to determine the intrinsic properties of a given target from its scattered field. To conduct such a study, we analyze the precision of contrast estimators with the Cramer-Rao bound (CRB) when the target is homogeneous, infinitely-long and with a circular cross-section and with an additive complex circular gaussian noise at the receivers. An unified framework is derived to handle acoustic or electromagnetic imaging configurations equally. Numerical tests enable to quantitatively appraise the variations of the CRB with respect to the considered physical situation parameters: transmission/reflexion, antennas arrangement, weak/strong scatterers, noise level and source frequency. These analyzes are performed with respect to the real and imaginary parts of the contrast.</t>
  </si>
  <si>
    <t>60008134-60107031;60107031;60008134;60008134</t>
  </si>
  <si>
    <t>55366237600;6508182143;6603394348;55880097600</t>
  </si>
  <si>
    <t>Diong, M. L.;Roueff, A.;Lasaygues, P.;Litman, A.</t>
  </si>
  <si>
    <t>Marseille;Paris</t>
  </si>
  <si>
    <t>Institut Fresnel;CNRS Centre National de la Recherche Scientifique</t>
  </si>
  <si>
    <t>60107031;60008134</t>
  </si>
  <si>
    <t>Diong M.L.</t>
  </si>
  <si>
    <t>Precision analysis based on Cramer-Rao bound for 2D acoustics and electromagnetic inverse scattering</t>
  </si>
  <si>
    <t>10.1088/0266-5611/31/7/075003</t>
  </si>
  <si>
    <t>2-s2.0-84935859570</t>
  </si>
  <si>
    <t>['strong de', 'significant difference', 'rimax maximum', 'receiver distance', 'previously reported', 'polarized subchannels', 'polarized antennas', 'polarization characteristics', 'polarimetric smc', 'polarimetric delay', 'polar discrimination', 'paper presents', 'olos scenarios', 'obstructed los', 'nine positions', 'mhz bandwidth', 'measurement data', 'likelihood estimator', 'indoor environments', 'horizontal polarization', 'embedded channels', 'dmc power', 'dmc depolarization', 'correlate significantly', 'copolar ratio', 'comprehensive analysis', '60 %)', '40 %)', '3 ghz']</t>
  </si>
  <si>
    <t>indoor propagation | maximum likelihood estimation | MIMO systems</t>
  </si>
  <si>
    <t>This paper presents a comprehensive analysis of the polarization characteristics of specular and dense multipath components (SMC and DMC) in a large industrial hall based on frequency-domain channel sounding experiments at 1.3 GHz with 22-MHz bandwidth. Twenty-nine positions were measured under line-of-sight (LOS) and obstructed LOS (OLOS) scenarios. The RiMAX maximum-likelihood estimator is used to extract the full-polarimetric SMC and DMC from the measurement data by taking into account the polarimetric radiating patterns of the dual-polarized antennas. Cross-polar discrimination (XPD) and copolar ratio (CPR) values are presented from the measured and de-embedded channels, as well as the polarimetric delay and angular spread distributions. Strong de-embedded SMC depolarization is obtained for the horizontal polarization in OLOS scenarios. Additionally, DMC depolarization is observed to be weaker than previously reported for indoor environments but constant across LOS/OLOS, polarization, and distance. The results also show that the copolar (cross-polar) DMC power to total channel power ratio is equal to 15% (40%) for LOS and 40% (60%) for OLOS and that this ratio does not correlate significantly with transmitter-receiver distance. Finally, the validity of the room electromagnetics theory was confirmed for transmitter-receiver distances larger than 15 m with no significant difference between polarized subchannels.</t>
  </si>
  <si>
    <t>3219-3228</t>
  </si>
  <si>
    <t>60104665;60033316;60033316;60104665;60104665;60104665;60033316</t>
  </si>
  <si>
    <t>14015416600;24479883500;22985227300;6508260866;24480242200;7004669030;7103396069</t>
  </si>
  <si>
    <t>Gaillot, Davy P.;Tanghe, Emmeric;Joseph, Wout;Laly, Pierre;Tran, Viet Chi;Lienard, Martine;Martens, Luc</t>
  </si>
  <si>
    <t>Lille;Ghent</t>
  </si>
  <si>
    <t>Universit√© de Lille;Universiteit Gent</t>
  </si>
  <si>
    <t>60104665;60033316</t>
  </si>
  <si>
    <t>Gaillot D.P.</t>
  </si>
  <si>
    <t>Polarization properties of specular and dense multipath components in a large industrial hall</t>
  </si>
  <si>
    <t>10.1109/TAP.2015.2430374</t>
  </si>
  <si>
    <t>2-s2.0-84936770460</t>
  </si>
  <si>
    <t>['wideband 1', 'wide 10', 'two rows', 'omnidirectional antenna', 'low frequency', 'identical magnitude', 'horizontal plane', 'gain variation', 'edge overlap', 'director elements', 'arc dipoles', '54 ghz', '2 rows', '2 ghz']</t>
  </si>
  <si>
    <t>Horizontal polarization | Mutual coupling | omnidirectional antenna | wideband</t>
  </si>
  <si>
    <t>A wideband horizontally polarized (HP) omnidirectional antenna is proposed in this communication, which consists of 12 printed arc dipole units, a wideband 1-to-12 feed network, 2 rows of parasitic arc strips, and a row of director elements. Based on the tightly coupled dipole array design, 12 printed arc dipoles (about 0.2 ŒªL ŒªL effective wavelength at low frequency) are formed as a ring with their edge overlap for strong mutual coupling. Meanwhile, the two rows of parasitic arc strips are radially placed around these arc dipoles as an impedance matching layer. Owing to the strong mutual coupling and impedance matching layer, the proposed HP omnidirectional antenna has a wideband operating band. Additionally, a row of director elements is utilized to enhance the radiation in horizontal plane. The printed arc dipoles are fed by a wideband 1-to-12 power divider with identical magnitude and phase. Experimental results show that this antenna has a wide 10-dB return loss operating bandwidth of 70.2% (1.7-3.54 GHz) and good omnidirectionality performance with gain variation in horizontal plane being less than 1.2 dB among 1.7-3.2 GHz.</t>
  </si>
  <si>
    <t>3311-3316</t>
  </si>
  <si>
    <t>55658035900;25229387400;57221230915;55623065800</t>
  </si>
  <si>
    <t>Wang, Ze Dong;Yin, Ying Zeng;Yang, Xi;Wu, Jian Jun</t>
  </si>
  <si>
    <t>Wang Z.D.</t>
  </si>
  <si>
    <t>Design of a wideband horizontally polarized omnidirectional antenna with mutual coupling method</t>
  </si>
  <si>
    <t>10.1109/TAP.2015.2429733</t>
  </si>
  <si>
    <t>2-s2.0-84936773230</t>
  </si>
  <si>
    <t>['working mechanism', 'wave band', 'uniform magnitude', 'proposed array', 'good agreement', 'generally less', 'experimentally studied', 'elevation plane', 'beam radiation', 'based array', 'array performs', '85 ¬∞', '10 db', '1 dbi']</t>
  </si>
  <si>
    <t>high impedance surfaces (HIS) | linear arrays | phased arrays | wide-angle scanning</t>
  </si>
  <si>
    <t>In this paper, an eight-element linear array is proposed and experimentally studied to illustrate the potential of using high impedance surfaces (HISs) for wide-angle scanning applications. An HIS-based horizontal wire antenna with a broad-beam radiation pattern is implemented as the individual radiating elements of the proposed array. The working mechanism of the HIS-based array is investigated as well. The rectangular-mushroom HIS, operating in surface-wave band, contributes to the broad-beam radiation of the individual antenna element as well as the wide scan performance of the array. Measured results show that with uniform magnitude and progressive phase excitation, the array performs a wide scan angle up to 85¬∞ in the elevation plane and a realized gain varying from 13.1 to 10.1 dBi. Meanwhile, the side lobe levels (SLLs) are generally less than-10 dB over the entire scan region. Good agreement is obtained between the measurements and the simulations.</t>
  </si>
  <si>
    <t>2895-2901</t>
  </si>
  <si>
    <t>55319283000;7402022616;56143011300</t>
  </si>
  <si>
    <t>Li, Mei;Xiao, Shao Qiu;Wang, Bing Zhong</t>
  </si>
  <si>
    <t>Investigation of using high impedance surfaces for wide-angle scanning arrays</t>
  </si>
  <si>
    <t>10.1109/TAP.2015.2421936</t>
  </si>
  <si>
    <t>2-s2.0-84936776256</t>
  </si>
  <si>
    <t>['xylose motifs', 'whereas glycolipids', 'therefore required', 'subshell envelope', 'study revealed', 'schistosomula transformation', 'schistosomula development', 'schistosomehost interactions', 'schistosome infections', 'schistosome eggs', 'rich diversity', 'rapidly lost', 'multifucosylated ldn', 'multifucosylated antennae', 'molecular characteristics', 'mature eggs', 'lipid glycans', 'high degree', 'glycoproteins produced', 'glycans present', 'glycans diminished', 'glycan antennae', 'global analysis', 'fucosylated motifs', 'expression profiles', 'exclusively ldnbased', 'egg development', 'different aspects', 'development using', 'developing schistosome', 'developed egg', 'derived primarily', 'critical stages', 'core fucose', 'contained lex', 'complex fucosylated', 'antigenic glycan', 'also diverse', 'adult worms', '2 weeks']</t>
  </si>
  <si>
    <t>Glycans present on glycoproteins and glycolipids of the major human parasite Schistosoma mansoni induce innate as well as adaptive immune responses in the host. To be able to study the molecular characteristics of schistosome infections it is therefore required to determine the expression profiles of glycans and antigenic glycan-motifs during a range of critical stages of the complex schistosome lifecycle. We performed a longitudinal profiling study covering schistosome glycosylation throughout worm- And egg-development using a mass spectrometrybased glycomics approach. Our study revealed that during worm development N-glycans with GalŒ≤1-4(FucŒ±1- 3)GlcNAc (LeX) and core-xylose motifs were rapidly lost after cercariae to schistosomula transformation, whereas GalNAcŒ≤1-4GlcNAc (LDN)-motifs gradually became abundant and predominated in adult worms. LeX-motifs were present on glycolipids up to 2 weeks of schistosomula development, whereas glycolipids with mono- And multifucosylated LDN-motifs remained present up to the adult worm stage. In contrast, expression of complex O-glycans diminished to undetectable levels within days after transformation. During egg development, a rich diversity of N-glycans with fucosylated motifs was expressed, but with Œ±3-core fucose and a high degree of multifucosylated antennae only in mature eggs and miracidia. N-glycan antennae were exclusively LDNbased in miracidia. O-glycans in the mature eggs were also diverse and contained LeX- And multifucosylated LDN, but none of these were associated with miracidia in which we detected only the GalŒ≤1-3(GalŒ±1-6)GalNAc core glycan. Immature eggs also exhibited short O-glycan core structures only, suggesting that complex fucosylated O-glycans of schistosome eggs are derived primarily from glycoproteins produced by the subshell envelope in the developed egg. Lipid glycans with multifucosylated GlcNAc repeats were present throughout egg development, but with the longer highly fucosylated stretches enriched in mature eggs and miracidia. This global analysis of the developing schistosome's glycome provides new insights into how stage-specifically expressed glycans may contribute to different aspects of schistosomehost interactions.</t>
  </si>
  <si>
    <t>1750-1769</t>
  </si>
  <si>
    <t>Molecular and Cellular Proteomics</t>
  </si>
  <si>
    <t>106580686;106580686;106580686;113975248;60030514;113975248;106580686</t>
  </si>
  <si>
    <t>44161334500;6701568275;55641805300;6603761005;7401912877;7004457679;35464389800</t>
  </si>
  <si>
    <t>Smit, Cornelis H.;Van Diepen, Angela;Nguyen, D. Linh;Wuhrer, Manfred;Hoffmann, Karl F.;Deelder, Andr√© M.;Hokke, Cornelis H.</t>
  </si>
  <si>
    <t>United Kingdom;Netherlands;Netherlands</t>
  </si>
  <si>
    <t>Aberystwyth;Leiden;Leiden</t>
  </si>
  <si>
    <t>Aberystwyth University;Center for Proteomics and Metabolomics;Centre for Infectious Diseases</t>
  </si>
  <si>
    <t>60030514;113975248;106580686</t>
  </si>
  <si>
    <t>Smit C.H.</t>
  </si>
  <si>
    <t>Glycomic analysis of life stages of the human parasite schistosoma mansoni reveals developmental expression profiles of functional and antigenic Glycan motifs</t>
  </si>
  <si>
    <t>10.1074/mcp.M115.048280</t>
  </si>
  <si>
    <t>2-s2.0-84936816876</t>
  </si>
  <si>
    <t>['wwan operation', 'working principle', 'wideband operation', 'top edge', 'tablet computer', 'simple structure', 'open slot', 'narrow region', 'metallic frame', 'low profile', 'itos antenna', 'experimental results', 'display panel', '7 mm', '2690 mhz']</t>
  </si>
  <si>
    <t>Low-profile antennas | LTE/WWAN antennas | Mobile antennas | open slot antennas | slot antennas | tablet computer antennas</t>
  </si>
  <si>
    <t>An inverted-T open slot (ITOS) antenna with a low profile suitable for the LTE/WWAN tablet computer with a metallic frame is presented. With a low profile of 7 mm above the top edge of the device ground plane of the tablet computer, the ITOS antenna can provide two wide operating bands of 698-960 and 1710-2690 MHz to cover the LTE/WWAN operation. The ITOS antenna shows a simple structure and can fit in the narrow region between the metallic frame and the display panel of the tablet computer. The lower and higher operating bands of the antenna can be, respectively, controlled by the low-band and high-band feeds thereof. The low-band feed excites the antenna's longer slot arm to obtain a wide lower band covering the 698-960 MHz band. The high-band feed excites the antenna's shorter slot arm to achieve a wide higher band covering the 1710-2690 MHz band. Working principle of the low-profile ITOS antenna for generating the dual-wideband operation is described. Simulated and experimental results of the antenna are presented and discussed.</t>
  </si>
  <si>
    <t>2879-2886</t>
  </si>
  <si>
    <t>Low-profile dual-wideband inverted-T open slot antenna for the LTE/WWAN tablet computer with a metallic frame</t>
  </si>
  <si>
    <t>10.1109/TAP.2015.2429734</t>
  </si>
  <si>
    <t>2-s2.0-84936817828</t>
  </si>
  <si>
    <t>['sar limit', 'sar ).', 'rectangular patch', 'proximity coupling', 'overall size', 'kg across', 'impedance bandwidth', 'head implants', 'gain higher', 'antiphase mode', 'antenna prototype', '8 dbi', '6 w', '5 ghz', '5 dbi', '28 mw']</t>
  </si>
  <si>
    <t>Antiphase mode | differential antenna | head implants | patch antenna | specific absorption rate (SAR) | telemetry | wideband</t>
  </si>
  <si>
    <t>An ultra-thin differential patch antenna is proposed for head implants. Through the proximity coupling between the rectangular patch and the loop structure fed by a differential microstrip line, an antiphase mode is excited, which doubles the bandwidth of an aperture-coupled rectangular patch antenna. Moreover, the directional radiation allows maximum energy to be directed to the receiver and lowers the specific absorption rate (SAR). An antenna prototype with an overall size of 24 √ó 10 √ó 0.95 mm3 exhibits the -10 dB reflection bandwidth of 4.1-4.5 GHz, directivity more than 5 dBi, and gain higher than -8 dBi at the boresight. The maximum transmit power of 28 mW is permitted for the SAR limit of 1.6 W/kg across the impedance bandwidth.</t>
  </si>
  <si>
    <t>3244-3248</t>
  </si>
  <si>
    <t>60002668;60002668;60017161;60002668-60017161</t>
  </si>
  <si>
    <t>7003719143;7006326283;56071480100;7409485017</t>
  </si>
  <si>
    <t>See, Terence S.P.;Qing, Xianming;Liu, Wei;Chen, Zhi Ning</t>
  </si>
  <si>
    <t>See T.</t>
  </si>
  <si>
    <t>A Wideband Ultra-Thin Differential Loop-Fed Patch Antenna for Head Implants</t>
  </si>
  <si>
    <t>10.1109/TAP.2015.2422354</t>
  </si>
  <si>
    <t>2-s2.0-84936853420</t>
  </si>
  <si>
    <t>['vertical axis', 'open domains', 'obtained model', 'mathematical equations', 'mathematical condition', 'discretized according', 'closed structures', 'abc ).']</t>
  </si>
  <si>
    <t>Finite difference time domain (FDTD) | spheroidal cavities | spheroidal patch</t>
  </si>
  <si>
    <t>A finite difference time domain (FDTD) method for analyzing spheroidal open and closed structures is introduced. Its mathematical equations are derived and discretized according to a designed geometrical model. The field's singularities at the domain's center and vertical axis are dealt with by deriving alternative field formulas. The method is then extended to open domains by deriving an absorbing boundary condition (ABC). The stability of the obtained model is determined by deriving its mathematical condition. Finally, the method is used to characterize spheroidal cavities and a conformal patch antenna.</t>
  </si>
  <si>
    <t>3055-3064</t>
  </si>
  <si>
    <t>56717648200;23009774600</t>
  </si>
  <si>
    <t>Al-Hasson, Saif A.;Schoebel, Joerg</t>
  </si>
  <si>
    <t>Al-Hasson S.</t>
  </si>
  <si>
    <t>Spheroidal FDTD Method for Modeling 3-D Structures in Open and Closed Domains</t>
  </si>
  <si>
    <t>10.1109/TAP.2015.2424249</t>
  </si>
  <si>
    <t>2-s2.0-84936854292</t>
  </si>
  <si>
    <t>ECCS-1413863</t>
  </si>
  <si>
    <t>['two quad', 'transmitarray aperture', 'transmitarray antennas', 'proposed approaches', 'phase distribution', 'narrow bandwidth', 'measured gains', 'aperture efficiencies', '95 db', '5 ghz']</t>
  </si>
  <si>
    <t>multilayer | transmission phase range | transmitarray antenna | Wideband</t>
  </si>
  <si>
    <t>Despite several advantages of planar transmitarray antennas compared to conventional lens antennas, they have a narrow bandwidth. The goal of this paper is to improve the bandwidth of transmitarray antennas through the control of the transmission phase range and the optimization of the phase distribution on the transmitarray aperture. To validate the proposed approaches, two quad-layer transmitarrays using double square loop elements have been designed, fabricated, and tested at Ku-band. The transmission phase distribution is optimized for both antennas, while they differ only in the transmission phase ranges. It is shown that the transmitarray antennas designed using the proposed techniques achieve 1-dB gain bandwidth of 9.8% and 11.7%, respectively. The measured gains at 13.5 GHz are 30.22 and 29.95 dB, respectively, leading to aperture efficiencies of 50% and 47%, respectively.</t>
  </si>
  <si>
    <t>2946-2954</t>
  </si>
  <si>
    <t>60010065;60014965;60014965;60025278</t>
  </si>
  <si>
    <t>57204650912;34267675000;57224133228;57198993246</t>
  </si>
  <si>
    <t>Abdelrahman, Ahmed H.;Nayeri, Payam;Elsherbeni, Atef Z.;Yang, Fan</t>
  </si>
  <si>
    <t>Beijing;Golden;Tucson</t>
  </si>
  <si>
    <t>Tsinghua University;Colorado School of Mines;The University of Arizona</t>
  </si>
  <si>
    <t>60025278;60014965;60010065</t>
  </si>
  <si>
    <t>Abdelrahman A.H.</t>
  </si>
  <si>
    <t>Bandwidth Improvement Methods of Transmitarray Antennas</t>
  </si>
  <si>
    <t>10.1109/TAP.2015.2423706</t>
  </si>
  <si>
    <t>2-s2.0-84936855211</t>
  </si>
  <si>
    <t>['wave simulations', 'te211y modes', 'square cross', 'resonant modes', 'resonant frequency', 'rectangular dra', 'rectangular dr', 'proposed idea', 'order te121x', 'omnidirectional patterns', 'omnidirectional mode', 'merging resonances', 'field distributions', 'feeding probe', 'experimental measurements', 'equal amplitude', 'calculated results', 'also studied']</t>
  </si>
  <si>
    <t>Dielectric resonator antenna (DRA) | hybrid dielectric resonator antenna | omnidirectional antenna | wideband antenna</t>
  </si>
  <si>
    <t>In this paper, resonant modes of the hybrid omnidirectional rectangular dielectric resonator (DR) antenna (DRA) are investigated. It is found that the omnidirectional mode of the rectangular DR is a combination of the higher-order TE121x and TE211y modes. Omnidirectional patterns can be achieved by exciting the TE121x and TE211y modes of a rectangular DRA, which has a square cross-section, with equal amplitude and phase. Thus, the dielectric waveguide model (DWM) method can be used to predict the resonant frequency and field distributions of the omnidirectional mode of rectangular DRA. In addition, the resonance of feeding probe is also studied. And a wideband hybrid design is achieved by merging resonances of the rectangular DRA and feeding probe. Full-wave simulations and experimental measurements were carried out to verify the proposed idea. Both the simulated and measured results agree well with the calculated results.</t>
  </si>
  <si>
    <t>3272-3275</t>
  </si>
  <si>
    <t>Investigation of Resonant Modes in Wideband Hybrid Omnidirectional Rectangular Dielectric Resonator Antenna</t>
  </si>
  <si>
    <t>10.1109/TAP.2015.2425421</t>
  </si>
  <si>
    <t>2-s2.0-84936857265</t>
  </si>
  <si>
    <t>['synthetic data', 'scattered fields', 'pec objects', 'numerical analysis', 'multipole expansion', 'multifrequency approach', 'mixed cases', 'lsm ).', 'imaging capabilities', 'geometric reconstruction', 'fresnel institute', 'dielectric objects', 'cylindrical objects', 'also validated']</t>
  </si>
  <si>
    <t>Linear sampling method (LSM) | mixed boundary problem | multipole expansion | reconstruction</t>
  </si>
  <si>
    <t>Geometric reconstruction of dielectric objects in the presence of a perfect electric conducting (PEC) object is investigated with the application of linear sampling method (LSM). The scattered fields from the cylindrical objects of circular cross sections are represented as a multipole expansion, and a numerical analysis is carried out to explore the behavior and limitations of LSM. By considering various numerical examples, the imaging capabilities of LSM for mixed cases (both dielectric and PEC objects) are studied in terms of frequency of operation and permittivity of dielectric objects. To overcome the drawbacks of standard LSM indicator, a modified LSM indicator based on a multifrequency approach is introduced. Apart from the synthetic data, the analysis is also validated by the experimental data provided by the Fresnel Institute.</t>
  </si>
  <si>
    <t>3077-3086</t>
  </si>
  <si>
    <t>56717733700;57215032766</t>
  </si>
  <si>
    <t>Erramshetty, Mallikarjun;Bhattacharya, Amitabha</t>
  </si>
  <si>
    <t>Erramshetty M.</t>
  </si>
  <si>
    <t>Shape Reconstruction of Mixed Boundary Objects by Linear Sampling Method</t>
  </si>
  <si>
    <t>10.1109/TAP.2015.2426679</t>
  </si>
  <si>
    <t>2-s2.0-84936863247</t>
  </si>
  <si>
    <t>['two subarrays', 'slot elements', 'resonant slots', 'paper presents', 'new substrate', 'measured results', 'integrated waveguide', 'improve isolation', 'impedance bandwidth', 'high gain', 'ghz resonant', 'former counterparts', 'excitation voltages', 'element subarray', 'designed accordingly', 'conventional resonant', '8 dbi', '7 ghz', '6 %)', '5 dbi']</t>
  </si>
  <si>
    <t>Gain | impedance bandwidth | resonant slotted waveguide array | substrate-integrated waveguide (SIW)</t>
  </si>
  <si>
    <t>Conventional resonant-slotted waveguide arrays can only achieve a few percent of impedance bandwidth. This paper presents a new substrate-integrated waveguide (SIW)-based 60-GHz resonant-slotted waveguide array, which can achieve both wide impedance bandwidth and high gain. In the design, resonant slots with different resonant frequencies are arranged at unequal spacing along the SIW. The variance of the excitation voltages of different resonant slots is minimized to improve the arrays' impedance bandwidth and gain. A 4 √ó 1-element subarray is designed accordingly, which shows a -10-dB impedance bandwidth from 56.5 to 66.7 GHz (16.6%) with a peak broadside gain of 11.5 dBi. Based on this subarray, three other arrays with 4 √ó 4, 8 √ó 4, and 8 √ó 8-slot elements are designed, fabricated, and measured. Long nonresonant slots are placed between each two subarrays to improve isolation. Measured results of the three fabricated arrays show -10-dB impedance bandwidths of 20.8%, 22.4%, 18.8%, respectively, and peak broadside gain of 18.3, 19.9, and 22.8 dBi, respectively. The proposed structures exhibit wider impedance bandwidth and higher peak gain than their former counterparts.</t>
  </si>
  <si>
    <t>2922-2931</t>
  </si>
  <si>
    <t>60013983;60013983;60013983;60013983;60013983</t>
  </si>
  <si>
    <t>36866450000;56716962300;36456566600;7005266497;7201986326</t>
  </si>
  <si>
    <t>Liao, Shaowei;Chen, Pengyu;Wu, Peng;Shum, Kam Man;Xue, Quan</t>
  </si>
  <si>
    <t>Substrate-Integrated Waveguide-Based 60-GHz Resonant Slotted Waveguide Arrays with Wide Impedance Bandwidth and High Gain</t>
  </si>
  <si>
    <t>10.1109/TAP.2015.2423696</t>
  </si>
  <si>
    <t>2-s2.0-84936863466</t>
  </si>
  <si>
    <t>CMMI-1053956</t>
  </si>
  <si>
    <t>['upper band', 'two frequency', 'tuning range', 'tunable antennas', 'slot lengths', 'radiation pattern', 'proposed approach', 'pinion mechanism', 'lower band', 'dual rack', 'different lengths', 'band operation', '6 ghz', '3 ghz']</t>
  </si>
  <si>
    <t>Dual-band antenna | frequency tunable | reconfigurable antenna | slot antenna</t>
  </si>
  <si>
    <t>Mechanically reconfigurable dual-band slot dipole antennas with wide tuning ranges are developed in this communication. The dual-band operation is achieved by inserting parallel slots with different lengths and the tuning is realized by incorporating a dual rack and pinion mechanism to slide parasitic patches to vary the slot lengths and the frequency of operation of each band. To demonstrate the proposed approach, two frequency-tunable antennas are prototyped. The first design uses two motors to tune the frequency band ratio between 1 and 2.6. The second design uses one motor to maintain a constant frequency band ratio of 2 over the tuning range of 2-3 GHz for the lower band and 4-6 GHz for the upper band. Both designs show minimal variation in gain, polarization, and radiation pattern over the tuning range.</t>
  </si>
  <si>
    <t>3267-3271</t>
  </si>
  <si>
    <t>60007740-60004684;60007801;60007740;60007740;60007740</t>
  </si>
  <si>
    <t>37081580600;55782362900;56717763400;7003520817;7102483892</t>
  </si>
  <si>
    <t>Nassar, Ibrahim T.;Tsang, Harvey;Bardroff, Dane;Lusk, Craig P.;Weller, Thomas M.</t>
  </si>
  <si>
    <t>El Paso;Tampa;Canonsburg</t>
  </si>
  <si>
    <t>The University of Texas at El Paso;University of South Florida, Tampa;ANSYS, Inc.</t>
  </si>
  <si>
    <t>60007801;60007740;60004684</t>
  </si>
  <si>
    <t>Mechanically Reconfigurable, Dual-Band Slot Dipole Antennas</t>
  </si>
  <si>
    <t>10.1109/TAP.2015.2423699</t>
  </si>
  <si>
    <t>2-s2.0-84936863569</t>
  </si>
  <si>
    <t>['wave antennas', 'transformation optics', 'periodic texture', 'paper presents', 'mom matrix', 'grounded slab', 'found accurate', 'formulation resorts', 'formulation presented', 'effective approach', 'currents excited', 'anisotropic metasurfaces', 'analytical expression']</t>
  </si>
  <si>
    <t>Dispersion | metasurfaces (MTSs) | method of moments (MoM) | surface impedance | surface waves (SWs)</t>
  </si>
  <si>
    <t>This paper presents an effective approach for the derivation of the two-dimensional (2-D) frequency-wavenumber dispersion surface of anisotropic metasurfaces (MTSs) consisting of elliptical patches printed over a grounded slab. These MTSs are important in the design of leaky-wave antennas and transformation optics (TO) surface-wave based devices. The formulation resorts to an analytical expression of the currents excited on the element of the periodic texture to define a reduced spectral method of moments (MoM) procedure with only three basis functions. An exact compact formula, which links the MoM matrix to the homogenized equivalent anisotropic impedance of the MTS, is derived. The formulation presented here has been found accurate and useful for designing MTS antennas and TO devices.</t>
  </si>
  <si>
    <t>2992-3003</t>
  </si>
  <si>
    <t>60002838;60002838-60113785;60002838</t>
  </si>
  <si>
    <t>56039769400;7102447001;7005998607</t>
  </si>
  <si>
    <t>Mencagli, Mario;Martini, Enrica;Maci, Stefano</t>
  </si>
  <si>
    <t>Siena;Siena</t>
  </si>
  <si>
    <t>Wave Up S.r.l.;Universit√† degli Studi di Siena</t>
  </si>
  <si>
    <t>60113785;60002838</t>
  </si>
  <si>
    <t>Mencagli M.</t>
  </si>
  <si>
    <t>Surface Wave Dispersion for Anisotropic Metasurfaces Constituted by Elliptical Patches</t>
  </si>
  <si>
    <t>10.1109/TAP.2015.2422352</t>
  </si>
  <si>
    <t>2-s2.0-84936868683</t>
  </si>
  <si>
    <t>['two pairs', 'two dual', 'two antennas', 'total efficiency', 'significant improvement', 'proposed dual', 'properly designing', 'new scheme', 'mutual couplings', 'multiple output', 'integrated device', 'high bands', 'free space', 'effectively reduce', 'coupling coefficients', 'coupled resonators', 'band open', 'band crdn', 'band antennas', '20 db', '10 db']</t>
  </si>
  <si>
    <t>Compact antenna array | coupled resonators | decoupling network | dual-band | multiple input and multiple output (MIMO) | mutual coupling</t>
  </si>
  <si>
    <t>A new decoupling scheme called dual-band coupled resonator decoupling network (CRDN) is presented. By properly designing the coupling coefficients between two pairs of coupled resonators, the network can effectively reduce the mutual couplings between two coupled dual-band antennas in two bands simultaneously. The new scheme is proved by a practical microstrip version of the device for two dual-band antennas working at 2.4 and 5.2 GHz frequency bands. A compact planar dual-band CRDN consisting of a pair of dual-band open-loop square ring resonators is proposed. The measured scattering parameters of two coupled antennas with and without the dual-band CRDN in free space (FS) and with hand phantom demonstrate that the isolation between the two antennas in both the low and high bands can be improved from 8 to 10 dB, respectively, to below 20 dB while maintaining a good matching performance. The total efficiency and envelop correlation coefficient for the decoupled antennas show a significant improvement as compared to the coupled antenna case. The proposed dual-band CRDN scheme is easy to be implemented in an integrated device, and is very attractive for practical multiple input and multiple output (MIMO) applications.</t>
  </si>
  <si>
    <t>2843-2850</t>
  </si>
  <si>
    <t>60002798;60002798</t>
  </si>
  <si>
    <t>55609502500;7404507474</t>
  </si>
  <si>
    <t>Zhao, Luyu;Wu, Ke Li</t>
  </si>
  <si>
    <t>Chinese University of Hong Kong</t>
  </si>
  <si>
    <t>A Dual-Band Coupled Resonator Decoupling Network for Two Coupled Antennas</t>
  </si>
  <si>
    <t>10.1109/TAP.2015.2421973</t>
  </si>
  <si>
    <t>2-s2.0-84936870673</t>
  </si>
  <si>
    <t>['uwb mb', 'uwb antennas', 'using simulation', 'stable throughout', 'positioned strategically', 'paper introduces', 'outdoor environments', 'optimal positions', 'novel formalism', 'measurement data', 'good agreement', 'frequency band', 'diversity metric', 'body system', '9 %.', '6 ghz']</t>
  </si>
  <si>
    <t>Antenna measurements | antennas | communication systems | diversity methods | electromagnetic propagation | indoor environments | multiple input multiple output (MIMO) | orthogonal frequency division multiplexing (OFDM) | ultra wideband (UWB) antennas</t>
  </si>
  <si>
    <t>This paper introduces a novel formalism to improve the performance of an off-body system by deploying multiple ultra wideband (UWB) antennas, positioned strategically on the body. A methodology is presented for determining the optimal positions of UWB antennas on the body, necessary to provide a reliable multiband orthogonal frequency division multiplexing (MB-OFDM) UWB diversity antenna system operating in the Federal Communications Commission frequency band between 3.1 and 10.6 GHz. By evaluating the diversity metric, using simulation and measurement data, it is shown that the performance of such a system is stable throughout the entire investigated frequency band for both indoor and outdoor environments. There is a good agreement between the simulated and measured diversity values with a deviation of less than 9%. Therefore, the proposed technique optimizes the antennas' positions for maximum diversity performance within a very broad frequency band, independent of the used wireless communication standard. Thus, the obtained diversity system might be used in any kind of wireless communication link within that frequency band, e.g., UWB-OFDM, UWB MB-OFDM, UWB, or even narrowband transmission.</t>
  </si>
  <si>
    <t>3187-3197</t>
  </si>
  <si>
    <t>56717395200;55263775300;24479883500;26656390900;23974082200;22985227300;7004835032;7103396069</t>
  </si>
  <si>
    <t>Marinova, Marina;Thielens, Arno;Tanghe, Emmeric;Vallozzi, Luigi;Vermeeren, G√ºnter;Joseph, Wout;Rogier, Hendrik;Martens, Luc</t>
  </si>
  <si>
    <t>Marinova M.</t>
  </si>
  <si>
    <t>Diversity Performance of Off-Body MB-OFDM UWB-MIMO</t>
  </si>
  <si>
    <t>10.1109/TAP.2015.2422353</t>
  </si>
  <si>
    <t>2-s2.0-84936871023</t>
  </si>
  <si>
    <t>['transmission coefficients', 'scattering case', 'power reflection', 'periodic array', 'next step', 'mode matching', 'electromagnetic scattering', 'composite panels']</t>
  </si>
  <si>
    <t>Multipole expansion | nondestructive testing | periodic composite material | plane wave expansion</t>
  </si>
  <si>
    <t>Electromagnetic scattering of a single-layer periodic composite panel is investigated. The panel is reinforced by a periodic array of infinite circular cylindrical fibers. A planar wave illuminates the panel with its wave vector orientated obliquely versus the fiber's axes. In this 2.5-D scattering case, full-wave field representation from multipole and plane-wave expansions yield reflection and transmission coefficients of the longitudinal field components, which is achieved by mode matching at the boundaries. Power reflection and transmission coefficients are obtained from time-averaged Poynting vectors. The work is a prerequisite for modeling electromagnetic nondestructive testing of composite panels, approaching a multilayered structure made by stacking periodic slabs one over the other being the next step.</t>
  </si>
  <si>
    <t>3168-3178</t>
  </si>
  <si>
    <t>60007136;60007136;60004678</t>
  </si>
  <si>
    <t>56415340400;7003287869;7401808855</t>
  </si>
  <si>
    <t>Li, Changyou;Lesselier, Dominique;Zhong, Yu</t>
  </si>
  <si>
    <t>Laboratoire des Signaux et Syst√®mes;A-Star, Institute of High Performance Computing</t>
  </si>
  <si>
    <t>60007136;60004678</t>
  </si>
  <si>
    <t>Scattering of Obliquely Incident Electromagnetic Plane Waves by Composite Panel Involving Periodic Arrays of Circular Fibers</t>
  </si>
  <si>
    <t>10.1109/TAP.2015.2428735</t>
  </si>
  <si>
    <t>2-s2.0-84936873062</t>
  </si>
  <si>
    <t>['simulated value', 'significant improvement', 'reasonable agreement', 'presented using', 'performance improvement', 'novel approach', 'measured impedance', 'good agreement', 'four four', 'efficient tradeoff', 'design frequency', 'design complexity', 'db bandwidth', 'beam steering', 'bandwidth reduces', 'array composed', 'also proposed', '6 ghz', '1 ghz']</t>
  </si>
  <si>
    <t>beam steering | multiple mode | phased array</t>
  </si>
  <si>
    <t>A novel approach to beam steering is presented using an array composed of elements each supporting a unique radiating mode. The one-dimensional (1-D) beam synthesis properties of the novel ideal multiple mode dipole array are quantified using Fourier synthesis and shown to have significant improvement in scan range compared to a conventional linear dipole reference array. A hybrid phased array composed of multiple mode subarrays is also proposed and shown to be an efficient tradeoff between performance improvement and design complexity. Reasonable agreement is obtained between the simulated and measured impedance and radiation pattern properties of a four-element multiple mode array. Finally, a 16-element hybrid phased array composed of four four-element multiple mode subarrays is fabricated and measured. The array is shown to have a 3-dB scan range of ¬± 68¬∞, which is in good agreement with the simulated value of ¬± 69¬∞ at the design frequency of 4.6 GHz. Additionally, the 3-dB bandwidth of the array is more than 1 GHz at broadside. This bandwidth reduces to approximately 300 MHz at the widest scan angles, which is consistent with an equivalent conventional linear array.</t>
  </si>
  <si>
    <t>2932-2945</t>
  </si>
  <si>
    <t>60018926;60018926;60121655</t>
  </si>
  <si>
    <t>36015663700;55734224600;7006384021</t>
  </si>
  <si>
    <t>Labadie, Nathan R.;Sharma, Satish Kumar;Rebeiz, Gabriel M.</t>
  </si>
  <si>
    <t>San Diego;San Diego</t>
  </si>
  <si>
    <t>The Electrical and Computer Engineering Department;San Diego State University</t>
  </si>
  <si>
    <t>60121655;60018926</t>
  </si>
  <si>
    <t>Labadie N.</t>
  </si>
  <si>
    <t>A Novel Approach to Beam Steering Using Arrays Composed of Multiple Unique Radiating Modes</t>
  </si>
  <si>
    <t>10.1109/TAP.2015.2423695</t>
  </si>
  <si>
    <t>2-s2.0-84936874385</t>
  </si>
  <si>
    <t>['unit cells', 'subwavelength thickness', 'subwavelength distance', 'radiate linearly', 'metasurface lenses', 'lens antennas', 'experimentally characterized', 'directly integrated', 'antennas achieve', 'antenna feed']</t>
  </si>
  <si>
    <t>Bessel beam | leaky-wave antenna | lens antenna | metasurface | wave plate</t>
  </si>
  <si>
    <t>High-gain lens antennas with a subwavelength thickness that radiate linearly and circularly polarized waves are reported. The lens antennas are fed with a planar, leaky radial waveguide that generates a TM-polarized Bessel beam (Bessel beam launcher). Two different metasurface lenses are placed a subwavelength distance from the Bessel beam launcher to collimate the radiation with minimal reflection loss. The unit cells of the two metasurface lenses are designed to act as inhomogenous wave plates to convert the polarization from radial to linear and circular, respectively. The lens antennas are fabricated using standard printed circuit board processes, and their performance is experimentally characterized. The antennas achieve an order of magnitude thickness reduction over previously reported lens antennas since the metasurface lenses are directly integrated with the antenna feed.</t>
  </si>
  <si>
    <t>3248-3253</t>
  </si>
  <si>
    <t>35194650900;6602191591</t>
  </si>
  <si>
    <t>Pfeiffer, Carl;Grbic, Anthony</t>
  </si>
  <si>
    <t>Pfeiffer C.</t>
  </si>
  <si>
    <t>Planar Lens Antennas of Subwavelength Thickness: Collimating Leaky-Waves with Metasurfaces</t>
  </si>
  <si>
    <t>10.1109/TAP.2015.2422832</t>
  </si>
  <si>
    <t>2-s2.0-84936877604</t>
  </si>
  <si>
    <t>['two sides', 'theoretically study', 'resonance frequency', 'proposed structure', 'operational wavelength', 'one direction', 'metasurface absorber', 'ground plane', 'experimentally test', 'controllable reflectivity', 'controllable reflection', 'bianisotropic properties', 'absorption band', 'absorbing layer']</t>
  </si>
  <si>
    <t>Asymmetric response | dipole approximation | metamaterial absorber | metasurface | polarizabilities</t>
  </si>
  <si>
    <t>In this paper, we propose, design, theoretically study, and experimentally test a simple periodical array which provides perfect absorptivity when one of its surfaces is illuminated and controllable reflectivity for illuminations of the other side. The proposed structure does not contain any ground plane and relies on the bianisotropic properties of the unit cells forming the absorbing layer. The absence of the ground plane makes the new design suitable for applications where the absorber should not block transmission outside the absorption band. The proposed structure is realized as an array of nonidentical conducting patches imprinted on the two sides of a thin dielectric slab. This ultra-thin (‚àºŒª150, where Œª is the operational wavelength) metasurface absorber is optimized, fabricated, and tested. The test results confirm nearly perfect absorption (from one direction) and controllable reflection (from the other direction) at the resonance frequency, as well as partial transparency outside of the absorption band.</t>
  </si>
  <si>
    <t>3004-3015</t>
  </si>
  <si>
    <t>60012835;60103653;60102538;60103653;60012835;60102538;60103653-60072485;60103653</t>
  </si>
  <si>
    <t>57210406709;35247693400;55010850900;55850116100;24080903000;14033188600;35572352400;7005479476</t>
  </si>
  <si>
    <t>Yazdi, Mohammad;Albooyeh, Mohammad;Alaee, Rasoul;Asadchy, Viktar;Komjani, Nader;Rockstuhl, Carsten;Simovski, Constantin R.;Tretyakov, Sergei</t>
  </si>
  <si>
    <t>Finland;Germany;Russian Federation;Iran</t>
  </si>
  <si>
    <t>Espoo;Karlsruhe;Saint Petersburg;Tehran</t>
  </si>
  <si>
    <t>Aalto University;Karlsruher Institut f√ºr Technologie;Saint Petersburg National Research University of Information Technologies, Mechanics and Optics University ITMO;Iran University of Science and Technology</t>
  </si>
  <si>
    <t>60103653;60102538;60072485;60012835</t>
  </si>
  <si>
    <t>Yazdi M.</t>
  </si>
  <si>
    <t>A Bianisotropic Metasurface with Resonant Asymmetric Absorption</t>
  </si>
  <si>
    <t>10.1109/TAP.2015.2423855</t>
  </si>
  <si>
    <t>2-s2.0-84936877945</t>
  </si>
  <si>
    <t>TNLIST</t>
  </si>
  <si>
    <t>['reduce cross', 'radiation pattern', 'polarization level', 'polar reflection', 'planar near', 'phase delay', 'layer dual', 'element size', 'element configurations', 'concentric split', 'circular aperture', 'band reflectarray', '420 mm', '30 ghz', '20 ghz']</t>
  </si>
  <si>
    <t>Circular polarization | dual-band | Ka-band | reflectarray | satellite communications</t>
  </si>
  <si>
    <t>A single-layer dual-band circularly polarized reflectarray antenna has been designed, fabricated, and tested for Ka-band satellite communications. The reflectarray antenna phasing element is composed of a concentric split-ring, in combination with a modified Malta Cross, where the technique of varying rotation angle and element size has been utilized to compensate the phase delay at 20 and 30 GHz, respectively. All the element configurations have been optimized to reduce cross-polar reflection. The aperture field method has been used to predict the reflectarray radiation performance, such as gain, radiation pattern, and cross-polarization level. A reflectarray with a circular aperture of 420 mm in diameter has been designed, manufactured, and tested for verification. A planar near-field measurement setup has been utilized to measure the reflectarray radiation characteristics. The measured results demonstrate that this dual-band reflectarray has achieved aperture efficiency of 66.5% at 20 GHz and 50% at 30 GHz, respectively.</t>
  </si>
  <si>
    <t>3317-3320</t>
  </si>
  <si>
    <t>60025278;60010491;60025278;60025278</t>
  </si>
  <si>
    <t>56381017000;55459018200;13907922300;57198993246</t>
  </si>
  <si>
    <t>Deng, Ruyuan;Mao, Yilin;Xu, Shenheng;Yang, Fan</t>
  </si>
  <si>
    <t>Beijing;University</t>
  </si>
  <si>
    <t>Tsinghua University;University of Mississippi</t>
  </si>
  <si>
    <t>60025278;60010491</t>
  </si>
  <si>
    <t>Deng R.</t>
  </si>
  <si>
    <t>A Single-Layer Dual-Band Circularly Polarized Reflectarray with High Aperture Efficiency</t>
  </si>
  <si>
    <t>10.1109/TAP.2015.2429684</t>
  </si>
  <si>
    <t>2-s2.0-84936878959</t>
  </si>
  <si>
    <t>EP/I01490X/1</t>
  </si>
  <si>
    <t>['substrates allows', 'resonant frequency', 'patch antenna', 'inclusions affects', 'heterogeneous substrate', 'em properties', 'communication examines', '), fixing']</t>
  </si>
  <si>
    <t>Anisotropy | diamagnetism | effective permittivity | heterogeneous substrates | metallic inclusions | patch antennas</t>
  </si>
  <si>
    <t>This communication examines the performance of a rectangular patch antenna on heterogeneous substrates composed of metallic cuboid inclusions compared with homogenous substrates via simulations and measurements. The communication examines how the orientation of the inclusions affects the performance of the patch antenna. Anisotropy and diamagnetism of the heterogeneous substrate with metallic cuboid inclusions have been analyzed. As the resonant frequency of the patch is dependent on the electromagnetic (EM) parameters of its substrate(s), fixing the size of the patch and altering its substrates allows the EM properties of the substrates to be estimated and compared with predictions from theory and simulations.</t>
  </si>
  <si>
    <t>3280-3285</t>
  </si>
  <si>
    <t>60000891;60000891;60000891</t>
  </si>
  <si>
    <t>35574439600;8599900600;35562114200</t>
  </si>
  <si>
    <t>Njoku, Chinwe C.;Whittow, William G.;Vardaxoglou, J. C.</t>
  </si>
  <si>
    <t>Loughborough</t>
  </si>
  <si>
    <t>Loughborough University</t>
  </si>
  <si>
    <t>Njoku C.C.</t>
  </si>
  <si>
    <t>Microstrip Patch Antennas with Anisotropic and Diamagnetic Synthetic Heterogeneous Substrates</t>
  </si>
  <si>
    <t>10.1109/TAP.2015.2426833</t>
  </si>
  <si>
    <t>2-s2.0-84936879990</t>
  </si>
  <si>
    <t>['scanning feature', 'realized gain', 'proposed antenna', 'patch antenna', 'parasitic patch', 'parasitic one', 'one patch', 'novel methodology', 'microstrip yagi', 'experimental validation', 'electrical size', 'effectively tunes', 'effectively tune', 'cp operation', 'circularly polarized', 'capacitance value', 'beam scanning', 'attained using', 'antenna prototype', '45 ghz', '36 ¬∞', '3 ¬∞', '1 dbic']</t>
  </si>
  <si>
    <t>Beam scanning | microstrip | reconfigurable | tunable antennas | varactor | Yagi-Uda antenna</t>
  </si>
  <si>
    <t>A reconfigurable microstrip antenna with a circularly polarized (CP) beam-scanning feature is proposed in this paper. Such feature is attained using a novel methodology that effectively tunes the electrical size of a patch antenna. The proposed antenna is a microstrip Yagi-Uda antenna consisting of two square patches. One patch is driven with two orthogonal feeds for CP operation, whereas the other patch is a parasitic one of tunable electrical size for beam scanning. The parasitic patch is loaded with a narrow square slot and four lumped varactors along with their dc biasing network to effectively tune its electrical size. Because the main beam direction is determined by the electrical size of the parasitic patch, electronic beam scanning is allowed by changing the capacitance value through the applied reverse dc biasing voltage. An antenna prototype has been fabricated for experimental validation. Operating at 2.45 GHz, the antenna performance shows a monotonic CP beam scanning that ranges from -36¬∞ to 3¬∞ with a 0.48-6.64 pF tuning capacitance. The achieved peak value for the realized gain is 8.1 dBic with 2.4-dB variation along the entire scanning range.</t>
  </si>
  <si>
    <t>2858-2866</t>
  </si>
  <si>
    <t>115424631;60025278;60014965</t>
  </si>
  <si>
    <t>Beijing;Golden;San Diego</t>
  </si>
  <si>
    <t>Tsinghua University;Colorado School of Mines;Dockon Inc.</t>
  </si>
  <si>
    <t>60025278;60014965;115424631</t>
  </si>
  <si>
    <t>Circularly Polarized Beam-Scanning Microstrip Antenna Using a Reconfigurable Parasitic Patch of Tunable Electrical Size</t>
  </si>
  <si>
    <t>10.1109/TAP.2015.2428732</t>
  </si>
  <si>
    <t>2-s2.0-84936881382</t>
  </si>
  <si>
    <t>['wave line', 'wave antennas', 'source model', 'slot width', 'proposed based', 'polar level', 'low level', 'locations corresponding', 'introduced around', 'experimental results', 'erss ).', 'efficient way', 'e .,', 'desired direction', 'control approach', 'also given']</t>
  </si>
  <si>
    <t>Effective radiation section (ERS) | leaky-wave antenna (LWA) | substrate integrated waveguide (SIW) | traveling wave</t>
  </si>
  <si>
    <t>In this paper, a new radiation pattern-control approach for leaky-wave antenna designs is proposed based on the theory of effective radiation sections. This approach can be used to generate radiation null regions around desired direction or to reduce the side lobe levels of leaky-wave antennas in a simple and efficient way, i.e., by controlling the radiation from the effective radiation sections. The traveling-wave line-source model is employed for simplifying the analysis at first. Then, the approach is implemented in the sub strate integrated waveguide (SIW) long-straight slot Leaky-wave antennas (LWA) by changing the slot width at the locations corresponding to the effective radiation sections (ERSs). The simulation results show that the radiation null region can be introduced around the desired direction, and the side lobe level can be reduced. Furthermore, the cross-polar level can be controlled to a very low level. Experimental results are also given as verification. In addition, the proposed method still has some limitations, which are discussed in detail and will be improved in the future.</t>
  </si>
  <si>
    <t>2867-2878</t>
  </si>
  <si>
    <t>60022381;60022381;60022381;60022381</t>
  </si>
  <si>
    <t>57022681000;56023493300;24472996500;55639584600</t>
  </si>
  <si>
    <t>Li, Zheng;Wang, Junhong;Chen, Meie;Zhang, Zhan</t>
  </si>
  <si>
    <t>New Approach of Radiation Pattern Control for Leaky-Wave Antennas Based on the Effective Radiation Sections</t>
  </si>
  <si>
    <t>10.1109/TAP.2015.2427875</t>
  </si>
  <si>
    <t>2-s2.0-84936883248</t>
  </si>
  <si>
    <t>['thin devices', 'term evolution', 'several respects', 'proposed approach', 'proposed antennas', 'mobile devices', 'input multiple', 'g .,', 'frequency band', 'element contour', 'design approach', 'conducting contours', 'communication systems', 'array designs', 'antennas operate', 'also supported', '5 ghz', '3 ghz', '200 mhz']</t>
  </si>
  <si>
    <t>Compact antenna | contour-integrated antenna | multipleinput multiple-output (MIMO) antenna array</t>
  </si>
  <si>
    <t>Novel antenna element and array designs with very small space occupation for low-profile mobile applications are presented. The proposed antennas can be integrated at the contour of mobile devices. The antennas operate in two frequency bands around 2.4 and 5.5 GHz, corresponding to the common wireless local area network (WLAN) bands. By utilizing multiple resonance structures, the bandwidth in the lower frequency band reaches up to 200 MHz. Therefore, the long-term evolution (LTE) frequency band at 2.3 GHz is also supported. A two-element contour-integrated compact antenna array for multiple-input multiple-output (MIMO) communication systems with good MIMO performance is realized by implementing appropriate decoupling strategies. All proposed antennas are manufactured and measured. Compared to conventional design approaches, the proposed approach is advantageous in several respects, e.g., the radiation elements occupy much less space and its operation is independent from the shape of the chassis. The design approach is applicable for all ultra-thin devices with conducting contours.</t>
  </si>
  <si>
    <t>3305-3311</t>
  </si>
  <si>
    <t>55585687700;55804044300;7004819868</t>
  </si>
  <si>
    <t>Wang, Kun;Mauermayer, Raimund A.M.;Eibert, Thomas F.</t>
  </si>
  <si>
    <t>Contour-Integrated Dual-Band Compact Antenna Elements and Arrays for Low-Profile Mobile Terminals</t>
  </si>
  <si>
    <t>10.1109/TAP.2015.2427871</t>
  </si>
  <si>
    <t>2-s2.0-84936883707</t>
  </si>
  <si>
    <t>['small magnitude', 'simple geometry', 'paper presents', 'measurement results', 'holographic metasurface', 'high gain', 'detailed analysis', 'desired polarization', 'design procedure', 'conventional hais', 'beam forming']</t>
  </si>
  <si>
    <t>Artificial impedance surfaces | holography | leakywave antennas | modulated metasurfaces</t>
  </si>
  <si>
    <t>This paper presents the design of a novel planar scalar impedance holographic metasurface, which is capable of beam forming with a desired electric field polarization and high gain. It is demonstrated that the surface can be constructed with patches of simple geometry and design. A detailed analysis of the mechanism of scalar impedance holographic metasurfaces is discussed. The scalar impedance holographic metasurface is designed at a dominant TM surface wave mode frequency. It is observed that the TM surface wave mode has an impurity of TE polarized electric fields of small magnitude. The presence of this impurity is exploited to design a holographic metasurface for beam forming with a desired polarization. This modified-HAIS is capable of forming a beam at a nonphase crossover frequency, unlike the conventional HAIS. The design procedure of the surface, with simulation and measurement results, is presented.</t>
  </si>
  <si>
    <t>3016-3024</t>
  </si>
  <si>
    <t>56358600800;35583458100;57208464375</t>
  </si>
  <si>
    <t>Pandi, Sivaseetharaman;Balanis, Constantine A.;Birtcher, Craig R.</t>
  </si>
  <si>
    <t>Pandi S.</t>
  </si>
  <si>
    <t>Design of Scalar Impedance Holographic Metasurfaces for Antenna Beam Formation with Desired Polarization</t>
  </si>
  <si>
    <t>10.1109/TAP.2015.2426832</t>
  </si>
  <si>
    <t>2-s2.0-84936884863</t>
  </si>
  <si>
    <t>['strong coupling', 'separation distance', 'results thereof', 'proper location', 'loop antenna', 'longer edges', 'ghz band', 'either one', 'easily cover', 'design concept', 'bluetooth operation', 'also set', '2485 mhz', '2 mm']</t>
  </si>
  <si>
    <t>Bluetooth antennas | integrated antennas | metal-frame antennas | smartwatch antennas | user's hand effects</t>
  </si>
  <si>
    <t>A design concept of integrating the loop antenna into the front metal frame of a smartwatch Bluetooth device is introduced. The antenna was constructed from a 0.3-mm-thick, rectangular metal frame with a dimension of 5 mm √ó 40 mm √ó 50 mm, which encircled the system circuit board of the watch. A separation distance of 2 mm between the loop and the system ground plane was also set to alleviate the strong coupling between the antenna and the ground. With the signal feeding fixed in the middle of either one of the frame's longer edges and followed by shorting the loop in a proper location, the antenna can easily cover the 2.4-GHz band (2400-2485 MHz) for Bluetooth operation. The design and the results thereof are described and discussed in the article.</t>
  </si>
  <si>
    <t>3301-3305</t>
  </si>
  <si>
    <t>113098872;113098872</t>
  </si>
  <si>
    <t>7402029960;55839518400</t>
  </si>
  <si>
    <t>Su, Saou Wen;Hsieh, Yi Ting</t>
  </si>
  <si>
    <t>Integrated Metal-Frame Antenna for Smartwatch Wearable Device</t>
  </si>
  <si>
    <t>10.1109/TAP.2015.2428736</t>
  </si>
  <si>
    <t>2-s2.0-84936929755</t>
  </si>
  <si>
    <t>Air Force Office of Scientific Research</t>
  </si>
  <si>
    <t>['wideband operation', 'nine times', 'increased size', 'complex geometries', 'also show']</t>
  </si>
  <si>
    <t>cloaking | frequency selective surface | low-observability | metasurface | RCS reduction</t>
  </si>
  <si>
    <t>Using two suitably tailored concentric cloaking metasurfaces, we demonstrate several interesting features of these covers, including significant broadband and/or dual-band scattering reduction. We also show that nearly perfect cloaking for moderately sized targets is enabled by complementary bilayer pairings. We apply these concepts to realistic bilayer cloaks covering a finite-length conductive rod for multiband and wideband operation, offering a &gt;5-dB (70%) scattering suppression over bandwidths that exceed any passive mantle cloak demonstrated so far by over nine times. Finally, we apply the same covers to more complex geometries, showing that moderate scattering suppression is maintained, despite the change in geometry and increased size.</t>
  </si>
  <si>
    <t>3235-3240</t>
  </si>
  <si>
    <t>60013372;60104640;60012630;60012630;60013372</t>
  </si>
  <si>
    <t>54942231300;57192179406;7005054440;7004207954;6701496891</t>
  </si>
  <si>
    <t>Soric, Jason C.;Monti, Alessio;Toscano, Alessandro;Bilotti, Filiberto;Al√π, Andrea</t>
  </si>
  <si>
    <t>Soric J.</t>
  </si>
  <si>
    <t>Multiband and Wideband Bilayer Mantle Cloaks</t>
  </si>
  <si>
    <t>10.1109/TAP.2015.2421951</t>
  </si>
  <si>
    <t>2-s2.0-84936929830</t>
  </si>
  <si>
    <t>['suitable set', 'phase errors', 'maximum deviations', 'lower bounds', 'interval analysis', 'ia ).', 'different configurations', 'based approach', 'assess potentialities', 'approach based', 'amplification levels']</t>
  </si>
  <si>
    <t>Antenna Arrays | Interval Analysis | Interval Arithmetic | Linear Arrays | Phase Errors | Tolerance Analysis</t>
  </si>
  <si>
    <t>The analysis of the tolerances on the power patterns radiated by linear antenna arrays whose excitations are affected by phase errors is carried out by means of an approach based on the interval analysis (IA). The rules and the features of the arithmetic of intervals, already effectively applied to analyze the effects of errors on the amplification levels, are exploited here to derive a suitable set of analytical relationships predicting the maximum deviations (i.e., upper and lower bounds) with respect to the nominal power pattern once the phase errors are defined as belonging to intervals of values. Representative numerical examples are reported and discussed to assess potentialities and limitations of the IA-based approach. Toward this end, different configurations of the beamforming weights affording low-sidelobes and steered beam patterns are analyzed.</t>
  </si>
  <si>
    <t>3229-3234</t>
  </si>
  <si>
    <t>35190999400;22035972900;55749784900;7005085831</t>
  </si>
  <si>
    <t>Poli, L.;Rocca, P.;Anselmi, N.;Massa, A.</t>
  </si>
  <si>
    <t>Poli L.</t>
  </si>
  <si>
    <t>Dealing With Uncertainties on Phase Weighting of Linear Antenna Arrays by Means of Interval-Based Tolerance Analysis</t>
  </si>
  <si>
    <t>10.1109/TAP.2015.2421952</t>
  </si>
  <si>
    <t>2-s2.0-84936935852</t>
  </si>
  <si>
    <t>['unwanted cross', 'primary radiation', 'polarized radiations', 'modal fields', 'metallic perturbation', 'experimental verifications', 'considerable reduction', 'concept behind', 'attains 25', 'achieved isolation', '40 db']</t>
  </si>
  <si>
    <t>Cross-polarized (XP) radiation | dielectric resonator antenna (DRA) | polarization purity</t>
  </si>
  <si>
    <t>Metallic perturbation in a body of a dielectric resonator antenna (DRA) has been explored with a view to improve the purity of modal fields leading to considerable reduction in unwanted cross-polarized (XP) radiations. A coax-fed cylindrical DRA (CDRA) has been examined with a pair of horizontally oriented metal pins protruded symmetrically face to face through it. The concept behind the design has been discussed and established using simulated results followed by a series of experimental verifications. As much as 10 dB reduction in principal plane XP values without affecting the primary radiation has been demonstrated. Purity in the modal fields is accounted for in terms of achieved isolation between co- and cross-polarized radiations, which attains 25-40 dB over 100¬∞ beamwidth.</t>
  </si>
  <si>
    <t>3253-3257</t>
  </si>
  <si>
    <t>Perturbation Technique to Improve Purity of Modal Fields in Dielectric Resonator Antenna Resulting in Reduced Cross-Polarized Radiation</t>
  </si>
  <si>
    <t>10.1109/TAP.2015.2423701</t>
  </si>
  <si>
    <t>2-s2.0-84936939379</t>
  </si>
  <si>
    <t>['synthesis method', 'ssl ),', 'proposed sba', 'proposed array', 'phase array', 'peak gain', 'elevation plane', 'elements array', 'combining six', 'beams together', 'beam coverage', 'azimuth plane', 'also implemented', '6 db', '2 db']</t>
  </si>
  <si>
    <t>Antenna array | pattern synthesis | smart antenna | switched beam antenna (SBA)</t>
  </si>
  <si>
    <t>A six-beam switched beam antenna (SBA), whose beam patterns are shaped in the azimuth plane, is designed and fabricated. A synthesis method, which is based on a four-elements array and can generate a flat-top beam pattern with 46¬∞ flat gain region (gain fluctuation within ¬±0.5 dB), 60¬∞ 3-dB beam width, and less than -20.1 dB side lobe level (SSL), is proposed. By combining six of those beams together, the proposed SBA can provide near consistent gain and good interference rejection in the azimuth plane. Meanwhile, an interleaving array architecture, which minimizes the size of the proposed array, is also implemented. To extend the beam coverage, a series-fed in-phase array with tapered amplitude distribution is introduced in the elevation plane. The peak gain of the beam reaches 16.6 dB, and the SLL is controlled under -23.2 dB in this plane.</t>
  </si>
  <si>
    <t>2914-2921</t>
  </si>
  <si>
    <t>60025278;60025278;60025278;60013791</t>
  </si>
  <si>
    <t>56103268500;8551577700;55912043400;34769915200</t>
  </si>
  <si>
    <t>Wang, Han;Zhang, Zhijun;Li, Yue;Iskander, Magdy F.</t>
  </si>
  <si>
    <t>Beijing;Honolulu</t>
  </si>
  <si>
    <t>Tsinghua University;University of Hawai ªi at MƒÅnoa</t>
  </si>
  <si>
    <t>60025278;60013791</t>
  </si>
  <si>
    <t>A Switched Beam Antenna With Shaped Radiation Pattern and Interleaving Array Architecture</t>
  </si>
  <si>
    <t>10.1109/TAP.2015.2422838</t>
  </si>
  <si>
    <t>2-s2.0-84936940709</t>
  </si>
  <si>
    <t>['wave analysis', 'sp3t switches', 'significant fraction', 'scanned tma', 'results obtained', 'reflected known', 'real one', 'proposed approach', 'parasitic elements', 'optimization design', 'naturally involved', 'mutual impedance', 'mutual coupling', 'modulated arrays', 'mismatch losses', 'makes use', 'introduced phase', 'incident power', 'impedance variations', 'good approximation', 'element feed', 'effective full', 'different scenarios', 'currents induced', 'correcting procedure', 'conventional phase', 'commercial software', 'average behaviors', 'array configuration']</t>
  </si>
  <si>
    <t>Antenna array | mutual coupling | scan impedance | time modulation</t>
  </si>
  <si>
    <t>An efficient and effective full-wave analysis of the instantaneous and average behaviors of time-modulated arrays (TMAs) in the presence of mutual coupling effects is proposed. It has high computation efficiency for the optimization design of TMAs, especially for nonuniformly spaced TMAs. The proposed approach, using the in-array mutual impedance to describe the effect of mutual coupling, is based on a closed-form mutual impedance expression and a correcting procedure. The closed-form is used to calculate the mutual impedance between two isolated elements in which the effect of the parasitic elements is ignored. Then, the correcting procedure, which only requires the knowledge of the isolated element input impedance and the mutual impedance of two isolated elements, is used to obtain a corrected in-array mutual impedance, in which the interactions between the antennas in the array configuration are involved. Because it makes use of the surface mode currents to calculate the mutual coupling effects, the currents induced on the parasitic elements are naturally involved. Therefore, the corrected in-array mutual impedance is a good approximation of the real one. In addition, the impedance variations can occur in phase-scanned TMAs due to mutual coupling effects, resulting in a significant fraction of the incident power being reflected known as mismatch losses. Based on the proposed approach, an introduced phase-scanned TMA makes use of SP3T switches and optimized time sequences for the element feed to reduce the mismatch losses in comparison with a conventional phase-scanned TMA. To validate the accuracy and efficiency of the proposed approach, examples of the optimization design of uniformly and nonuniformly spaced time-modulated patch arrays for different scenarios are presented. All the results obtained from the proposed approach are given and compared with those from the commercial software.</t>
  </si>
  <si>
    <t>2902-2913</t>
  </si>
  <si>
    <t>Efficient and Effective Full-Wave Analysis of the Instantaneous and Average Behaviors of Time-Modulated Arrays</t>
  </si>
  <si>
    <t>10.1109/TAP.2015.2421943</t>
  </si>
  <si>
    <t>2-s2.0-84936946014</t>
  </si>
  <si>
    <t>['theoretical analysis', 'static transmit', 'static beampattern', 'simulation results', 'signal processing', 'reported studies', 'receive beampattern', 'radar applications', 'mainbeam direction', 'increases difficulty', 'good agreement', 'generate quasi', 'derived together', 'dependent characteristics', 'corresponding constraint', 'corresponding beampattern', 'continuous waveforms', 'beam steering', 'beam scanning', 'addressed considering']</t>
  </si>
  <si>
    <t>Pulsed frequency diverse array (FDA) | quasi-static beampattern | range-angle-dependent beamforming | transmit/receive beamforming</t>
  </si>
  <si>
    <t>Different from the conventional phased array, frequency diverse array (FDA) can provide electronic beam scanning without phase shifters and its beam steering is range-angle-dependent. Nevertheless, reported studies on FDA are most in continuous waveforms and the corresponding beampattern is time-variant, which increases difficulty in controlling the mainbeam direction and complexity of signal processing. To alleviate this problem, a pulsed-FDA is proposed with an aim to generate quasi-static beampattern in this communication. The corresponding constraint is derived together with the method to control the mainbeam direction. Moreover, the range-angle-dependent characteristics of the quasi-static transmit/receive beampattern are addressed considering the radar applications. Besides, range-angle-dependent beampattern significantly enhances the flexibility of beam scanning and its signal processing. Simulation results are in good agreement with the theoretical analysis.</t>
  </si>
  <si>
    <t>3262-3267</t>
  </si>
  <si>
    <t>55976502400;55276206000;55375826800;56374789000</t>
  </si>
  <si>
    <t>Xu, Yanhong;Shi, Xiaowei;Xu, Jingwei;Li, Ping</t>
  </si>
  <si>
    <t>Range-Angle-Dependent Beamforming of Pulsed Frequency Diverse Array</t>
  </si>
  <si>
    <t>10.1109/TAP.2015.2423698</t>
  </si>
  <si>
    <t>2-s2.0-84936948116</t>
  </si>
  <si>
    <t>['radiating patch', 'proposed grid', 'profile grid', 'periodic array', 'mode analysis', 'measured bandwidth', 'maximum gain', 'low profile', 'free space', 'dispersion relation', 'coupling aperture', 'consistent radiation', '8 dbi', '10 db', '06 œª0']</t>
  </si>
  <si>
    <t>aperture coupling | Broadband antenna | capacitor-loaded patch cell | low profile | metamaterial | patch antenna | transmission-line model | wide bandwidth</t>
  </si>
  <si>
    <t>A metamaterial-based broadband low-profile grid-slotted patch antenna is presented. By slotting the radiating patch, a periodic array of series capacitor loaded metamaterial patch cells is formed, and excited through the coupling aperture in a ground plane right underneath and parallel to the slot at the center of the patch. By exciting two adjacent resonant modes simultaneously, broadband impedance matching and consistent radiation are achieved. The dispersion relation of the capacitor-loaded patch cell is applied in the mode analysis. The proposed grid-slotted patch antenna with a low profile of 0.06 Œª0 (Œª0 is the center operating wavelength in free space) achieves a measured bandwidth of 28% for the |S11| less than - 10 dB and maximum gain of 9.8 dBi.</t>
  </si>
  <si>
    <t>3325-3329</t>
  </si>
  <si>
    <t>60017161;60002668;60002668</t>
  </si>
  <si>
    <t>56071480100;7409485017;7006326283</t>
  </si>
  <si>
    <t>Liu, Wei;Chen, Zhi Ning;Qing, Xianming</t>
  </si>
  <si>
    <t>Metamaterial-Based Low-Profile Broadband Aperture-Coupled Grid-Slotted Patch Antenna</t>
  </si>
  <si>
    <t>10.1109/TAP.2015.2429741</t>
  </si>
  <si>
    <t>2-s2.0-84936953481</t>
  </si>
  <si>
    <t>['uhf band', 'prototype operating', 'parasitic elements', 'hat monopoles', 'hat monopole', 'four short', 'folded top', 'driven element', 'circuited top', 'center frequency', 'broad bandwidth', 'antenna height', '550 mhz', '10 db']</t>
  </si>
  <si>
    <t>End-fire radiation | monopole antenna | top-hat monopole | Yagi antenna</t>
  </si>
  <si>
    <t>A top-hat monopole Yagi antenna is presented to produce an end-fire radiation beam. The antenna has an extremely low profile and wide operating bandwidth. It consists of a folded top-hat monopole as the driven element and four short-circuited top-hat monopoles as parasitic elements. A broad bandwidth can be achieved by adjusting the different resonances introduced by the driven and parasitic elements. A prototype operating at the UHF band (f0 = 550 MHz) is fabricated and tested. Measured results show that a fractional bandwidth (|S11| &lt; -10 dB) of 20.5% is obtained while the antenna height is only Œª0/28 at the center frequency.</t>
  </si>
  <si>
    <t>2851-2857</t>
  </si>
  <si>
    <t>60010080;60005510;60010080;60017161</t>
  </si>
  <si>
    <t>55949726600;7403324500;7407079527;55574704200</t>
  </si>
  <si>
    <t>Hu, Zhenxin;Shen, Zhongxiang;Wu, Wen;Lu, Jian</t>
  </si>
  <si>
    <t>National University of Singapore;Nanjing University of Science and Technology;Nanyang Technological University</t>
  </si>
  <si>
    <t>60017161;60010080;60005510</t>
  </si>
  <si>
    <t>Low-Profile Top-Hat Monopole Yagi Antenna for End-Fire Radiation</t>
  </si>
  <si>
    <t>10.1109/TAP.2015.2427853</t>
  </si>
  <si>
    <t>2-s2.0-84936966552</t>
  </si>
  <si>
    <t>['vivaldi antennas', 'similar size', 'peak gain', 'new method', 'flare aperture', 'field coupling', 'feeding line', 'endfire direction', 'approach improves', '5 mm3', '10 dbi', '0 dbi']</t>
  </si>
  <si>
    <t>parasitic antennas | ultra wideband (UWB) antennas | Vivaldi antennas</t>
  </si>
  <si>
    <t>Herein, a new method for improving the directivity and bandwidth of the antipodal Vivaldi antenna structure is presented. The method is based on introducing a parasitic elliptical patch in the flare aperture to enhance the field coupling between the arms and produce stronger radiation in the endfire direction. This approach improves the directivity without compromising the low frequency performance and removes the need for electrically thin dielectric substrates. The proposed antenna structure including the feeding line and transition measures 140 √ó 66 √ó 1.5 mm3 and has a peak gain &gt; 0 dBi over the 2-32 GHz frequency range and &gt;10 dBi over the 6-21 GHz range, which is an improvement to what has been reported for Vivaldi antennas with similar size.</t>
  </si>
  <si>
    <t>3321-3324</t>
  </si>
  <si>
    <t>A Novel Method for Improving Antipodal Vivaldi Antenna Performance</t>
  </si>
  <si>
    <t>10.1109/TAP.2015.2429749</t>
  </si>
  <si>
    <t>2-s2.0-84936970645</t>
  </si>
  <si>
    <t>['two cities', 'terrestrial link', 'terrain diffraction', 'significant influence', 'signal enhancement', 'seasonal variations', 'recommendation itu', 'radiometeorological parameters', 'r p', 'interim maps', 'detailed analysis', 'czech republic']</t>
  </si>
  <si>
    <t>Frequency coordination | interference | long-term | propagation measurements | upfading</t>
  </si>
  <si>
    <t>A detailed analysis of 1-year, long-term experimental measurements of signal enhancement at a terrestrial link between two cities in the Czech Republic is presented with respect to an interference and frequency coordination analysis based on recommendation ITU-R P.452-14. Three different models for terrain diffraction are considered to demonstrate a significant influence on signal enhancement predictions. The impact of radiometeorological parameters, serving as inputs for recommendation ITU-R P.452-14, was addressed by utilizing available ITU-R and ERA-Interim maps, or, their locally obtained values. Monthly and seasonal variations are discussed in addition to the 1-year signal enhancement statistics.</t>
  </si>
  <si>
    <t>3179-3186</t>
  </si>
  <si>
    <t>60013323;60013323;60040926;60040926;60013323;60031159</t>
  </si>
  <si>
    <t>35090229300;55948793200;16024255800;16024889300;36741110900;6604071154</t>
  </si>
  <si>
    <t>Kvicera, Milan;Pechac, Pavel;Grabner, Martin;Kvicera, Vaclav;Valtr, Pavel;Martellucci, Antonio</t>
  </si>
  <si>
    <t>Czech Republic;Netherlands;Czech Republic</t>
  </si>
  <si>
    <t>Brno;Noordwijk aan Zee;Prague</t>
  </si>
  <si>
    <t>Czech Metrology Institute;ESTEC - European Space Research and Technology Centre;Czech Technical University in Prague</t>
  </si>
  <si>
    <t>60040926;60031159;60013323</t>
  </si>
  <si>
    <t>Kvicera M.</t>
  </si>
  <si>
    <t>Experimental Study on Terrestrial Links Enhancement at 11 and 38 GHz</t>
  </si>
  <si>
    <t>10.1109/TAP.2015.2421940</t>
  </si>
  <si>
    <t>2-s2.0-84936970674</t>
  </si>
  <si>
    <t>['two layers', 'substantially reduces', 'sll ).', 'proposed antenna', 'peak gain', 'low sll', 'large bandwidth', 'integrated waveguide', 'feed network', 'entire band', 'design principle', 'compact size', 'bottom layer', 'based subarrays', 'array consists', 'array antenna', '5 ghz', '17 db', '1 dbi']</t>
  </si>
  <si>
    <t>Antenna array | Chebyshev distribution | high gain | large bandwidth | side lobe level | sub-array | substrate integrated waveguide</t>
  </si>
  <si>
    <t>A 16 √ó 16 substrate-integrated waveguide (SIW) cavity-backed array antenna is proposed in this paper. The array consists of two layers. The top layer employs novel SIW-based subarrays with a compact size. The bottom layer is an 8 √ó 8 SIW corporate-feed network to feed the subarrays. The Chebyshev amplitude weighting is employed in the feed network, which substantially reduces the side lobe level (SLL). The array antenna is fabricated using low-cost printed circuit board technology. The experimental results show that the proposed array antenna has a large bandwidth of 15% from 18.5 to 21.5 GHz with a peak gain of 29.1 dBi at 20.5 GHz. Across the entire band, high radiation efficiency above 62% and a low SLL below -17 dB are realized. The design principle can be used as a guidance for large-scale planar array antenna design and the proposed antenna can be used as a receiving antenna located on the ground in satellite communication systems.</t>
  </si>
  <si>
    <t>2969-2976</t>
  </si>
  <si>
    <t>60088583;60029470;60088583;60088583-60005244;60088583;60019544</t>
  </si>
  <si>
    <t>55827722600;55576129500;8291082500;23993374200;55311398900;7003399205</t>
  </si>
  <si>
    <t>Guan, Dong Fang;Ding, Can;Qian, Zu Ping;Zhang, Ying Song;Cao, Wen Quan;Dutkiewicz, Eryk</t>
  </si>
  <si>
    <t>China;Australia;Australia;China</t>
  </si>
  <si>
    <t>Nanjing;Melbourne;North Ryde;Nanjing</t>
  </si>
  <si>
    <t>PLA University of Science and Technology;Commonwealth Scientific and Industrial Research Organization;Macquarie University;Southeast University</t>
  </si>
  <si>
    <t>60088583;60029470;60019544;60005244</t>
  </si>
  <si>
    <t>An SIW-Based Large-Scale Corporate-Feed Array Antenna</t>
  </si>
  <si>
    <t>10.1109/TAP.2015.2430369</t>
  </si>
  <si>
    <t>2-s2.0-84936971880</t>
  </si>
  <si>
    <t>['wave applications', 'single element', 'obtained owing', 'impedance bandwidth', 'ghz millimeter', 'cost single', 'built using']</t>
  </si>
  <si>
    <t>60-GHz radios | Complementary antennas | millimeter-wave antennas | wideband antennas</t>
  </si>
  <si>
    <t>A new wideband magneto-electric dipole antenna is proposed for 60-GHz millimeter-wave applications. This antenna features wideband and stable gain characteristics. The low cross polarization and low back radiation are obtained owing to its complementary antenna structure. The prototype of the single element was built using the low-cost single-layer printed circuit board (PCB) technology. The proposed antenna exhibits an impedance bandwidth of 51% (SWR ‚â§ 2) and a gain of approximately 8 dBi.</t>
  </si>
  <si>
    <t>3276-3279</t>
  </si>
  <si>
    <t>Wideband Magneto-Electric Dipole Antenna for 60-GHz Millimeter-Wave Communications</t>
  </si>
  <si>
    <t>10.1109/TAP.2015.2425418</t>
  </si>
  <si>
    <t>2-s2.0-84936972538</t>
  </si>
  <si>
    <t>['proposed antenna', 'operating mechanism', 'input phases', 'design steps', 'adjustable millimeter', '90 ¬∞,', '60 ghz', '16 dbi']</t>
  </si>
  <si>
    <t>array | circular polarization | diversity antenna | linear polarization | polarization diversity | quadripolarization | sequential rotation</t>
  </si>
  <si>
    <t>This paper proposes 2 √ó 2 and 4 √ó 4 polarization-adjustable millimeter-wave antenna arrays. The antennas were designed to function at 60 GHz and are planar and vialess. The proposed antenna designs contain two input ports; if the input phases and magnitudes of the two input ports can be controlled, enabling the proposed antenna to generate six types of polarization: right-handed circular polarization, left-handed circular polarization, and linear polarization along the œÜ = 0¬∞, œÜ = 45¬∞, œÜ = 90¬∞, and œÜ = 135¬∞ axes. The achieved antenna gain of the 2 √ó 2 polarization diversity array was approximately 12 dBi, whereas that of the 4 √ó 4 array was 16 dBi. Prototypes of both the 2 √ó 2 and 4 √ó 4 arrays were fabricated and tested. The operating mechanism and design steps are described in detail in this paper.</t>
  </si>
  <si>
    <t>2887-2894</t>
  </si>
  <si>
    <t>60018405;60012370</t>
  </si>
  <si>
    <t>27367727900;15833854100</t>
  </si>
  <si>
    <t>Chi, Yu Jen;Chen, Fu Chiarng</t>
  </si>
  <si>
    <t>New Taipei City;Hsinchu</t>
  </si>
  <si>
    <t>Tamkang University;National Chiao Tung University</t>
  </si>
  <si>
    <t>Chi Y.</t>
  </si>
  <si>
    <t>60-GHz Polarization-Adjustable Antenna Arrays</t>
  </si>
  <si>
    <t>10.1109/TAP.2015.2430368</t>
  </si>
  <si>
    <t>2-s2.0-84936976579</t>
  </si>
  <si>
    <t>['well known', 'unlicenced 60', 'transmission range', 'space approach', 'simulations show', 'similar performance', 'signal arrival', 'receiver beamforming', 'proposed algorithms', 'often used', 'many angle', 'large number', 'implementation cost', 'hybrid arrays', 'ghz band', 'estimation algorithms', 'esprit developed', 'digital arrays', 'cost solution', 'conducting transmitter', 'conduct beamforming', 'charge bandwidth', 'augmented beam', 'antenna element', 'antenna array', 'analog converter', 'although developed', '7 ghz']</t>
  </si>
  <si>
    <t>Angle-of-arrival (AoA) estimation | ESPRIT | hybrid array | hybrid beamforming | MUSIC</t>
  </si>
  <si>
    <t>Communication with unlicenced 60-GHz band is attractive for wireless networks since a free-of-charge bandwidth of 7 GHz is available. The antenna array, conducting transmitter/receiver beamforming, is often used to enhance the transmission range. However, to conduct beamforming, the transceivers have to know the angles of signal arrival. Many angle-of-arrival (AoA) estimation algorithms are well known. Unfortunately, most of them are developed for digital arrays, requiring an analog-to-digital-converter (ADC) and a digital-to-analog converter (DAC) for each antenna element. For an array with a large number of antennas, the implementation cost will be very high. Recently, hybrid antenna array, in which multiple antennas share an ADC/DAC, was proposed as a low-cost solution. However, the existing AoA estimation algorithms for hybrid arrays can only support one AoA; their applications are then limited in multipath indoor environments. In this paper, we propose new AoA estimation algorithms to solve the problem. Using an augmented beam-space approach, we extend the use of the well-known AoA estimation algorithms, MUSIC and ESPRIT developed for digital arrays, to the scenario of hybrid antenna arrays. Simulations show that the proposed algorithms, although developed for hybrid arrays, can have similar performance as MUSIC and ESPRIT in digital arrays.</t>
  </si>
  <si>
    <t>2955-2968</t>
  </si>
  <si>
    <t>60095814;60012370;60074621</t>
  </si>
  <si>
    <t>56719078000;7407080642;57196313406</t>
  </si>
  <si>
    <t>Chuang, Sheng Fu;Wu, Wen Rong;Liu, Yen Ting</t>
  </si>
  <si>
    <t>Hsinchu;Hsinchu;Hsinchu</t>
  </si>
  <si>
    <t>Realtek Semiconductor Corp.;MediaTek Inc;National Chiao Tung University</t>
  </si>
  <si>
    <t>60095814;60074621;60012370</t>
  </si>
  <si>
    <t>Chuang S.</t>
  </si>
  <si>
    <t>High-Resolution AoA Estimation for Hybrid Antenna Arrays</t>
  </si>
  <si>
    <t>10.1109/TAP.2015.2426795</t>
  </si>
  <si>
    <t>2-s2.0-84936976599</t>
  </si>
  <si>
    <t>['way intersection', 'urban four', 'underlying limitations', 'sufficient manner', 'simulation results', 'received power', 'los component', 'good agreement', 'doppler spreads', 'diffuse scattering', 'compared separately', 'channel sounder', 'channel properties', 'channel metrics', 'channel gain', 'antenna correlations', 'accurate prediction']</t>
  </si>
  <si>
    <t>Channel characterization | channel measurements | MIMO | radio propagation | ray-tracing (RT) | simulations | vehicle-to-vehicle (V2V)</t>
  </si>
  <si>
    <t>In this paper, a deterministic channel model for vehicle-to-vehicle (V2V) communication is compared against channel measurement results collected during a V2V channel measurement campaign using a channel sounder. Channel metrics such as channel gain, delay and Doppler spreads, eigenvalue (EV) distribution, and antenna correlations are derived from the ray-tracing (RT) simulations as well as from the measurement data obtained from two different measurements in an urban four-way intersection. The channel metrics are compared separately for line-of-sight (LOS) and non-LOS (NLOS) situations. Most power contributions arise from the LOS component (if present) as well as from multipaths with single bounce reflections. Measurement and simulation results of the received power show a very good agreement in the presence of LOS, as most of the received power is carried by the LOS component. In NLOS, the difference is large because the ray-tracer is unable to capture some of the channel characteristics due to the underlying limitations of our ray-based propagation model. Despite the limitations, the model is suitable to characterize some, but not all, of the channel properties in a sufficient manner. We find that the diffuse scattering and multibounced nonspecular reflections must be considered for an accurate prediction of the channel in such a rich scattering environment.</t>
  </si>
  <si>
    <t>3208-3218</t>
  </si>
  <si>
    <t>60029170;60007902;60007902;60103936;60018163;60029170</t>
  </si>
  <si>
    <t>36245866400;41762180000;8938304000;20435195500;6603338550;6603113243</t>
  </si>
  <si>
    <t>Abbas, Taimoor;Nuckelt, J√∂rg;K√ºrner, Thomas;Zemen, Thomas;Mecklenbr√§uker, Christoph F.;Tufvesson, Fredrik</t>
  </si>
  <si>
    <t>Austria;Sweden;Austria;Germany</t>
  </si>
  <si>
    <t>Vienna;Lund;Vienna;Braunschweig</t>
  </si>
  <si>
    <t>Austrian Institute of Technology;Lunds Universitet;Technische Universit√§t Wien;Technische Universit√§t Braunschweig</t>
  </si>
  <si>
    <t>60103936;60029170;60018163;60007902</t>
  </si>
  <si>
    <t>Abbas T.</t>
  </si>
  <si>
    <t>Simulation and Measurement-Based Vehicle-to-Vehicle Channel Characterization: Accuracy and Constraint Analysis</t>
  </si>
  <si>
    <t>10.1109/TAP.2015.2428280</t>
  </si>
  <si>
    <t>2-s2.0-84936976603</t>
  </si>
  <si>
    <t>['wave simulations', 'spectral green', 'scan angle', 'principal planes', 'paper introduces', 'multimodal expansion', 'infinite array', 'geometrical parameters', 'function approach', 'equivalent currents', 'cts arrays', 'broadband properties', 'array scans', 'active impedance', 'accurately predicts', 'accurate expression']</t>
  </si>
  <si>
    <t>Antenna arrays | broadband antennas | Green's function | long slots | parallel plate waveguides (PPWs)</t>
  </si>
  <si>
    <t>This paper introduces a rigorous and effective modeling framework for the continuous transverse stub (CTS) array, based on a spectral Green's function approach. A multimodal expansion of the equivalent currents over the slots is used to derive an accurate expression for the active impedance of an infinite array. This formula is validated through comparisons with full-wave simulations when the array scans are in principal planes. The mathematical formulation highlights the broadband properties of CTS arrays and accurately predicts the impact of the geometrical parameters on the active impedance, as a function of frequency and scan angle. The discussion of the results provides physical insights to outline effective design strategies.</t>
  </si>
  <si>
    <t>3291-3297</t>
  </si>
  <si>
    <t>60030553;60030553;60001422;60017694;60030553</t>
  </si>
  <si>
    <t>56955688000;25638387700;24469612600;35089957000;23973241400</t>
  </si>
  <si>
    <t>Foglia Manzillo, Francesco;Ettorre, Mauro;Casaletti, Massimiliano;Capet, Nicolas;Sauleau, Ronan</t>
  </si>
  <si>
    <t>Rennes;Paris;Paris</t>
  </si>
  <si>
    <t>Universite de Rennes 1;CNES Centre National d'Etudes Spatiales;Sorbonne Universite</t>
  </si>
  <si>
    <t>60030553;60017694;60001422</t>
  </si>
  <si>
    <t>Foglia Manzillo F.</t>
  </si>
  <si>
    <t>Active Impedance of Infinite Parallel-Fed Continuous Transverse Stub Arrays</t>
  </si>
  <si>
    <t>10.1109/TAP.2015.2427874</t>
  </si>
  <si>
    <t>2-s2.0-84936980510</t>
  </si>
  <si>
    <t>['two nodes', 'sum ser', 'sum rate', 'ser ).', 'search schemes', 'receive antenna', 'proposed serial', 'obtainable sinr', 'max method', 'highly complex', 'form expressions', 'fd radios', 'arbitrary number', 'antennas increases', 'antenna pairs']</t>
  </si>
  <si>
    <t>bidirectional link selection | full duplex | Serial-Max selection method</t>
  </si>
  <si>
    <t>In this paper, we consider a point to point full duplex (FD) MIMO communication system. We assume that each node is equipped with an arbitrary number of antennas which can be used for transmission or reception. With FD radios, bidirectional information exchange between two nodes can be achieved at the same time. In this paper, we design bidirectional link selection schemes by selecting a pair of transmit and receive antenna at both ends for communications in each direction to maximize the weighted sum rate or minimize the weighted sum symbol error rate (SER). The optimal selection schemes require exhaustive search, so they are highly complex. To tackle this problem, we propose a Serial-Max selection algorithm, which approaches the exhaustive search methods with much lower complexity. In the Serial-Max method, the antenna pairs with maximum 'obtainable SINR' at both ends are selected in a two-step serial way. The performance of the proposed Serial-Max method is analyzed, and the closed-form expressions of the average weighted sum rate and the weighted sum SER are derived. The analysis is validated by simulations. Both analytical and simulation results show that as the number of antennas increases, the Serial-Max method approaches the performance of the exhaustive-search schemes in terms of sum rate and sum SER.</t>
  </si>
  <si>
    <t>4052-4062</t>
  </si>
  <si>
    <t>60014966;60014966;60090755;60023277</t>
  </si>
  <si>
    <t>55547060000;55585880400;57200273285;55936260100</t>
  </si>
  <si>
    <t>Zhou, Mingxin;Song, Lingyang;Li, Yonghui;Li, Xuelong</t>
  </si>
  <si>
    <t>Sydney;Xi'an;Beijing</t>
  </si>
  <si>
    <t>Faculty of Engineering;Xi'an Institute of Optics and Precision Mechanics Chinese Academy of Sciences;Peking University</t>
  </si>
  <si>
    <t>60090755;60023277;60014966</t>
  </si>
  <si>
    <t>Simultaneous bidirectional link selection in full duplex MIMO systems</t>
  </si>
  <si>
    <t>10.1109/TWC.2015.2416187</t>
  </si>
  <si>
    <t>2-s2.0-84937053664</t>
  </si>
  <si>
    <t>['system performance', 'received signals', 'penetration loss', 'one way', 'indoor environments', 'frequency reuse', 'floor throughout', 'floor center', 'floor buildings', 'deployment options', 'conventional co', 'comparative analysis', 'channel interference', 'central unit', 'building das']</t>
  </si>
  <si>
    <t>co-channel interference | distributed antenna system | frequency reuse | multi-floor in-building propagation | Nakagami fading | spectral efficiency | Wireless communications</t>
  </si>
  <si>
    <t>Providing high data rate wireless transmissions has been difficult in indoor environments, particularly in multi-floor buildings. One way to achieve high data rate wireless transmissions is to reduce the radio transmission distance between the transmitter and the receiver by using distributed antenna systems (DASs) and employing frequency reuse. However, due to the reuse of the limited available spectrum, co-channel interference can severely degrade system capacity. In this paper, the uplink spectral efficiency of an in-building DAS with frequency reuse is studied, where remote antenna units (RAUs) deployed on each floor throughout the building are connected to a central unit (CU) where received signals are processed. The impact of co-channel interference on system performance is investigated by using a propagation channel model derived from multi-floor, in-building measurement results. The proposed scheme exploits the penetration loss of the signal through the floors, resulting in frequency reuse in spatially separated floors, which increases system spectral efficiency and also reduces co-channel interference. A comparative analysis with conventional co-located antenna deployment at the floor center is provided. Location based RAU selection and deployment options are investigated. System performance is evaluated in terms of location-specific spectral efficiency for a range of potential mobile terminal (MT) locations and various in-building propagation characteristics.</t>
  </si>
  <si>
    <t>4063-4074</t>
  </si>
  <si>
    <t>36241350700;35106456700;11439898400</t>
  </si>
  <si>
    <t>Alade, Temitope;Zhu, Huiling;Wang, Jiangzhou</t>
  </si>
  <si>
    <t>Alade T.</t>
  </si>
  <si>
    <t>Uplink spectral efficiency analysis of in-building distributed antenna systems</t>
  </si>
  <si>
    <t>10.1109/TWC.2015.2416235</t>
  </si>
  <si>
    <t>2-s2.0-84937061514</t>
  </si>
  <si>
    <t>NPRP 09-1168-2-455</t>
  </si>
  <si>
    <t>['statistical moments', 'results reveal', 'received signal', 'proposed estimator', 'proposed envelope', 'form expression', 'even moments', 'evaluated based', 'estimated snr', 'domain gaussian', 'distributed signal', 'different conditions', 'based non']</t>
  </si>
  <si>
    <t>Gaussian-distributed signal | Low SNR estimation | Nakagami fading | non-data-aided | time-variant channel</t>
  </si>
  <si>
    <t>A blind (non-data-aided) SNR estimator using the statistical moments of the received signal is proposed. The proposed envelope-based non-data-aided estimator works for any time-domain Gaussian-distributed signal (e.g., OFDM signals). A closed-form expression for the estimated SNR as a function of the moments of the received signal and the Nakagami-m parameter, is derived. Interestingly, the obtained expression shows that the proposed estimator operation and performance is independent of the constellation of the received signal. Moreover, the existence of the closed-form expression results in lower implementation complexity. Furthermore, to enable theoretical performance analysis, a general mathematical expression is derived for the even moments of the received signal in terms of SNR and the Nakagami-m parameter. The performance of the proposed estimator is evaluated based on the mean-squared-error, under different conditions of the channel. An extension of our SNR estimation method into multiple antennas configurations is provided. Our results reveal that the proposed estimator works better in low SNR conditions, which is attractive to applications such as cognitive radio spectrum sharing scenarios.</t>
  </si>
  <si>
    <t>3509-3518</t>
  </si>
  <si>
    <t>60072749;60072749;60117075-60033041</t>
  </si>
  <si>
    <t>55948333300;8334317300;7005248344</t>
  </si>
  <si>
    <t>Hafez, Mohammed;Khattab, Tamer;Shalaby, Hossam M.H.</t>
  </si>
  <si>
    <t>Egypt;Qatar;Egypt</t>
  </si>
  <si>
    <t>New Borg El-Arab;Doha;Alexandria</t>
  </si>
  <si>
    <t>Egypt-Japan University of Science and Technology;Qatar University;Alexandria University</t>
  </si>
  <si>
    <t>60117075;60072749;60033041</t>
  </si>
  <si>
    <t>Hafez M.</t>
  </si>
  <si>
    <t>Blind SNR Estimation of Gaussian-Distributed Signals in Nakagami Fading Channels</t>
  </si>
  <si>
    <t>10.1109/TWC.2015.2403325</t>
  </si>
  <si>
    <t>2-s2.0-84937109476</t>
  </si>
  <si>
    <t>DP120100190</t>
  </si>
  <si>
    <t>['upper bound', 'tx antenna', 'two antennas', 'rx antennas', 'results show', 'relay nodes', 'rams scheme', 'proposed scheme', 'pa scheme', 'pa ).', 'outage probability', 'optimal tx', 'one source', 'one destination', 'noise ratio', 'lower bound', 'loop interference', 'joint relay', 'general full', 'form expressions', 'fd relay', 'error floor', 'ergodic capacity', 'end sinr', 'end signal', 'considerably improve', 'analytical results']</t>
  </si>
  <si>
    <t>amplifyand-forward relaying | antenna mode selection | Full-duplex | power allocation for self-interference suppression | relay selection</t>
  </si>
  <si>
    <t>In this paper, we propose a joint relay and transmit/receive (Tx/Rx) antenna mode selection scheme (RAMS) in the general full-duplex (FD) relay networks consisting of one source, one destination, and N FD amplify-and-forward (AF) relays. Each FD relay is equipped with two antennas, one for receiving and the other for transmitting. In the proposed scheme, each antenna of the FD relay is able to transmit/receive the signal. Each relay adaptively selects its Tx antenna and Rx antenna based on the instantaneous channel conditions, and the optimal single relay with the optimal Tx/Rx antenna configuration is selected to maximize the end-to-end signal to interference and noise ratio (SINR) of the FD relay system. The performance of the proposed scheme is analyzed. The closed-form expressions of the outage probability, average symbol error rate, and the ergodic capacity are derived. The analytical results are verified by the simulations. To reduce the error floor and capacity ceiling caused by the self-loop interference in FD relay, we propose a RAMS scheme with adaptive power allocation (RAMS-PA). We provide an upper bound and a lower bound of the end-to-end SINR for RAMS-PA scheme, and prove that the error floor can be removed in the RAMS-PA scheme. Results show that the proposed scheme achieves an extra spatial diversity in the medium SNR region due to the FD antenna selection at the relay nodes and considerably improve the system performance compared to the conventional FD relay selection scheme with fixed relay Tx and Rx antennas.</t>
  </si>
  <si>
    <t>3991-4005</t>
  </si>
  <si>
    <t>60014966;60014966;60014966;60090755</t>
  </si>
  <si>
    <t>56532817100;55586498000;55585880400;57200273285</t>
  </si>
  <si>
    <t>Yang, Kun;Cui, Hongyu;Song, Lingyang;Li, Yonghui</t>
  </si>
  <si>
    <t>Faculty of Engineering;Peking University</t>
  </si>
  <si>
    <t>60090755;60014966</t>
  </si>
  <si>
    <t>Efficient Full-Duplex Relaying With Joint Antenna-Relay Selection and Self-Interference Suppression</t>
  </si>
  <si>
    <t>10.1109/TWC.2015.2415809</t>
  </si>
  <si>
    <t>2-s2.0-84937133173</t>
  </si>
  <si>
    <t>['user scenarios', 'ula ),', 'uca ),', 'theoretical channels', 'theoretical advantages', 'real channels', 'rayleigh channels', 'new technology', 'new technique', 'mostly based', 'measurement data', 'measured channels', 'massive mimo', 'large number', 'large mimo', 'investigation shows', 'identically distributed', 'frequency resource', 'efficient use', 'e .,', 'corresponding performance', 'channels measured', 'channel measurements', 'array types', 'antenna users', 'also known', 'allow us']</t>
  </si>
  <si>
    <t>channel measurements | Massive MIMO | multi-user MIMO | very-large MIMO</t>
  </si>
  <si>
    <t>Massive MIMO, also known as very-large MIMO or large-scale antenna systems, is a new technique that potentially can offer large network capacities in multi-user scenarios. With a massive MIMO system, we consider the case where a base station equipped with a large number of antenna elements simultaneously serves multiple single-antenna users in the same time-frequency resource. So far, investigations are mostly based on theoretical channels with independent and identically distributed (i.i.d.) complex Gaussian coefficients, i.e., i.i.d. Rayleigh channels. Here, we investigate how massive MIMO performs in channels measured in real propagation environments. Channel measurements were performed at 2.6 GHz using a virtual uniform linear array (ULA), which has a physically large aperture, and a practical uniform cylindrical array (UCA), which is more compact in size, both having 128 antenna ports. Based on measurement data, we illustrate channel behavior of massive MIMO in three representative propagation conditions, and evaluate the corresponding performance. The investigation shows that the measured channels, for both array types, allow us to achieve performance close to that in i.i.d. Rayleigh channels. It is concluded that in real propagation environments we have characteristics that can allow for efficient use of massive MIMO, i.e., the theoretical advantages of this new technology can also be harvested in real channels.</t>
  </si>
  <si>
    <t>3899-3911</t>
  </si>
  <si>
    <t>60029170;60029170;60029170;60029170</t>
  </si>
  <si>
    <t>57189037043;6603553327;6506142164;6603113243</t>
  </si>
  <si>
    <t>Gao, Xiang;Edfors, Ove;Rusek, Fredrik;Tufvesson, Fredrik</t>
  </si>
  <si>
    <t>Massive MIMO Performance Evaluation Based on Measured Propagation Data</t>
  </si>
  <si>
    <t>10.1109/TWC.2015.2414413</t>
  </si>
  <si>
    <t>2-s2.0-84937134074</t>
  </si>
  <si>
    <t>UD130070ID</t>
  </si>
  <si>
    <t>['uplink scenarios', 'strictly increase', 'proposed method', 'phase 3', 'phase 1', 'key idea', 'input multiple', 'dof compared', 'delayed csit', 'csit ).', 'cellular networks', 'cell multiple']</t>
  </si>
  <si>
    <t>delayed channel state information at the transmitters (Delayed CSIT) | Retrospective interference alignment</t>
  </si>
  <si>
    <t>In this paper, we propose a new retrospective interference alignment for two-cell multiple-input multiple-output (MIMO) interfering multiple access channels (IMAC) with M receive antennas per base station (BS) and K users per cell each with N transmit antennas. The key idea of the retrospective IA lies in interference-purification during phase 1 and 2, and interference-repetition during phase 3. On the basis of the proposed method, we show that the achievable sum degrees of freedom (sum-DoF) is equal to 2M (‚åà2M/N‚åâ+1)/(2 ‚åà2M/N‚åà + 1) if K ‚â§ M &lt; NK and min{2KN, M} if NK ‚â§ M with completely delayed channel state information at the transmitters (CSIT). It is shown that having delayed CSIT can strictly increase the sum-DoF compared to the case with no CSIT for cellular networks, especially for uplink scenarios.</t>
  </si>
  <si>
    <t>3937-3947</t>
  </si>
  <si>
    <t>60013682;60013682</t>
  </si>
  <si>
    <t>36009462000;57195530094</t>
  </si>
  <si>
    <t>Shin, Wonjae;Lee, Jungwoo</t>
  </si>
  <si>
    <t>Retrospective Interference Alignment for the Two-Cell MIMO Interfering Multiple Access Channel</t>
  </si>
  <si>
    <t>10.1109/TWC.2015.2415474</t>
  </si>
  <si>
    <t>2-s2.0-84937153534</t>
  </si>
  <si>
    <t>['work well', 'underground environments', 'simulations confirm', 'qos requirements', 'proposed cross', 'network layers', 'magnetic induction', 'distributed environment', 'distributed cross', 'detailed overview', 'called deap', 'based wusns', 'aware protocol', 'antenna coils']</t>
  </si>
  <si>
    <t>cross-layer optimization | distributed power control | distributed protocol | magnetic induction communication | Pareto optimal front | Wireless underground sensor network</t>
  </si>
  <si>
    <t>Wireless underground sensor networks (WUSNs) enable many applications such as underground pipeline monitoring, power grid maintenance, mine disaster prevention, and oil upstream monitoring among many others. While the classical electromagnetic waves do not work well in WUSNs, the magnetic induction (MI) propagation technique provides constant channel conditions via small size of antenna coils in the underground environments. In this paper, instead of adopting currently layered protocols approach, a distributed cross-layer protocol design is proposed for MI-based WUSNs. First, a detailed overview is given for different communication functionalities from physical to network layers as well as the QoS requirements of applications. Utilizing the interactions of different layer functionalities, a distributed environment-aware protocol, called DEAP, is then developed to satisfy statistical QoS guarantees and achieve both optimal energy savings and throughput gain concurrently. Simulations confirm that the proposed cross-layer protocol achieves significant energy savings, high throughput efficiency and dependable MI communication for WUSNs.</t>
  </si>
  <si>
    <t>4006-4019</t>
  </si>
  <si>
    <t>60021032;60021032;60017742;60032083</t>
  </si>
  <si>
    <t>57207434987;35838511900;55718490200;56072387600</t>
  </si>
  <si>
    <t>Lin, Shih Chun;Akyildiz, Ian F.;Wang, Pu;Sun, Zhi</t>
  </si>
  <si>
    <t>Buffalo;Atlanta;Wichita</t>
  </si>
  <si>
    <t>University at Buffalo, The State University of New York;Georgia Institute of Technology;Wichita State University</t>
  </si>
  <si>
    <t>60032083;60021032;60017742</t>
  </si>
  <si>
    <t>Lin S.</t>
  </si>
  <si>
    <t>Distributed Cross-Layer Protocol Design for Magnetic Induction Communication in Wireless Underground Sensor Networks</t>
  </si>
  <si>
    <t>10.1109/TWC.2015.2415812</t>
  </si>
  <si>
    <t>2-s2.0-84937155261</t>
  </si>
  <si>
    <t>['wave damping', 'source uses', 'safely float', 'previously possible', 'plasma density', 'measured scalings', 'lower pressures', 'ionization source', 'inductive coupling', 'customized 13', 'capacitive coupling', 'breakdown time', 'background field', 'argon gas', 'antenna external', 'aa batteries', '6 kv', '30 mtorr']</t>
  </si>
  <si>
    <t>An electrically floating radiofrequency (RF) pre-ionization plasma source has been developed to enable neutral gas breakdown at lower pressures and to access new experimental regimes in the Caltech laboratory astrophysics experiments. The source uses a customized 13.56 MHz class D RF power amplifier that is powered by AA batteries, allowing it to safely float at 3-6 kV with the electrodes of the high voltage pulsed power experiments. The amplifier, which is capable of 3 kW output power in pulsed (&lt;1 ms) operation, couples electrical energy to the plasma through an antenna external to the 1.1 cm radius discharge tube. By comparing the predictions of a global equilibrium discharge model with the measured scalings of plasma density with RF power input and axial magnetic field strength, we demonstrate that inductive coupling (rather than capacitive coupling or wave damping) is the dominant energy transfer mechanism. Peak ion densities exceeding 5 √ó 1019 m-3 in argon gas at 30 mTorr have been achieved with and without a background field. Installation of the pre-ionization source on a magnetohydrodynamically driven jet experiment reduced the breakdown time and jitter and allowed for the creation of hotter, faster argon plasma jets than was previously possible.</t>
  </si>
  <si>
    <t>60031581;60031581</t>
  </si>
  <si>
    <t>23484231400;57196905807</t>
  </si>
  <si>
    <t>Chaplin, Vernon H.;Bellan, Paul M.</t>
  </si>
  <si>
    <t>California Institute of Technology</t>
  </si>
  <si>
    <t>Chaplin V.</t>
  </si>
  <si>
    <t>Battery-powered pulsed high density inductively coupled plasma source for pre-ionization in laboratory astrophysics experiments</t>
  </si>
  <si>
    <t>10.1063/1.4926544</t>
  </si>
  <si>
    <t>2-s2.0-84937158636</t>
  </si>
  <si>
    <t>['system throughput', 'system performance', 'sufficiently large', 'significantly improve', 'scheduling schemes', 'scaling law', 'realistic due', 'practical limitations', 'noise ratio', 'intercluster interference', 'icli ).', 'free large', 'free l', 'form expressions', 'division duplex', 'dass ),', 'block length', 'analytical results', 'also given', 'achieving user', 'achievable rates']</t>
  </si>
  <si>
    <t>Broadcast channel (BC) | frequency-division duplex (FDD) | imperfect channel state information (CSI) | large-scale distributed antenna systems (L-DASs)</t>
  </si>
  <si>
    <t>In cell-free large-scale distributed antenna systems (L-DASs), the antennas are distributed over the intended coverage area. Introducing cooperation among the antennas can significantly improve the system throughput. However, only finite-cluster-size (limited) cooperation with L-DAS antenna clusters is realistic due to practical limitations. In this paper, the impact of antenna cluster size on the downlink sum rate of frequency-division duplex (FDD) cell-free L-DASs is analyzed, considering imperfect channel state information (CSI) and intercluster interference (ICLI). We investigate the optimal cluster size in terms of maximizing the downlink sum rate with respect to the overhead of imperfect channel training and feedback. When the number of users is sufficiently large, closed-form lower bounds of the ergodic sum capacity, which are leveraged to analyze the system performance, are derived by constructing different rate-achieving user-scheduling schemes. Both analog and digital feedback schemes are considered to evaluate the imperfect channel feedback. Based on these, closed-form expressions of the optimal cluster size for 1-D antenna topology systems and the corresponding achievable rates are derived. The scaling law of the optimal cluster size for 2-D antenna topology systems is also given. Numerical results demonstrate the impact of the signal-to-noise ratio (SNR) and the block length on the achievable rates and the optimal cluster size, which agree with our analytical results.</t>
  </si>
  <si>
    <t>2834-2845</t>
  </si>
  <si>
    <t>55694946000;35747627900;7101688946</t>
  </si>
  <si>
    <t>Jiang, Zhiyuan;Zhou, Sheng;Niu, Zhisheng</t>
  </si>
  <si>
    <t>Optimal Antenna Cluster Size in Cell-Free Large-Scale Distributed Antenna Systems with Imperfect CSI and Intercluster Interference</t>
  </si>
  <si>
    <t>10.1109/TVT.2014.2349959</t>
  </si>
  <si>
    <t>2-s2.0-84937220416</t>
  </si>
  <si>
    <t>['system performance', 'single antenna', 'relay employs', 'rate expressions', 'proposed scheme', 'outage probability', 'numerical results', 'multiple relays', 'mathematical analysis', 'forward protocol', 'every node', 'considered system']</t>
  </si>
  <si>
    <t>Amplify-and-forward (AF) | generalized-K distribution | lognormal channels | relay selection | two-way relaying</t>
  </si>
  <si>
    <t>In this paper, we consider a two-way relaying system where two users communicate with each other with the help of multiple relays and in which every node is equipped with a single antenna. We assume that the relay employs the amplify-and-forward protocol and propose the Nth worst relay selection scheme. We intend to analyze the system performance of our considered system under two different fading models: lognormal shadowing channels and generalized-K fading channels. More specifically, the outage probability and bit-error-rate expressions of the proposed scheme are derived. Finally, numerical results are provided to verify and illustrate our mathematical analysis.</t>
  </si>
  <si>
    <t>3321-3327</t>
  </si>
  <si>
    <t>60007155-60025578;60072753;60020547;60005244</t>
  </si>
  <si>
    <t>35328835800;25722638400;7003366947;7403872378</t>
  </si>
  <si>
    <t>Yang, Liang;Qaraqe, Khalid;Serpedin, Erchin;Gao, Xiqi</t>
  </si>
  <si>
    <t>Qatar;China;United States;China;China</t>
  </si>
  <si>
    <t>Doha;Xi'an;College Station;Guangzhou;Nanjing</t>
  </si>
  <si>
    <t>Texas A&amp;M University at Qatar;Xidian University;Texas A&amp;M University;Guangdong University of Technology;Southeast University</t>
  </si>
  <si>
    <t>60072753;60025578;60020547;60007155;60005244</t>
  </si>
  <si>
    <t>Performance Analysis of Two-Way Relaying Networks With the Nth Worst Relay Selection Over Various Fading Channels</t>
  </si>
  <si>
    <t>10.1109/TVT.2014.2352252</t>
  </si>
  <si>
    <t>2-s2.0-84937231124</t>
  </si>
  <si>
    <t>['single carrier', 'severely time', 'receiving antennas', 'proposed receiver', 'makes use', 'dispersive channels', 'detected symbols', 'conventional ibdfe', 'clearly outperform']</t>
  </si>
  <si>
    <t>Decision feedback equalizers (DFEs) | frequency-domain equalization | interference rejection combining (IRC) | single-carrier frequency-domain equalization (SC-FDE)</t>
  </si>
  <si>
    <t>The deployment of increasingly dense heterogeneous mobile networks can create high levels of interference among users that, combined with severely time-dispersive channels, can result in substantial performance degradation. To cope with both effects, in this paper, we propose an iterative block decision feedback equalizer (IBDFE) for single carrier (SC) transmissions that makes use of the correlation between the interference in the receiving antennas and minimizes the mean squared error (MSE) of the detected symbols. Our analytic and simulated performance results show that the proposed receiver can clearly outperform the conventional IBDFE and the linear interference rejection combining (IRC) detector in severely time-dispersive channels with strong cochannel interference.</t>
  </si>
  <si>
    <t>3316-3321</t>
  </si>
  <si>
    <t>60028300-60017375;60017375-60022729;60028300-60017375;60028300-60017375</t>
  </si>
  <si>
    <t>8872974500;6701511111;35498158500;36932874500</t>
  </si>
  <si>
    <t>Souto, Nuno;Dinis, Rui;Correia, Americo;Reis, Carlos</t>
  </si>
  <si>
    <t>Lisbon;Caparica;Lisboa</t>
  </si>
  <si>
    <t>Instituto Universit√°rio de Lisboa (ISCTE-IUL);NOVA School of Science and Technology;Instituto de Telecomunicacoes</t>
  </si>
  <si>
    <t>60028300;60022729;60017375</t>
  </si>
  <si>
    <t>Souto N.</t>
  </si>
  <si>
    <t>Interference-Aware Iterative Block Decision Feedback Equalizer for Single-Carrier Transmission</t>
  </si>
  <si>
    <t>10.1109/TVT.2014.2352266</t>
  </si>
  <si>
    <t>2-s2.0-84937231539</t>
  </si>
  <si>
    <t>2015M570030</t>
  </si>
  <si>
    <t>['tilt angle', 'standard deviation', 'speed railways', 'simulation algorithms', 'shadow fading', 'real conditions', 'proposed based', 'practically deployed', 'mobile communications', 'measurements conducted', 'large set', 'hsrs ),', 'hsr environments', 'generally larger', 'develop new', 'decorrelation distance', 'cross correlation', 'correlation models', 'conducted using', 'bs height', 'better understanding', '930 mhz', '6146 cells']</t>
  </si>
  <si>
    <t>Correlation | High-speed railways (HSRs) | Propagation | Railway communications | Shadow fading</t>
  </si>
  <si>
    <t>In the design of diversity and fast handover schemes for high-speed railways (HSRs), a better understanding of the shadow fading correlation properties is required. In this paper, both auto- and cross-correlation models of shadow fading in HSR environments are proposed based on a large set of measurements with 6146 cells in China. The measurements are conducted using a practically deployed and operative Global System for Mobile Communications-Railway (GSM-R) system at 930 MHz to reflect the real conditions of shadow fading in HSR environments. Seven typical HSR environments and the realistic base station (BS) parameters are considered in the analysis. It is found that the decorrelation distance is correlated with the standard deviation (STD) of shadow fading and is generally larger than 100 m in most HSR environments. The cross correlation of shadow fading between two neighboring BSs depends on the BS height and the tilt angle of the antenna, and a heuristic truncated Gaussian distribution model of cross correlation is proposed. The model is validated by the measurements conducted in another operative HSR line. The results can be used to exploit the simulation algorithms to analyze the signal-to-interference-ratio (SIR) properties and to develop new and better handover schemes for HSRs.</t>
  </si>
  <si>
    <t>2762-2772</t>
  </si>
  <si>
    <t>60022381;60022381;60022381;60000874</t>
  </si>
  <si>
    <t>36195429200;7402336411;7005327119;7004104722</t>
  </si>
  <si>
    <t>He, Ruisi;Zhong, Zhangdui;Ai, Bo;Oestges, Claude</t>
  </si>
  <si>
    <t>Beijing;Louvain-la-Neuve</t>
  </si>
  <si>
    <t>Beijing Jiaotong University;Universit√© Catholique de Louvain</t>
  </si>
  <si>
    <t>60022381;60000874</t>
  </si>
  <si>
    <t>Shadow Fading Correlation in High-Speed Railway Environments</t>
  </si>
  <si>
    <t>10.1109/TVT.2014.2351579</t>
  </si>
  <si>
    <t>2-s2.0-84937232038</t>
  </si>
  <si>
    <t>['term evolution', 'specific threshold', 'lte handsets', 'impulsive noise', 'handsets operate', 'frequency bands', 'detection method']</t>
  </si>
  <si>
    <t>Cellular radio | correlation | impulsive noise (IN) | Long-Term Evolution (LTE) | multiple-input multiple-output (MIMO) systems | orthogonal frequency-division multiple access (OFDMA) | space-time coding</t>
  </si>
  <si>
    <t>Long-Term Evolution (LTE) handsets operate in frequency bands that can be affected by impulsive noise (IN). LTE handsets have at least two receive antennas. We present the double-detection method, which is a variation of the classical threshold method to remove IN and consists in eliminating those signal samples whose amplitude simultaneously exceeds a specific threshold at both antennas. The performance of the method is better when the correlation between the signals at both antennas is low. This makes it possible that the handset dynamically sets the detection threshold according to the estimated channel conditions. The double-detection method is currently patent pending.</t>
  </si>
  <si>
    <t>2875-2882</t>
  </si>
  <si>
    <t>60026134;60026134</t>
  </si>
  <si>
    <t>9038340000;7401473966</t>
  </si>
  <si>
    <t>Torio, Pablo;Sanchez, Manuel Garcia</t>
  </si>
  <si>
    <t>Torio P.</t>
  </si>
  <si>
    <t>Elimination of Impulsive Noise by Double Detection in Long-Term Evolution Handsets</t>
  </si>
  <si>
    <t>10.1109/TVT.2014.2348501</t>
  </si>
  <si>
    <t>2-s2.0-84937232047</t>
  </si>
  <si>
    <t>['su transmitter', 'selection combining', 'secondary user', 'secondary network', 'results show', 'receiver antennas', 'rayleigh fading', 'ratio combining', 'primary user', 'outdated channel', 'outage probability', 'main motivation', 'form expressions', 'entirely dependent', 'diversity order', 'available number', 'array gain']</t>
  </si>
  <si>
    <t>Diversity combining | generalized selection combining (GSC) | outdated channel information | spectrum sharing</t>
  </si>
  <si>
    <t>We propose cognitive spectrum sharing with generalized selection combining (GSC) at the secondary user (SU) in the presence of multiple primary transceivers with outdated channel information. Our main motivation is to determine the impact of GSC and outdated channel information on the outage probability of cognitive spectrum sharing subject to two practical power constraints: 1) maximum transmit power at the SU transmitter and 2) peak interference temperature at the primary user (PU) receiver. We derive new closed-form expressions for the exact and asymptotic outage probability in Rayleigh fading. Our expressions provide concise representations of the diversity order and the array gain. We confirm that the diversity order of GSC is entirely dependent on the secondary network and is equal to the available number of receiver antennas at the SU. This result is consistent with those of maximal-ratio combining (MRC) and selection combining (SC) in cognitive spectrum sharing. More importantly, our results show that the outage probability decreases with the increasing correlation coefficient of the outdated channel.</t>
  </si>
  <si>
    <t>60022109;60022109;60008950;60026553;60032730</t>
  </si>
  <si>
    <t>56352794800;6602911293;36085598400;35957601400;7005035348</t>
  </si>
  <si>
    <t>Deng, Yansha;Elkashlan, Maged;Yang, Nan;Yeoh, Phee Lep;Mallik, Ranjan K.</t>
  </si>
  <si>
    <t>India;Australia;United Kingdom;Australia</t>
  </si>
  <si>
    <t>New Delhi;Parkville;London;Canberra</t>
  </si>
  <si>
    <t>Indian Institute of Technology Delhi;University of Melbourne;Queen Mary University of London;The Australian National University</t>
  </si>
  <si>
    <t>60032730;60026553;60022109;60008950</t>
  </si>
  <si>
    <t>Impact of Primary Network on Secondary Network with Generalized Selection Combining</t>
  </si>
  <si>
    <t>10.1109/TVT.2014.2349998</t>
  </si>
  <si>
    <t>2-s2.0-84937232519</t>
  </si>
  <si>
    <t>['transmission antennas', 'time codes', 'spatial correlations', 'snr regimes', 'receiving antennas', 'rayleigh channels', 'previous studies', 'orthogonal stcs', 'noise ratio', 'new measure', 'keyhole conditions', 'keyhole channels', 'input multiple', 'high signal', 'general stcs', 'general space', 'either degraded', 'e .,']</t>
  </si>
  <si>
    <t>Keyhole fading | multiple-input multiple-output (MIMO) | space-time codes (STCs) | spatial correlations</t>
  </si>
  <si>
    <t>For multiple-input multiple-output (MIMO) Rayleigh channels, it has been shown that transmitter correlations always degrade the performance of general space-time codes (STCs) in high signal-to-noise ratio (SNR) regimes. In this correspondence, however, we show that when MIMO channels experience single-keyhole conditions, the effect of spatial correlations between transmission antennas is more sophisticated for general STCs: When M &gt; N (i.e., the number of transmission antennas is greater than the number of receiving antennas), depending on how the correlation matrix P beamforms the codeword difference matrix Œî, the pairwise error probability performance of general STCs can be either degraded or improved in high-SNR regimes. We provide a new measure, which is based on the eigenvalues of Œî and the numbers of transmission and receiving antennas, to examine if there exist certain correlation matrices that can improve the performance of general STCs in high-SNR regimes. Previous studies on the effect of spatial correlations over single-keyhole channels only concentrated on orthogonal STCs, whereas our study here is for general STCs and can also be used to explain previous findings for orthogonal STCs. Simulations also show that the results are applicable with imperfect channel knowledge.</t>
  </si>
  <si>
    <t>3285-3291</t>
  </si>
  <si>
    <t>60010365;60002836;60010365</t>
  </si>
  <si>
    <t>36627069600;36456894700;11241026700</t>
  </si>
  <si>
    <t>He, Chen;Chen, Xun;Wang, Z. Jane</t>
  </si>
  <si>
    <t>Vancouver;Hefei</t>
  </si>
  <si>
    <t>The University of British Columbia;Hefei University of Technology</t>
  </si>
  <si>
    <t>60010365;60002836</t>
  </si>
  <si>
    <t>Performance of General STCs over Spatially Correlated MIMO Single-Keyhole Channels</t>
  </si>
  <si>
    <t>10.1109/TVT.2014.2347805</t>
  </si>
  <si>
    <t>2-s2.0-84937239602</t>
  </si>
  <si>
    <t>['user equipment', 'ue according', 'technoeconomic analysis', 'system capable', 'proposed solution', 'proposed scheme', 'proposed approach', 'practical solution', 'paper introduces', 'oda ),', 'measurement reports', 'improve small', 'hetnets ).', 'heterogeneous networks', 'economic advantages', 'dynamic basis', 'cell performance', 'bss ).', 'antenna patterns', 'additional network']</t>
  </si>
  <si>
    <t>Classification | heterogeneous networks (HetNets) | interference management | machine learning | multielement antenna (MEA) | picocells | radio frequency (RF) fingerprint | small cells</t>
  </si>
  <si>
    <t>This paper introduces an effective yet simple and practical solution to improve small-cell performance in heterogeneous networks (HetNets). The proposed solution is based on deploying a switched multielement antenna (MEA) system capable of generating a variety of antenna patterns at small-cell base stations (BSs). Then, antenna patterns are assigned to user equipment (UE) in a dynamic basis. The antenna pattern selection for each UE is considered to be a supervised machine learning classification problem, in which the small-cell BS seek to find the optimal antenna pattern to serve each UE according to its measurement reports (i.e., UE radio-frequency fingerprint). Simulation results confirm the feasibility of the proposed approach, despite potential inaccuracies in UE measurement reports. Compared with the existing solutions comprising a single omnidirectional antenna (ODA), the proposed approach results in a 68% additional network-wide capacity increase. In addition, a technoeconomic analysis is presented in this paper, indicating the economic advantages of deploying the proposed scheme.</t>
  </si>
  <si>
    <t>3140-3151</t>
  </si>
  <si>
    <t>60021378;60021378;60021378;60021378</t>
  </si>
  <si>
    <t>23668723100;8730405100;10042846000;26422212600</t>
  </si>
  <si>
    <t>Razavi, Rouzbeh;Ho, Lester;Claussen, Holger;L√≥pez-P√©rez, David</t>
  </si>
  <si>
    <t>Razavi R.</t>
  </si>
  <si>
    <t>Improving Small-Cell Performance Through Switched Multielement Antenna Systems in Heterogeneous Networks</t>
  </si>
  <si>
    <t>10.1109/TVT.2014.2348319</t>
  </si>
  <si>
    <t>2-s2.0-84937239604</t>
  </si>
  <si>
    <t>['time instant', 'symbol detection', 'spectral efficiency', 'spatial modulation', 'sm decoding', 'single antenna', 'simulation results', 'shift keying', 'receive antennas', 'proposed scheme', 'output technique', 'differential space', 'complex due', 'completely bypasses', 'coherent sm', 'carrying mechanism', 'arbitrary numbers', 'additional information', 'active antenna', '3 db']</t>
  </si>
  <si>
    <t>Channel estimation | differential modulation | multiple-input-multiple-output (MIMO) | spatial modulation (SM)</t>
  </si>
  <si>
    <t>Spatial modulation (SM) is a newly emerging multiple-input-multiple-output technique that activates only a single antenna for transmission at any time instant and uses the index of the active antenna as an additional information-carrying mechanism. However, by its nature, SM decoding is coherent in that channel state information (CSI) is required at the receiver. In fact, coherent SM decoding can be very complex due to the heavily entangled channel estimation and symbol detection. In this correspondence, a differential SM scheme that completely bypasses any CSI at the transmitter or receiver, while preserving the single active transmit antenna property, is developed. The proposed scheme can be applied to any constant energy constellation such as phase-shift keying (PSK) and to systems with arbitrary numbers of transmit and receive antennas. Simulation results are presented under various system configurations. With the same spectral efficiency, the proposed scheme is capable of paying no more than 3 dB of signal-to-noise ratio penalty compared with coherent SM and outperforming the single-antenna differential PSK and differential space-time coding schemes.</t>
  </si>
  <si>
    <t>3262-3268</t>
  </si>
  <si>
    <t>60014966-60022381;60014966-60022381;60024542;60009226;60003269;60014966</t>
  </si>
  <si>
    <t>56033681700;55546390900;57191194745;7406279582;55665272100;7006676820</t>
  </si>
  <si>
    <t>Bian, Yuyang;Cheng, Xiang;Wen, Miaowen;Yang, Liuqing;Poor, H. Vincent;Jiao, Bingli</t>
  </si>
  <si>
    <t>China;China;China;United States;United States</t>
  </si>
  <si>
    <t>Guangzhou;Beijing;Beijing;Fort Collins;Princeton</t>
  </si>
  <si>
    <t>South China University of Technology;Beijing Jiaotong University;Peking University;Colorado State University;Princeton University</t>
  </si>
  <si>
    <t>60024542;60022381;60014966;60009226;60003269</t>
  </si>
  <si>
    <t>Bian Y.</t>
  </si>
  <si>
    <t>Differential Spatial Modulation</t>
  </si>
  <si>
    <t>10.1109/TVT.2014.2348791</t>
  </si>
  <si>
    <t>2-s2.0-84937243103</t>
  </si>
  <si>
    <t>ECCS-0748153</t>
  </si>
  <si>
    <t>['uv exposure', 'successfully fabricated', 'successfully demonstrated', 'subsequent metallization', 'state negative', 'significantly reduced', 'return loss', 'ray traces', 'rapid three', 'polyurethane layer', 'photopatternable epoxy', 'micropattern formation', 'lithography process', 'lifted polymer', 'fabricate 3', 'exposure substrate', 'eliminating photoresist', 'dynamically tilt', 'commonly used', 'baking steps', 'antenna shows', '7 %.', '36 db', '34 ghz']</t>
  </si>
  <si>
    <t>LF55GN | liquid-state photoresist | monopole bowtie antenna | multidirectional ultraviolet lithography</t>
  </si>
  <si>
    <t>A rapid three-dimensional (3-D) ultraviolet (UV) lithography process for the fabrication of millimeter-tall high aspect ratio complex structures is presented. The liquid-state negative-tone photosensitive polyurethane, LF55GN, has been directly photopatterned using multidirectionally projected UV light for 3-D micropattern formation. The proposed lithographic scheme enabled us to overcome the maximum height obtained with a photopatternable epoxy, SU8, which has been conventionally most commonly used for the fabrication of tall and high aspect ratio microstructures. Also, the fabrication process time has been significantly reduced by eliminating photoresist-baking steps. Computer-controlled multidirectional UV lithography has been employed to fabricate 3-D structures, where the UV-exposure substrate is dynamically tilt-rotating during UV exposure to create various 3-D ray traces in the polyurethane layer. LF55GN has been characterized to provide feasible fabrication conditions for the multidirectional UV lithography. Very tall structures including a 6-mm tall triangular slab and a 5-mm tall hexablaze have been successfully fabricated. A 4.5-mm tall air-lifted polymer-core bowtie monopole antenna, which is the tallest monopole structure fabricated by photolithography and subsequent metallization, has been successfully demonstrated. The antenna shows a resonant radiation frequency of 12.34 GHz, a return loss of 36 dB, and a 10 dB bandwidth of 7%.</t>
  </si>
  <si>
    <t>Journal of Micro/ Nanolithography, MEMS, and MOEMS</t>
  </si>
  <si>
    <t>60006297;60013959</t>
  </si>
  <si>
    <t>24722725600;7402126778</t>
  </si>
  <si>
    <t>Kim, Jungkwun;Yoon, Yong Kyu</t>
  </si>
  <si>
    <t>Gainesville;Philadelphia</t>
  </si>
  <si>
    <t>University of Florida;University of Pennsylvania</t>
  </si>
  <si>
    <t>60013959;60006297</t>
  </si>
  <si>
    <t>Fabrication of three-dimensional millimeter-height structures using direct ultraviolet lithography on liquid-state photoresist for simple and fast manufacturing</t>
  </si>
  <si>
    <t>10.1117/1.JMM.14.3.033504</t>
  </si>
  <si>
    <t>2-s2.0-84937243157</t>
  </si>
  <si>
    <t>['virtual multiple', 'time slot', 'theoretical results', 'structure formed', 'proposed technique', 'proposed scheme', 'opportunistic extension', 'novel criteria', 'noncooperative single', 'new decode', 'multiuser diversity', 'multiplexing gains', 'existing approaches', 'corresponding diversity', 'cooperative scheme', 'best relays', 'antenna source']</t>
  </si>
  <si>
    <t>Cooperative communications | decode-andforward (DF) | diversity-multiplexing tradeoff (DMT) | outage probability | parallel channel decomposition | relays | virtual multiple-input multiple-output (MIMO)</t>
  </si>
  <si>
    <t>In this paper, a new decode-and-forward (DF) cooperative scheme is presented for half-duplex uplink transmission. The technique is based on a virtual multiple-input-multiple-output (MIMO) structure formed by the single-antenna source and relay nodes along with a multiantenna destination node. The new technique aims at providing increased diversity and multiplexing gains, contrary to existing approaches in which increased diversity gain is achieved at the cost of severe multiplexing gain loss. Furthermore, the proposed scheme is extended in a doubly opportunistic manner by incorporating both multiuser diversity and relay selection diversity. Novel criteria are suggested for selecting the best transmitting user and/or the best relays at each time slot. The theoretical outage probability and the corresponding diversity-multiplexing tradeoff curve of both the proposed technique and its opportunistic extension are derived. Indicative simulations verify the theoretical results and compare the performance of the proposed technique with the performance of existing cooperative schemes and of the noncooperative single-input-multiple-output (SIMO) system.</t>
  </si>
  <si>
    <t>2883-2896</t>
  </si>
  <si>
    <t>35173643400;6701663879</t>
  </si>
  <si>
    <t>Tsinos, Christos G.;Berberidis, Kostas</t>
  </si>
  <si>
    <t>Tsinos C.</t>
  </si>
  <si>
    <t>A Cooperative Uplink Transmission Technique with Improved Diversity-Multiplexing Tradeoff</t>
  </si>
  <si>
    <t>10.1109/TVT.2014.2350542</t>
  </si>
  <si>
    <t>2-s2.0-84937250175</t>
  </si>
  <si>
    <t>['user transmits', 'side csi', 'relay determines', 'proposed scheme', 'optimized solution', 'new closed', 'new characterization', 'match well', 'linear combinations', 'input multiple', 'high snr', 'generator matrix', 'form expression', 'explicit solution', 'error probability', 'efficient algorithm', 'analytical results', 'analysis shows']</t>
  </si>
  <si>
    <t>distance spectrum | MIMO | Network coding | physical-layer network coding | TWRC</t>
  </si>
  <si>
    <t>In this paper, we propose a new linear vector physical-layer network coding (NC) scheme for spatial multiplexing multiple-input multiple-output (MIMO) two-way relay channel (TWRC) where the channel state information (CSI) is not available at the transmitters. In this scheme, each user transmits $M$ independent quadrature amplitude modulation signal streams respectively from its $M$ antennas to the relay. Based on the receiver-side CSI, the relay determines a NC generator matrix for linear vector network coding, and reconstructs the associated $M$ linear combinations of all messages. We present an explicit solution for the generator matrix that minimizes the error probability at a high SNR, as well as an efficient algorithm to find the optimized solution. We propose a novel typical error event analysis that exploits a new characterization of the deep fade events for the TWRC. We derive a new closed-form expression for the average error probability of the proposed scheme over a Rayleigh fading MIMO TWRC. Our analysis shows that the proposed scheme achieves the optimal error rate performance at a high SNR. Numerical results show that the proposed scheme significantly outperforms existing schemes, and match well with our analytical results.</t>
  </si>
  <si>
    <t>2591-2604</t>
  </si>
  <si>
    <t>60028333;60028333;60028333;60029470</t>
  </si>
  <si>
    <t>56726983700;56510672700;55549083700;55150047600</t>
  </si>
  <si>
    <t>Guo, Jiajia;Yang, Tao;Yuan, Jinhong;Zhang, Jian A.</t>
  </si>
  <si>
    <t>Linear Vector Physical-Layer Network Coding for MIMO Two-Way Relay Channels: Design and Performance Analysis</t>
  </si>
  <si>
    <t>10.1109/TCOMM.2015.2413395</t>
  </si>
  <si>
    <t>2-s2.0-84937408051</t>
  </si>
  <si>
    <t>['significantly improve', 'scale multiple', 'proposed scheme', 'paper show', 'large number', 'energy efficiency', 'compressive sensing', 'complexity studies', 'complexity alternative', 'bs ).', 'based detector', 'analytical performance', 'access channel']</t>
  </si>
  <si>
    <t>compressive sensing | energy efficiency | large-scale MIMO | multiple access | Spatial modulation</t>
  </si>
  <si>
    <t>In this paper, we propose a detector, based on the compressive sensing (CS) principles, for multiple-access spatial modulation (SM) channels with a large-scale antenna base station (BS). Particularly, we exploit the use of a large number of antennas at the BSs and the structure and sparsity of the SM transmitted signals to improve the performance of conventional detection algorithms. Based on the above, we design a CS-based detector that allows the reduction of the signal processing load at the BSs particularly pronounced for SM in large-scale multiple-input-multiple-output (MIMO) systems. We further carry out analytical performance and complexity studies of the proposed scheme to evaluate its usefulness. The theoretical and simulation results presented in this paper show that the proposed strategy constitutes a low-complexity alternative to significantly improve the system's energy efficiency against conventional MIMO detection in the multiple-access channel.</t>
  </si>
  <si>
    <t>2565-2579</t>
  </si>
  <si>
    <t>56349424500;23009493900</t>
  </si>
  <si>
    <t>Garcia-Rodriguez, Adrian;Masouros, Christos</t>
  </si>
  <si>
    <t>Garcia-Rodriguez A.</t>
  </si>
  <si>
    <t>Low-complexity compressive sensing detection for spatial modulation in large-scale multiple access channels</t>
  </si>
  <si>
    <t>10.1109/TCOMM.2015.2434817</t>
  </si>
  <si>
    <t>2-s2.0-84937428733</t>
  </si>
  <si>
    <t>['noise coupling', 'multiple antennas', 'measurements involving', 'measurement method', 'evaluation board', 'electromagnetic simulations', 'digital signals', 'apd method', 'apd curve', 'analysis results', 'affected greatly']</t>
  </si>
  <si>
    <t>3-D electromagnetic simulation | Amplitude probability distribution | I/Q signal | Noise coupling</t>
  </si>
  <si>
    <t>In this paper the amplitude probability distribution (APD) measurement method is applied to evaluate noise coupling to an antenna on an evaluation board that uses mixed RF and digital signals of an IC. We analytically investigate noise coupling path to the antenna where the correlation coefficient matches the APD curve of the evaluation board. Moreover, in order to verify the analysis results, the noise coupling path in the board is evaluated by measurements involving In-phase/Quadrature (I/Q) signals as well as electromagnetic simulations. As a result, we demonstrate that APD method is effective in evaluating a degree of noise coupling from an IC to multiple antennas on the board, and confirm that the intensity of noise coupling to each antenna is affected greatly by the board layout patterns.</t>
  </si>
  <si>
    <t>1182-1187</t>
  </si>
  <si>
    <t>60031293;60031293;60031293</t>
  </si>
  <si>
    <t>56038514700;7003746029;6602151132</t>
  </si>
  <si>
    <t>Tsukamoto, Kenta;Iwanami, Mizuki;Hankui, Eiji</t>
  </si>
  <si>
    <t>NEC Corporation</t>
  </si>
  <si>
    <t>Tsukamoto K.</t>
  </si>
  <si>
    <t>Investigation of electromagnetic noise coupling in a board with a digital-RF mixed IC by measurement and analysis</t>
  </si>
  <si>
    <t>10.1587/transcom.E98.B.1182</t>
  </si>
  <si>
    <t>2-s2.0-84937429025</t>
  </si>
  <si>
    <t>['x 540', 'x 200', 'volume compared', 'significant amount', 'return loss', 'reference values', 'optimum size', 'numerical analysis', 'measured results', 'liquid owing', 'large size', 'flat phantom', 'calculated using', '77 w', '300 mhz', '22 db', '150 mhz', '10 g', '1 g', '1 db', '08 w']</t>
  </si>
  <si>
    <t>Flat phantom | Reference dipole antenna | SAR measurement | Target SAR value | Validation test</t>
  </si>
  <si>
    <t>New Target Specific Absorption Rate (SAR) Values, Calculated Using A Proposed Reference Dipole Antenna And The Reference Flat Phantom, Are Presented For An SAR Validation Test At 150 MHz. The Reference Flat Phantom Recommended By The International Electrotechnical Commission (IEC) Standard For 150 MHz Requires A Significant Amount Of Liquid Owing To Its Large Size. We Conduct A Numerical Analysis In Order To Reduce The Size Of The Flat Phantom. The Optimum Size Of The Flat Phantom Is 780 (L1) X 540 (W) X 200 (H) Mm3, Which Is Approximately A 64% Reduction In Volume Compared To The Reference Flat Phantom. The Length Of The Reference Dipole Antenna Required For The Optimized Flat Phantom (extrapolated From The Reference Values At 300 MHz) Becomes 760 Mm. The Calculated And Measured Return Losses (S11 ) Of The Antenna At 150 MHz Are 24.1 DB And 22 DB, Respectively. The Calculated And Measured Results For The Return Loss Of The Dipole Antenna Agree Well And Satisfy The IEC Standard (&gt; 20 DB). The Target SAR Values Derived From The Numerical Analysis Are 1.08 W/kg For 1 G Of Tissue And 0.77 W/kg For 10 G Of Tissue For An SAR Validation Test At 150 MHz.</t>
  </si>
  <si>
    <t>1323-1332</t>
  </si>
  <si>
    <t>114802996;114802996;60024872</t>
  </si>
  <si>
    <t>56727214200;56726875700;56535582400</t>
  </si>
  <si>
    <t>Choi, Dong Geun;Kim, Ki Hwea;Choi, Jaehoon</t>
  </si>
  <si>
    <t>Seoul;Naju</t>
  </si>
  <si>
    <t>Hanyang University;National Radio Research Agency</t>
  </si>
  <si>
    <t>60024872;114802996</t>
  </si>
  <si>
    <t>Choi D.</t>
  </si>
  <si>
    <t>New numerical target SAR values and an optimized flat phantom for SAR validation tests in the 150 MHz band</t>
  </si>
  <si>
    <t>10.1587/transcom.E98.B.1323</t>
  </si>
  <si>
    <t>2-s2.0-84937438020</t>
  </si>
  <si>
    <t>['varying channels', 'transmitter intends', 'studied based', 'secure degrees', 'secrecy coding', 'reconfigurable antennas', 'proposed scheme', 'linear approach', 'key idea', 'interference space', 'interference alignment', 'ge 2', 'external eavesdropper', 'every receiver', 'considered xncm', 'considered network', 'confidential messages', 'ana approach', 'achieve sdof']</t>
  </si>
  <si>
    <t>artificial noise | interference alignment | Secure degrees of freedom | wireless X network</t>
  </si>
  <si>
    <t>The problem of transmitting confidential messages in M√ó K wireless X networks is considered in which each transmitter intends to send one confidential message to every receiver. In particular, the secure degrees of freedom (SDOF) of the considered network are studied based on an artificial noise alignment (ANA) approach, which integrates interference alignment and artificial noise transmission. At first, an SDOF upper bound is derived for the M √ó K X network with confidential messages (XNCM) to be K(M-1)/K+M-2. By proposing an ANA approach, it is shown that the SDOF upper bound is tight when K=2 for the considered XNCM with time-/frequency-varying channels. For $K\ge 3$, it is shown that SDOF of K(M-1)/K+M-1 can be achieved, even when an external eavesdropper is present. The key idea of the proposed scheme is to inject artificial noise into the network, which can be aligned in the interference space at receivers for confidentiality. Moreover, for the network with no channel state information at transmitters, a blind ANA scheme is proposed to achieve SDOF of K(M-1)/K+M-1 for K,M\ge 2, with reconfigurable antennas at receivers. The proposed method provides a linear approach to secrecy coding and interference alignment.</t>
  </si>
  <si>
    <t>2632-2646</t>
  </si>
  <si>
    <t>60002014;60002014;60002014;60003269</t>
  </si>
  <si>
    <t>55696098400;7202520960;23135922400;55665272100</t>
  </si>
  <si>
    <t>Wang, Zhao;Xiao, Ming;Skoglund, Mikael;Poor, H. Vincent</t>
  </si>
  <si>
    <t>Princeton;Stockholm</t>
  </si>
  <si>
    <t>Princeton University;The Royal Institute of Technology (KTH)</t>
  </si>
  <si>
    <t>60003269;60002014</t>
  </si>
  <si>
    <t>Secure degrees of freedom of wireless X networks using artificial noise alignment</t>
  </si>
  <si>
    <t>10.1109/TCOMM.2015.2434378</t>
  </si>
  <si>
    <t>2-s2.0-84937459731</t>
  </si>
  <si>
    <t>['total number', 'simple multi', 'shorting points', 'resonant modes', 'resonant frequency', 'proposed multi', 'paper presents', 'operation principles', 'method arises', 'impressive simplicity', 'handset antenna', 'f antennas', 'distance ds', 'detailed investigations', 'design upon', 'branch elements', 'band models', 'band method', 'arbitrary frequencies', 'antenna performance', 'allows inverted', 'adjusting properly']</t>
  </si>
  <si>
    <t>Handset antenna | Infinite ground plane | Inverted-F antenna | Low-profile | Multi-band | Small antenna</t>
  </si>
  <si>
    <t>This paper presents the detailed investigations on a simple multi-band method that allows inverted-F antennas (IFAs) to achieve good impedance matching in many different frequency bands. The impressive simplicity of the method arises from its sharing of a shorting strip among multiple branch elements to simultaneously generate independent resonant modes at arbitrary frequencies. Our simulation and measurement results clarify that, by adjusting the number of branch elements and their lengths, it is very easy to control both the total number of resonant modes and the position of each resonant frequency with impedance matching improved concurrently by adjusting properly the distance ds between the feeding and shorting points. The effectiveness of the multi-band method is verified in antenna miniaturization designs, not only in the case of handset antenna, but also in the design upon an infinite ground plane. Antenna performance and operation principles of proposed multi-band models in each case are analyzed and discussed in detail.</t>
  </si>
  <si>
    <t>1302-1315</t>
  </si>
  <si>
    <t>60004176;60004176;101712577;101712577;60004176</t>
  </si>
  <si>
    <t>57198024482;56381021200;55633316545;35428447400;35595653100</t>
  </si>
  <si>
    <t>Nguyen, Tuan Hung;Oki, Takashi;Sato, Hiroshi;Koyanagi, Yoshio;Morishita, Hisashi</t>
  </si>
  <si>
    <t>Yokosuka;Yokohama</t>
  </si>
  <si>
    <t>National Defense Academy of Japan;Panasonic System Networks Co., Ltd.</t>
  </si>
  <si>
    <t>60004176;101712577</t>
  </si>
  <si>
    <t>Nguyen T.H.</t>
  </si>
  <si>
    <t>Investigation on a multi-band inverted-F antenna sharing only one shorting strip among multiple branch elements</t>
  </si>
  <si>
    <t>10.1587/transcom.E98.B.1302</t>
  </si>
  <si>
    <t>2-s2.0-84937459939</t>
  </si>
  <si>
    <t>['wave propagation', 'wave packet', 'relative motion', 'reciprocity holds', 'reciprocity applies', 'receiving antennas', 'receiving antenna', 'received signal', 'radiation patterns', 'present results', 'plane waves', 'physical rotation', 'necessarily hold', 'narrow lobes', 'magnetized plasma', 'loop antennas', 'linear waves', 'important property', 'fundamental interest', 'free space', 'experimental data', 'different antennas', 'asymmetric lobes', 'antenna arrays', 'anisotropic plasmas']</t>
  </si>
  <si>
    <t>Antenna radiation patterns are an important property of antennas. Reciprocity holds in free space and the radiation patterns for exciting and receiving antennas are the same. In anisotropic plasmas, radiation patterns are complicated by the fact that group and phase velocities differ and certain wave properties like helicity depend on the direction of wave propagation with respect to the background magnetic field B0. Interference and wave focusing effects are different than in free space. Reciprocity does not necessarily hold in a magnetized plasma. The present work considers the properties of various magnetic antennas used for receiving whistler modes. It is based on experimental data from exciting low frequency whistler modes in a large uniform laboratory plasma. By superposition of linear waves from different antennas, the radiation patterns of antenna arrays are derived. Plane waves are generated and used to determine receiving radiation patterns of different receiving antennas. Antenna arrays have radiation patterns with narrow lobes, whose angular position can be varied by physical rotation or electronic phase shifting. Reciprocity applies to broadside antenna arrays but not to end fire arrays which can have asymmetric lobes with respect to B0. The effect of a relative motion between an antenna and the plasma has been modeled by the propagation of a short wave packet moving along a linear antenna array. An antenna moving across B0 has a radiation pattern characterized by an oscillatory "whistler wing." A receiving antenna in motion can detect any plane wave within the group velocity resonance cone. The radiation pattern also depends on loop size relative to the wavelength. Motional effects prevent reciprocity. The concept of the radiation pattern loses its significance for wave packets since the received signal does not only depend on the antenna but also on the properties of the wave packet. The present results are of fundamental interest and of relevance to loop antennas in space.</t>
  </si>
  <si>
    <t>7004643397;7005745994</t>
  </si>
  <si>
    <t>Stenzel, R. L.;Urrutia, J. M.</t>
  </si>
  <si>
    <t>Stenzel R.</t>
  </si>
  <si>
    <t>Magnetic antenna excitation of whistler modes. IV. Receiving antennas and reciprocity</t>
  </si>
  <si>
    <t>10.1063/1.4926593</t>
  </si>
  <si>
    <t>2-s2.0-84937484625</t>
  </si>
  <si>
    <t>['wire length', 'transmission characteristics', 'spacing gaps', 'relative permittivity', 'laminated structures', 'free space', 'dielectric material']</t>
  </si>
  <si>
    <t>Dielectric material | Finite-length metal wire array sheet | Infinite-length metal wire array sheet | Reflection and transmission coefficients | Reflection and transmission control panel</t>
  </si>
  <si>
    <t>This paper proposes reflection and transmission control panels using artificially designed materials. As the artificially designed material, finite- and infinite-length metal wire array sheets are used here. Laminated structures consisting of the metal wire array sheets and dielectric material are proposed. Reflection and transmission characteristics of these structures can be controlled by changing the metal wire parameters such as wire length, spacing gaps between the wires, and the dielectric material's thickness and relative permittivity. The reflection and transmission characteristics of the laminated structures are evaluated by measurements in free space and by transmission line theory.</t>
  </si>
  <si>
    <t>1235-1241</t>
  </si>
  <si>
    <t>60023499;60023499;60030788</t>
  </si>
  <si>
    <t>55370503400;35566120800;7004083436</t>
  </si>
  <si>
    <t>Yamamoto, Shinichiro;Hatakeyama, Kenichi;Tsutaoka, Takanori</t>
  </si>
  <si>
    <t>Higashihiroshima;Kobe</t>
  </si>
  <si>
    <t>Hiroshima University;University of Hyogo</t>
  </si>
  <si>
    <t>60030788;60023499</t>
  </si>
  <si>
    <t>Yamamoto S.</t>
  </si>
  <si>
    <t>Reflection and transmission characteristics of laminated structures consisting a dipole array sheet and a wire grid and dielectric layer</t>
  </si>
  <si>
    <t>10.1587/transcom.E98.B.1235</t>
  </si>
  <si>
    <t>2-s2.0-84937485332</t>
  </si>
  <si>
    <t>['whistler wing', 'whistler modes', 'wave propagation', 'wave excitation', 'wave burst', 'uniform plasma', 'space plasmas', 'propagation characteristics', 'plasma forming', 'physical model', 'phase velocities', 'phase surfaces', 'magnetic field', 'loops across', 'linear superposition', 'gendrin modes', 'comparable parallel', 'array patterns', 'array changes']</t>
  </si>
  <si>
    <t>The properties of whistler modes excited by single and multiple magnetic loop antennas have been investigated in a large laboratory plasma. A single loop excites a wavepacket, but an array of loops across the ambient magnetic field B0 excites approximate plane whistler modes. The single loop data are measured. The array patterns are obtained by linear superposition of experimental data shifted in space and time, which is valid in a uniform plasma and magnetic field for small amplitude waves. Phasing the array changes the angle of wave propagation. The antennas are excited by an rf tone burst whose propagating envelope and oscillations yield group and phase velocities. A single loop antenna with dipole moment across B0 excites wave packets whose topology resembles m=1 helicon modes, but without radial boundaries. The phase surfaces are conical with propagation characteristics of Gendrin modes. The cones form near the antenna with comparable parallel and perpendicular phase velocities. A physical model for the wave excitation is given. When a wave burst is applied to a phased antenna array, the wave front propagates both along the array and into the plasma forming a "whistler wing" at the front. These laboratory observations may be relevant for excitation and detection of whistler modes in space plasmas.</t>
  </si>
  <si>
    <t>7005745994;7004643397</t>
  </si>
  <si>
    <t>Urrutia, J. M.;Stenzel, R. L.</t>
  </si>
  <si>
    <t>Urrutia J.</t>
  </si>
  <si>
    <t>Magnetic antenna excitation of whistler modes. III. Group and phase velocities of wave packets</t>
  </si>
  <si>
    <t>10.1063/1.4926594</t>
  </si>
  <si>
    <t>2-s2.0-84937500643</t>
  </si>
  <si>
    <t>['peak value', 'paper shows', 'gap width', 'experimentally changed', 'discharge voltage', 'directly proportional', '360 œºm']</t>
  </si>
  <si>
    <t>Antenna received waveform | Electromagnetic interference (EMI) | Electrostatic discharge(ESD) | Small gap discharge | Transient electromagnetic field</t>
  </si>
  <si>
    <t>This paper shows that the induced peak voltage on the short monopole antenna by the EM field radiated from a small gap discharge when the gap width was experimentally changed from 10 to 360 Œºm was not directly proportional to the discharge voltage between the gap. It was found that the 10 mm short monopole antenna induced peak voltage had a peak value between 40 and 60 Œºm gap width.</t>
  </si>
  <si>
    <t>1220-1226</t>
  </si>
  <si>
    <t>106263043;115753459</t>
  </si>
  <si>
    <t>7402396618;35179856300</t>
  </si>
  <si>
    <t>Honda, Masamitsu;Isofuku, Satoshi</t>
  </si>
  <si>
    <t>Tachikawa;Inagi</t>
  </si>
  <si>
    <t>Tokyo Electronics Trading Co., Ltd.;Impulse Physics Laboratory, Inc.</t>
  </si>
  <si>
    <t>115753459;106263043</t>
  </si>
  <si>
    <t>Honda M.</t>
  </si>
  <si>
    <t>Characteristics of small gap discharge events and their EMI effects</t>
  </si>
  <si>
    <t>10.1587/transcom.E98.B.1220</t>
  </si>
  <si>
    <t>2-s2.0-84937509817</t>
  </si>
  <si>
    <t>['three aspects', 'set 125', 'radiation patterns', 'paper presents', 'normalization method', 'noise immunity', 'noise environment', 'new way', 'neural network', 'main lobe', 'f1 measure', 'comprehensively evaluated', 'classification model', 'characteristic parameter', 'back propagation', '000 groups']</t>
  </si>
  <si>
    <t>Classification | Cube receiving array | Directivity | Machine learning | Radiation pattern</t>
  </si>
  <si>
    <t>This paper presents a new way to classify different radiation sources by the parameter of directivity, which is a characteristic parameter of electromagnetic radiation sources. The parameter can be determined from measurements of the electric field intensity radiating in all directions in space. We develop three basic antenna models, which are for 3 GHz operation, and set 125,000 groups of cube receiving arrays along the main lobe of their radiation patterns to receive the data of far field electric intensity in groups. Then the Back Propagation (BP) neural network and the Support Vector Machine (SVM) method are adopted to analyze training data set, and build and test the classification model. Owing to the powerful nonlinear simulation ability, the SVM method offers higher classification accuracy than the BP neural network in noise environment. At last, the classification model is comprehensively evaluated in three aspects, which are capability of noise immunity, F1 measure and the normalization method.</t>
  </si>
  <si>
    <t>1227-1234</t>
  </si>
  <si>
    <t>60016930;60016930;60016930;60073671;60073671;60024751</t>
  </si>
  <si>
    <t>55644453700;16314164100;24328654700;55598229800;24777079500;55491840900</t>
  </si>
  <si>
    <t>Liu, Zhuo;Shi, Dan;Gao, Yougang;Bi, Junjian;Tan, Zhiliang;Shi, Jingjing</t>
  </si>
  <si>
    <t>China;Japan;China</t>
  </si>
  <si>
    <t>Shijiazhuang;Nagoya;Beijing</t>
  </si>
  <si>
    <t>Shijiazhuang Mechanical Engineering College;Nagoya Institute of Technology;Beijing University of Posts and Telecommunications</t>
  </si>
  <si>
    <t>60073671;60024751;60016930</t>
  </si>
  <si>
    <t>Classification of electromagnetic radiation source models based on directivity with the method of machine learning</t>
  </si>
  <si>
    <t>10.1587/transcom.E98.B.1227</t>
  </si>
  <si>
    <t>2-s2.0-84937510811</t>
  </si>
  <si>
    <t>['without cci', 'simulation results', 'results reveal', 'outage probability', 'outage performance', 'mimo amplify', 'lower bounds', 'joint effects', 'interfering power', 'efficient means', 'channel interference', 'channel fading', 'asymptotic behavior', 'achieved regardless']</t>
  </si>
  <si>
    <t>Amplify-and-forward (AF) | Cochannel interference | MIMO | MIMO multihop relay network | Multihop</t>
  </si>
  <si>
    <t>In this Letter, we investigate the outage performance of MIMO amplify-and-forward (AF) multihop relay networks with maximum ratio transmission/receiver antenna selection (MRT/RAS) over Nakagamim fading channels in the presence of co-channel interference (CCI) or not. In particular, the lower bounds for the outage probability of MIMO AF multihop relay networks with/without CCI are derived, which provides an efficient means to evaluate the joint effects of key system parameters, such as the number of antennas, the interfering power, and the severity of channel fading. In addition, the asymptotic behavior of the outage probability is investigated, and the results reveal that the full diversity order can be achieved regardless of CCI. In addition, simulation results are provided to show the correctness of our derived analytical results.</t>
  </si>
  <si>
    <t>1381-1385</t>
  </si>
  <si>
    <t>E98D</t>
  </si>
  <si>
    <t>IEICE Transactions on Information and Systems</t>
  </si>
  <si>
    <t>60012223;60088583;60012223;60117832</t>
  </si>
  <si>
    <t>55757449700;36986742000;55876205400;27467442800</t>
  </si>
  <si>
    <t>Wang, Xinjie;Huang, Yuzhen;Li, Yansheng;Lu, Zhe Ming</t>
  </si>
  <si>
    <t>Hangzhou;Nanjing;Qingdao</t>
  </si>
  <si>
    <t>School of Aeronautics and Astronautics, Zhejiang University;PLA University of Science and Technology;Qingdao University of Technology</t>
  </si>
  <si>
    <t>60117832;60088583;60012223</t>
  </si>
  <si>
    <t>Outage performance of MIMO multihop relay network with MRT/RAS scheme</t>
  </si>
  <si>
    <t>10.1587/transinf.2014EDL8102</t>
  </si>
  <si>
    <t>2-s2.0-84937553920</t>
  </si>
  <si>
    <t>Mackay Memorial Hospital</t>
  </si>
  <si>
    <t>NTUT</t>
  </si>
  <si>
    <t>['wireless transmission', 'wireless modules', 'time period', 'simplified unit', 'simple thoracoscopic', 'signal transmission', 'power supply', 'plausible option', 'optic fibers', 'operative room', 'laparoscopic operations', 'influenced significantly', 'help part', 'held part', 'good acceptability', 'dropping frame', 'damped gauze', 'controlled well', 'best quality']</t>
  </si>
  <si>
    <t>Endoscope | Surgery | Wireless</t>
  </si>
  <si>
    <t>Introduction: Conventional rigid endoscope requires a bundle of optic fibers for illumination and a set of camera for viewing body cavity. The design is bulky in the hand-held part and the laterally positioned optic fibers may hinder manipulation of instruments, especially in single port surgery. We designed a simplified unit to replace conventional endoscope. Materials and methods: We used an independent front image sensor along with six light emitting diode crystals. A wireless module working in 2.4GHz and its antenna were integrated into the hand-help part. Two 800mA batteries were used for power supply. The study was tested in two 35kg pigs. Some simple thoracoscopic and laparoscopic operations were simulated to test the reliability and surgeon's acceptability. Results: Signal Noise ratio can be controlled well in the setting of the operative room. Signal transmission was influenced significantly when covered by damped gauze or drape. The best quality of wireless transmission is through line-of-sight. Dropping frame is less than 1 frame per second in 99% time period during the test. Conclusion: Wireless modules in the design of rigid endoscope may be a plausible option with good acceptability.</t>
  </si>
  <si>
    <t>International Journal of Surgery</t>
  </si>
  <si>
    <t>60104437-60012392-60029238;60012392;60104437-60029238;60029238;60104437-60029238</t>
  </si>
  <si>
    <t>35204688700;35110981400;8588155900;57190279423;55240489600</t>
  </si>
  <si>
    <t>Chen, Chih Hao;Chang, Ho;Liu, Tsang Pai;Huang, Tun Sung;Chen, Chao Hung</t>
  </si>
  <si>
    <t>Mackay Medical College;Mackay Memorial Hospital Taiwan;National Taipei University of Technology</t>
  </si>
  <si>
    <t>60104437;60029238;60012392</t>
  </si>
  <si>
    <t>Chen C.H.</t>
  </si>
  <si>
    <t>Application of wireless electrical non-fiberoptic endoscope: Potential benefit and limitation in endoscopic surgery</t>
  </si>
  <si>
    <t>S1743919115002149</t>
  </si>
  <si>
    <t>10.1016/j.ijsu.2015.05.003</t>
  </si>
  <si>
    <t>2-s2.0-84937569742</t>
  </si>
  <si>
    <t>BE 1789/6-1</t>
  </si>
  <si>
    <t>['tentorial elements', 'teeth oriented', 'subprognathous orientation', 'segmented antennae', 'reaching reduction', 'potential autapomorphy', 'plesiomorphies retained', 'partial fusion', 'paired mouthparts', 'opposite directions', 'necessary stability', 'movable premandibles', 'largely unmodified', 'labial palpus', 'hypostomal bridge', 'highly modified', 'head structures', 'head capsule', 'fully exposed', 'drill head', 'basal position', 'autapomorphic features', 'also compensates']</t>
  </si>
  <si>
    <t>Dipteran larvae | Head | Morphology | Phylogeny</t>
  </si>
  <si>
    <t>Exechia and Bibio have retained several plesiomorphic groundplan features of Diptera and Bibionomorpha, including a fully exposed and sclerotized head capsule, the transverse undivided labrum, the absence of movable premandibles, and undivided mandibles without combs. The fusion of the hypostomal bridge with the head capsule and largely reduced antennae are derived features shared by both taxa. The absence of teeth at the anterior hypostomal margin is a potential autapomorphy of Bibionomorpha. A basal position of Anisopodidae is suggested by a number of plesiomorphies retained in this family. Apomorphies of Bibionomorpha excluding Anisopodidae are the reduction of tentorial elements, the partial fusion of the labrum and clypeus, one-segmented antennae, the absence of a separate submental sclerite, the loss of the labial palpus, and the reduction of the pharyngeal filter apparatus. Head structures of Bibio are largely unmodified. The subprognathous orientation is one of few autapomorphic features. In contrast, the mouthparts of Exechia are highly modified in correlation with the specialized food uptake. The rasping counterrotating movements of maxillae and mandibles with teeth oriented in opposite directions are carried out by strongly developed extensors and flexors of the paired mouthparts. The modified labium mechanically supports the "drill head" formed by the mandibles und maxillae. The necessary stability of the head capsule is provided by the hypostomal bridge which also compensates the far-reaching reduction of the tentorium.</t>
  </si>
  <si>
    <t>326-345</t>
  </si>
  <si>
    <t>60029507;60029507;60029507</t>
  </si>
  <si>
    <t>56677535700;35263123500;7003701948</t>
  </si>
  <si>
    <t>Bauernfeind, Ren√©;Schneeberg, Katharina;Beutel, Rolf Georg</t>
  </si>
  <si>
    <t>Friedrich-Schiller-Universit√§t Jena</t>
  </si>
  <si>
    <t>Bauernfeind R.</t>
  </si>
  <si>
    <t>The larval head of Exechia (Mycetophilidae) and Bibio (Bibionidae) (Diptera)</t>
  </si>
  <si>
    <t>S1467803915000341</t>
  </si>
  <si>
    <t>10.1016/j.asd.2015.04.005</t>
  </si>
  <si>
    <t>2-s2.0-84937738395</t>
  </si>
  <si>
    <t>['wave frequencies', 'report performance', 'package involving', 'metal beam', 'lower loss', 'lead interconnect', 'higher frequencies', 'good solution', 'efficiency performance', 'cmos transmitter', 'cmos circuits', 'chip connections', 'chip antennas']</t>
  </si>
  <si>
    <t>Beam-lead interconnection | CMOS RFIC | millimeter-wave | Off-chip antenna | on-chip antenna | silicon micromachined antenna | submillimeter-wave | transmitter</t>
  </si>
  <si>
    <t>One of the main reasons CMOS systems has low overall efficiency is the performance of the on-chip antennas. With the recent severe metal density rules the problem has become more severe. Hence, antenna engineers need to move toward systems-in-package involving off-chip antenna solutions for high-efficiency performance. We introduce a new metal beam-lead interconnection technique which offers better matching control and lower loss at higher frequencies. The metal beam-lead interconnection appears to be a good solution for CMOS circuits at millimeter-and submillimeter-wave frequencies where off-chip connections are required. In this paper, we report performance of a 150 GHz CMOS transmitter which uses metal beam-lead interconnect between a high efficiency silicon antenna and a CMOS transmitter.</t>
  </si>
  <si>
    <t>637-644</t>
  </si>
  <si>
    <t>60105585-60009037;60009037;60009037;60105585;60009037</t>
  </si>
  <si>
    <t>36781774800;24741263700;55548912300;23973241400;7006729055</t>
  </si>
  <si>
    <t>Chahat, Nacer;Tang, Adrian;Lee, Choonsup;Sauleau, Ronan;Chattopadhyay, Goutam</t>
  </si>
  <si>
    <t>Rennes;Pasadena</t>
  </si>
  <si>
    <t>Institut d‚Äô√âlectronique et des Technologies du num√©Rique;Jet Propulsion Laboratory</t>
  </si>
  <si>
    <t>60105585;60009037</t>
  </si>
  <si>
    <t>Chahat N.</t>
  </si>
  <si>
    <t>Efficient CMOS Systems with Beam-Lead Interconnects for Space Instruments</t>
  </si>
  <si>
    <t>10.1109/TTHZ.2015.2446200</t>
  </si>
  <si>
    <t>2-s2.0-84937805224</t>
  </si>
  <si>
    <t>ST/M001423/1</t>
  </si>
  <si>
    <t>['time sampling', 'radio interferometry', 'radio astronomy', 'performing fast', 'future plans', 'embrace prototype', 'cosmological redshifts', 'brief introduction']</t>
  </si>
  <si>
    <t>Antennas | Instrument optimization | Instrumental noise</t>
  </si>
  <si>
    <t>A revolution in radio receiving technology is underway with the development of densely packed phased arrays for radio astronomy. This technology can provide an exceptionally large field of view, while at the same time sampling the sky with high angular resolution. Such an instrument, with a field of view of over 100 square degrees, is ideal for performing fast, all-sky, surveys, such as the ''intensity mapping'' experiment to measure the signature of Baryonic Acoustic Oscillations in the HI mass distribution at cosmological redshifts. The SKA, built with this technology, will be able to do a billion galaxy survey. I will present a very brief introduction to radio interferometry, as well as an overview of the Square Kilometre Array project. This will be followed by a description of the EMBRACE prototype and a discussion of results and future plans.</t>
  </si>
  <si>
    <t>C07002</t>
  </si>
  <si>
    <t>60028160;60007328;60028160;60026548;60028160-60007328-60026851-60026548-60031569-60111177;60028160;60028160</t>
  </si>
  <si>
    <t>7801644176;7006322972;8566967700;6602088419;23976506000;55506276400;27467931000</t>
  </si>
  <si>
    <t>Torchinsky, S. A.;Olofsson, A. O.H.;Censier, B.;Karastergiou, A.;Serylak, M.;Renaud, P.;Taffoureau, C.</t>
  </si>
  <si>
    <t>South Africa;South Africa;France;United Kingdom;South Africa;Sweden</t>
  </si>
  <si>
    <t>Pinelands;Bellville;Nancay;Oxford;Grahamstown;Onsala</t>
  </si>
  <si>
    <t>Square Kilometre Array, South Africa;University of the Western Cape;USN - Station de Radioastronomie de Nancay;University of Oxford;Rhodes University;Onsala Space Observatory</t>
  </si>
  <si>
    <t>60111177;60031569;60028160;60026851;60026548;60007328</t>
  </si>
  <si>
    <t>Torchinsky S.A.</t>
  </si>
  <si>
    <t>EMBRACE@Nan√ßay: An ultra wide field of view prototype for the SKA</t>
  </si>
  <si>
    <t>10.1088/1748-0221/10/07/C07002</t>
  </si>
  <si>
    <t>2-s2.0-84937872584</t>
  </si>
  <si>
    <t>['system maintainable', 'signal processing', 'radio telescopes', 'radio astronomy', 'processing performance', 'processing load', 'phased arrays', 'mostly consider', 'mechanical beamformer', 'major challenges', 'latest generation', 'larger bandwidths', 'large extending', 'initial deployments', 'higher numbers', 'higher frequencies', 'even millions', 'earlier days', 'data rates', 'accurately calibrate']</t>
  </si>
  <si>
    <t>Antennas | Data Handling | Data Processing | Polarisation</t>
  </si>
  <si>
    <t>Signal processing and communications are driving the latest generation of radio telescopes with major developments taking place for use on the Square Kilometre Array, SKA, the next generation low frequency radio telescope. The data rates and processing performance that can be achieved with currently available components means that concepts from the earlier days of radio astronomy, phased arrays, can be used at higher frequencies, larger bandwidths and higher numbers of beams. Indeed it has been argued that the use of dishes as a mechanical beamformer only gained strong acceptance to mitigate the processing load from phased array technology. The balance is changing and benefits in both performance and cost can be realised. In this paper we will mostly consider the signal processing implementation and control for very large phased arrays consisting of hundreds of thousands of antennas or even millions of antennas. They can use current technology for the initial deployments. These systems are very large extending to hundreds of racks with thousands of signal processing modules that link through high-speed, but commercially available data networking devices. There are major challenges to accurately calibrate the arrays, mitigate power consumption and make the system maintainable.</t>
  </si>
  <si>
    <t>C07005</t>
  </si>
  <si>
    <t>60121115;60026851;60025529</t>
  </si>
  <si>
    <t>57213843272;36635241900;8875118400</t>
  </si>
  <si>
    <t>Faulkner, Andrew;Zarb-Adami, Kristian;De Vaate, Jan Geralt Bij</t>
  </si>
  <si>
    <t>United Kingdom;United Kingdom;Netherlands</t>
  </si>
  <si>
    <t>Cambridge;Oxford;Dwingeloo</t>
  </si>
  <si>
    <t>Department of Physics;University of Oxford;Netherlands Foundation for Research in Astronomy</t>
  </si>
  <si>
    <t>Faulkner A.</t>
  </si>
  <si>
    <t>New challenges in signal processing in astrophysics: The SKA case</t>
  </si>
  <si>
    <t>10.1088/1748-0221/10/07/C07005</t>
  </si>
  <si>
    <t>2-s2.0-84937902858</t>
  </si>
  <si>
    <t>['theoretical results', 'substrate characteristics', 'small compared', 'significantly degraded', 'selected combinations', 'resonant conditions', 'relative permittivity', 'region pertaining', 'reference topologies', 'radiation performances', 'radiation efficiency', 'promising substrates', 'permittivity substrates', 'operating conditions', 'novel definition', 'miniaturization purposes', 'microwave range', 'mainly represented', 'increasing interest', 'establish topologies', 'efficiently adopted', 'dispersive magneto', 'dielectric materials', 'currently exploited', 'antenna topologies', 'antenna performances', 'antenna near', 'allows us']</t>
  </si>
  <si>
    <t>Antenna design | EM field theory and numerical techniques | Modeling and measurements</t>
  </si>
  <si>
    <t>An increasing interest is arising in developing miniaturized antennas in the microwave range. However, even when the adopted antennas dimensions are small compared with the wavelength, radiation performances have to be preserved to keep the system-operating conditions. For this purpose, magneto-dielectric materials are currently exploited as promising substrates, which allows us to reduce antenna dimensions by exploiting both relative permittivity and permeability. In this paper, we address generic antennas in resonant conditions and we develop a general theoretical approach, not based on simplified equivalent models, to establish topologies most suitable for exploiting high permeability and/or high-permittivity substrates, for miniaturization purposes. A novel definition of the region pertaining to the antenna near-field and of the associated field strength is proposed. It is then showed that radiation efficiency and bandwidth can be preserved only by a selected combinations of antenna topologies and substrate characteristics. Indeed, by the proposed independent approach, we confirm that non-dispersive magneto-dielectric materials with relative permeability greater than unit, can be efficiently adopted only by antennas that are mainly represented by equivalent magnetic sources. Conversely, if equivalent electric sources are involved, the antenna performances are significantly degraded. The theoretical results are validated by full-wave numerical simulations of reference topologies.</t>
  </si>
  <si>
    <t>369-377</t>
  </si>
  <si>
    <t>60028218;60028218;60028218</t>
  </si>
  <si>
    <t>56642507400;56642453200;6603936346</t>
  </si>
  <si>
    <t>Pacini, Alex;Costanzo, Alessandra;Masotti, Diego</t>
  </si>
  <si>
    <t>Bologna</t>
  </si>
  <si>
    <t>Alma Mater Studiorum Universit√† di Bologna</t>
  </si>
  <si>
    <t>Pacini A.</t>
  </si>
  <si>
    <t>A theoretical and numerical approach for selecting miniaturized antenna topologies on magneto-dielectric substrates</t>
  </si>
  <si>
    <t>S1759078715000859</t>
  </si>
  <si>
    <t>10.1017/S1759078715000859</t>
  </si>
  <si>
    <t>2-s2.0-84937976448</t>
  </si>
  <si>
    <t>['widely applied', 'various fields', 'satellite antennas', 'proposed based', 'piezoelectric actuators', 'optimization problem', 'numerical examples', 'becoming significant', 'active cables']</t>
  </si>
  <si>
    <t>Active surface adjustment | Cable net structure | Direct stiffness method | Pattern search algorithm | Smart actuator</t>
  </si>
  <si>
    <t>Active surface adjustment of cable net structures is becoming significant when large-size cable net structures are widely applied in various fields, especially in satellite antennas. A general-duty adjustment method based on active cables is proposed to achieve active surface adjustment or surface profile reconfiguration of cable net structures. Piezoelectric actuators and voice coil actuators are selected for constructing active cable structures and their simplified mechanical models are proposed. A bilevel optimization model of active surface adjustment is proposed based on the nonlinear static model established by the direct stiffness method. A pattern search algorithm combined with the trust region method is developed to solve this optimization problem. Numerical examples of a parabolic cable net reflector are analyzed and different distribution types of active cables are compared.</t>
  </si>
  <si>
    <t>27-46</t>
  </si>
  <si>
    <t>Smart Structures and Systems</t>
  </si>
  <si>
    <t>55121960500;55728909500</t>
  </si>
  <si>
    <t>Wang, Zuowei;Li, Tuanjie</t>
  </si>
  <si>
    <t>A general method for active surface adjustment of cable net structures with smart actuators</t>
  </si>
  <si>
    <t>10.12989/sss.2015.16.1.027</t>
  </si>
  <si>
    <t>2-s2.0-84938341513</t>
  </si>
  <si>
    <t>['uda nanoantenna', 'strong coupling', 'significantly enhanced', 'radiative emission', 'optical nanoantenna', 'dimer chain', 'crucial role']</t>
  </si>
  <si>
    <t>With the aid of multi-sphere dyadic Green's function, we present a design of optical nanoantenna which is composed of a nonperiodic nanoparticle dimer chain. By breaking the periodicity of the dimer chain, the radiative emission of the dimer chain is significantly enhanced because the strong coupling which limits radiation enhancement is inhibited when the separations between dimers are reduced. Our work clearly shows the crucial role of nonperiodicity in the design of the Yagi-Uda nanoantenna.</t>
  </si>
  <si>
    <t>60019118;60019118;60019118;60019118;60019118</t>
  </si>
  <si>
    <t>56747262700;7403913918;56463515300;8592710500;36071147000</t>
  </si>
  <si>
    <t>Chen, Xiaolin;Yu, Wenhai;Yue, Wencheng;Yao, Peijun;Liu, Wen</t>
  </si>
  <si>
    <t>Radiation-enhanced optical antenna based on nonperiodic metallic nanoparticle dimer chain</t>
  </si>
  <si>
    <t>10.1209/0295-5075/111/17004</t>
  </si>
  <si>
    <t>2-s2.0-84938394361</t>
  </si>
  <si>
    <t>['strained states', 'low near', 'earth orbits']</t>
  </si>
  <si>
    <t>geostationary and low near-earth orbits | mirror space antenna | reflector | spacecraft</t>
  </si>
  <si>
    <t>Results of modeling of the temperature and stressed-strained states of the reflector of a mirror space antenna installed on a spacecraft that conducts a flight on geostationary and low near-earth orbits have been presented.</t>
  </si>
  <si>
    <t>978-983</t>
  </si>
  <si>
    <t>Modeling of the Temperature and Stressed-Strained States of the Reflector of a Mirror Space Antenna</t>
  </si>
  <si>
    <t>10.1007/s10891-015-1273-8</t>
  </si>
  <si>
    <t>2-s2.0-84939229341</t>
  </si>
  <si>
    <t>['versicolor development', 'un -,', 'study identified', 'spittle masses', 'spittle mass', 'specific role', 'sixth compound', 'six compounds', 'significantly higher', 'set number', 'regulate aggregation', 'precise mechanisms', 'pheromonal control', 'new approaches', 'low doses', 'higher doses', 'greatly facilitate', 'greatly benefits', 'full aggregation', 'effect vanished', 'docosane control', 'differed significantly', 'developing nymphs', 'crowding beyond', 'chemical composition', 'attracted nymphs', 'attractants across', 'antennae responses', 'allows aggregation', 'alkane functioned', 'alkane compounds', 'aggregation behavior', 'additional nymphs', 'additional individuals']</t>
  </si>
  <si>
    <t>Aggregation behavior | Aggregation pheromones | Callitettix versicolor | n-alkanes | Spittlebug</t>
  </si>
  <si>
    <t>Background: Nymphs of many spittlebug species are known to aggregate in one spittle mass, a behavior which greatly benefits the survival of the developing nymphs. Little is known, however, about the precise mechanisms that induce and regulate aggregation. Here, we investigated the aggregation behavior of nymphs of the rice spittlebug Callitettix versicolor, and analyzed the chemical composition of spittle masses. Results: We identified six n-alkane compounds, namely un-, do-, tri-, tetra-, penta- and hexadecane in the spittle mass. Importantly, we showed that solitary spittle mass (SSM) and aggregation spittle mass (ASM) differed significantly in the amounts and composition of these compounds. While un-, do-, tri-, tetra-and hexadecane were overrepresented in SSM, pentadecane was found at significantly higher levels in ASM. Electrophysiological experiments showed that antennae responses to these six compounds were significantly higher than to both the hexane and the docosane control, which suggests a specific role of the six volatile alkanes as pheromones. In agreement with this hypothesis, behavioral tests revealed that five of the six compounds (e.g. un-, do-, tri-, tetra-, and hexadecane) acted as attractants across a wide concentration range. Thus, these five compounds allow recruitment of additional nymphs to a growing spittle mass. The sixth compound, pentadecane, attracted nymphs at low doses, whereas at higher doses, this effect vanished, suggesting that this alkane functioned as a repellent, thus preventing recruitment of additional individuals to a full aggregation in a spittle mass. Conclusions: In summary, our study identified a simple, yet fully functional feedback mechanism which allows aggregation at low nymph numbers, while preventing over-crowding beyond a set number of nymphs within one spittle mass. In conclusion, our study provides new insights into C. versicolor development and behavior that should greatly facilitate the identification of new approaches for pheromonal control of this pest.</t>
  </si>
  <si>
    <t>Frontiers in Zoology</t>
  </si>
  <si>
    <t>60029608;60029608</t>
  </si>
  <si>
    <t>56071843900;7103265244</t>
  </si>
  <si>
    <t>Chen, Xu;Liang, Ai Ping</t>
  </si>
  <si>
    <t>Identification of a self-regulatory pheromone system that controls nymph aggregation behavior of rice spittlebug Callitettix versicolor</t>
  </si>
  <si>
    <t>10.1186/s12983-015-0102-4</t>
  </si>
  <si>
    <t>2-s2.0-84939254679</t>
  </si>
  <si>
    <t>AST-0821321</t>
  </si>
  <si>
    <t>['uses phased', 'situ beampattern', 'satellite flux', 'reference dipole', 'reference antenna', 'null experiment', 'neutral hydrogen', 'mwa tile', 'measure tens', 'main lobe', 'large field', 'image quality', 'half maximum', 'ground scattering', 'full width', 'frequency within', 'drift scans', 'beam sensitivity', 'analytic model']</t>
  </si>
  <si>
    <t>antenna arrays | antennas | radio astronomy</t>
  </si>
  <si>
    <t>Detection of the fluctuations in a 21cm line emission from neutral hydrogen during the Epoch of Reionization in thousand hour integrations poses stringent requirements on calibration and image quality, both of which necessitate accurate primary beam models. The Murchison Widefield Array (MWA) uses phased-array antenna elements which maximize collecting area at the cost of complexity. To quantify their performance, we have developed a novel beam measurement system using the 137MHz ORBCOMM satellite constellation and a reference dipole antenna. Using power ratio measurements, we measure the in situ beampattern of the MWA antenna tile relative to that of the reference antenna, canceling the variation of satellite flux or polarization with time. We employ angular averaging to mitigate multipath effects (ground scattering) and assess environmental systematics with a null experiment in which the MWA tile is replaced with a second-reference dipole. We achieve beam measurements over 30dB dynamic range in beam sensitivity over a large field of view (65% of the visible sky), far wider and deeper than drift scans through astronomical sources allow. We verify an analytic model of the MWA tile at this frequency within a few percent statistical scatter within the full width at half maximum. Toward the edges of the main lobe and in the sidelobes, we measure tens of percent systematic deviations. We compare these errors with those expected from known beamforming errors.</t>
  </si>
  <si>
    <t>614-629</t>
  </si>
  <si>
    <t>60103460;60021918-60024185;60103460;60020680-60111177-60026548;60009043;60008950;60015009;60022784;60103460;60020680;60015481;60002316;60019909;60015009;60015009;60029470-60170546;60015481;60103460;60005784;60170546-60031226;60022784;60022784;60022784;60022784-60170546;60170546-60031226;60170546-60031226;60170546-60087990;60031226;60103460</t>
  </si>
  <si>
    <t>55509019100;7401459806;7202713282;25722495900;7401849890;7005074442;6506472345;35556485900;6603246280;7004388731;26421211400;8866173200;7402904704;35357992400;36698230200;7403871762;57203030972;7201411578;55900316400;6602697128;28367906600;56667084600;28367932400;7004662963;7004903117;8533270000;7402927794;44462154400;7406214167</t>
  </si>
  <si>
    <t>Neben, A. R.;Bradley, R. F.;Hewitt, J. N.;Bernardi, G.;Bowman, J. D.;Briggs, F.;Cappallo, R. J.;Deshpande, A. A.;Goeke, R.;Greenhill, L. J.;Hazelton, B. J.;Johnston-Hollitt, M.;Kaplan, D. L.;Lonsdale, C. J.;McWhirter, S. R.;Mitchell, D. A.;Morales, M. F.;Morgan, E.;Oberoi, D.;Ord, S. M.;Prabu, T.;Shankar, N. Udaya;Srivani, K. S.;Subrahmanyan, R.;Tingay, S. J.;Wayth, R. B.;Webster, R. L.;Williams, A.;Williams, C. L.</t>
  </si>
  <si>
    <t>Australia;South Africa;United States;Australia;Australia;Australia;South Africa;United States;India;United States;United States;United States;United States;United States;United States;Australia;India;New Zealand</t>
  </si>
  <si>
    <t>Sydney;Pinelands;Cambridge;Melbourne;Perth;Melbourne;Grahamstown;Charlottesville;Bengaluru;Charlottesville;Cambridge;Milwaukee;Seattle;Westford;Tempe;Canberra;Pune;Wellington</t>
  </si>
  <si>
    <t>ARC Centre of Excellence for All-sky Astrophysics;Square Kilometre Array, South Africa;MIT Kavli Institute for Astrophysics and Space Research;School of Physics;Curtin University;Commonwealth Scientific and Industrial Research Organization;Rhodes University;National Radio Astronomy Observatory;Raman Research Institute;University of Virginia;Harvard-Smithsonian Center for Astrophysics;University of Wisconsin-Milwaukee;University of Washington;MIT Haystack Observatory;School of Earth and Space Exploration;The Australian National University;National Centre for Radio Astrophysics India;Victoria University of Wellington</t>
  </si>
  <si>
    <t>60170546;60111177;60103460;60087990;60031226;60029470;60026548;60024185;60022784;60021918;60020680;60019909;60015481;60015009;60009043;60008950;60005784;60002316</t>
  </si>
  <si>
    <t>Neben A.R.</t>
  </si>
  <si>
    <t>Measuring phased-array antenna beampatterns with high dynamic range for the Murchison Widefield Array using 137MHz ORBCOMM satellites</t>
  </si>
  <si>
    <t>10.1002/2015RS005678</t>
  </si>
  <si>
    <t>2-s2.0-84939264421</t>
  </si>
  <si>
    <t>['spatial gradients', 'spatial distribution', 'reference antennas', 'ionospheric fronts', 'integer ambiguities', 'highly sensitive', 'highly dependent', 'ground antennas', 'gradient magnitude', 'gnss ).', 'directions due', 'ambiguities cannot']</t>
  </si>
  <si>
    <t>antenna | antenna topology | carrier phase | GBAS | ionosphere | ionospheric gradient</t>
  </si>
  <si>
    <t>This paper describes new methods to determine optimal reference antenna topologies for detection of spatial gradients in differential Global Navigation Satellite Systems (GNSS). Such gradients can be caused by ionospheric fronts and orbit ephemeris faults, and if undetected, represent major threats to aircraft navigation integrity. Differential carrier phase measurements between ground antennas are highly sensitive to spatial gradients. Therefore, monitors using spatially separated ground antennas have recently attracted great interest. However, they cannot detect gradients of all sizes and directions due to the presence of integer ambiguities. These ambiguities cannot be resolved because the gradient magnitude is unknown a priori. Furthermore, the performance of such monitors is highly dependent on the spatial distribution of reference antennas. In this work, we introduce new methods to find optimized antenna topologies for spatial gradient detection.</t>
  </si>
  <si>
    <t>728-743</t>
  </si>
  <si>
    <t>60002873;60002873;60002873;60002873;60002873</t>
  </si>
  <si>
    <t>55358364000;9241474900;35173238400;15622819100;6701497801</t>
  </si>
  <si>
    <t>Jing, Jing;Khanafseh, Samer;Langel, Steven;Chan, Fang Cheng;Pervan, Boris</t>
  </si>
  <si>
    <t>Chicago</t>
  </si>
  <si>
    <t>Illinois Institute of Technology</t>
  </si>
  <si>
    <t>Jing J.</t>
  </si>
  <si>
    <t>Optimal antenna topologies for spatial gradient detection in differential GNSS</t>
  </si>
  <si>
    <t>10.1002/2014RS005646</t>
  </si>
  <si>
    <t>2-s2.0-84939469358</t>
  </si>
  <si>
    <t>877-884</t>
  </si>
  <si>
    <t>Simulation of Supersonic Flow in a Channel with a Step on Nonstructured Meshes with the Use of the Weno Scheme</t>
  </si>
  <si>
    <t>10.1007/s10891-015-1263-x</t>
  </si>
  <si>
    <t>2-s2.0-84939832276</t>
  </si>
  <si>
    <t>['waves instrument', 'unexpected class', 'triple hit', 'substantial fraction', 'spacecraft antennas', 'sized dust', 'simulated spacecraft', 'similar signals', 'signals corresponding', 'signal variation', 'preamplifier electronics', 'modeling plasma', 'ions released', 'impact leading', 'impact charge', 'dust impact', 'direct recollection', 'dc potentials', 'colorado institute', 'charge separation', 'charge recollection', 'antenna signals', 'also observe', '10 km']</t>
  </si>
  <si>
    <t>antenna | dust | space | STEREO</t>
  </si>
  <si>
    <t>We describe laboratory experiments which reproduce characteristic signals observed on spacecraft, believed to be caused by dust impact. A simulated spacecraft, including an antenna system using a facsimile of the preamplifier electronics from the STEREO/WAVES instrument, was bombarded by 10 km/s submicron-sized dust at the University of Colorado Institute for Modeling Plasma, Atmospheres, and Cosmic Dust accelerator facility. Signal variation was investigated as a function of the DC potentials of both the spacecraft and the antennas. We observed (1) signals corresponding to modification of the spacecraft body potential, an important process believed to be responsible for the so-called "triple hit" antenna signals on STEREO, (2) a few-eV energy distribution for the electrons and ions released in the impact leading to (3) signals corresponding to direct recollection of a substantial fraction of the impact charge by the spacecraft antennas, even at modest antenna bias potentials. We also observe (4) an unexpected class of fast antenna signals, which do not appear to be caused by charge recollection by either the spacecraft or the antennas and may be induced by charge separation in the expanding plasma cloud. Similar signals are also commonly observed by the STEREO/WAVES instrument but have not previously been analyzed.</t>
  </si>
  <si>
    <t>5298-5305</t>
  </si>
  <si>
    <t>60000221;60000221-60015815;60000221;60000221</t>
  </si>
  <si>
    <t>55957446500;56797364500;35208805100;6602702697</t>
  </si>
  <si>
    <t>Collette, A.;Meyer, G.;Malaspina, D.;Sternovsky, Z.</t>
  </si>
  <si>
    <t>Stuttgart;Boulder</t>
  </si>
  <si>
    <t>Universit√§t Stuttgart;University of Colorado Boulder</t>
  </si>
  <si>
    <t>60015815;60000221</t>
  </si>
  <si>
    <t>Collette A.</t>
  </si>
  <si>
    <t>Laboratory investigation of antenna signals from dust impacts on spacecraft</t>
  </si>
  <si>
    <t>10.1002/2015JA021198</t>
  </si>
  <si>
    <t>2-s2.0-84939863468</t>
  </si>
  <si>
    <t>['work deals', 'variable metal', 'resonant frequency', 'notch antenna', 'monolithic method', 'mim capacitance', 'ferroelectric ba0', 'electric field', '70 %.', '7 pf', '375 kv', '25 ghz']</t>
  </si>
  <si>
    <t>A. Oxides | A. Thin films | B. Chemical synthesis | D. Dielectric properties | D. Ferroelectricity</t>
  </si>
  <si>
    <t>This work deals with the design, realization and characterization of a miniature and frequency agile antenna based on a ferroelectric Ba0,80Sr0,20TiO3 thin film. The notch antenna is loaded with a variable metal/insulator/metal (MIM) capacitor and is achieved by a monolithic method. The MIM capacitance is 3.7 pF, which results in a resonant frequency of 670 MHz compared to 2.25 GHz for the unloaded simulated antenna; the resulting miniaturization rate is 70%. The characterization of the antenna prototype shows a frequency tunable rate of 14.5% under an electric field of 375 kV/cm, with a tunability performance Œ∑ = 0.04.</t>
  </si>
  <si>
    <t>255-260</t>
  </si>
  <si>
    <t>60030553-60007823;60030553;60032006;60007823;60030553;60032006;60030553;60032006;60032006;60032006</t>
  </si>
  <si>
    <t>55931288000;6507424239;23487937900;16023799600;24722105800;56059097600;56523295000;55433617500;55825872600;7004517846</t>
  </si>
  <si>
    <t>Nguyen, Hung Viet;Benzerga, Ratiba;Borderon, Caroline;Delaveaud, Christophe;Sharaiha, Ala;Renoud, Raphael;Paven, Claire Le;Pavy, Sabrina;Nadaud, Kevin;Gundel, Hartmut W.</t>
  </si>
  <si>
    <t>Nantes;Rennes;Grenoble</t>
  </si>
  <si>
    <t>Universit√© de Nantes;Universite de Rennes 1;CEA LETI¬†</t>
  </si>
  <si>
    <t>60032006;60030553;60007823</t>
  </si>
  <si>
    <t>Nguyen H.</t>
  </si>
  <si>
    <t>Miniaturized and reconfigurable notch antenna based on a BST ferroelectric thin film</t>
  </si>
  <si>
    <t>S0025540815001105</t>
  </si>
  <si>
    <t>10.1016/j.materresbull.2015.02.034</t>
  </si>
  <si>
    <t>2-s2.0-84939991935</t>
  </si>
  <si>
    <t>CNS-1456793</t>
  </si>
  <si>
    <t>['throughput loss', 'system relying', 'successive relaying', 'stations acting', 'severe 50', 'relays cannot', 'relay channels', 'receive mode', 'realistically expected', 'practical transceivers', 'potentially excessive', 'potential solution', 'open challenges', 'input multiple', 'hence attains', 'fundamental principles', 'duplex transmit', 'duplex relay', 'distributed multiple', 'cooperative communication', 'cooperating mobiles', 'comprehensive review', 'bypassing power', 'basic concepts']</t>
  </si>
  <si>
    <t>Cooperative communication is capable of forming a virtual antenna array for each node (user) in a network by allowing the nodes (users) to relay the messages of others to the destination. Such a relay aided network may be viewed as a distributed multiple-input multiple-output (MIMO) system relying on the spatially distributed single antennas of the cooperating mobiles, which avoids the correlation of the antenna elements routinely encountered in conventional MIMO systems and hence attains the maximum achievable diversity gain. Therefore, the family of cooperative communication techniques may be regarded as a potential solution for future wireless networks. However, constrained by the half-duplex transmit/receive mode of most practical transceivers, the cooperative networks may impose a severe 50% throughput loss. As a remedy, successive relaying can be employed, which is capable of mimicking a full-duplex relay and thereby recovering much of the 50% throughput loss. Furthermore, for the sake of bypassing power-hungry and potentially excessive-complexity channel estimation, noncoherent detection techniques may be employed for multiple-antenna aided systems, because estimating all the associated channels may become unrealistic. Explicitly, the mobile-stations acting as relays cannot be realistically expected to estimate the source-to-relay channels. To motivate further research on noncoherent successive relaying aided systems, a comprehensive review of its basic concepts, fundamental principles, practical transceiver designs and open challenges is provided.</t>
  </si>
  <si>
    <t>1708-1737</t>
  </si>
  <si>
    <t>60010421-60025225;60003269;60025225</t>
  </si>
  <si>
    <t>56542478200;55665272100;36043733600</t>
  </si>
  <si>
    <t>Li, Li;Poor, H. Vincent;Hanzo, Lajos</t>
  </si>
  <si>
    <t>United Kingdom;China;United States</t>
  </si>
  <si>
    <t>Southampton;Chengdu;Princeton</t>
  </si>
  <si>
    <t>University of Southampton;Southwest Jiaotong University;Princeton University</t>
  </si>
  <si>
    <t>60025225;60010421;60003269</t>
  </si>
  <si>
    <t>Non-Coherent Successive Relaying and Cooperation: Principles, Designs, and Applications</t>
  </si>
  <si>
    <t>10.1109/COMST.2015.2424157</t>
  </si>
  <si>
    <t>2-s2.0-84940107393</t>
  </si>
  <si>
    <t>['scale mimo', 'recent concept', 'promising technique', 'powerful countermeasure', 'potentially capable', 'paper surveys', 'network layers', 'mimo techniques', 'mimo systems', 'mimo channels', 'linearly increasing', 'key techniques', 'capacity increase', 'also detailed']</t>
  </si>
  <si>
    <t>3D MIMO | channel modeling | Large-scale MIMO | networking | physical layer</t>
  </si>
  <si>
    <t>The escalating teletraffic growth imposed by the proliferation of smartphones and tablet computers outstrips the capacity increase of wireless communications networks. Furthermore, it results in substantially increased carbon dioxide emissions. As a powerful countermeasure, in the case of full-rank channel matrices, MIMO techniques are potentially capable of linearly increasing the capacity or decreasing the transmit power upon commensurately increasing the number of antennas. Hence, the recent concept of large-scale MIMO (LS-MIMO) systems has attracted substantial research attention and been regarded as a promising technique for next-generation wireless communications networks. Therefore, this paper surveys the state of the art of LS-MIMO systems. First, we discuss the measurement and modeling of LS-MIMO channels. Then, some typical application scenarios are classified and analyzed. Key techniques of both the physical and network layers are also detailed. Finally, we conclude with a range of challenges and future research topics.</t>
  </si>
  <si>
    <t>1738-1760</t>
  </si>
  <si>
    <t>60001604;60001604;60001604;60001604;60020321;60025225</t>
  </si>
  <si>
    <t>57210438342;7404455005;57204102281;56801374900;56801352700;36043733600</t>
  </si>
  <si>
    <t>Zheng, Kan;Zhao, Long;Mei, Jie;Shao, Bin;Xiang, Wei;Hanzo, Lajos</t>
  </si>
  <si>
    <t>United Kingdom;Australia;China</t>
  </si>
  <si>
    <t>Southampton;Toowoomba;Beijing</t>
  </si>
  <si>
    <t>University of Southampton;University of Southern Queensland;Ministry of Education China</t>
  </si>
  <si>
    <t>60025225;60020321;60001604</t>
  </si>
  <si>
    <t>Zheng K.</t>
  </si>
  <si>
    <t>Survey of Large-Scale MIMO Systems</t>
  </si>
  <si>
    <t>10.1109/COMST.2015.2425294</t>
  </si>
  <si>
    <t>2-s2.0-84940108761</t>
  </si>
  <si>
    <t>['using cr', 'user equipments', 'two layers', 'tier network', 'spectrum access', 'presented schemes', 'power control', 'opportunistically allocate', 'macrocells cannot', 'latter incorporates', 'joint schemes', 'interference faced', 'indoor coverage', 'femtocells positioned', 'femtocell network', 'femtocell layers', 'essential limits', 'enabled femtocells', 'different cr', 'cr ),', 'coverage holes', 'cover areas', 'cognitive radio', 'avoid interference', 'accordingly alter']</t>
  </si>
  <si>
    <t>Cognitive Radio | Femtocells | Interference mitigation | Power Control | Spectrum Access</t>
  </si>
  <si>
    <t>Femtocell architecture involves the use of two separate layers - the macrocell and femtocell layers. In this architecture, the former is the conventional cellular network, whereas the latter incorporates a range of shorter range cells. Femtocells are designed to coexist alongside macrocells, providing spatial frequency reuse, higher spectrum efficiency, and cover areas where macrocells cannot. Femtocells positioned in the macrocell considerably improve the indoor coverage and provide better user experience. However, interference between the two layers is imminent; therefore, ways to manage it must be employed to efficiently avoid problems such as coverage holes in the macrocells. Essential limits of capacity and attainable data rates also mainly depend on the interference faced by a femtocell network. Recently, cognitive radio (CR), which has the ability to sense its environment and accordingly alter its characteristics, e.g., transmission parameters, has been merged with femtocells to exploit the capabilities of the former in the latter. CR-enabled femtocells in a two-tier network can sense the environment and opportunistically allocate both licensed and unlicensed frequency bands to user equipments to avoid interference. This paper examines interference mitigation in femtocells using CR and provides comprehensive survey of different CR-enabled interference mitigation schemes. Presented schemes such as power control, spectrum access, antenna, and joint schemes are classified before they are compared for pros and cons. Finally, tradeoffs and cost of using CR in femtocells are highlighted with some insight into future research issues and challenges.</t>
  </si>
  <si>
    <t>1511-1534</t>
  </si>
  <si>
    <t>60012622;60012622</t>
  </si>
  <si>
    <t>56141438300;6507054581</t>
  </si>
  <si>
    <t>Kpojime, Harold O.;Safdar, Ghazanfar A.</t>
  </si>
  <si>
    <t>Luton</t>
  </si>
  <si>
    <t>University of Bedfordshire</t>
  </si>
  <si>
    <t>Kpojime H.</t>
  </si>
  <si>
    <t>Interference mitigation in cognitive-radio-based femtocells</t>
  </si>
  <si>
    <t>10.1109/COMST.2014.2361687</t>
  </si>
  <si>
    <t>2-s2.0-84940118322</t>
  </si>
  <si>
    <t>15K17797</t>
  </si>
  <si>
    <t>['wf ),', 'wave analysis', 'technical note', 'phasecontrol experiments', 'phase control', 'parallel processing', 'ion heating', 'implemented recently', 'icrf waves', 'density plasmas', 'cyclotron range', 'control experiments', 'clearly observed', 'central cell', 'anchor cell', '10 mhz']</t>
  </si>
  <si>
    <t>Gamma 10 | ICRF heating | Minimum-B configuration</t>
  </si>
  <si>
    <t>On the GAMMA 10 tandem mirror, divertor simulation experiments progress with high-temperature plasmas produced by waves in ion-cyclotron range of frequency (ICRF) and open magnetic fields. In these experiments, high-temperature and high-density plasmas are required to be produced and controlled. In order to enhance the ion heating in the anchor cell, phase-control experiments, which use two ICRF antennas installed in the central cell and the anchor cell, are introduced. In these experiments, ICRF waves in the same frequency (10 MHz) are excited. Ion heating in the anchor cell is performed more effectively with phase control. In order to analyze wave propagation in the phase-control experiments, a three-dimensional full wave code (TASK/WF), in which parallel processing has been implemented recently, is introduced. In this technical note, we discuss ICRF wave excitation and propagation in the phase-control experiments. It is clearly observed by the experiments and wave analysis that the enhancement of ion heating in the anchor cell is performed by phasecontrol experiments.</t>
  </si>
  <si>
    <t>185-189</t>
  </si>
  <si>
    <t>Fusion Science and Technology</t>
  </si>
  <si>
    <t>60014256;60014256;60011001;60014256;60014256;60014256;60014256;60014256;60014256;60014256</t>
  </si>
  <si>
    <t>37073734400;7102396365;7005509402;56810791400;9533040600;23088614000;56810410000;56810109300;56810753800;56810116900</t>
  </si>
  <si>
    <t>Yokoyama, T.;Ichimura, M.;Fukuyama, A.;Sumida, S.;Hirata, M.;Ikezoe, R.;Iwamoto, Y.;Okada, T.;Takeyama, K.;Jang, S.</t>
  </si>
  <si>
    <t>Tsukuba;Kyoto</t>
  </si>
  <si>
    <t>University of Tsukuba;Kyoto University</t>
  </si>
  <si>
    <t>60014256;60011001</t>
  </si>
  <si>
    <t>Yokoyama T.</t>
  </si>
  <si>
    <t>Analysis Of wave excitation of the phase-control ICRF antennas with three-dimensional full wave code on gamma 10</t>
  </si>
  <si>
    <t>10.13182/FST14-899</t>
  </si>
  <si>
    <t>2-s2.0-84940501234</t>
  </si>
  <si>
    <t>['substantial upgrade', 'mw gyrotrons', 'mirror antenna', 'localized mode', 'heating power', 'gamma 10', 'divertor plate', 'design study', 'available power', '10 mw']</t>
  </si>
  <si>
    <t>ECH | Gyrotron | Tandem mirror</t>
  </si>
  <si>
    <t>Development of an electron cyclotron heating (ECH) mirror antenna and MW gyrotrons for power modulation experiments in GAMMA 10 has been started in order to generate and control the high heat flux and to make the edge-localized mode (ELM)-like intermittent heat load pattern for divertor simulation studies. A peak heat flux of more than 10 MW/m2 on the GAMMA 10 axis has been obtained during ECH injection within the available power of ECH. This value almost corresponds to the steady-state heat load of the divertor plate of ITER. However, we need a substantial upgrade of the heating power to approach the ITER level ELM energy density. We carry out a design study for a mirror antenna and higher power gyrotrons in order to generate higher intermittent heat flux in GAMMA 10 tandem mirror for future divertor simulation studies.</t>
  </si>
  <si>
    <t>142-146</t>
  </si>
  <si>
    <t>60014256;60014256;60014256;60014256;60014256;60014256;60014256;60014256;60014256;60014256</t>
  </si>
  <si>
    <t>7005793802;7403618682;7004444292;6603817927;8964844800;56267419700;57206451277;57209755286;16241236600;7102396365</t>
  </si>
  <si>
    <t>Minami, R.;Imai, T.;Kariya, T.;Numakura, T.;Kato, T.;Uehara, M.;Goto, R.;Tsumura, K.;Endo, Y.;Ichimura, M.</t>
  </si>
  <si>
    <t>University of Tsukuba</t>
  </si>
  <si>
    <t>Minami R.</t>
  </si>
  <si>
    <t>Experimental results and design of mirror antenna and MW gyrotron for control of high intermittentheatfluxingamma10 tandem mirror</t>
  </si>
  <si>
    <t>10.13182/FST14-869</t>
  </si>
  <si>
    <t>2-s2.0-84940526640</t>
  </si>
  <si>
    <t>['negative ions', 'e .,', 'cylindrical chamber', 'collisionless heating', 'characteristics allow', '56 mhz', '2 mhz']</t>
  </si>
  <si>
    <t>Hydrogen plasma | Inductively coupled plasma | Ion source</t>
  </si>
  <si>
    <t>The characteristics of a two-radio-frequency (RF)- driven dual antenna inductively coupled hydrogen plasma is investigated for the development of a high efficient RF negative hydrogen ion source driver. The two-RF-driven dual antenna system consists of a 2 MHz-driven solenoidal antenna wound around a cylindrical chamber and a 13.56 MHz-driven planar antenna placed on top of it. Compared to the conventional single frequency antenna inductively coupled plasmas, the two-RF-driven dual antenna inductively coupled plasma reveals two distinctive features, i.e., an increase in the power transfer efficiency and the bi-Maxwellization of the electron energy distribution function due to the collisionless heating. These characteristics allow the two-RF-driven dual antenna inductively coupled plasma to accomplish enhanced generation of negative ions and their precursors with a high RF efficiency.</t>
  </si>
  <si>
    <t>105-112</t>
  </si>
  <si>
    <t>60013682;60013682;60013682;60013682;60013682</t>
  </si>
  <si>
    <t>36243495100;57203735397;56767482900;56431574700;7403064522</t>
  </si>
  <si>
    <t>Huh, Sung Ryul;Kim, Nam Kyun;Jang, Yun Chang;Song, Jae Min;Kim, Gon Ho</t>
  </si>
  <si>
    <t>Huh S.</t>
  </si>
  <si>
    <t>Characterization of two-radiofrequency-driven dual antenna negative hydrogen ion sources</t>
  </si>
  <si>
    <t>10.13182/FST14-892</t>
  </si>
  <si>
    <t>2-s2.0-84940526859</t>
  </si>
  <si>
    <t>['west end', 'using end', 'teflon plate', 'system accuracy', 'phase difference', 'mirror region', 'gamma 10', 'crucial components']</t>
  </si>
  <si>
    <t>1-d horn-antenna mixer array | Frequency-multiplied interferometer system | Gamma 10/pdx</t>
  </si>
  <si>
    <t>In GAMMA 10/PDX, divertor simulation studies have been started as a new research plan by using end-loss plasma flux at the end-mirror region. A divertor simulation experimental module (D-module) was installed in the west end-cell. Here we introduce a novel microwave interferometer system with a phase imaging method, and all the crucial components are designed and tested. Finally, we tested the interferometer system using a Teflon plate in substitution for plasma. In order to improve the system accuracy, the phase detection circuit was modified and the phase difference of each channel was verified.</t>
  </si>
  <si>
    <t>178-184</t>
  </si>
  <si>
    <t>60014256;60014256;60014256;60014256;60014256;60014256;60014256;60014256;60014256;60014256;60015970;60004853;60011047</t>
  </si>
  <si>
    <t>37120929300;56810633900;7004263797;35351908400;9537001600;7201863425;35352474500;23088828900;7403618682;7102396365;7101976481;57201810841;7005566859</t>
  </si>
  <si>
    <t>Wang, X.;Kanno, S.;Kohagura, J.;Yoshikawa, M.;Shima, Y.;Nakashima, Y.;Sakamoto, M.;Oki, K.;Imai, T.;Ichimura, M.;Nagayama, Y.;Kuwahara, D.;Mase, A.</t>
  </si>
  <si>
    <t>Toki;Tsukuba;Fukuoka;Fuchu</t>
  </si>
  <si>
    <t>National Institutes of Natural Sciences - National Institute for Fusion Science;University of Tsukuba;Kyushu University;Tokyo University of Agriculture and Technology</t>
  </si>
  <si>
    <t>60015970;60014256;60011047;60004853</t>
  </si>
  <si>
    <t>A novel frequency-multiplied interferometer system with 1-D horn-antenna mixer array in the gamma 10/Pdx end divertor module</t>
  </si>
  <si>
    <t>10.13182/FST14-877</t>
  </si>
  <si>
    <t>2-s2.0-84940540432</t>
  </si>
  <si>
    <t>['waves excited', 'two antennas', 'plasma production', 'phasing experiments', 'phase difference', 'performed recently', 'operational regime', 'microwave reflectometer', 'ion heating', 'inner region', 'icrf waves', 'gamma 10', 'depend clearly', 'actively controlled']</t>
  </si>
  <si>
    <t>Antenna phasing | Icrf wave | Reflectometer</t>
  </si>
  <si>
    <t>In GAMMA 10/PDX, the divertor simulation experiment has been performed recently. Ion cyclotron range of frequency (ICRF) waves are used for plasma production and ion heating. It is necessary for obtaining better controllability and extending the operational regime to understand the excitation, propagation, and absorption of the waves. The density fluctuations accompanied by the ICRF waves propagating in the inner region of plasma has been measured by using a microwave reflectometer on the antenna-phasing experiments, where the propagation of the ICRF waves is actively controlled. The phase difference between two axially separated ICRF antennas remarkably affects the global plasma parameters. The density fluctuation caused by the interfered ICRF waves is shown to depend clearly on the phase difference between the waves excited from two antennas. The availability of a reflectometer for the evaluation of the internal wave propagation is shown.</t>
  </si>
  <si>
    <t>161-165</t>
  </si>
  <si>
    <t>60014256;60014256;60014256;60014256;60014256;60014256;60014256;60014256;60014256;60014256;60014256;60014256</t>
  </si>
  <si>
    <t>56810109300;23088614000;7102396365;9533040600;37073734400;56810410000;56810791400;56810753800;56810116900;35351908400;7004263797;9537001600</t>
  </si>
  <si>
    <t>Okada, T.;Ikezoe, R.;Ichimura, M.;Hirata, M.;Yokoyama, T.;Iwamoto, Y.;Sumida, S.;Takeyama, K.;Jang, S.;Yoshikawa, M.;Kohagura, J.;Shima, Y.</t>
  </si>
  <si>
    <t>Okada T.</t>
  </si>
  <si>
    <t>Internal measurement of propagation of ICRF waves by using reflectometers on GAMMA 10</t>
  </si>
  <si>
    <t>10.13182/FST14-898</t>
  </si>
  <si>
    <t>2-s2.0-84940563918</t>
  </si>
  <si>
    <t>['significantly extended', 'plasma density', 'operational regime', 'mirror cells', 'machine end', 'gamma 10', 'field lines', 'central cell', 'antennaphasing technique']</t>
  </si>
  <si>
    <t>ICRF heating | Operational regime | Tandem mirror</t>
  </si>
  <si>
    <t>Recent ICRF heating experiments performed in GAMMA 10/PDX are reported. Owing to antennaphasing technique and four ICRF antennas installed in the mirror cells other than the central cell, the operational regime of GAMMA 10/PDX is significantly extended. Several ICRF heating schemes to increase the parameters (plasma density in the central cell, particle flux flowing to the machine end and its ion temperature parallel to the field lines) are demonstrated. These results present positive progress in the ongoing divertor simulation experiments on GAMMA 10/PDX.</t>
  </si>
  <si>
    <t>63-69</t>
  </si>
  <si>
    <t>23088614000;7102396365;9533040600;37073734400;56810410000;56810109300;56810791400;56810753800;56810116900;56810790900;54381786700;7201863425</t>
  </si>
  <si>
    <t>Ikezoe, R.;Ichimura, M.;Hirata, M.;Yokoyama, T.;Iwamoto, Y.;Okada, T.;Sumida, S.;Takeyama, K.;Jang, S.;Oi, T.;Ichimura, K.;Nakashima, Y.</t>
  </si>
  <si>
    <t>Ikezoe R.</t>
  </si>
  <si>
    <t>Extension Of operational regimes with ICRF heating on gamma 10/PDX</t>
  </si>
  <si>
    <t>10.13182/FST14-853</t>
  </si>
  <si>
    <t>2-s2.0-84940572492</t>
  </si>
  <si>
    <t>['vlf bands', 'vertical component', 'since often', 'significant fraction', 'several orders', 'results imply', 'real earth', 'model calculations', 'measurements suggest', 'many sources', 'magnitude lower', 'low frequency', 'israel show', 'ionosphere waveguide', 'horizontal components', 'direction finding', '3000 hz', '30 khz']</t>
  </si>
  <si>
    <t>antennas | ELF | ionosphere | magnetic field | radio wave propagation | VLF</t>
  </si>
  <si>
    <t>There are many sources of very low frequency (VLF - 3-30 kHz) and extremely low frequency (ELF - 3-3000 Hz) radiation in the Earth-ionosphere waveguide (e.g., lightning and ELF/VLF communication transmitters). At distances of thousands of kilometers from these sources, the vertical component of the ELF/VLF AC magnetic fields is expected to be very weak and several orders of magnitude lower than the horizontal magnetic components. However, measurements in Israel show a relatively strong vertical magnetic component in both the ELF and VLF bands, at the same order of magnitude as the horizontal components. Our measurements suggest that the real Earth-ionosphere waveguide might often be very different from the theoretical waveguide used in model calculations. In addition, our results imply that using only the horizontal components for direction finding or the absolute magnetic field strength may result in errors, since often a significant fraction of the magnetic field energy hides in the vertical component.</t>
  </si>
  <si>
    <t>6036-6044</t>
  </si>
  <si>
    <t>60005681;60005681;60017563;60026340</t>
  </si>
  <si>
    <t>55813858200;7403076976;6602503837;36629228600</t>
  </si>
  <si>
    <t>Silber, Israel;Price, Colin;Galanti, Eli;Shuval, Abraham</t>
  </si>
  <si>
    <t>Haifa;Rehovot;Tel Aviv-Yafo</t>
  </si>
  <si>
    <t>RAFAEL Armament Development Authority Ltd.;Weizmann Institute of Science Israel;Tel Aviv University</t>
  </si>
  <si>
    <t>60026340;60017563;60005681</t>
  </si>
  <si>
    <t>Silber I.</t>
  </si>
  <si>
    <t>Anomalously strong vertical magnetic fields from distant ELF/VLF sources</t>
  </si>
  <si>
    <t>10.1002/2015JA021141</t>
  </si>
  <si>
    <t>2-s2.0-84940712455</t>
  </si>
  <si>
    <t>['waves observed', 'waves must', 'ulf waves', 'satellite orbit', 'previously observed', 'paper presents', 'one side', 'observation region', 'november 2004', 'magnetic storm', 'magnetic antennas', 'large range', 'inner magnetosphere', 'high frequencies', 'first time', 'emic waves', 'earthquake regions', 'earth compared', 'common feature', 'altitude ionosphere', '3 ).', '20 hz', '10 hz']</t>
  </si>
  <si>
    <t>DEMETER | EMIC waves | geomagnetic storm</t>
  </si>
  <si>
    <t>This paper presents an analysis of ULF (0-20 Hz) waves observed by the low-altitude satellite Detection of Electro-Magnetic Emissions Transmitted from Earthquake Regions (DEMETER) during the magnetic storm of November 2004. Since these ULF waves are measured by both electric and magnetic antennas, they may be identified as electromagnetic ion cyclotron (EMIC) waves. While EMIC waves have been previously observed in the low-altitude ionosphere, this is the first time that they are observed for such extensive time periods and at such high frequencies. A common feature of these emissions is that their observation region in the low-altitude ionosphere extends continuously from the high-latitude southern trough in one side up to the high-latitude northern trough. The analysis of wave propagation points to the possible source region placed in the inner magnetosphere (L ‚àº 2-3). Observed wave frequencies indicate that waves must be generated much farther from the Earth compared to the satellite orbit. Exceptionally high frequencies of about 10 Hz can be explained by the source region placed in the deep inner magnetosphere at L ‚àº 2.5. We hypothesize that these waves are generated below the local helium gyrofrequency and propagate over a large range of wave normal angles to reach low altitudes at L ‚àº 1.11. In order to investigate this scenario, a future study based on ray tracing simulations will be necessary.</t>
  </si>
  <si>
    <t>5455-5464</t>
  </si>
  <si>
    <t>60031627-60008134-60024324;60008134;60031627-60016605;60024324</t>
  </si>
  <si>
    <t>48561263700;7004587851;7003368777;7004643772</t>
  </si>
  <si>
    <t>P√≠≈°a, D.;Parrot, M.;Santol√≠k, O.;Menietti, J. D.</t>
  </si>
  <si>
    <t>Czech Republic;United States;Czech Republic;France</t>
  </si>
  <si>
    <t>Prague;Iowa City;Prague Praha;Paris</t>
  </si>
  <si>
    <t>Institute of Atmospheric Physics of the Academy of Sciences of the Czech Republic;University of Iowa;Charles University;CNRS Centre National de la Recherche Scientifique</t>
  </si>
  <si>
    <t>60031627;60024324;60016605;60008134</t>
  </si>
  <si>
    <t>P√≠≈°a D.</t>
  </si>
  <si>
    <t>EMIC waves observed by the low-altitude satellite DEMETER during the November 2004 magnetic storm</t>
  </si>
  <si>
    <t>10.1002/2014JA020233</t>
  </si>
  <si>
    <t>2-s2.0-84940713020</t>
  </si>
  <si>
    <t>['work analyzes', 'theoretical evaluation', 'statistical test', 'potential threats', 'position estimates', 'phase observations', 'phase measurements', 'ionospheric gradient', 'integer ambiguity', 'excessive degradation', 'correctly handled', 'carrier phase', 'antenna array', 'analytical expression', 'ambiguous nature', 'aerospace navigation']</t>
  </si>
  <si>
    <t>This work analyzes the design and performance of a planar ionospheric gradient monitor, based on differential carrier phase-only measurements between the elements of an antenna array. Small ionospheric disturbances are one of the potential threats to aerospace navigation and have to be monitored to prevent an excessive degradation of the position estimates. A carrier phase-based ionospheric gradient monitor enhances bias detection capabilities with respect to monitors that only exploit pseudorange measurements, provided that the ambiguous nature of the phase observations and the measurement error statistics are correctly handled. In this work we introduce a statistical test for detecting small ionospheric gradients, and we derive the analytical expression of the test probability distribution function for single-and two-baseline antenna arrays. A theoretical evaluation of the performance of the ionospheric gradient monitor is provided through inspection of the associated acceptance region, which defines the magnitudes of ionospheric gradient that cannot be detected with given integrity requirements. Due to the integer ambiguity of the carrier-phase measurements, multiple undesirable acceptance regions are produced.We provide a method to reduce the number and size of such regions.</t>
  </si>
  <si>
    <t>1853-1866</t>
  </si>
  <si>
    <t>56880480100;17434265100</t>
  </si>
  <si>
    <t>Giorgi, Gabriele;Henkel, Patrick</t>
  </si>
  <si>
    <t>Giorgi G.</t>
  </si>
  <si>
    <t>Ionospheric bias detection in carrier phase-only ground-based augmentation systems</t>
  </si>
  <si>
    <t>10.1109/TAES.2015.130295</t>
  </si>
  <si>
    <t>2-s2.0-84942755886</t>
  </si>
  <si>
    <t>['ultrawideband sensor', 'ultrawideband multipath', 'scenario geometry', 'real time', 'range estimates', 'proposed approach', 'parallel threshold', 'neighbor algorithm', 'multipath evoked', 'multipath echoes', 'multibounce echoes', 'measured data', 'localization system', 'hidden behind', 'first responders', 'first processed', 'exploitation radar', 'experimentally verified', 'electromagnetic waves', 'channel time', 'based detector', 'article demonstrates', 'arrival data', 'antenna location']</t>
  </si>
  <si>
    <t>Localization of persons that are hidden behind a corner is important in various security situations when the first responders should not be exposed to any threat. This article demonstrates the feasibility of an ultrawideband multipath-exploitation radar for localization in such scenarios. The approach utilizes multibounce echoes of electromagnetic waves that are scattered by the closest person situated behind a corner. We assume that the person does not carry any tag and does not cooperate with the localization system. The multibounce echoes are reflected and diffracted by the surroundings and make the hidden person visible to an operator that is behind the corner. The location estimation relies only on single-channel time-of-arrival data. Measured data are first processed by a background subtraction algorithm, which reveals the multipath evoked by the person. The multipath echoes are detected by a parallel threshold-based detector. A simple global nearest-neighbor algorithm is used for tracking detected echoes and improving their range estimates. The obtained range estimates are assigned to different physical propagation paths of the electromagnetic waves. The location of the person is estimated by fusing the information of the antenna location with respect to its surroundings and the assigned range estimates. The proposed approach is experimentally verified in a scenario where data are measured in real time by an ultrawideband sensor. Experimental results demonstrate that, depending on the scenario geometry, a walking or calmly standing person can be localized up to several meters behind the corner.</t>
  </si>
  <si>
    <t>1916-1926</t>
  </si>
  <si>
    <t>60009794;60030040;60030040;60030040</t>
  </si>
  <si>
    <t>14122559300;56880400700;42861850200;7006664708</t>
  </si>
  <si>
    <t>Zetik, Rudolf;Eschrich, Marcus;Jovanoska, Snezhana;Thoma, Reiner S.</t>
  </si>
  <si>
    <t>Ilmenau;Erlangen</t>
  </si>
  <si>
    <t>Technischen Universit√§t Ilmenau;Fraunhofer Institute for Integrated Circuits IIS</t>
  </si>
  <si>
    <t>60030040;60009794</t>
  </si>
  <si>
    <t>Zetik R.</t>
  </si>
  <si>
    <t>Looking behind a corner using multipath-exploiting UWB radar</t>
  </si>
  <si>
    <t>10.1109/TAES.2015.140303</t>
  </si>
  <si>
    <t>2-s2.0-84942779762</t>
  </si>
  <si>
    <t>['œå gives', 'squared error', 'significantly different', 'reversed space', 'results show', 'postequalizer mean', 'paper introduces', 'optimum œå', 'optimum value', 'optimum profile', 'noise ratio', 'minimum mean', 'measured channels', 'intersymbol interference', 'generalized time', 'best trade']</t>
  </si>
  <si>
    <t>This paper introduces a generalized time-reversed space-time block code (GTR-STBC) for single-carrier systems employing multiple transmit antennas and operating over frequency-selective multipath fading channels. The generalization involves unequal power allocation parameterized by œÅ. The criteria for selecting the optimum œÅ is minimizing the postequalizer mean-squared error for a minimum mean-squared error (MMSE) equalizer. GTR-STBC is applied to measured channel impulse responses and a simple statistical channel model. The results show that 1) the optimum value of œÅ gives the best trade-off between signal-to-noise ratio and intersymbol interference (ISI); 2) equal power allocation may not be the optimum power allocation when channel state information is available; and 3) the optimum profile of œÅ over measured channels is significantly different than from that in statistical channel models.</t>
  </si>
  <si>
    <t>2148-2165</t>
  </si>
  <si>
    <t>60006832;60009415;60009415</t>
  </si>
  <si>
    <t>7202083837;36987999600;7003868048</t>
  </si>
  <si>
    <t>Rice, Michael;Afran, Md Shah;Saquib, Mohammad</t>
  </si>
  <si>
    <t>Richardson;Provo</t>
  </si>
  <si>
    <t>The University of Texas at Dallas;Brigham Young University</t>
  </si>
  <si>
    <t>60009415;60006832</t>
  </si>
  <si>
    <t>Rice M.</t>
  </si>
  <si>
    <t>Equalization in aeronautical telemetry using multiple transmit antennas</t>
  </si>
  <si>
    <t>10.1109/TAES.2015.140289</t>
  </si>
  <si>
    <t>2-s2.0-84942863333</t>
  </si>
  <si>
    <t>N00014-13-1-0079</t>
  </si>
  <si>
    <t>['xilinx virtex', 'verified using', 'synthesis level', 'supply vdc', 'programmable gate', 'preprocessing stage', 'order 2', 'nonlinear phase', 'lobe selectivity', 'iir prefiltering', 'iir prefilter', 'four subsystems', 'filter coefficients', 'cell application', 'binary phase', 'array size', 'array device', 'array designs', 'array beamforming', 'array beamformers', 'array architectures', '64 antennas', '1 v']</t>
  </si>
  <si>
    <t>Beam-enhanced digital aperture arrays employ 2-D infinite-impulse-response (IIR) filters as a preprocessing stage for phased/timed-array beamformers to obtain lower side-lobe levels without compromising the array size or the main-lobe selectivity. A digital very-large-scale integration architecture is proposed for beam-enhanced linear aperture arrays. The proposed architecture consists of four subsystems: 2-D IIR prefiltering, beam steering via fast computation of filter coefficients, compensation for nonlinear phase, and phased/timed-array beamforming. Systolic-array architectures are used for first- and second-order 2-D IIR prefiltering subsystems, including fast computation of filter coefficients. The trade-off due to the nonlinear phase response of the 2-D IIR prefilter is partially compensated via fast Fourier transform-based complex phase rotations. Designs are implemented on a Xilinx Virtex-6 XC6VLX240T field-programmable gate-array device and verified using on-chip hardware cosimulation. Field-programmable gate-array designs for both 2-D IIR prefiltering and filter coefficient computation are mapped to standard-cell application-specific integrated circuits in 45 nm complementary metal-oxide semiconductor technology up to the synthesis level with supply VDC = 1.1 V. For a simulation having 64 antennas with binary phase-shift keying modulation, the beam-enhanced aperture array provides better than 10 dB improvement in bit error rate versus signal-to-interference ratio performance compared to phased/timed-array beamforming.</t>
  </si>
  <si>
    <t>1996-2011</t>
  </si>
  <si>
    <t>60032143;60032143;60032143-60028333;60002306</t>
  </si>
  <si>
    <t>56019946600;6507403091;36474340100;7006160700</t>
  </si>
  <si>
    <t>Wijayaratna, Sewwandi;Madanayake, Arjuna;Wijenayake, Chamith;Bruton, Len T.</t>
  </si>
  <si>
    <t>United States;Australia;Canada</t>
  </si>
  <si>
    <t>Akron;Sydney;Calgary</t>
  </si>
  <si>
    <t>University of Akron;UNSW Sydney;University of Calgary</t>
  </si>
  <si>
    <t>60032143;60028333;60002306</t>
  </si>
  <si>
    <t>Wijayaratna S.</t>
  </si>
  <si>
    <t>Digital VLSI architectures for beam-enhanced RF aperture arrays</t>
  </si>
  <si>
    <t>10.1109/TAES.2015.140507</t>
  </si>
  <si>
    <t>2-s2.0-84942886735</t>
  </si>
  <si>
    <t>['track initiation', 'track directly', 'hit ."', 'confounding uncertainty', 'companion paper', 'bistatic range']</t>
  </si>
  <si>
    <t>OFDM | Passive radar | Radar tracking | Receivers | Target tracking | Transmitters | Uncertainty</t>
  </si>
  <si>
    <t>A passive radar system that coopts digital broadcast (DAB/ DVB) signals is appealing but challenging: a single-antenna receiver system can only measure a bistatic range/range-rate; and, due to the energy-efficient multitransmitter commercial implementation, there is a confounding uncertainty as to which transmitter (illuminator) was responsible for a given "hit." In a companion paper we proposed some ways to track directly in native geographic coordinates. Here we suggest and compare two approaches for track initiation.</t>
  </si>
  <si>
    <t>2460-2469</t>
  </si>
  <si>
    <t>60022659;60022659;60022659;60022659</t>
  </si>
  <si>
    <t>25654715200;18036406400;7103309151;57203351840</t>
  </si>
  <si>
    <t>Choi, Sora;Crouse, David;Willett, Peter;Zhou, Shengli</t>
  </si>
  <si>
    <t>Storrs</t>
  </si>
  <si>
    <t>University of Connecticut</t>
  </si>
  <si>
    <t>Multistatic target tracking for passive radar in a DAB/DVB network: Initiation</t>
  </si>
  <si>
    <t>10.1109/TAES.2015.130270</t>
  </si>
  <si>
    <t>2-s2.0-84942910171</t>
  </si>
  <si>
    <t>['temporal stationarities', 'restricting requirements', 'receiving antenna', 'proposed methods', 'multipath signal', 'multipath conditions', 'making use', 'highly correlated', 'fall within', 'doppler dimension', 'direct signal', 'correlation degrades', 'compressed sensing', 'based methods', 'angle direction']</t>
  </si>
  <si>
    <t>In very high frequency array radars, the multipath signal and direct signal, which fall within the beamwidth of the receiving antenna, are highly correlated. This correlation degrades the performance of the low-angle direction-of-arrival (DOA) estimation in multipath conditions. By making use of the sparsity of the targets, after filtering out the clutter in the Doppler dimension, two DOA estimation approaches based on compressed sensing (CS) are proposed. The interpolated array-(IA-) CS and beamspace-(BS-) CS perform compressive sampling, respectively, on an IA and in the BS. The proposed methods are different from subspace-based methods in concept and are not subject to the restricting requirements of spatial and temporal stationarities, as well as the correlation between the sources and noise. Both simulated and measured results verify that the proposed methods provide superior performance in resolving the DOAs as compared with the spatial CS method and other conventional DOA methods.</t>
  </si>
  <si>
    <t>1891-1900</t>
  </si>
  <si>
    <t>60080657;60080657;60025578</t>
  </si>
  <si>
    <t>56883311100;57214055633;9337267900</t>
  </si>
  <si>
    <t>Wu, Jian Qi;Zhu, Wei;Chen, Baixiao</t>
  </si>
  <si>
    <t>Hefei;Xi'an</t>
  </si>
  <si>
    <t>East China Research Institute of Electronic Engineering;Xidian University</t>
  </si>
  <si>
    <t>60080657;60025578</t>
  </si>
  <si>
    <t>Wu J.Q.</t>
  </si>
  <si>
    <t>Compressed sensing techniques for altitude estimation in multipath conditions</t>
  </si>
  <si>
    <t>10.1109/TAES.2015.130841</t>
  </si>
  <si>
    <t>2-s2.0-84942911212</t>
  </si>
  <si>
    <t>['statistical distributions', 'random signals', 'proposed detectors', 'numerical examples', 'matched filtering', 'input multiple', 'false alarm', 'existing detector', 'detection viewpoint', 'detection performance', 'colored noise', 'colocated multiple', 'analytical expressions']</t>
  </si>
  <si>
    <t>Clutter | Covariance matrices | Detectors | Maximum likelihood estimation | MIMO radar | Radar antennas</t>
  </si>
  <si>
    <t>For colocated multiple-input multiple-output (MIMO) radar target detection in colored noise, we propose two adaptive detectors according to the Rao and Wald test criteria. These detectors do not need training data and possess constant false alarm rate properties. We investigate the manner in which they work. From a detection viewpoint, we show that there is no need for matched filtering for colocated MIMO radar.We derive the statistical distributions of the proposed detectors and then obtain the analytical expressions for the probabilities of false alarm and detection for both deterministic and random signals. Numerical examples are provided to compare the detection performance of the Rao andWald tests with an existing detector.</t>
  </si>
  <si>
    <t>2469-2479</t>
  </si>
  <si>
    <t>60024350;60082186;60025578;60082186;60082186;60082186</t>
  </si>
  <si>
    <t>55138456100;36127770000;35787391400;55804018300;57225113378;56393673100</t>
  </si>
  <si>
    <t>Liu, Weijian;Wang, Yongliang;Liu, Jun;Xie, Wenchong;Chen, Hui;Gu, Wenkun</t>
  </si>
  <si>
    <t>Wuhan;Xi'an;Changsha</t>
  </si>
  <si>
    <t>Air Force Radar Academy;Xidian University;National University of Defense Technology</t>
  </si>
  <si>
    <t>60082186;60025578;60024350</t>
  </si>
  <si>
    <t>Adaptive detection without training data in colocated MIMO radar</t>
  </si>
  <si>
    <t>10.1109/TAES.2015.130754</t>
  </si>
  <si>
    <t>2-s2.0-84942915996</t>
  </si>
  <si>
    <t>['unlike mimo', 'typical multiple', 'transmit waveforms', 'target returns', 'target detection', 'small subset', 'small number', 'sampling scheme', 'reduced amounts', 'recovered based', 'received samples', 'rank property', 'radar scenario', 'parameter estimation', 'obtains sub', 'nyquist samples', 'multiple antennas', 'mimo radars', 'mc radar', 'matched filtering', 'low rank', 'fusion center', 'full matrix', 'data matrix', 'cs radars', 'cs ),', 'compressive sensing', 'certain conditions']</t>
  </si>
  <si>
    <t>In a typical multiple-input and multiple-output (MIMO) radar scenario, the receive nodes transmit to a fusion center either samples of the target returns, or the results of matched filtering with the transmit waveforms. Based on the data it receives from multiple antennas, the fusion center formulates a matrix, referred to as the data matrix, which, via standard array processing schemes leads to target detection and parameter estimation. In this paper, it is shown that under certain conditions, the data matrix is low rank and thus can be recovered based on knowledge of a small subset of its entries via matrix completion (MC) techniques. Leveraging the low-rank property of the data matrix, we propose a new MIMO radar approach, termed, MIMO-MC radar, in which each receive node either performs matched filtering with a small number of randomly selected dictionary waveforms or obtains sub-Nyquist samples of the target returns at random sampling instants, and forwards the results to a fusion center. Based on the received samples, and with knowledge of the sampling scheme, the fusion center partially fills the data matrix and subsequently applies MC techniques to estimate the full matrix. MIMO-MC radars share the advantages of MIMO radars with compressive sensing, (MIMO-CS), i.e., high resolution with reduced amounts of data, but unlike MIMO-CS radars do not require grid discretization. The MIMO-MC radar concept is illustrated through a uniform linear array configuration, and its target estimation performance is demonstrated via simulations.</t>
  </si>
  <si>
    <t>1839-1852</t>
  </si>
  <si>
    <t>60119141;60119141;60119141</t>
  </si>
  <si>
    <t>55820963900;8503780400;35569377300</t>
  </si>
  <si>
    <t>Sun, Shunqiao;Bajwa, Waheed U.;Petropulu, Athina P.</t>
  </si>
  <si>
    <t>Rutgers University‚ÄìNew Brunswick</t>
  </si>
  <si>
    <t>MIMO-MC radar: A MIMO radar approach based on matrix completion</t>
  </si>
  <si>
    <t>10.1109/TAES.2015.140452</t>
  </si>
  <si>
    <t>2-s2.0-84942920117</t>
  </si>
  <si>
    <t>['simulation results', 'receive antennas', 'provides autopairing', 'proposed algorithm', 'output radar', 'like algorithm', 'iterative esprit', 'input multiple', 'element numbers', 'angle parameters']</t>
  </si>
  <si>
    <t>Direction-of-arrival estimation | Manganese | MIMO radar | Multiple signal classification | Polynomials | US Department of Defense</t>
  </si>
  <si>
    <t>An iterative ESPRIT-like algorithm is devised for direction-of-departure (DOD) and direction-of-arrival (DOA) estimation in multiple-input multiple-output radar. Our proposal can handle identical DODs and DOAs, and provides autopairing of the angle parameters. Furthermore, it is proved that the multiple signal classification methodology cannot identify (MN - 1) targets, where M and N are the element numbers in the transmit and receive antennas, respectively. Simulation results are included to evaluate the performance of the proposed algorithm.</t>
  </si>
  <si>
    <t>2047-2056</t>
  </si>
  <si>
    <t>60000937;60013983;60000937;60013983</t>
  </si>
  <si>
    <t>12794834400;7102300029;56168641400;47861163600</t>
  </si>
  <si>
    <t>Chan, Frankie K.W.;So, H. C.;Huang, Lei;Huang, Long Ting</t>
  </si>
  <si>
    <t>Kowloon;Shenzhen</t>
  </si>
  <si>
    <t>City University of Hong Kong;Shenzhen University</t>
  </si>
  <si>
    <t>60013983;60000937</t>
  </si>
  <si>
    <t>Chan F.</t>
  </si>
  <si>
    <t>Parameter estimation and identifiability in bistatic multiple-input multiple-output radar</t>
  </si>
  <si>
    <t>10.1109/TAES.2015.130502</t>
  </si>
  <si>
    <t>2-s2.0-84942938865</t>
  </si>
  <si>
    <t>['radio emission', 'present paper', 'pattern type', 'flux density', 'flux densities', 'conversion factors', 'brightness distribution', 'antennatemperature curve', 'antenna temperatures', 'also studied']</t>
  </si>
  <si>
    <t>Methods: observational | Sun: radio emissions</t>
  </si>
  <si>
    <t>In the present paper, we reviewed the relation between the integral under the antennatemperature curve and the flux density of a source of radio emission, on which the methods for estimation of flux densities of solar radio emissions observed on RATAN-600 are based. Using computer modeling, we obtained the conversion factors of antenna temperatures into flux densities of the sources for the RATAN-600 standard working conditions. The dependence of these factors on the beam-pattern type and radio-brightness distribution of the source was also studied here.</t>
  </si>
  <si>
    <t>371-378</t>
  </si>
  <si>
    <t>A017</t>
  </si>
  <si>
    <t>Astrophysical Bulletin</t>
  </si>
  <si>
    <t>60012059;60012059;60012059</t>
  </si>
  <si>
    <t>16421684100;6602698319;6701468159</t>
  </si>
  <si>
    <t>Opeikina, L. V.;Majorova, E. K.;Korzhavin, A. N.</t>
  </si>
  <si>
    <t>Nizhny Arkhyz</t>
  </si>
  <si>
    <t>Special Astrophysical Observatory, Russian Academy of Sciences</t>
  </si>
  <si>
    <t>Opeikina L.</t>
  </si>
  <si>
    <t>Revisiting the estimation of solar radio emission flux densities</t>
  </si>
  <si>
    <t>10.1134/S1990341315030177</t>
  </si>
  <si>
    <t>2-s2.0-84943243787</t>
  </si>
  <si>
    <t>['within 1', 'surface distances', 'spinal targets', 'small targets', 'sampling resolution', 'one spine', 'one prostate', 'one lung', 'one liver', 'one brain', 'new set', 'multiple peaks', 'ionization chamber', 'important role', 'gamma index', 'five patients', 'fields optimized', 'field measurements', 'extended source', 'dose difference', 'detector array', 'delivered dose', 'better evaluate', 'based mainly', 'analyzed one', '38 fields', '30 measurements', '3 mm', '215 cm']</t>
  </si>
  <si>
    <t>DQA | IMRT | Measurements at extended SSD | SBRT</t>
  </si>
  <si>
    <t>Methods: Five patients with 38 fields have been analyzed in this study. The plans were optimized for the following clinical sites: one liver, one lung, one brain, one prostate and one spine. The detector array used for the measurements was the PTW Seven29 array. All the plans were optimized and calculated using Eclipse v8.9. The center of the array was setup at 215 cm from the source and all the fields were measured and analyzed one by one. All the 30 measurements were performed on a Noval is TX linear accelerator equipped with a high definition multileaf collimator. The evaluation was based mainly on gamma index passing rates using 2 mm distance to agreement (DTA) and 2% dose difference. Results: The accuracy of the Eclipse Treatment Planning System (TPS) at extended Source to Surface Distances (SSDs) using an ionization chamber was measured to be within 1.0. All the field measurements were performed and analyzed 35 individually. The percent of the points that had a gamma index of less than 1 using 3¬∞/o/3 mm was &gt;99% for all the measurements. In order to better evaluate our process and distinguish smaller differences a new set of results was obtained by applying gamma index tolerances of 2%/2mm. In this case, the gamma index passing rates ranged from 90.8 to 100% (95.5%¬±3%). The profile comparison showed that the detector array measurements followed closely the calculated 40 profiles, even for fields optimized with multiple peaks and valleys. Conclusion: The choice of the IMRT QA device has an important role in the results of the patient specific QA of the delivered dose to the patient in the case of small targets as in the treatment of spinal targets. In this study, we demonstrated that an extended SSD measurement can improve the sampling resolution of a two-dimensional (2D) detector array, in our case the PTW 45 Seven29 array. This method was shown to be accurate and efficient for measuring highly modulated small fields for pre-treatment patient specific QA.</t>
  </si>
  <si>
    <t>1154-1163</t>
  </si>
  <si>
    <t>Journal of B.U.ON.</t>
  </si>
  <si>
    <t>60003212;60003212;60003212;60003212;60002441;60003212</t>
  </si>
  <si>
    <t>57195028789;6603858604;22635613800;56118851500;55185367200;14625544900</t>
  </si>
  <si>
    <t>Stathakis, Sotirios;Mavroidis, Panayiotis;Narayanasamy, Ganesh;Markovic, Miljenko;Myers, Pamela;Papanikolaou, Niko</t>
  </si>
  <si>
    <t>San Antonio;Houston</t>
  </si>
  <si>
    <t>The University of Texas at San Antonio;Baylor College of Medicine</t>
  </si>
  <si>
    <t>60003212;60002441</t>
  </si>
  <si>
    <t>Stathakis S.</t>
  </si>
  <si>
    <t>Stereotactic body radiation therapy patient specific quality assurance using a two-dimensional array at extended source to surface distance</t>
  </si>
  <si>
    <t>2-s2.0-84943274277</t>
  </si>
  <si>
    <t>['vector fluctuations', 'statistical characteristics', 'statistical analysis', 'signal distortions', 'signal amplification', 'quadratic constraint', 'perturbation theory', 'output signal', 'first approximation', 'correlation function', 'coefficient space', 'coefficient fluctuations', 'array output', 'antenna array', 'also shown', 'additional terms']</t>
  </si>
  <si>
    <t>We present the results of statistical analysis of an adaptive antenna array tuned using the least-mean-square error algorithm with quadratic constraint on the useful-signal amplification with allowance for the weight-coefficient fluctuations. Using the perturbation theory, the expressions for the correlation function and power of the output signal of the adaptive antenna array, as well as the formula for the weight-vector covariance matrix are obtained in the first approximation. The fluctuations are shown to lead to the signal distortions at the antenna-array output. The weight-coefficient fluctuations result in the appearance of additional terms in the statistical characteristics of the antenna array. It is also shown that the weight-vector fluctuations are isotropic, i.e., identical in all directions of the weight-coefficient space.</t>
  </si>
  <si>
    <t>A008</t>
  </si>
  <si>
    <t>Zimina, S. V.</t>
  </si>
  <si>
    <t>Zimina S.</t>
  </si>
  <si>
    <t>Weight vector fluctuations in adaptive antenna arrays tuned using the least-mean-square error algorithm with quadratic constraint</t>
  </si>
  <si>
    <t>10.1007/s11141-015-9582-5</t>
  </si>
  <si>
    <t>2-s2.0-84943355936</t>
  </si>
  <si>
    <t>['rhodobacter sphaeroides', 'reaction centers', 'quantum yield', 'purple bacteria', 'probable value', 'precision x', 'methodical approach', 'markedly increases', 'low value', 'joint analysis', 'inner layers', 'energy migration', 'dielectric constant', 'average value', 'antenna chlorophylls']</t>
  </si>
  <si>
    <t>dielectric conductivity of membranes | purple bacteria | Rhodobacter sphaeroides</t>
  </si>
  <si>
    <t>The joint analysis of precision X-ray diffraction data that were obtained for chlorophyll‚Äìprotein complexes of purple bacteria and their high-resolution absorption spectra is the basis of a methodical approach that was developed for the determination of the dielectric constant in a microvolume that contains special pairs of the reaction centers of Rhodobacter sphaeroides. The most probable value of this parameter is in the range of 1.66‚Äì1.76. Based on this, the average value of this coefficient in the inner layers of the membranes of purple bacteria and plants is calculated to be 1.70‚Äì1.85. A low value of this parameter in the membranes of photosynthetic organisms significantly enhances the efficiency of energy migration from the masses of antenna chlorophylls to the reaction centers, which markedly increases the quantum yield of photosynthesis as a whole.</t>
  </si>
  <si>
    <t>598-602</t>
  </si>
  <si>
    <t>Biophysics (Russian Federation)</t>
  </si>
  <si>
    <t>60007457;60007457</t>
  </si>
  <si>
    <t>15049241600;8535163300</t>
  </si>
  <si>
    <t>Borisov, A. Yu;Kozlovsky, V. S.</t>
  </si>
  <si>
    <t>Lomonosov Moscow State University</t>
  </si>
  <si>
    <t>Borisov A.Y.</t>
  </si>
  <si>
    <t>Determination of the microvalues of dielectric constants in the membranes of purple bacteria</t>
  </si>
  <si>
    <t>10.1134/S0006350915040053</t>
  </si>
  <si>
    <t>2-s2.0-84944461142</t>
  </si>
  <si>
    <t>['via feedback', 'unknown whether', 'thus nutrients', 'therefore able', 'taste ).', 'tailed bumblebee', 'previous studies', 'pollen quality', 'per ).', 'nutrient intake', 'macronutrient content', 'individually regulate', 'individual bees', 'first time', 'examined whether', 'either smell', 'differential conditioning', 'different concentrations', 'detected either', 'detect sucrose', 'deficient amounts', 'cues related', 'chemotactile perception', 'casein mixtures', 'bumblebees learned', 'bombus terrestris', 'bee health']</t>
  </si>
  <si>
    <t>Apidae | Diet | Foraging | Perception | Pollination | Social insects</t>
  </si>
  <si>
    <t>In view of the ongoing pollinator decline, the role of nutrition in bee health has received increasing attention. Bees obtain fat, carbohydrates and protein from pollen and nectar. As both excessive and deficient amounts of these macronutrients are detrimental, bees would benefit from assessing food quality to guarantee an optimal nutrient supply. While bees can detect sucrose and use it to assess nectar quality, it is unknown whether they can assess the macronutrient content of pollen. Previous studies have shown that bees preferentially collect pollen of higher protein content, suggesting that differences in pollen quality can be detected either by individual bees or via feedback from larvae. In this study, we examined whether and, if so, how individuals of the buff-tailed bumblebee (Bombus terrestris) discriminate between different concentrations of pollen and casein mixtures and thus nutrients. Bumblebees were trained using absolute and differential conditioning of the proboscis extension response (PER). As cues related to nutrient concentration could theoretically be perceived by either smell or taste, bees were tested on both olfactory and, for the first time, chemotactile perception. Using olfactory cues, bumblebees learned and discriminated between different pollen types and casein, but were unable to discriminate between different concentrations of these substances. However, when they touched the substances with their antennae, using chemotactile cues, they could also discriminate between different concentrations. Bumblebees are therefore able to discriminate between foods of different concentrations using contact chemosensory perception (taste). This ability may enable them to individually regulate the nutrient intake of their colonies.</t>
  </si>
  <si>
    <t>2233-2240</t>
  </si>
  <si>
    <t>60012689;60012689;60012689</t>
  </si>
  <si>
    <t>57076590900;55980520100;18037756300</t>
  </si>
  <si>
    <t>Ruedenauer, Fabian A.;Spaethe, Johannes;Leonhardt, Sara D.</t>
  </si>
  <si>
    <t>Wurzburg</t>
  </si>
  <si>
    <t>Julius-Maximilians-Universit√§t W√ºrzburg</t>
  </si>
  <si>
    <t>Ruedenauer F.</t>
  </si>
  <si>
    <t>How to know which food is good for you: Bumblebees use taste to discriminate between different concentrations of food differing in nutrient content</t>
  </si>
  <si>
    <t>10.1242/jeb.118554</t>
  </si>
  <si>
    <t>2-s2.0-84946755423</t>
  </si>
  <si>
    <t>['system model', 'spectrum utilization', 'sensor networks', 'pass filter', 'modulation technique', 'lmmse equalizer', 'input multi', 'increasing terrifically', 'high papr', 'cr network', 'cognitive radio']</t>
  </si>
  <si>
    <t>In wireless sensor networks (WSNs) with tremendous sensorsthe spectrum scarcity for sensor networks is increasing terrifically. This shortage is improved by cognitive radio (CR) technology empowering multi-hop adaptable networking with spectrum re utilization. Here a system model for CR network is framed with multi-input multi-output (MIMO) and Orthogonal frequency division multiplexing (OFDM) modulation technique. The spectrum utilization is improved by maximizing channel gain with implementation of LMMSE equalizer which reduces the inter carrier interference. In multi carrier modulation the undesired effect due to high PAPR is reduced with all pass filter by applying linear phase variations.</t>
  </si>
  <si>
    <t>2015-July</t>
  </si>
  <si>
    <t>60097182;60097182</t>
  </si>
  <si>
    <t>57197572450;57213657171</t>
  </si>
  <si>
    <t>Padmaja, K.;Lavanya, P.</t>
  </si>
  <si>
    <t>Tamil Nadu Educational and Medical Trust</t>
  </si>
  <si>
    <t>Padmaja K.</t>
  </si>
  <si>
    <t>Channel maximization and PAPR reduction in MIMO OFDM cognitive radio networks</t>
  </si>
  <si>
    <t>2-s2.0-84949946083</t>
  </si>
  <si>
    <t>['vna ).', 'thickness 1', 'single band', 'radiating element', 'proposed structure', 'fr4 substrate', 'experimental validation', 'current model', 'current design', 'considerable bandwidth', 'axial feeding', 'antenna seems', 'antenna applicable', 'analytical study']</t>
  </si>
  <si>
    <t>Axial ratio | Bandwidth | Circular polarization (CP) | Flame retardant 4 (FR4) | Global positioning system (GPS) | Koch Fractal</t>
  </si>
  <si>
    <t>A Novel compact Koch fractal microstrip antenna is designed for Global Positioning System (GPS) Application in this paper. The Proposed Model Consisting of Koch fractal iterations on a square patch surface which exhibiting circular polarization. The proposed structure of the antenna seems to be like triangular asymmetric slots on the edges of the radiating element with co-axial feeding for excitation. The current model is resonating at single band with return loss less than -10dB and 3dB axial ratio bandwidth makes the antenna applicable to Global Positioning System with considerable bandwidth. The proposed fractal antenna model is fabricated on FR4 substrate with dielectric constant 4.4 and thickness 1.6mm. The analytical study of the current design is simulated using HFSS tool and the experimental validation is performed on ZNB20 vector network analyzer (VNA).</t>
  </si>
  <si>
    <t>37041721900;36135595500;57006750300;57192405522;57006702200;56440184400</t>
  </si>
  <si>
    <t>Srinivas, Kavalipati Phani;Madhav, Boddapati Taraka Phani;Teja, Dintakurthi Sai Krishna;Supreeth, Maddela Venkata Krishna;Teja, Nadendla Surya;Charitha, A.</t>
  </si>
  <si>
    <t>Srinivas K.</t>
  </si>
  <si>
    <t>Novel Koch fractal circularly polarized micro strip antenna for global positioning system application</t>
  </si>
  <si>
    <t>2-s2.0-84950136013</t>
  </si>
  <si>
    <t>['vswr less', 'simulated results', 'radiation patterns', 'radiating element', 'proposed model', 'principle axis', 'optimisation process', 'notch band', 'multiband applications', 'hfss tool', 'giving motivation', 'fully understand', 'fr4 substrate', 'experimental validation', 'current distributions', 'compact size', 'asymmetric along', 'antenna parameters', '6 mm']</t>
  </si>
  <si>
    <t>Amoeba shape | Asymmetrical fractal | Compact | Coplanar waveguide | Fractal | Notch band | VSWR</t>
  </si>
  <si>
    <t>A compact novel fractal aperture co-planar waveguide fed monopole antenna for multiband applications is proposed in this paper. The structure is asymmetric along the principle axis and seems to be like amoeba shape of radiating element. A band notch characteristic also achieved through this design for communication band applications. The antenna parameters were investigated to fully understand the behaviour and later for the optimisation process. The simulated results through HFSS tool are giving satisfactory results to notch particular band of frequencies and which is giving motivation for the fabrication of the proposed model. All the antenna parameters including S parameters and radiation patterns and current distributions are studied through simulation and experimental validation is done through the proto type modelling on FR4 substrate. Except the Notch band, the proposed antenna model giving excellent radiation characteristics with VSWR less than 2. The prototyped antenna model is occupying a compact size of 18 √ó 14 √ó 1.6 mm on FR4 dielectric substrate material with dielectric constant 4.4.</t>
  </si>
  <si>
    <t>60079446;60079446;60079446;60079446;60079446;60079446;60079446;114957474</t>
  </si>
  <si>
    <t>37041480000;36135595500;57210613416;57212868795;57212254570;57006433400;57006566100;56520171400</t>
  </si>
  <si>
    <t>Ramkiran, Duvuri Sri;Madhav, Boddapati Taraka Phani;Prasanth, Annam Manikanta;Harsha, Naga Sri;Vardhan, Vishnu;Avinash, Karimikonda;Chaitanya, Maddipati Nava;Nagasai, Usirika Sharmila</t>
  </si>
  <si>
    <t>Vaddeswaram;Machilipatnam</t>
  </si>
  <si>
    <t>K L Deemed to be University;Sri Vasavi Institute of Engineering and Technology</t>
  </si>
  <si>
    <t>60079446;114957474</t>
  </si>
  <si>
    <t>Ramkiran D.S.</t>
  </si>
  <si>
    <t>Novel compact asymmetrical fractal aperture Notch band antenna</t>
  </si>
  <si>
    <t>2-s2.0-84950138304</t>
  </si>
  <si>
    <t>['uncoated papers', 'thermal stability', 'surface properties', 'rfid antennas', 'research work', 'recycled paper', 'print quality', 'paper substrates', 'packaging applications', 'could also', 'appropriate substrate', 'another aspect', 'also evaluated']</t>
  </si>
  <si>
    <t>Conductive ink | Print penetration | Recycled paper | Resistance of printed ink layer</t>
  </si>
  <si>
    <t>In this research work, recycled papers differing by the grammage and recycled fiber content were analysed. The research was focused on the properties of paper substrates, which are crucial for the functionality of printed antennas used in radio frequency identification (RFID) tags. Two commercially available printing inks with conductive silver particles were applied. The surface properties of coated and uncoated papers were analysed in connection with the conductivity of the printed ink layer. The thermal stability of the paper substrates was also evaluated as a function of various drying temperatures and processes. Another aspect of the investigation was the evaluation of the stability and print quality of the printed ink layer. The results have shown that recycled paper is an appropriate substrate for the printed electronic structures, such as RFID antennas, and could also be used for packaging applications.</t>
  </si>
  <si>
    <t>Cellulose Chemistry and Technology</t>
  </si>
  <si>
    <t>July-August 2015</t>
  </si>
  <si>
    <t>60031106;60031106;60031106</t>
  </si>
  <si>
    <t>55665646300;55786136900;6603828003</t>
  </si>
  <si>
    <t>Gregor-Svetec, Diana;Pivar, Matej;Muck, Tadeja</t>
  </si>
  <si>
    <t>Ljubljana</t>
  </si>
  <si>
    <t>Univerza v Ljubljani</t>
  </si>
  <si>
    <t>Gregor-Svetec D.</t>
  </si>
  <si>
    <t>Properties of recycled papers important for printable antennas</t>
  </si>
  <si>
    <t>2-s2.0-84952311679</t>
  </si>
  <si>
    <t>['strongly deviate', 'strongly dependent', 'stellar outflow', 'spiral structure', 'spiral cannot', 'spherical wind', 'spherical symmetry', 'spherical signal', 'spherical outflows', 'spectral signatures', 'spectral signature', 'spectral lines', 'spatial information', 'spatial aspect', 'slit position', 'rotational transitions', 'resolution observations', 'recent high', 'physical properties', 'multiple sources', 'might result', 'mainly confined', 'line shape', 'intuitive bedrock', 'interferometric noise', 'incorrect interpretation', 'harbouring wind', 'geometrical properties', 'generally believed', 'extreme cases', 'exploratory endeavours', 'erroneous mass', 'emission signatures', 'embedded spiral', 'dual nature', 'directly observed', 'different maximum', 'cool stars', 'co transitions', 'characteristical evolution', 'binary interactions', 'baseline configurations', 'archimedean spiral', 'antenna configuration', 'also available', '3d data', '1d context']</t>
  </si>
  <si>
    <t>Circumstellar matter | Line: profiles | Radiative transfer | Stars: AGB and post-AGB | Stars: winds outflows | Submillimeter: stars</t>
  </si>
  <si>
    <t>Recent high-resolution observations have shown that stellar winds harbour complexities that strongly deviate from spherical symmetry, which generally is assumed as standard wind model. One such morphology is the Archimedean spiral, which is generally believed to be formed by binary interactions, as has been directly observed in multiple sources. Aims. We seek to investigate the manifestation in the observables of spiral structures embedded in the spherical outflows of cool stars. We aim to provide an intuitive bedrock with which upcoming ALMA data can be compared and interpreted. Methods. By means of an extended parameter study, we modelled rotational CO emission from the stellar outflow of asymptotic giant branch stars. To this end, we developed a simplified analytical parametrised description of a 3D spiral structure. This model is embedded into a spherical wind and fed into the 3D radiative transfer code LIME, which produces 3D intensity maps throughout velocity space. Subsequently, we investigated the spectral signature of rotational transitions of CO in the models, as well as the spatial aspect of this emission by means of wide-slit position-velocity (PV) diagrams. Additionally, we quantified the potential for misinterpreting the 3D data in a 1D context. Finally, we simulated ALMA observations to explore the effect of interferometric noise and artefacts on the emission signatures. Results. The spectral signatures of the CO rotational transition v = 0J = 3-2 are very efficient at concealing the dual nature of the outflow. Only a select few parameter combinations allow for the spectral lines to disclose the presence of the spiral structure. If the spiral cannot be distinguished from the spherical signal, this might result in an incorrect interpretation in a 1D context. Consequently, erroneous mass-loss rates would be calculated. The magnitude of these errors is mainly confined to a factor of a few, but in extreme cases can exceed an order of magnitude. CO transitions of different rotationally excited levels show a characteristical evolution in their line shape that can be brought about by an embedded spiral structure. However, if spatial information on the source is also available, the use of wide-slit PV diagrams systematically expose the embedded spiral. The PV diagrams also readily provide most of the geometrical and physical properties of the spiral-harbouring wind. Simulations of ALMA observations prove that the choice of antenna configuration is strongly dependent on the geometrical properties of the spiral. We conclude that exploratory endeavours should observe the object of interest with a range of different maximum-baseline configurations.</t>
  </si>
  <si>
    <t>A118</t>
  </si>
  <si>
    <t>60025063;60025063;60025063-100860224;60025063;60025063;60007328</t>
  </si>
  <si>
    <t>56699764500;6603062918;7004914635;17347440400;36238177300;8216598900</t>
  </si>
  <si>
    <t>Homan, Ward;Decin, Leen;De Koter, Alex;Van Marle, Allard Jan;Lombaert, Robin;Vlemmings, Wouter</t>
  </si>
  <si>
    <t>Belgium;Sweden;Netherlands</t>
  </si>
  <si>
    <t>3000 Leuven;Onsala;Amsterdam</t>
  </si>
  <si>
    <t>KU Leuven;Onsala Space Observatory;Sterrenkundig Instituut Anton Pannekoek</t>
  </si>
  <si>
    <t>60025063;60007328;100860224</t>
  </si>
  <si>
    <t>Homan W.</t>
  </si>
  <si>
    <t>Simplified models of stellar wind anatomy for interpreting high-resolution data: Analytical approach to embedded spiral geometries</t>
  </si>
  <si>
    <t>10.1051/0004-6361/201525933</t>
  </si>
  <si>
    <t>2-s2.0-84953855720</t>
  </si>
  <si>
    <t>['weather imaging', 'systematic observation', 'sunlight illumination', 'signifcant effect', 'signal processing', 'radar echoes', 'provide high', 'effective long', 'dynamic processes', 'coherent reception', '1 ].']</t>
  </si>
  <si>
    <t>Synthetic aperture radar (SAR) is an active microwave remote sensing technique that can provide high-resolution images independent of sunlight illumination. Moreover, because clouds, fog, and precipitation do not have a signifcant effect on microwaves, all-weather imaging is possible. Because of the coherent reception of the radar echoes, an effective long 'synthetic' antenna can be generated by signal processing and exploited to achieve high resolution in the fight (or azimuth) direction. These peculiarities make SAR attractive for the systematic observation of dynamic processes on Earth's surface [1].</t>
  </si>
  <si>
    <t>30-32</t>
  </si>
  <si>
    <t>Villano, Michelangelo</t>
  </si>
  <si>
    <t>Villano M.</t>
  </si>
  <si>
    <t>Student research highlight staggered synthetic aperture radar</t>
  </si>
  <si>
    <t>10.1109/MAES.2015.150041</t>
  </si>
  <si>
    <t>2-s2.0-84953869808</t>
  </si>
  <si>
    <t>IOS-1121498</t>
  </si>
  <si>
    <t>['tracking performances', 'total length', 'topic map', 'still track', 'steer toward', 'statistically identical', 'specific piece', 'single antenna', 'periplaneta americana', 'particular stimulus', 'one way', 'one antenna', 'often crucial', 'odor source', 'odor plume', 'odor detected', 'matched individuals', 'lose parts', 'local distribution', 'increasing lengths', 'generally able', 'driven environment', 'decreasing length', 'combined length', 'borne odor', 'bilateral sensors', 'antennectomized individuals', 'antennal length', 'antennae equaled', 'american cockroaches']</t>
  </si>
  <si>
    <t>Antenna map | Olfaction | Spatial orientation | Spatial tracking | Tracking behavior</t>
  </si>
  <si>
    <t>Determining the location of a particular stimulus is often crucial to an animal's survival. One way to determine the local distribution of an odor is to make simultaneous comparisons across multiple sensors. If the sensors detect differences in the distribution of an odor in space, the animal can then steer toward the source. American cockroaches, Periplaneta americana, have 4 cm long antennae and are thought to track odor plumes using a spatial sampling strategy, comparing the amount of odor detected between these bilateral sensors. However, it is not uncommon for cockroaches to lose parts of their antennae and still track a wind-borne odor to its source. We examined whether bilateral odor input is necessary to locate an odor source in a wind-driven environment and how the loss of increasing lengths of the antennae affects odor tracking. The tracking performances of individuals with two bilaterally symmetrical antennae of decreasing length were compared with antennal length-matched individuals with one antenna. Cockroaches with one antenna were generally able to track an odor plume to its source. In fact, the performances of unilaterally antennectomized individuals were statistically identical to those of their bilaterally symmetrical counterparts when the combined length of both antennae equaled the length of the single antenna of the antennectomized individuals. This suggests that the total length of available antennae influences odor tracking performance more than any specific piece of antenna, and that they may be doing something more complex than a simple bilateral comparison between their antennae. The possibility of an antenna-topic map is discussed.</t>
  </si>
  <si>
    <t>2156-2165</t>
  </si>
  <si>
    <t>60000305;60000305</t>
  </si>
  <si>
    <t>55536567000;7102968001</t>
  </si>
  <si>
    <t>Lockey, Jacob K.;Willis, Mark A.</t>
  </si>
  <si>
    <t>Case Western Reserve University</t>
  </si>
  <si>
    <t>Lockey J.K.</t>
  </si>
  <si>
    <t>One antenna, two antennae, big antennae, small: Total antennae length, not bilateral symmetry, predicts odor-tracking performance in the American cockroach Periplaneta americana</t>
  </si>
  <si>
    <t>10.1242/jeb.117721</t>
  </si>
  <si>
    <t>2-s2.0-84955452928</t>
  </si>
  <si>
    <t>['three transducers', 'obtained results', 'obtain solutions', 'measurement errors', 'emission waves', 'emission sources', 'elastic acoustic', 'computer simulation']</t>
  </si>
  <si>
    <t>acoustic emission | coordinates of the source | detection of acoustic-emission sources | thin-wall spherical objects</t>
  </si>
  <si>
    <t>We obtain solutions of the problem of finding the coordinates of acoustic-emission sources in thin-wall spherical objects in a Cartesian coordinate system by using an antenna with three transducers. We study the possibilities of removing the ambiguities in the determination of locations of the sources of elastic acoustic-emission waves by this antenna. The obtained results are verified by the results of computer simulation of an actual spherical object. The measurement errors are estimated.</t>
  </si>
  <si>
    <t>138-147</t>
  </si>
  <si>
    <t>1573885X</t>
  </si>
  <si>
    <t>1068820X</t>
  </si>
  <si>
    <t>Materials Science</t>
  </si>
  <si>
    <t>60014641;60014641;60014641;60014641</t>
  </si>
  <si>
    <t>6506318919;56310979800;15741176800;56181324100</t>
  </si>
  <si>
    <t>Skal‚Äôs‚Äôkyi, V. R.;Pochaps‚Äôkyi, E. P.;Klym, B. P.;Simakovych, O. H.</t>
  </si>
  <si>
    <t>Skal‚Äôs‚Äôkyi V.</t>
  </si>
  <si>
    <t>Location of the Sources of Acoustic Emission in Thin-Wall Objects of Spherical Shape</t>
  </si>
  <si>
    <t>10.1007/s11003-015-9820-1</t>
  </si>
  <si>
    <t>2-s2.0-84957438312</t>
  </si>
  <si>
    <t>BB/I008667/1</t>
  </si>
  <si>
    <t>['subsequently clean', 'smallest particles', 'smaller ones', 'sized beads', 'removing contamination', 'moving notch', 'living ants', 'including surfaces', 'get caught', 'gap widths', 'fluorescent particles', 'first stroke', 'distinct zones', 'different sizes', 'cuticular outgrowths', 'contaminated antennae', 'components eliminated', 'body surfaces', 'basitarsus facing', 'antennae contaminated', 'antenna cleaner', 'active cleaning']</t>
  </si>
  <si>
    <t>Biomechanics | Biomimetics | Functional morphology | Insects | Surface cleaning</t>
  </si>
  <si>
    <t>Contamination of body surfaces can negatively affect many physiological functions. Insects have evolved different adaptations for removing contamination, including surfaces that allow passive self-cleaning and structures for active cleaning. Here, we study the function of the antenna cleaner in Camponotus rufifemur ants, a clamp-like structure consisting of a notch on the basitarsus facing a spur on the tibia, both bearing cuticular ‚Äòcombs‚Äô and ‚Äòbrushes‚Äô. The ants clamp one antenna tightly between notch and spur, pull it through, and subsequently clean the antenna cleaner itself with the mouthparts. We simulated cleaning strokes by moving notch or spur over antennae contaminated with fluorescent particles. The notch removed particles more efficiently than the spur, but both components eliminated more than 60% of the particles with the first stroke. Ablation of bristles, brush and comb strongly reduced the efficiency, indicating that they are essential for cleaning. To study how comb and brush remove particles of different sizes, we contaminated antennae of living ants, and anaesthetized them immediately after they had performed the first cleaning stroke. Different-sized beads were trapped in distinct zones of the notch, consistent with the gap widths between cuticular outgrowths. This suggests that the antenna cleaner operates like a series of sieves that remove the largest objects first, followed by smaller ones, down to the smallest particles that get caught by adhesion.</t>
  </si>
  <si>
    <t>Royal Society Open Science</t>
  </si>
  <si>
    <t>60031101;60000064;60031101;60031101;60031101</t>
  </si>
  <si>
    <t>57117612000;57118228500;56297551800;56006279400;6601933346</t>
  </si>
  <si>
    <t>Hackmann, Alexander;Delacave, Henry;Robinson, Adam;Labonte, David;Federle, Walter</t>
  </si>
  <si>
    <t>Cambridge;Coventry</t>
  </si>
  <si>
    <t>University of Cambridge;Warwick Medical School</t>
  </si>
  <si>
    <t>60031101;60000064</t>
  </si>
  <si>
    <t>Hackmann A.</t>
  </si>
  <si>
    <t>Functional morphology and efficiency of the antenna cleaner in Camponotus rufifemur ants</t>
  </si>
  <si>
    <t>10.1098/rsos.150129</t>
  </si>
  <si>
    <t>2-s2.0-84958225550</t>
  </si>
  <si>
    <t>['varying fading', 'periodically change', 'fast due', 'dsm systems', 'differential detection', 'channel conditions', 'also considered']</t>
  </si>
  <si>
    <t>APSK | differential modulation | fading channel | LDPC code | reconfigurable antennas | Spatial modulation</t>
  </si>
  <si>
    <t>We develop a novel differential spatial modulation (DSM) scheme for amplitude phase shift keying (APSK) modulation, which can either improve throughput or performance over DSM for PSK. Then we investigate the impact of time-varying fading on DSM. We find performance degrades if the fading is too fast due to differential detection. The impact of a long outer error control code (ECC) is also considered. Its performance is limited by the slowly varying channel required for differential detection. We consider using reconfigurable antennas to periodically change the channel conditions and hence significantly improve coded performance for DSM systems.</t>
  </si>
  <si>
    <t>1261-1264</t>
  </si>
  <si>
    <t>Martin, Philippa A.</t>
  </si>
  <si>
    <t>Martin P.</t>
  </si>
  <si>
    <t>Differential Spatial Modulation for APSK in Time-Varying Fading Channels</t>
  </si>
  <si>
    <t>10.1109/LCOMM.2015.2426172</t>
  </si>
  <si>
    <t>2-s2.0-84959452899</t>
  </si>
  <si>
    <t>['transmit antennas', 'stbc ),', 'spatial constellation', 'sm schemes', 'proposed sm', 'matrices designed', 'diagonal code', 'dc scheme', 'core space']</t>
  </si>
  <si>
    <t>MIMO systems | space-time codes | spatial constellation matrices | spatial modulation | transmit diversity</t>
  </si>
  <si>
    <t>A spatially modulated Diagonal Space Time Coding (SM-DC) scheme for four transmit antennas is presented in this letter. In the proposed SM-DC scheme, the diagonal code is employed as the core space-time block code (STBC), and the spatial constellation (SC) matrices designed by Le et al. are used to activate the transmit antennas. The SM-DC scheme can achieve the transmit diversity order of two by designing a proper precoding matrix. Moreover, it supports any number of activated transmit antennas from 1 to 4. Simulation results show that, at the cost of increased decoding complexity, the proposed SM-DC scheme outperforms several existing STBC-SM schemes with four transmit antennas.</t>
  </si>
  <si>
    <t>1245-1248</t>
  </si>
  <si>
    <t>60018308;60018308</t>
  </si>
  <si>
    <t>57070539700;57213095647</t>
  </si>
  <si>
    <t>Wang, Lei;Chen, Zhigang</t>
  </si>
  <si>
    <t>Spatially Modulated Diagonal Space Time Codes</t>
  </si>
  <si>
    <t>10.1109/LCOMM.2015.2417159</t>
  </si>
  <si>
    <t>2-s2.0-84959454098</t>
  </si>
  <si>
    <t>EP/M008193/1</t>
  </si>
  <si>
    <t>['signal space', 'relaying protocol', 'relay system', 'phase amplify', 'optimization problem', 'nearly separated', 'making use', 'letter proposes', 'larger coefficient', 'interestingly shown', 'input single', 'global optimum', 'first study', 'energy leakage', 'energy flow', 'eigenvalue decomposition', 'efficiently solved', 'desired signal', 'autonomous relay']</t>
  </si>
  <si>
    <t>amplify-and-forward (AF) | Energy harvesting | multiple antenna relay | relay network</t>
  </si>
  <si>
    <t>Considering a three-node multiple antenna relay system, this letter proposes a two-phase amplify-and-forward (AF) relaying protocol, which enables the autonomous relay to simultaneously harvest wireless power from the source information signal and from an energy signal conveyed by the destination. We first study this energy-flow-assisted (EFA) relaying in a single-input single-output (SISO) relay system and aim at maximizing the rate. By transforming the optimization problem into an equivalent convex form, a global optimum can be found. We then extend the protocol to a multiple antenna relay system. The relay processing matrix is optimized to maximize the rate. The optimization problem can be efficiently solved by eigenvalue decomposition, after linear algebra manipulation. It is observed that the benefits of the energy flow are interestingly shown only in the multiple antenna case, and it is revealed that the received information signal and the energy leakage at the relay can be nearly separated by making use of the signal space, such that the desired signal can be amplified with a larger coefficient.</t>
  </si>
  <si>
    <t>57225134473;6602876632</t>
  </si>
  <si>
    <t>Huang, Yang;Clerckx, Bruno</t>
  </si>
  <si>
    <t>Joint Wireless Information and Power Transfer for an Autonomous Multiple Antenna Relay System</t>
  </si>
  <si>
    <t>10.1109/LCOMM.2015.2428252</t>
  </si>
  <si>
    <t>2-s2.0-84959545909</t>
  </si>
  <si>
    <t>NY214140</t>
  </si>
  <si>
    <t>['theoretical results', 'simulation results', 'secondary source', 'primary user', 'predefined threshold', 'outage probability', 'outage performance', 'novel closed', 'letter investigates', 'interference imposed', 'hybrid satellite', 'high snr', 'form expression', 'diversity order', 'considered network', 'cognitive network', 'code gain', 'bf ),', 'antenna number']</t>
  </si>
  <si>
    <t>cognitive radio | Hybrid satellite-terrestrial relay network | multi-antenna</t>
  </si>
  <si>
    <t>This letter investigates the outage performance of a multi-antenna cognitive decode-and-forward (DF) hybrid satellite-terrestrial relay network (HSTRN) with beamforming (BF), where the secondary source and relay can coexist with the primary user (PU) as long as their interference imposed to PU is below a predefined threshold. Specifically, the novel closed-form expression for the outage probability (OP) of the cognitive network are derived. Furthermore, the asymptotic OP expression at high SNR is developed to reveal the diversity order and code gain of the considered network. Finally, simulation results are provided to demonstrate the validity of the theoretical results, and show the effect of antenna number and interfering satellite link on the performance of the cognitive network.</t>
  </si>
  <si>
    <t>1157-1160</t>
  </si>
  <si>
    <t>60088583;60009400;60088583-60005244;108331801</t>
  </si>
  <si>
    <t>57205869510;57201237501;55724121000;54385453800</t>
  </si>
  <si>
    <t>An, Kang;Ouyang, Jian;Lin, Min;Liang, Tao</t>
  </si>
  <si>
    <t>Nanjing;Nanjing;Nanjing;Nanjing</t>
  </si>
  <si>
    <t>PLA University of Science and Technology;Nanjing University of Post and TeleCommunications;Southeast University;Nanjing Telecommunication Technology Institute</t>
  </si>
  <si>
    <t>60088583;60009400;60005244;108331801</t>
  </si>
  <si>
    <t>An K.</t>
  </si>
  <si>
    <t>Outage Analysis of Multi-Antenna Cognitive Hybrid Satellite-Terrestrial Relay Networks with Beamforming</t>
  </si>
  <si>
    <t>10.1109/LCOMM.2015.2428256</t>
  </si>
  <si>
    <t>2-s2.0-84959577159</t>
  </si>
  <si>
    <t>['various techniques', 'rectifying circuit', 'rectenna system', 'receiving antenna', 'paper presents', 'optimum topology', 'ongoing research', 'microwave systems', 'high gain', 'harmonics generated', 'harmonic rejection', 'energy scavenging', 'cst software', 'circularly polarization', 'analyzed using']</t>
  </si>
  <si>
    <t>Antenna Harmonic Suppression | Circularly Polarized | Rectenna | Wireless Power Transmission (WPT)</t>
  </si>
  <si>
    <t>This paper presents the results of ongoing research in the area of the wireless power transfer application focusing on the receiving antenna. The invention of antenna harmonic suppression has been investigated to get high conversion efficiency at the output of rectenna by suppressing re-radiation of harmonics generated in diode of rectifying circuit. Various techniques that incorporate with harmonic rejection with circularly polarization were reviewed to propose an optimum topology that suits in energy scavenging and most importantly, the new proposed structure must have high gain for overall system performance. The printed microstrip antenna is designed and analyzed using the CST Software. This antenna with harmonic suppression would be useful in microwave systems and can be integrated with rectenna system or wearable energy application where the systems give size reduction.</t>
  </si>
  <si>
    <t>Journal of Telecommunication, Electronic and Computer Engineering</t>
  </si>
  <si>
    <t>July-December 2015</t>
  </si>
  <si>
    <t>60078086;60078086;60078086;60078086</t>
  </si>
  <si>
    <t>56740984300;57200421590;25031278200;35411013000</t>
  </si>
  <si>
    <t>Zainol, Nurzaimah;Zakaria, Zahriladha;Abu, Maisarah;Yunus, Mawarni Mohamed</t>
  </si>
  <si>
    <t>Current development of antenna designs with harmonic suppression for wireless power transfer</t>
  </si>
  <si>
    <t>2-s2.0-84960858420</t>
  </si>
  <si>
    <t>['wearable network', 'wearable antenna', 'various shapes', 'three shapes', 'sensitive toward', 'plane configuration', 'plane arrangement', 'permittivity constant', 'mutual coupling', 'communication network', 'array antenna', '2 ghz']</t>
  </si>
  <si>
    <t>Array Antenna | Dual-band | Mutual Coupling | Wearable Antenna</t>
  </si>
  <si>
    <t>The increasing in interest of wearable antenna for military, sport, and medical applications may replace the uses of wired-communication network to wireless and wearable network. In this paper, three shapes of the antennas which resonate at 2.4GHz and 5.2 GHz have been designed using jeans with the permittivity constant of 1.7 as the dielectric. The mutual coupling of the array antenna for the various shapes has been analyzed in H-plane and E-plane configuration respectively. The mutual coupling for the antenna in E-plane configuration has shown more sensitive toward the variation of distance between the elements, with compared to the elements in H-plane arrangement.</t>
  </si>
  <si>
    <t>161-167</t>
  </si>
  <si>
    <t>60078086;60078086;60078086;60078086;60078086;60078086;60078086;60078086</t>
  </si>
  <si>
    <t>55611263800;57225458048;25031403600;57192558957;45961399100;57200421590;25031278200;56689074900</t>
  </si>
  <si>
    <t>Isa, M. S.M.;Azmi, A. N.L.;Isa, A. A.M.;Zin, M. S.I.M.;Saat, M. S.M.;Zakaria, Z.;Abu, M.;Ahmad, A.</t>
  </si>
  <si>
    <t>Isa M.S.M.</t>
  </si>
  <si>
    <t>Comparative study of mutual coupling on microstrip antennas for wireless local area network (WLAN) application</t>
  </si>
  <si>
    <t>2-s2.0-84960919596</t>
  </si>
  <si>
    <t>['two designs', 'totally low', 'total capture', 'taking contemplation', 'rf energy', 'rectifying circuit', 'receiving antenna', 'patch microstrip', 'overall size', 'hence enhancing', 'gain enhancement', 'focal problem', 'energy harvesting', 'designed applicably', 'deployable solution', 'dc converter', 'built upon', 'amc helps', '529 db', '45 mm']</t>
  </si>
  <si>
    <t>AMC | Antenna | Energy harvesting | Rectenna | Rectifier</t>
  </si>
  <si>
    <t>This paper brings together an understanding on Artificial Magnetic Conductor (AMC) and rectenna in energy harvesting applications. The rectenna is built upon a combination of a low profile antenna like dipole or patch microstrip with the presence of a rectifying circuit as well as a filter to act as an RF to DC converter. In wireless power transmission, the focal problem is that the total capture of the RF energy is totally low. Thus, with the aim of capturing maximum power, the receiving antenna is supposed to be designed applicably by taking contemplation of several aspects especially the gain. AMC helps to improve the performance of an antenna, hence enhancing the execution of wireless power transmission system of the rectenna. Wireless sensor network is one of the application in wireless power transmission system that applied the approach of energy harvesting, where it is considered to be a practical and deployable solution for today's technology. Two designs of AMC had been proposed; a rectangular AMC using RO3003 substrate and a square AMC using RO3010 substrate. Simulation results show that the square AMC gives better performance through gain enhancement by 3.529 dB of a half-wave wire dipole antenna with an overall size of 122.45 mm x 122.45 mm.</t>
  </si>
  <si>
    <t>25031278200;57170682800;56960537300;56446925600;36242754200</t>
  </si>
  <si>
    <t>Abu, M.;Jamil Kher, M. S.A.;Izahar, N. H.;Ab. Latif, A. F.;Zabri, S. N.</t>
  </si>
  <si>
    <t>Abu M.</t>
  </si>
  <si>
    <t>Enhancement of rectenna performance using artificial magnetic conductor for energy harvesting applications</t>
  </si>
  <si>
    <t>2-s2.0-84960919828</t>
  </si>
  <si>
    <t>['using 100', 'truthing performed', 'topographic surface', 'tm broadside', 'southeastern china', 'research demonstrates', 'produced scattering', 'primary objective', 'polarized configurations', 'penetrating radar', 'measurements performed', 'liangzhu site', 'interpretation phase', 'gpr results', 'gpr imaging', 'geophysical surveys', 'geometrical attributes', 'electrical conductivity', 'different depths', 'data processing', 'data acquisition', 'attribute analysis']</t>
  </si>
  <si>
    <t>Electrical properties | Electromagnetic theory | Ground penetrating radar | Image processing | Magnetic and electrical properties</t>
  </si>
  <si>
    <t>The primary objective of this study is to evaluate the applicability and the effectiveness of ground-penetrating radar (GPR) to identify a thin burnt soil layer, buried more than 2 m below the topographic surface at the Liangzhu Site, in Southeastern China. The site was chosen for its relatively challenging conditions of GPR techniques due to electrical conductivity and to the presence of peach tree roots that produced scattering. We completed the data acquisition by using 100 and 200 MHz antennas in TE and TM broadside and cross-polarized configurations. In the data processing and interpretation phase, we used GPR attribute analysis, including instantaneous phase and geometrical attributes. Validation analysis ground-truthing performed after the geophysical surveys, validated the GPR imaging, confirmed the electrical conductivity and relative dielectric permittivity (RDP) measurements performed at different depths, and allowed a reliable quantitative correlation between GPR results and subsurface physical properties. The research demonstrates that multiple antenna configurations in GPR data acquisition combined with attribute analysis can enhance the ability to characterize prehistoric archaeological remains even in complex subsurface conditions.</t>
  </si>
  <si>
    <t>62-71</t>
  </si>
  <si>
    <t>60018363-60117826-60031745;60117826-60003970;60018363;60018363;60117826;60117826;60003970;60117826</t>
  </si>
  <si>
    <t>22936327900;36054114000;6701490301;6603561420;37108617800;55828124900;8269760300;56868254400</t>
  </si>
  <si>
    <t>Zhao, Wenke;Tian, Gang;Forte, Emanuele;Pipan, Michele;Wang, Yimin;Li, Xuejing;Shi, Zhanjie;Liu, Haiyan</t>
  </si>
  <si>
    <t>China;Italy;Italy;China</t>
  </si>
  <si>
    <t>Hangzhou;Trieste;Trieste;Hangzhou</t>
  </si>
  <si>
    <t>School of Earth Sciences, Zhejiang University;Abdus Salam International Centre for Theoretical Physics;Universit√† degli Studi di Trieste;Zhejiang University</t>
  </si>
  <si>
    <t>60117826;60031745;60018363;60003970</t>
  </si>
  <si>
    <t>Advances in GPR data acquisition and analysis for archaeology</t>
  </si>
  <si>
    <t>10.1093/gji/ggv121</t>
  </si>
  <si>
    <t>2-s2.0-84962177648</t>
  </si>
  <si>
    <t>1738-1745</t>
  </si>
  <si>
    <t>10.5370/JEET.2015.10.4.1738</t>
  </si>
  <si>
    <t>2-s2.0-84981251933</t>
  </si>
  <si>
    <t>1780-1785</t>
  </si>
  <si>
    <t>10.5370/JEET.2015.10.4.1780</t>
  </si>
  <si>
    <t>2-s2.0-84981276207</t>
  </si>
  <si>
    <t>['wind speed', 'traditional pencil', 'track direction', 'system parameters', 'std ),', 'simulation model', 'results show', 'planet habitability', 'ocean current', 'modified scatterometer', 'measurement accuracy', 'interferometric phase', 'highly related', 'higher prf', 'global scale', 'conventional scatterometer', 'bigger antenna', 'atmosphere interaction']</t>
  </si>
  <si>
    <t>Coherent coefficient model | ocean surface current | phase error model | scatterometer</t>
  </si>
  <si>
    <t>Ocean current is highly related to the interaction between ocean and atmosphere. By measuring the speed and direction of the ocean current from space, we can investigate the ocean-atmosphere interaction on a global scale. The ocean-atmosphere interaction helps to maintain the balance that is essential for planet habitability. However, the conventional scatterometer is unable to measure the ocean current vector. To achieve this, a potentially feasible approach is to use a bigger antenna, a higher PRF, and measure the interferometric phase of two successive echoes. This paper derives four decorrelation factors, and provides the phase error model first. Then, an end-to-end simulation model is established, and it is used to analyze the feasibility of ocean surface current measurement from space. Based on the simulation model, the system parameters are optimized. The simulation results show that the current speed standard deviation (Std), which means the measurement accuracy, in along-track and cross-track direction is smaller than 0.1 m/s when the wind speed is larger than 4 m/s. The swath can be used for current vector inversion that is greater than 70% when the wind speed is larger than 7 m/s. Meanwhile, Kpc of the modified scatterometer is computed and the results show that Kpc is better than the traditional pencil-beam rotating scatterometer when the wind speed is larger than 6 m/s.</t>
  </si>
  <si>
    <t>3441-3451</t>
  </si>
  <si>
    <t>60019499-60027363;60019499;60019499;60019499;60019499</t>
  </si>
  <si>
    <t>56388368300;7401796718;56420939800;23492736000;56042109500</t>
  </si>
  <si>
    <t>Bao, Qingliu;Dong, Xiaolong;Zhu, Di;Lang, Shuyan;Xu, Xingou</t>
  </si>
  <si>
    <t>Bao Q.</t>
  </si>
  <si>
    <t>The feasibility of ocean surface current measurement using pencil-beam rotating scatterometer</t>
  </si>
  <si>
    <t>10.1109/JSTARS.2015.2414451</t>
  </si>
  <si>
    <t>2-s2.0-85027916592</t>
  </si>
  <si>
    <t>['worth noticing', 'star trackers', 'star tracker', 'sample location', 'proposed approach', 'power distribution', 'pitch returned', 'pitch measurement', 'pitch measured', 'pitch estimation', 'novel approach', 'methods proposed', 'look echoes', 'letter describes', 'interferometric mode', 'ground location', 'earth surface', 'cryosat satellite']</t>
  </si>
  <si>
    <t>Altimetry | calibration | CryoSat | mispointing | synthetic aperture radar (SAR)</t>
  </si>
  <si>
    <t>This letter describes a novel approach to retrieve the pitch of the CryoSat satellite by the analysis of Synthetic Interferometric Radar ALtimeter (SIRAL) acquisitions in synthetic aperture radar (SAR) or SAR-interferometric mode over ocean. The power distribution of the single-look echoes, which are gathered for each sample location on the Earth surface, has been verified to be modulated by the along-track antenna pattern. Thus, the actual antenna pointing direction can be retrieved by fitting the model of the along-track antenna pattern on the power distribution of a stack, which is a collection of single-look echoes referred to the same ground location but acquired from different look angles. With the pitch measurement being independent of the attitude information returned by the onboard star trackers, by comparison of the pitch measured from data and of the pitch from the star tracker, the existence of a bias on the pitch can be verified. Exploiting the proposed approach, the pitch returned by star trackers on CryoSat has been found to be biased by about 0.0533¬∞, confirming similar results obtained by other methods proposed in the literature. It is worth noticing that the method for pitch estimation here described is not limited to CryoSat but can be applied to any SAR altimeter without loss of generality.</t>
  </si>
  <si>
    <t>1561-1565</t>
  </si>
  <si>
    <t>116119361;60031159;116119361</t>
  </si>
  <si>
    <t>25641545200;21833275400;56422382000</t>
  </si>
  <si>
    <t>Scagliola, Michele;Fornari, Marco;Tagliani, Nicolas</t>
  </si>
  <si>
    <t>Noordwijk aan Zee;Milan</t>
  </si>
  <si>
    <t>ESTEC - European Space Research and Technology Centre;Aresys</t>
  </si>
  <si>
    <t>60031159;116119361</t>
  </si>
  <si>
    <t>Scagliola M.</t>
  </si>
  <si>
    <t>Pitch Estimation for CryoSat by Analysis of Stacks of Single-Look Echoes</t>
  </si>
  <si>
    <t>10.1109/LGRS.2015.2413135</t>
  </si>
  <si>
    <t>2-s2.0-85027923735</t>
  </si>
  <si>
    <t>['upper limit', 'system conception', 'simplified case', 'score ),', 'rigorous analysis', 'receive power', 'receive antenna', 'pulse extent', 'often neglected', 'letter addresses', 'higher gain', 'effects caused', 'closed expressions', 'antenna size', 'although advantageous']</t>
  </si>
  <si>
    <t>Calibration | digital beamforming | pulse extension loss | SAR | SCORE | SNR | SweepSAR</t>
  </si>
  <si>
    <t>One of the benefits of synthetic aperture radar (SAR) systems utilizing digital beamforming is the ability to increase the receive power. The relevant SAR technique is known as SCan-On-REceive (SCORE), which steers the receive antenna beam such that it follows the radar pulse echo traversing the ground. This allows the use of a narrow receive beam in elevation, and therefore, the height of the receive antenna can be increased, resulting in a higher gain, which explains the higher receive power. Although advantageous, this technique has some pitfalls, which impose an upper limit on the antenna size and constrain the selection of SAR operation parameters. These limitations (which are often neglected in the system conception) are caused by the pulse extent on the ground and the way it is modulated by the receive antenna pattern. This letter addresses and quantifies the effects caused by the transmit pulse length (here denoted as pulse extension loss) through a rigorous analysis, with the purpose of introducing an important SAR performance figure. Closed expressions are derived for the simplified case of a uniform linear antenna array.</t>
  </si>
  <si>
    <t>1436-1440</t>
  </si>
  <si>
    <t>60007798;60007798;60007798;60007798;60007798</t>
  </si>
  <si>
    <t>7005564692;55357077900;55951231200;7006079333;7201368812</t>
  </si>
  <si>
    <t>Younis, Marwan;Rommel, Tobias;Bordoni, Federica;Krieger, Gerhard;Moreira, Alberto</t>
  </si>
  <si>
    <t>Younis M.</t>
  </si>
  <si>
    <t>On the Pulse Extension Loss in Digital Beamforming SAR</t>
  </si>
  <si>
    <t>10.1109/LGRS.2015.2406815</t>
  </si>
  <si>
    <t>2-s2.0-85027924023</t>
  </si>
  <si>
    <t>['two modes', 'traditional ferrite', 'temperature co', 'symmetric case', 'symmetric bias', 'significantly reduced', 'phase shifter', 'phase shift', 'peak figure', 'particularly useful', 'operations corresponding', 'move applications', 'mobile phased', 'growing need', 'ghz range', 'five times', 'embedded windings', 'array applications', '50 oe', '1000 oe']</t>
  </si>
  <si>
    <t>Ferrite phase shifter | low-temperature co-fired ceramic (LTCC) | substrate integrated waveguide (SIW)</t>
  </si>
  <si>
    <t>There is a growing need for small size integrable phased antenna arrays for emerging satellite communications on-the-move applications. Traditional ferrite-based phase shifters are generally bulky due to the need of electromagnets for biasing, yielding them unsuitable for this kind of application. In this paper, a novel compact light-weight substrate integrated waveguide (SIW) based phase shifter realized in a multi-layer ferrite low-temperature co-fired ceramic package with embedded bias windings is reported. By using embedded windings and operating the material in a partially magnetized state, the required bias magnetic field could be significantly reduced from typically about 1000 Oe to less than 50 Oe. Moreover, the presented phase shifter has two modes of operations corresponding to two different biasing scenarios of the SIW, namely, symmetric and anti-symmetric bias. Under anti-symmetric bias, the phase shifter can achieve high nonreciprocal phase shift, whereas under symmetric bias, the phase shift is reciprocal, but the available phase shift is less than the anti-symmetric case. The fabricated prototype operates in the 11.5-13.5-GHz range and has a peak figure of merit (phase shift per decibel of loss) of 102¬∞/dB and a maximum phase shift per unit length of 153¬∞/cm, which are more than five times the previously reported figures for this technology. Due to the use of embedded windings, the presented phase shifter offers a huge size reduction from the order of cm3 to mm3, making it particularly useful for mobile phased-array applications.</t>
  </si>
  <si>
    <t>2264-2274</t>
  </si>
  <si>
    <t>42161853400;15030309600</t>
  </si>
  <si>
    <t>Nafe, Ahmed;Shamim, Atif</t>
  </si>
  <si>
    <t>Nafe A.</t>
  </si>
  <si>
    <t>An Integrable SIW Phase Shifter in a Partially Magnetized Ferrite LTCC Package</t>
  </si>
  <si>
    <t>10.1109/TMTT.2015.2436921</t>
  </si>
  <si>
    <t>2-s2.0-85027924129</t>
  </si>
  <si>
    <t>['thick benzocyclobutene', 'theoretical calculation', 'slot resonator', 'side length', 'si lens', 'rtd oscillated', 'radiation pattern', 'output power', 'long side', 'layer stacked', 'fabricated resonant', 'electromagnetic simulation', 'circuit parameters', 'calculated admittance', 'bcb thickness', '7 dbi', '170 œºm']</t>
  </si>
  <si>
    <t>In this paper, we proposed and fabricated resonant-tunneling-diode (RTD) terahertz oscillators integrated with slot-fed patch antennas to extract output power without using typical Si lenses. A square patch antenna with a 170 Œºm-long side was fabricated on a 7Œºm-thick benzocyclobutene (BCB) layer stacked on an RTD with a slot resonator. The RTD oscillated at ‚àº510 GHz, and an output power of ‚àº 40 ŒºW radiated in the upward direction without the Si lens. An equivalent circuit model was proposed to estimate the output power, and the circuit parameters were derived from the calculated admittance by electromagnetic simulation. The dependence of the output power on the side length of the patch antenna agreed with the theoretical calculation. Higher output power was expected with the optimization of BCB thickness and RTD with a high current density. The radiation pattern was measured, and a directivity of 7 dBi was obtained.</t>
  </si>
  <si>
    <t>613-618</t>
  </si>
  <si>
    <t>57203040910;56684727400;56684422000;56426679400;7202418130</t>
  </si>
  <si>
    <t>Okada, Kengo;Kasagi, Kouhei;Oshima, Naoto;Suzuki, Safumi;Asada, Masahiro</t>
  </si>
  <si>
    <t>Okada K.</t>
  </si>
  <si>
    <t>Resonant-Tunneling-Diode Terahertz Oscillator Using Patch Antenna Integrated on Slot Resonator for Power Radiation</t>
  </si>
  <si>
    <t>10.1109/TTHZ.2015.2441740</t>
  </si>
  <si>
    <t>2-s2.0-85027925314</t>
  </si>
  <si>
    <t>['side lobes', 'rf output', 'q modulation', 'integration covers', 'frequency bands', 'die area', 'consumes 222', 'chip vco', 'channel transmitter', 'band operation', '5 dbm']</t>
  </si>
  <si>
    <t>Beamforming | dual band | Ka-band | millimeter-wave integrated circuits | phase shifters | phased arrays | power amplifiers | quadrature amplitude modulation | voltage-controlled oscillators</t>
  </si>
  <si>
    <t>A fully integrated single-channel transmitter is proposed for 30/35 GHz dual-band operation for communication/radar phased array systems. Implemented in a 0.25 Œºm BiCMOS technology, the transmitter achieves 10¬∞ phase shift resolution and 5 bit amplitude resolution suitable for advanced beamforming algorithms for suppression and nulling of side lobes. The integration covers from the baseband I/Q modulation to the RF output, including a low phase noise on-chip VCO and dual-band LO generation circuitry. An RF output power of &gt; +14.5 dBm is achieved in both frequency bands by a linear power amplifier. The core circuit occupies a die area of 1.1 mm 2 and consumes 222-241 mA current from a 3.3 V supply.</t>
  </si>
  <si>
    <t>1629-1644</t>
  </si>
  <si>
    <t>60027905-60032882;60027905;60027905-60032882;60032882</t>
  </si>
  <si>
    <t>46761323200;55721163100;56233869900;7005056779</t>
  </si>
  <si>
    <t>Pei, Yu;Chen, Ying;Leenaerts, Domine M.W.;Van Roermund, Arthur H.M.</t>
  </si>
  <si>
    <t>Technische Universiteit Eindhoven;NXP Semiconductors</t>
  </si>
  <si>
    <t>60032882;60027905</t>
  </si>
  <si>
    <t>A 30/35 GHz Dual-Band Transmitter for Phased Arrays in Communication/Radar Applications</t>
  </si>
  <si>
    <t>10.1109/JSSC.2015.2412689</t>
  </si>
  <si>
    <t>2-s2.0-85027925428</t>
  </si>
  <si>
    <t>['œé 0', 'œ ∏.', 'œ ∏', 'vicarious targets', 'test results', 'temporal synchronization', 'standard deviation', 'speckle noise', 'spatial resolution', 'spatial collocation', 'spaceborne sensors', 'spaceborne case', 'soil moisture', 'smap data', 'simulation shows', 'simulation results', 'scatterometer data', 'rain forests', 'paper investigates', 'oceans calibrate', 'natural unit', 'major sources', 'landcover within', 'imaging geometry', 'growing corn', 'geolocation uncertainty', 'generally consistent', 'details affecting', 'corner reflectors', 'comparison using', 'backscattering coefficients', 'approximately linearly', 'antenna gain', 'airborne sar', 'airborne instruments', 'airborne data', '9 db', '3 km', '3 db']</t>
  </si>
  <si>
    <t>Calibration | scatterometer | soil moisture | soil moisture active passive (SMAP) | synthetic aperture radar (SAR)</t>
  </si>
  <si>
    <t>This paper investigates the feasibility of using an airborne synthetic aperture radar (SAR) to validate spaceborne SAR data. This is directed at soil moisture sensing and the recently launched soil moisture active passive (SMAP) satellite. The value of this approach is related to the fact that vicarious targets such as rain forests and oceans calibrate only the extrema of backscattering coefficients (œÉ0) and that the relationship between soil moisture and œÉ 0 is nonlinear. Furthermore, corner reflectors are difficult to deploy to calibrate medium resolution (1-3 km) spaceborne sensors such as the one onboard SMAP. A challenge with the approach is the varying incidence angle Œ∏ of the airborne sensor versus the constant value used by SMAP. The impact of this on the inter-comparison of airborne and SMAP data is analyzed through simulation and aircraft data analysis. In the absence of the SMAP SAR data, the airborne SAR and scatterometer œÉ 0 from the recent field campaign provided the imaging geometry similar to the spaceborne case. The effect of Œ∏ on the inter-comparison using these two airborne data sets was found to be small if the landcover within the footprint is homogeneous and if œÉ0 (natural unit) changes very little or approximately linearly with Œ∏. Over heterogeneous pixels consisting of pasture, grass, forest, and growing corn, the simulation shows that the mean and standard deviation of the difference in œÉ0 between the SAR and scatterometer data are smaller than 0.4 and 0.3 dB, respectively. The test results with the airborne data are generally consistent with the simulation results: the mean and standard deviation of the difference are smaller than 0.9 dB for HH, VV, and HV. These magnitudes are comparable with those of the major sources of the difference: the relative calibration errors of the airborne instruments, speckle noise ‚àº35, effect of Œ∏ variation within the footprint, and geolocation uncertainty in the airborne scatterometer data&lt;0.5dB. The findings from this study are expected to apply to the inter-comparison of the SMAP and airborne data after considering the details affecting the comparison: imaging geometry, temporal synchronization, spatial collocation, antenna gain, speckle noise, and spatial resolution. When applied, the inter-comparison will provide more confidence in the calibration of SMAP.</t>
  </si>
  <si>
    <t>3507-3519</t>
  </si>
  <si>
    <t>60009037;60000635;60009037;60009037;60009037</t>
  </si>
  <si>
    <t>55719001900;7401595673;7004444029;56320922200;7102377874</t>
  </si>
  <si>
    <t>Kim, Seung Bum;Jackson, Thomas J.;Yueh, Simon H.;Xu, Xiaolan;Hensley, Scott</t>
  </si>
  <si>
    <t>Pasadena;Beltsville</t>
  </si>
  <si>
    <t>Jet Propulsion Laboratory;USDA ARS Beltsville Agricultural Research Center</t>
  </si>
  <si>
    <t>60009037;60000635</t>
  </si>
  <si>
    <t>Feasibility of Inter-Comparing Airborne and Spaceborne Observations of Radar Backscattering Coefficients</t>
  </si>
  <si>
    <t>10.1109/JSTARS.2015.2424715</t>
  </si>
  <si>
    <t>2-s2.0-85027925577</t>
  </si>
  <si>
    <t>['rf efficiency', 'radiated power', 'nm technology', 'measured directivity', 'circuit output', '3db bandwidth', '288 ghz', '284 mw', '2 thz', '15 ghz', '1 mw']</t>
  </si>
  <si>
    <t>Antenna | CMOS | frequency multiplier | J-band | mm wave | power amplifier | ring | source | sub-mm wave | THz | X-band</t>
  </si>
  <si>
    <t>In this paper, a √ó 27 radiating active frequency multiplier chain at 288 GHz is presented. The circuit output is connected to a single on-chip ring antenna radiating a record high total radiated power of 1 mW for a DC power consumption of 284 mW at 288 GHz. The circuit has a-3dB bandwidth of 15 GHz (277-292 GHz), an EIRP of +10.2dBm and a record radiated DC-to-RF efficiency of 0.34% for a radiating frequency multiplying chain, enabled by direct drain transistor to on-chip antenna connection. The antenna has a measured directivity of +10.2dBi at 288 GHz. Realized in a 65-nm technology, this is the first CMOS integrated locked radiating source to achieve 1 mW of radiated power above 0.2 THz.</t>
  </si>
  <si>
    <t>645-648</t>
  </si>
  <si>
    <t>57193233008;6602457655</t>
  </si>
  <si>
    <t>Jameson, Samuel;Socher, Eran</t>
  </si>
  <si>
    <t>Jameson S.</t>
  </si>
  <si>
    <t>A 0.3 THz Radiating Active √ó 27 Frequency multiplier Chain with 1 mW Radiated Power in CMOS 65-nm</t>
  </si>
  <si>
    <t>10.1109/TTHZ.2015.2439056</t>
  </si>
  <si>
    <t>2-s2.0-85027927428</t>
  </si>
  <si>
    <t>['stripping algorithms', 'pulsed radar', 'previous techniques', 'presented method', 'noise compensation', 'multiple layers', 'method reliability', 'method presented', 'method extends', 'liquids consisting', 'liquid permittivity', 'liquid height', 'level measurement', 'finite time', 'field effects', 'evaluated using', 'domain methods', 'domain analysis', 'distance prediction', 'current methods', 'characterizes path', 'calibration becomes', 'antenna array', 'also estimates', 'allows measurement', 'accurate amplitude']</t>
  </si>
  <si>
    <t>Antenna array | dielectric measurement | liquid level | pulsed radar | ultra-wideband (UWB) | Vivaldi antenna</t>
  </si>
  <si>
    <t>A method to measure liquid level and electrical properties based on ultra-wideband pulsed radar is developed in this paper. Current methods of material property measurement using free-space radar typically use computationally intensive frequency-domain analysis or finite time-domain methods. The method presented is modified from layer-stripping algorithms and includes several improvements over previous techniques, such as an antenna array that allows measurement in a metallic tank environment and a method of calibration that characterizes path-loss and near-field effects for accurate amplitude-distance prediction. The method presented here also estimates the material loss properties and uses accumulated power with noise compensation to predict reflected pulse power. The method extends the use of pulsed radar for liquid-level measurement in tanks to the evaluation of liquid permittivity and the estimation of liquid height in liquids consisting of multiple layers. The accuracy of the presented method is evaluated using a transmitting single antenna element, a four-element antenna array, and an eight-element antenna array for measurement in a metallic tank environment. Accuracy is improved with larger antenna arrays, but the calibration becomes more critical. The accuracy for varying layer heights and materials is investigated to demonstrate the method reliability.</t>
  </si>
  <si>
    <t>2322-2334</t>
  </si>
  <si>
    <t>60030835;60030835;114175970;60030835</t>
  </si>
  <si>
    <t>55923035900;18042762600;6504040609;6701535033</t>
  </si>
  <si>
    <t>Maunder, Adam;Taheri, Omid;Ghafouri Fard, Mohammad Reza;Mousavi, Pedram</t>
  </si>
  <si>
    <t>Edmonton;Edmonton</t>
  </si>
  <si>
    <t>University of Alberta;TRTech</t>
  </si>
  <si>
    <t>60030835;114175970</t>
  </si>
  <si>
    <t>Maunder A.</t>
  </si>
  <si>
    <t>Calibrated Layer-Stripping Technique for Level and Permittivity Measurement With UWB Radar in Metallic Tanks</t>
  </si>
  <si>
    <t>10.1109/TMTT.2015.2429141</t>
  </si>
  <si>
    <t>2-s2.0-85027931423</t>
  </si>
  <si>
    <t>15H04006</t>
  </si>
  <si>
    <t>['video transmission', 'transmit antenna', 'time image', 'radiation elements', 'least 1', 'experimental results', 'data rate', 'body transceiver', '26 cm', '25 mbps']</t>
  </si>
  <si>
    <t>Bit error rate | body area network | implant antenna | implant communication | impulse radio transceiver</t>
  </si>
  <si>
    <t>For real-time image/video transmission in implant body area networks, we have developed an in-body transceiver at around 30 MHz. The transceiver employs impulse radio (IR) technology with multi-pulse position modulation (MPPM) scheme. The transmit antenna was realized in a dimension of 1 √ó 2 cm by forming the radiation elements on a flexible magnetic sheet. Experimental results in a biological-equivalent liquid phantom have demonstrated a bit error rate smaller than 10-3 in a depth of 26 cm with a data rate at least 1.25 Mbps.</t>
  </si>
  <si>
    <t>484-486</t>
  </si>
  <si>
    <t>60024751;60024751;60024751;60024751</t>
  </si>
  <si>
    <t>7701311937;57195451949;57195451591;24330813800</t>
  </si>
  <si>
    <t>Wang, Jianqing;Liu, Jinlong;Suguri, Kohei;Anzai, Daisuke</t>
  </si>
  <si>
    <t>An In-Body Impulse Radio Transceiver With Implant Antenna Miniaturization at 30 MHz</t>
  </si>
  <si>
    <t>10.1109/LMWC.2015.2429112</t>
  </si>
  <si>
    <t>2-s2.0-85027933091</t>
  </si>
  <si>
    <t>['qam signal', 'paper reports', 'modulated signals', 'complex constellations', 'cmos chip', '7 db', '3 %.', '2 dbm', '12 db']</t>
  </si>
  <si>
    <t>1024-QAM | CMOS | digital predistortion (DPD) | fifth generation (5G) | millimeter-wave (mm-wave) integrated circuits (ICs) | power amplifier (PA) | Q-band</t>
  </si>
  <si>
    <t>This paper reports the generation, amplification, and radiation of modulated signals at 45 GHz using a single-chip CMOS power amplifier coupled to a 2 √ó 2 antenna array. Using digital predistortion, complex constellations were demonstrated for wide modulation bandwidth, which allows high data rates to be transmitted in a spectrally efficient manner. After predistortion, a 98-MS/s 1024-QAM signal with peak-to-average power ratio of 7 dB was demodulated with an error vector magnitude of 1.3%. The measured equivalent isotropically radiated power was 26.2 dBm. The corresponding average RF power produced by the CMOS chip, considering a simulated antenna gain of 12 dB, was 14.2 dBm.</t>
  </si>
  <si>
    <t>2364-2374</t>
  </si>
  <si>
    <t>60121655-60013301;60121655-60013301;60121655;60121655;60121655-60029241;60121655</t>
  </si>
  <si>
    <t>21833479600;24824486700;36674764400;7006384021;7103072005;7006898501</t>
  </si>
  <si>
    <t>Dabag, Hayg Taniel;Hanafi, Bassel;G√ºrb√ºz, Ozan D.;Rebeiz, Gabriel M.;Buckwalter, James F.;Asbeck, Peter M.</t>
  </si>
  <si>
    <t>Dabag H.</t>
  </si>
  <si>
    <t>Transmission of Signals With Complex Constellations Using Millimeter-Wave Spatially Power-Combined CMOS Power Amplifiers and Digital Predistortion</t>
  </si>
  <si>
    <t>10.1109/TMTT.2015.2428693</t>
  </si>
  <si>
    <t>2-s2.0-85027939182</t>
  </si>
  <si>
    <t>['solar cell', 'periodic structures', 'optical applications', 'nano particles', 'localized position', 'appropriate response', 'absorption coefficient']</t>
  </si>
  <si>
    <t>Optimization algorithm | Plasmonic nano antenna | Plasmonic nano particles | PSO algorithm</t>
  </si>
  <si>
    <t>Binary particle swarm optimization (BPSO) algorithm was used to generate the binary gold nano bi-domes for getting higher absorption coefficient spectrum. The simulation results show that absorption coefficient strongly depends on the localized position of nano particles and non-periodic structures have more appropriate response in term of absorption coefficient. This approach can be useful in optical applications such as solar cell and plasmonic nano antenna.</t>
  </si>
  <si>
    <t>1713-1719</t>
  </si>
  <si>
    <t>60031777;60072431;60072431</t>
  </si>
  <si>
    <t>55314949900;57223412967;23036015300</t>
  </si>
  <si>
    <t>Akhlaghi, Majid;Emami, Farzin;Nozhat, Najmeh</t>
  </si>
  <si>
    <t>Shiraz;Tehran</t>
  </si>
  <si>
    <t>Shiraz University of Technology;Islamic Azad University</t>
  </si>
  <si>
    <t>60072431;60031777</t>
  </si>
  <si>
    <t>Location effect on gold nano bi-domes based absorption coefficient</t>
  </si>
  <si>
    <t>10.1007/s11082-014-0028-7</t>
  </si>
  <si>
    <t>2-s2.0-85027946624</t>
  </si>
  <si>
    <t>['theoretical predictions', 'structure reveal', 'strong coupling', 'srr working', 'simulated results', 'ring resonators', 'radiation resistance', 'radiation properties', 'radiation efficiency', 'radiating element', 'proposed analysis', 'obtained theoretically', 'good agreement', 'first time', 'external rings', 'experimental data', 'electromagnetic simulations', 'coupled srr', 'calculated analytically']</t>
  </si>
  <si>
    <t>Metamaterials | planar antennas | radiation efficiency | split-ring resonators (SRRs)</t>
  </si>
  <si>
    <t>The radiation properties of split-ring resonators (SRRs) at their second resonance frequency are studied for the first time in this work. In particular, the electric and magnetic dipole moments of the edge-coupled SRR are calculated analytically under the assumption of strong coupling between the internal and external rings. Based on these results, the radiation resistance and the radiation efficiency are obtained theoretically. Electromagnetic simulations of the structure reveal that there is very good agreement with the theoretical predictions, pointing out the validity of the proposed analysis. As a proof of concept, an SRR antenna prototype is designed and fabricated. Experimental data are in good agreement with the theoretical and simulated results, and demonstrate the validity of the SRR working at its second resonance frequency as a radiating element.</t>
  </si>
  <si>
    <t>2133-2141</t>
  </si>
  <si>
    <t>55817032300;35799160500;56177111500;35772624100;7403518693;6603811868</t>
  </si>
  <si>
    <t>Zuffanelli, Simone;Zamora, Gerard;Aguil√†, Pau;Paredes, Ferran;Mart√≠n, Ferran;Bonache, Jordi</t>
  </si>
  <si>
    <t>Zuffanelli S.</t>
  </si>
  <si>
    <t>On the Radiation Properties of Split-Ring Resonators (SRRs) at the Second Resonance</t>
  </si>
  <si>
    <t>10.1109/TMTT.2015.2432762</t>
  </si>
  <si>
    <t>2-s2.0-85027950970</t>
  </si>
  <si>
    <t>2013M531738</t>
  </si>
  <si>
    <t>['proposed method', 'phase errors', 'novel method', 'multifrequency high', 'jointly estimated', 'iterative procedure', 'frequency radar', 'experiment data', 'eigenstructure decomposition', 'effective instrument', 'doa estimation', 'cost function', 'conditional optimization', 'calibration sources', 'beam pattern', 'azimuth resolution', 'antenna elements']</t>
  </si>
  <si>
    <t>Array signal processing | calibration | direction-of-arrival (DOA) estimation | high-frequency (HF) radar</t>
  </si>
  <si>
    <t>High-frequency radar is an effective instrument for ocean state surveillance. However, phase response differences in antenna elements, cables and receivers cause distortions in beam pattern, resulting in the loss of azimuth resolution. In this letter, a novel method is presented to estimate phase errors in array received data using single-direction-of-arrival (DOA) first-order sea echoes as calibration sources. Eigenstructure decomposition of each signal is used to form a cost function. By minimizing the cost function, phase errors and DOAs are jointly estimated through an iterative procedure. For large phase errors situation, a conditional optimization is conducted to provide rough initial estimates for the iterative procedure. Simulation results reveal the effectiveness of proposed method. We apply this method to estimate the phase errors in the experiment data of multifrequency high-frequency radar. Experiment results validate its performance on DOA estimation.</t>
  </si>
  <si>
    <t>1526-1530</t>
  </si>
  <si>
    <t>56099283200;56574655900;56518631600;56574767900</t>
  </si>
  <si>
    <t>Chen, Zezong;Zeng, Gengfei;Zhao, Chen;Zhang, Longgang</t>
  </si>
  <si>
    <t>A Phase Error Estimation Method for Broad Beam High-Frequency Radar</t>
  </si>
  <si>
    <t>10.1109/LGRS.2015.2411695</t>
  </si>
  <si>
    <t>2-s2.0-85027952101</t>
  </si>
  <si>
    <t>['unique single', 'transmit antennas', 'transmission technique', 'tosm outperforms', 'tosm offers', 'stream multiple', 'spatial modulation', 'sm enables', 'sm ),', 'single variable', 'single radio', 'simple closed', 'original sm', 'optimization problem', 'optimal number', 'novel method', 'least 56', 'instant csi', 'input multiple', 'energy saving', 'abep ).', '9 db']</t>
  </si>
  <si>
    <t>channel correlation | MIMO | Spatial modulation (SM) | transmit antenna selection</t>
  </si>
  <si>
    <t>In this paper, we propose an optimum transmit structure for spatial modulation (SM), a unique single-stream multiple-input multiple-output (MIMO) transmission technique. As a three-dimensional modulation scheme, SM enables a trade-off between the size of the spatial constellation diagram and the size of the signal constellation diagram. Based on this fact, the novel method, named transmission optimized spatial modulation (TOSM), selects the best transmit structure that minimizes the average bit error probability (ABEP). Unlike the traditional antenna selection methods, the proposed method relies on statistical channel state information (CSI) instead of instant CSI, and feedback is only needed for the optimal number of transmit antennas. The overhead for this, however, is negligible. In addition, TOSM has low computational complexity as the optimization problem is solved through a simple closed-form objective function with a single variable. Simulation results show that TOSM significantly improves the performance of SM at various channel correlations. Assuming Rayleigh fading channels, TOSM outperforms the original SM by up to 9 dB. Moreover, we propose a single radio-frequency (RF) chain base station (BS) based on TOSM, which achieves low hardware complexity and high energy efficiency. In comparison with multi-stream MIMO schemes, TOSM offers an energy saving of at least 56% in the continuous transmission mode, and 62% in the discontinuous transmission mode.</t>
  </si>
  <si>
    <t>3630-3641</t>
  </si>
  <si>
    <t>60027272;60106017;60027272</t>
  </si>
  <si>
    <t>55508267100;16174747800;35570549500</t>
  </si>
  <si>
    <t>Wu, Xiping;Di Renzo, Marco;Haas, Harald</t>
  </si>
  <si>
    <t>Saint-Aubin;Edinburgh</t>
  </si>
  <si>
    <t>Universite Paris-Saclay;The University of Edinburgh</t>
  </si>
  <si>
    <t>60106017;60027272</t>
  </si>
  <si>
    <t>Adaptive Selection of Antennas for Optimum Transmission in Spatial Modulation</t>
  </si>
  <si>
    <t>10.1109/TWC.2015.2409067</t>
  </si>
  <si>
    <t>2-s2.0-85027952362</t>
  </si>
  <si>
    <t>['vertically stacked', 'standard 0', 'radiation efficiency', 'permittivity supporter', 'peak gain', 'paper discusses', 'measurements showed', 'like structure', 'like antenna', 'impedance bandwidth', 'dielectric resonator', 'designed using', 'design methodologies', 'chip antenna', 'chip 3', 'cavity backed', 'antenna size', '340 ghz']</t>
  </si>
  <si>
    <t>Dielectric resonator antenna | on-chip 3-D antenna | silicon technology | terahertz (THz) antenna | Yagi-like antenna</t>
  </si>
  <si>
    <t>This paper discusses the design methodologies of a 340 GHz on-chip 3-D antenna. Firstly, a high-gain and high-radiation efficiency substrate integrated waveguide (SIW) cavity backed on-chip antenna is designed using a standard 0.13-Œº m SiGe BiCMOS technology. Then, a low-permittivity supporter and a dielectric resonator (DR) are vertically stacked on the proposed on-chip antenna, forming a 3-D Yagi-like antenna to further enhance the gain and radiation efficiency. The measurements showed that the proposed antenna achieved a peak gain of ‚àº 10 dBi and radiation efficiency of ‚àº 80% at 340 GHz; the impedance bandwidth is ‚àº 12% with the use of dielectric resonator antenna (DRA) and the Yagi-like structure. The antenna size is ‚àº 0.7 √ó 0.7mm2.</t>
  </si>
  <si>
    <t>619-627</t>
  </si>
  <si>
    <t>60010080-60069721;60069721;60069721;60010080;60069721</t>
  </si>
  <si>
    <t>56540447300;52464050600;56579466900;7407079527;7402194345</t>
  </si>
  <si>
    <t>Deng, Xiao Dong;Li, Yihu;Liu, Chao;Wu, Wen;Xiong, Yong Zhong</t>
  </si>
  <si>
    <t>China Academy of Engineering Physics;Nanjing University of Science and Technology</t>
  </si>
  <si>
    <t>60069721;60010080</t>
  </si>
  <si>
    <t>Deng X.</t>
  </si>
  <si>
    <t>340 GHz On-Chip 3-D Antenna with 10 dBi Gain and 80% Radiation Efficiency</t>
  </si>
  <si>
    <t>10.1109/TTHZ.2015.2424682</t>
  </si>
  <si>
    <t>2-s2.0-85027954324</t>
  </si>
  <si>
    <t>['symbol detector', 'power consumption', 'baseband asic', 'autonomously communicate', '4 db', '3gpp requirements', '14 mw', '112 dbm']</t>
  </si>
  <si>
    <t>Baseband ASIC | enhanced 2G networks | evolved EDGE (E-EDGE) | evolved EDGE testbed | GSM/EDGE | hybrid ARQ | incremental redundancy | interference cancellation | internet of things (IoT) | machine-to-machine (M2M) | Rx diversity | space-time processing</t>
  </si>
  <si>
    <t>In this paper, a baseband ASIC which supports receive diversity and soft-output Viterbi equalization for enhanced 2G networks is presented. It includes a transmitter and receiver with a symbol detector and a decoder with a dedicated incremental redundancy implementation, as well as the necessary control capability to autonomously communicate with the RF-IC. The ASIC is connected to an RF-IC to build a complete Evolved EDGE transceiver system. The transceiver system reaches a measured sensitivity close to -112 dBm for single-antenna GSM voice channels and achieves the reference interference performance for adjacent channels 11.4 dB above 3GPP requirements. It is the first reported solution which fulfills the most demanding 3GPP Downlink Advanced Receive Performance Phase 2 testcases specified for Rx-diversity. The ASIC occupies 6 mm2 in 130 nm CMOS with a power consumption between 3.9 and 14 mW.</t>
  </si>
  <si>
    <t>1690-1701</t>
  </si>
  <si>
    <t>60025858;60025858;60025858;60025858;115385575;60028186;60028186;60025858</t>
  </si>
  <si>
    <t>36706103900;35191440600;55737397100;57212836590;6507984807;21833448600;7004612848;7403635112</t>
  </si>
  <si>
    <t>Kroll, Harald;Zwicky, Stefan;Weber, Benjamin;Roth, Christoph;Tschopp, David;Benkeser, Christian;Burg, Andreas;Huang, Qiuting</t>
  </si>
  <si>
    <t>Switzerland;Switzerland;Switzerland</t>
  </si>
  <si>
    <t>Lausanne;Zurich ZH,;Zurich</t>
  </si>
  <si>
    <t>Swiss Federal Institute of Technology Lausanne;ETH Zurich;ACP AG</t>
  </si>
  <si>
    <t>60028186;60025858;115385575</t>
  </si>
  <si>
    <t>Kroll H.</t>
  </si>
  <si>
    <t>An evolved GSM/EDGE baseband ASIC supporting Rx diversity</t>
  </si>
  <si>
    <t>10.1109/JSSC.2015.2417802</t>
  </si>
  <si>
    <t>2-s2.0-85027956339</t>
  </si>
  <si>
    <t>['varying degrees', 'study introduces', 'simultaneous training', 'novel application', 'natural evolution', 'must traverse', 'letha ),', 'high performance', 'gft presented', 'genetic methods', 'ga ).', 'fiss ),', 'electronic warfare', 'easily understandable', 'different missions', 'deep learning', 'create controllers', 'consistently capable', 'completing new', 'changing scenarios', 'battle space', 'autonomous squadron', 'air missile', 'air interceptors']</t>
  </si>
  <si>
    <t>autonomy | collaborative control | genetic fuzzy systems | Genetic fuzzy trees | intelligent systems | UCAV operations | unmanned systems</t>
  </si>
  <si>
    <t>This study introduces the technique of Genetic Fuzzy Trees (GFTs) through novel application to an air combat control problem of an autonomous squadron of Unmanned Combat Aerial Vehicles (UCAVs) equipped with next-generation defensive systems. GFTs are a natural evolution to Genetic Fuzzy Systems, in which multiple cascading fuzzy systems are optimized by genetic methods. In this problem a team of UCAV's must traverse through a battle space and counter enemy threats, utilize imperfect systems, cope with uncertainty, and successfully destroy critical targets. Enemy threats take the form of Air Interceptors (AIs), Surface to Air Missile (SAM) sites, and Electronic WARfare (EWAR) stations. Simultaneous training and tuning a multitude of Fuzzy Inference Systems (FISs), with varying degrees of connectivity, is performed through the use of an optimized Genetic Algorithm (GA). The GFT presented in this study, the Learning Enhanced Tactical Handling Algorithm (LETHA), is able to create controllers with the presence of deep learning, resilience to uncertainties, and adaptability to changing scenarios. These resulting deterministic fuzzy controllers are easily understandable by operators, are of very high performance and efficiency, and are consistently capable of completing new and different missions not trained for.</t>
  </si>
  <si>
    <t>185-204</t>
  </si>
  <si>
    <t>60025152;60025152;60025152;60019228;60019228</t>
  </si>
  <si>
    <t>55252384900;7102615249;10739569000;7102000496;10640480600</t>
  </si>
  <si>
    <t>Ernest, Nicholas;Cohen, Kelly;Kivelevitch, Elad;Schumacher, Corey;Casbeer, David</t>
  </si>
  <si>
    <t>Cincinnati;Dayton</t>
  </si>
  <si>
    <t>University of Cincinnati;Air Force Research Laboratory</t>
  </si>
  <si>
    <t>60025152;60019228</t>
  </si>
  <si>
    <t>Ernest N.</t>
  </si>
  <si>
    <t>Genetic Fuzzy Trees and their Application Towards Autonomous Training and Control of a Squadron of Unmanned Combat Aerial Vehicles</t>
  </si>
  <si>
    <t>10.1142/S2301385015500120</t>
  </si>
  <si>
    <t>2-s2.0-85044518872</t>
  </si>
  <si>
    <t>Norges Teknisk-Naturvitenskapelige Universitet</t>
  </si>
  <si>
    <t>199567/I40</t>
  </si>
  <si>
    <t>NTNU</t>
  </si>
  <si>
    <t>['uncertainty measure', 'simultaneous collocation', 'simulations illustrate', 'regional surveillance', 'proposed method', 'produce feasible', 'problem using', 'planar advection', 'path planning', 'free trajectories', 'diffusion process']</t>
  </si>
  <si>
    <t>Cyber-physical system | distributed parameter systems | mathematical programming | mobile sensors | path planning | remote monitoring | unmanned aerial vehicles</t>
  </si>
  <si>
    <t>A path planning framework for regional surveillance of a planar advection-diffusion process by aerial mobile sensors is proposed. The goal of the path planning is to produce feasible and collision-free trajectories for a set of aerial mobile sensors that minimize some uncertainty measure of the process under observation. The problem is formulated as a dynamic optimization problem and discretized into a large-scale nonlinear programming (NLP) problem using the Petrov-Galerkin finite element method in space and simultaneous collocation in time. Receding horizon optimization problems are solved in simulations with an advection-dominated ice concentration field. Simulations illustrate the usefulness of the proposed method.</t>
  </si>
  <si>
    <t>221-238</t>
  </si>
  <si>
    <t>60013141;60013141</t>
  </si>
  <si>
    <t>7006179007;57211450752</t>
  </si>
  <si>
    <t>Haugen, Joakim;Imsland, Lars</t>
  </si>
  <si>
    <t>Trondheim</t>
  </si>
  <si>
    <t>Haugen J.</t>
  </si>
  <si>
    <t>Monitoring an Advection-Diffusion Process Using Aerial Mobile Sensors</t>
  </si>
  <si>
    <t>10.1142/S2301385015500144</t>
  </si>
  <si>
    <t>2-s2.0-85073188451</t>
  </si>
  <si>
    <t>R-265-000-377-592/232/422</t>
  </si>
  <si>
    <t>['various tasks', 'two sub', 'task scheduling', 'task assignment', 'search algorithm', 'quickly find', 'proposed algorithms', 'proposed algorithm', 'paper investigates', 'one needs', 'graph construction', 'good plan', 'complex uav']</t>
  </si>
  <si>
    <t>heterogeneous UAVs | heuristic | MILP | Mission planning | VRP</t>
  </si>
  <si>
    <t>This paper investigates the unmanned aerial vehicle (UAV)-mission planning problem (MPP) in which one needs to quickly find a good plan/schedule to carry out various tasks of different time windows at various locations using a fleet of fixed-winged heterogeneous UAVs. Such a realistic and complex UAV-MPP is decomposed into two sub-problems: flight path planning and task scheduling. A graph construction and search algorithm is developed for the flight path generation. For the task scheduling problem, a new hybrid algorithm based on heuristic has been proposed: (1) small-To-medium sized problem-heuristics for task assignment and all permutations for sequencing, and (2) large sized problem-heuristics for both task assignment and sequencing. The proposed algorithms have been implemented and tested. Numerical experimental results show that the proposed algorithm is very efficient and can effectively solve relatively big problems.</t>
  </si>
  <si>
    <t>205-219</t>
  </si>
  <si>
    <t>60028275;60017161;60104720;60017161;60104720</t>
  </si>
  <si>
    <t>54586163800;9634015300;37079030600;7102260066;35338172400</t>
  </si>
  <si>
    <t>Wang, Jingjing;Zhang, Y. F.;Geng, L.;Fuh, J. Y.H.;Teo, S. H.</t>
  </si>
  <si>
    <t>Ningbo;Nanchang;Singapore City</t>
  </si>
  <si>
    <t>University of Nottingham Ningbo China;Jiangxi University of Finance and EcoNomics;National University of Singapore</t>
  </si>
  <si>
    <t>60104720;60028275;60017161</t>
  </si>
  <si>
    <t>A Heuristic Mission Planning Algorithm for Heterogeneous Tasks with Heterogeneous UAVs</t>
  </si>
  <si>
    <t>10.1142/S2301385015500132</t>
  </si>
  <si>
    <t>2-s2.0-85073191191</t>
  </si>
  <si>
    <t>['treatment region', 'treatment compared', 'thermal therapy', 'spherical tumors', 'spherical shapes', 'slot antennas', 'slot antenna', 'selecting coaxial', 'routinely accomplished', 'novel design', 'mwa due', 'minimal invasiveness', 'low cost', 'liver tumor', 'kill undesired', 'hepatic tumors', 'heating effects', 'fully conforms', 'first time', 'electromagnetic waves', 'diseased tissues', 'different numbers', 'conventional coaxial', 'conformal treatment', 'coaxial multi', 'coaxial antenna']</t>
  </si>
  <si>
    <t>Heat transfer | Hepatic tumor | Microwave ablation (MWA) | Multi-slot coaxial antenna</t>
  </si>
  <si>
    <t>Abstract Microwave ablation (MWA) is a form of thermal therapy that uses the heating effects of electromagnetic waves in the microwave energy spectrum to kill undesired or diseased tissues. Slot coaxial antennas are the most popular antennas used in MWA due to their minimal invasiveness and low cost. MWA with slot coaxial antenna has been proven to be very promising for the treatment of hepatic tumors, but the residual 'tail' seen in many of the specific absorption rate (SAR) patterns inevitably damages surrounding healthy tissues. This is because a treatment that fully conforms to the shape of liver tumor is difficult to achieve with conventional MWA antennas even with current optimization strategies. For the first time, we report a novel design for a coaxial antenna with greatly increased possibility of conformal treatment, a coaxial multi-slot antenna with multiple, preoperative, adjustable, slots for conformal microwave ablation. Theoretical simulations revealed that our coaxial multi-slot antenna could greatly decrease over-treatment compared with the conventional coaxial-slot antenna. Additionally, the coaxial-slot antenna with ten slots generates the smallest over-treatment region for spherical tumors, the most common hepatic tumor shape. For tumors with non-spherical shapes, optimal treatment could be routinely accomplished by selecting coaxial-slot antennas with different numbers of slots.</t>
  </si>
  <si>
    <t>81-91</t>
  </si>
  <si>
    <t>International Journal of Heat and Mass Transfer</t>
  </si>
  <si>
    <t>60019118-114434521;60019118-114434521;60019118</t>
  </si>
  <si>
    <t>56584921800;56518686600;7102407325</t>
  </si>
  <si>
    <t>Wang, Tao;Zhao, Gang;Qiu, Bensheng</t>
  </si>
  <si>
    <t>University of Science and Technology of China;Anhui Provincial Engineering Technology Research Center for Biopreservation and Artificial Organs</t>
  </si>
  <si>
    <t>60019118;114434521</t>
  </si>
  <si>
    <t>Theoretical evaluation of the treatment effectiveness of a novel coaxial multi-slot antenna for conformal microwave ablation of tumors</t>
  </si>
  <si>
    <t>S0017931015006523</t>
  </si>
  <si>
    <t>10.1016/j.ijheatmasstransfer.2015.06.030</t>
  </si>
  <si>
    <t>2-s2.0-84933519235</t>
  </si>
  <si>
    <t>['uda antenna', 'significant role', 'radiation direction', 'plasmonic waveguide', 'plasmonic viaa', 'plasmonic nanocircuits', 'optical yagi', 'magnetic dipole', 'like far', 'integrated nanoantenna', 'free space', 'field pattern', 'dimensional finite', 'difference time', 'demonstrated babinet', 'coupling efficiency', 'controlled similar', 'approximately 19', 'also determine', '3d fdtd']</t>
  </si>
  <si>
    <t>We present a Babinet-inverted optical nanoantenna integrated with a plasmonic waveguide. Using an integrated nanoantenna, we can couple the plasmon guide mode in a metal-insulator-metal (MIM) structure into the resonant antenna feed directly. The resonantly excited feed slot then radiates to free space and generates a magnetic dipole-like far-field pattern. The coupling efficiency of the integrated nanoantenna is calculated as being approximately 19% using a three-dimensional finite-difference time-domain (3D FDTD) simulation. By adding an auxiliary groove structure along with the feed, the radiation direction can be controlled similar to an optical Yagi-Uda antenna. We also determine, both theoretically and experimentally, that groove depth plays a significant role to function groove structure as a reflector or a director. The demonstrated Babinet-inverted optical nanoantenna integrated with a plasmonic waveguide can be used as a plasmonic viaa in plasmonic nanocircuits.</t>
  </si>
  <si>
    <t>60010484;60010484;60010484-60104544;60010484;60010484;60010484;60010484</t>
  </si>
  <si>
    <t>57212681230;55708151100;54790784800;56707412200;7404626261;7405374663;57221073305</t>
  </si>
  <si>
    <t>Kim, Jineun;Roh, Young Geun;Cheon, Sangmo;Jeong Kim, Un;Hwang, Sung Woo;Park, Yeonsang;Lee, Chang Won</t>
  </si>
  <si>
    <t>Daejeon;Suwon</t>
  </si>
  <si>
    <t>Institute for Basic Science, Daejeon;Samsung Group</t>
  </si>
  <si>
    <t>60104544;60010484</t>
  </si>
  <si>
    <t>Directional radiation of Babinet-inverted optical nanoantenna integrated with plasmonic waveguide</t>
  </si>
  <si>
    <t>10.1038/srep11832</t>
  </si>
  <si>
    <t>2-s2.0-84934779741</t>
  </si>
  <si>
    <t>['wall phenomenon', 'theoretical issues', 'spectrum sensing', 'signal processing', 'sensing time', 'noise uncertainty', 'noise ratio', 'mf ),', 'low snr', 'generalized detector', 'generalized approach', 'gd implementation', 'energy detector', 'constructed based', 'cognitive radio', 'antenna array']</t>
  </si>
  <si>
    <t>Antenna array | Cognitive radio (CR) | Energy detector (ED) | Generalized detector (GD) | Noise uncertainty | Sample complexity | SNR wall | Spectrum sensing</t>
  </si>
  <si>
    <t>The most commonly used spectrum sensing techniques in cognitive radio (CR) networks, such as the energy detector (ED), matched filter (MF), and others, suffer from the noise uncertainty and signal-to-noise ratio (SNR) wall phenomenon. These detectors cannot achieve the required signal detection performance regardless of the sensing time. In this paper, we explore a signal processing scheme, namely, the generalized detector (GD) constructed based on the generalized approach to signal processing (GASP) in noise, in spectrum sensing of CR network based on antenna array with the purpose to alleviate the SNR wall problem and improve the signal detection robustness under the low SNR. The simulation results confirm our theoretical issues and effectiveness of GD implementation in CR networks based on antenna array.</t>
  </si>
  <si>
    <t>16105-16135</t>
  </si>
  <si>
    <t>Shbat, Modar Safir;Tuzlukov, Vyacheslav</t>
  </si>
  <si>
    <t>SNR wall effect alleviation by generalized detector employed in cognitive radio networks</t>
  </si>
  <si>
    <t>10.3390/s150716105</t>
  </si>
  <si>
    <t>2-s2.0-84936946029</t>
  </si>
  <si>
    <t>['valid genus', 'uropodal sympodite', 'two genera', 'three times', 'rostrum base', 'neognathophausia petryashov', 'maxillula endopod', 'inner margin', 'genus gnathophausia', 'family gnathophausiidae', 'fagegnathophausia gen', 'epimeral plates', 'distal segment', 'antennal scale']</t>
  </si>
  <si>
    <t>Crustacea | Fagegnathophausia | Gnathophausia | Gnathophausiidae | Lophogastrida | Neognathophausia | Taxonomy</t>
  </si>
  <si>
    <t>In 1941, Fage (1941), referring to the shape of carapace, antennal scale, epimeral plates of sixth abdominal somite and structure of maxilliped, proposed three groups of species in the genus Gnathophausia, but did not give these groups taxonomical status. On the basis of new comparative morphological analysis, a valid genus is established for each group, and thus the family Gnathophausiidae now includes three genera: Fagegnathophausia gen. nov., Gnathophausia Willemoes-Suhm, 1873 and Neognathophausia Petryashov, 1992. Fagegnathophausia gen. nov. differs from the other two genera by sharply serrated median dorsal keel of carapace, presence of dorsal spiniferous ridge by the rostrum base, longer basal segment of maxillula endopod, which is three times as long as distal segment, wider oval distal segment of maxillula endopod, presence of large spatulate exopod on maxilliped, differentiated pereopodal dactyli, which are cone-shaped on pereopods 2‚Äì3 and stylet-shaped on pereopods 4‚Äì8, presence of spines on the inner margin of uropodal sympodite and crown shaped apex of telson.</t>
  </si>
  <si>
    <t>238-243</t>
  </si>
  <si>
    <t>Russian Journal of Marine Biology</t>
  </si>
  <si>
    <t>Petryashov, V. V.</t>
  </si>
  <si>
    <t>Zoological Institute of the Russian Academy of Sciences</t>
  </si>
  <si>
    <t>Petryashov V.</t>
  </si>
  <si>
    <t>Taxonomy of family Gnathophausiidae (Crustacea: Lophogastrida)</t>
  </si>
  <si>
    <t>10.1134/S1063074015040112</t>
  </si>
  <si>
    <t>2-s2.0-84940658445</t>
  </si>
  <si>
    <t>['two series', 'tb3 +;', 'successfully prepared', 'starting material', 'relative amount', 'possible origin', 'parent ln', 'organic frameworks', 'monotone decrease', 'molecular alloys', 'mofs eu', 'lanthanide metal', 'la3 +,', 'green luminescence', 'ebtc mofs', 'divergent behavior', 'corresponding mof']</t>
  </si>
  <si>
    <t>Antenna effect | Dilute effect | Isomorphism | Lanthanide coordination polymer | Molecular alloy</t>
  </si>
  <si>
    <t>Abstract The lanthanide metal-organic frameworks (MOFs) [Ln2(EBTC)1.5(CH3OH)4]¬∑6H2O are isostructural to each other, where EBTC4-=1,1‚Ä≤-ethynebenzene-3,3‚Ä≤,5,5‚Ä≤-tetracarboxylate; Ln3+=La3+, Eu3+ and Tb3+; and the corresponding MOF is abbreviated as Ln-EBTC. MOFs Eu-EBTC and Tb-EBTC emit intense red and green luminescence (visible by bare eyes), respectively. The molecular alloys of EuxLa1-x-EBTC and TbxLa1-x-EBTC have been successfully prepared by mixing Eu3+/Tb3+ and La3+ salts with the desired molar ratio in the starting material. Two series of EuxLa1-x-EBTC and TbxLa1-x-EBTC molecular alloys are isomorphic to the parent Ln-EBTC MOFs, while exhibit divergent La3+ ion diluting effect, namely, with increasing the relative amount of La3+, the intensity of characteristic emission arising from Tb3+ ion monotonely increases in TbxLa1-x-EBTC molecular alloys, whereas that of Eu3+ ion shows non-monotone decrease in EuxLa1-x-EBTC molecular alloys. The possible origin is discussed for such a divergent behavior between EuxLa1-x-EBTC and TbxLa1-x-EBTC molecular alloys.</t>
  </si>
  <si>
    <t>1095726X</t>
  </si>
  <si>
    <t>Journal of Solid State Chemistry</t>
  </si>
  <si>
    <t>Observation of divergent La&lt;sup&gt;3+&lt;/sup&gt; ion dilute effect in two series of 3-D fluorescent lanthanide-MOFs-based molecular alloys RE&lt;inf&gt;x&lt;/inf&gt;La&lt;inf&gt;1-x&lt;/inf&gt;-EBTC (RE&lt;sup&gt;3+&lt;/sup&gt;=Eu&lt;sup&gt;3+&lt;/sup&gt; or Tb&lt;sup&gt;3+&lt;/sup&gt;; EBTC&lt;sup&gt;4-&lt;/sup&gt;=1,1‚Ä≤-ethynebenzene-3,3‚Ä≤,5,5‚Ä≤-etracarboxylate)</t>
  </si>
  <si>
    <t>S0022459615300189</t>
  </si>
  <si>
    <t>10.1016/j.jssc.2015.06.011</t>
  </si>
  <si>
    <t>2-s2.0-84934343084</t>
  </si>
  <si>
    <t>SP695/4-2</t>
  </si>
  <si>
    <t>['temperate lakes', 'studied representatives', 'specific patterns', 'several strategies', 'pufas ).', 'proton leakage', 'plankton communities', 'photosynthetic capacity', 'photosynthetic acclimation', 'phosphorus conditions', 'lower pmax', 'lower irradiation', 'low light', 'light intensity', 'important components', 'higher pufas', 'higher proportion', 'general trend', 'four phytoplankters', 'direct influence', 'cope best', 'chlamydomonas globosa', 'acclimated species']</t>
  </si>
  <si>
    <t>chlorophyll content | dark respiration | FAME | light acclimation | oxygen evolution | photosynthesis | phytoplankton | polyunsaturated fatty acids</t>
  </si>
  <si>
    <t>Photosynthetic acclimation of phytoplankton to lower irradiation can be met by several strategies such as increasing the affinity for light or increasing antenna size and stacking of the thylakoids. The latter is reflected by a higher proportion of polyunsaturated fatty acids (PUFAs). Additionally, photosynthetic capacity (Pmax), respiratory losses, and proton leakage can be reduced under low light. Here we consider the effect of light intensity and phosphorus availability simultaneously on the photosynthetic acclimation and fatty acid composition of four phytoplankters. We studied representatives of the Chlorophyceae, Cryptophyceae and Mediophyceae, all of which are important components of plankton communities in temperate lakes. In our analysis, excluding fatty acid composition, we found different acclimation strategies in the chlorophytes Scenedesmus quadricauda, Chlamydomonas globosa, cryptophyte Cryptomonas ovata and ochrophyte Cyclotella meneghiniana. We observed interactive effects of light and phosphorus conditions on photosynthetic capacity in S. quadricauda and Cry. ovata. Cry. ovata can be characterized as a low light-acclimated species, whereas S. quadricauda and Cyc. meneghiniana can cope best with a combination of high light intensities and low phosphorus supply. Principal component analyses (PCA), including fatty acid composition, showed further species-specific patterns in their regulation of Pmax with PUFAs and light. In S. quadricauda and Cyc. meneghiniana, PUFAs negatively affected the relationship between Pmax and light. In Chl. globosa, lower light coincided with higher PUFAs and lower Pmax, but PCA also indicated that PUFAs had no direct influence on Pmax. PUFAs and Pmax were unaffected by light in Cry. ovata. We did not observe a general trend in the four species tested and concluded that, in particular, the interactive effects highlight the importance of taking into account more than one environmental factor when assessing photosynthetic acclimation to lower irradiation.</t>
  </si>
  <si>
    <t>288-300</t>
  </si>
  <si>
    <t>European Journal of Phycology</t>
  </si>
  <si>
    <t>60021763;60021763-60003615;60021763</t>
  </si>
  <si>
    <t>7102751780;36864438600;6602521299</t>
  </si>
  <si>
    <t>Wacker, Alexander;Piepho, Maike;Spijkerman, Elly</t>
  </si>
  <si>
    <t>Potsdam;Rostock</t>
  </si>
  <si>
    <t>Universit√§t Potsdam;Universit√§t Rostock</t>
  </si>
  <si>
    <t>60021763;60003615</t>
  </si>
  <si>
    <t>Wacker A.</t>
  </si>
  <si>
    <t>Photosynthetic and fatty acid acclimation of four phytoplankton species in response to light intensity and phosphorus availability</t>
  </si>
  <si>
    <t>10.1080/09670262.2015.1050068</t>
  </si>
  <si>
    <t>2-s2.0-84938285814</t>
  </si>
  <si>
    <t>['versatile operation', 'straightforward tool', 'static resonance', 'simple dual', 'second resonance', 'results lead', 'rectangular patch', 'multiband antennas', 'low cost', 'implementation method', 'good agreement', 'first resonance', 'experimental results', 'designed etching', 'broad range']</t>
  </si>
  <si>
    <t>A simple dual-band antenna design and implementation method is proposed in this work, based on the equivalent media properties inspired by resonant metamaterial elements. The equivalent circuit model of dual-band patch antennas based on a complementary split ring resonator (CSRR) is presented and validated. The dual-band patch antenna is designed etching a CSRR in the patch of a conventional rectangular microstrip patch antenna. The first resonance is governed by the quasi-static resonance of the CSRR while the second resonance is originated by the rectangular patch. The fact of etching a CSRR on a rectangular patch antenna also produces a miniaturization of a conventional patch antenna. The equivalent circuit model proposed in this letter is sound in order to understand the functionality of dual-band patch antennas based on a CSRR. Good agreement between simulation, equivalent circuit model and experimental results is shown and discussed. These results lead the equivalent circuit model to become a simple and straightforward tool for the design of this type of multiband antennas, of low cost and versatile operation for a broad range of wireless communication systems.</t>
  </si>
  <si>
    <t>309-322</t>
  </si>
  <si>
    <t>60033019;60033019;60033019;60033019</t>
  </si>
  <si>
    <t>8634636700;16024279700;41761382200;24467846500</t>
  </si>
  <si>
    <t>Ortiz, Noelia;Iriarte, Juan Carlos;Crespo, Gonzalo;Falcone, Francisco</t>
  </si>
  <si>
    <t>Ortiz N.</t>
  </si>
  <si>
    <t>Design and implementation of dual-band antennas based on a complementary split ring resonators</t>
  </si>
  <si>
    <t>10.1080/17455030.2015.1028577</t>
  </si>
  <si>
    <t>2-s2.0-84954027250</t>
  </si>
  <si>
    <t>['work indicates', 'wavelengths ranging', 'strong dependence', 'standing nanostructures', 'spectral sensitivities', 'sophisticated shapes', 'smooth surfaces', 'readily achieved', 'plasmonic nanostructures', 'order resonance', 'optical regime', 'optical characteristics', 'infrared region', 'induced folding', 'increasing relevance', 'fano resonance', 'exhibit unusual', 'current flows', 'beam irradiation', '4 œºm', '1400 nm']</t>
  </si>
  <si>
    <t>Extraordinary Fano resonances | Plasmonic nanostructures | Spatially oriented | Substrate-free | Three-dimensional</t>
  </si>
  <si>
    <t>The application of three-dimensional (3D) plasmonic nanostructures as metamaterials (MMs), nano-antennas, and other devices faces challenges in producing metallic nanostructures with easily definable orientations, sophisticated shapes, and smooth surfaces that are operational in the optical regime and beyond. Here, we demonstrate that complex 3D nanostructures can be readily achieved with focused-ion-beam irradiation-induced folding and examine the optical characteristics of plasmonic "nanograter" structures that are composed of free-standing Au films. These 3D nanostructures exhibit interesting 3D hybridization in current flows and exhibit unusual and well-scalable Fano resonances at wavelengths ranging from 1.6 to 6.4 Œºm. Upon the introduction of liquids of various refractive indices to the structures, a strong dependence of the Fano resonance is observed, with spectral sensitivities of 1400 nm and 2040 nm per refractive index unit under figures of merit of 35.0 and 12.5, respectively, for low-order and high-order resonance in the near-infrared region. This work indicates the exciting, increasing relevance of similarly constructed 3D free-standing nanostructures in the research and development of photonics and MMs.</t>
  </si>
  <si>
    <t>e308</t>
  </si>
  <si>
    <t>60012820;60012820;60012820;60008250;60012820;60012820;60073652;60073652;60012820;60012820;60012820;60012820;60012820-116798663</t>
  </si>
  <si>
    <t>55040103200;57204162839;15056273900;7202005749;13007290900;57191699651;55542347900;9839420700;57199068321;26642976200;24336676500;35278638100;55443714100</t>
  </si>
  <si>
    <t>Cui, Ajuan;Liu, Zhe;Li, Jiafang;Shen, Tiehan H.;Xia, Xiaoxiang;Li, Zhiyuan;Gong, Zhijie;Li, Hongqiang;Wang, Benli;Li, Junjie;Yang, Haifang;Li, Wuxia;Gu, Changzhi</t>
  </si>
  <si>
    <t>China;China;United Kingdom;China</t>
  </si>
  <si>
    <t>Shanghai;Beijing;Salford;Beijing</t>
  </si>
  <si>
    <t>Tongji University;Institute of Physics Chinese Academy of Sciences;University of Salford;Collaborative Innovation Center of Quantum Matter</t>
  </si>
  <si>
    <t>60073652;60012820;60008250;116798663</t>
  </si>
  <si>
    <t>Cui A.</t>
  </si>
  <si>
    <t>Directly patterned substrate-free plasmonic "nanograter" structures with unusual Fano resonances</t>
  </si>
  <si>
    <t>10.1038/lsa.2015.81</t>
  </si>
  <si>
    <t>2-s2.0-84989225504</t>
  </si>
  <si>
    <t>['yet understood', 'venom glands', 'small flies', 'single species', 'several taxa', 'seeking behavior', 'preliminary data', 'predatory arthropods', 'pollinator attraction', 'paper wasps', 'mimicry system', 'mass spectrometry', 'kleptoparasitic pollinators', 'insect volatiles', 'food source', 'fly antennae', 'flower scents', 'floral scent', 'electroantennographic detection', 'ead ),', 'dolichophylla shows', 'compounds occur', 'collected data', 'chemical mimicry', 'ceropegia species', 'bioassays confirmed', 'acetamide elicited']</t>
  </si>
  <si>
    <t>Fly pollination | Food deception | Kleptomyiophily | Kleptoparasites | Spiroacetals</t>
  </si>
  <si>
    <t>Ceropegia species (Apocynaceae) have deceptive pitfall flowers and exploit small flies as pollinators, supposedly by chemical mimicry. Only preliminary data on the composition of flower scents are available for a single species so far, and the mimicry system is not yet understood in any species. We collected data on basic pollination aspects of C. dolichophylla, analyzed floral scent by gas chromatography linked to mass spectrometry (GC/MS), identified electrophysiologically active scent components by gas chromatography coupled with electroantennographic detection (GC/EAD), and determined compounds responsible for pollinator attraction in bioassays. We found that flowers of C. dolichophylla are visited by small flies of several taxa. Only Milichiidae and Chloropidae carried pollinaria and are, thus, pollinators. The pollen transfer efficiency (PTE) at two different sites was 2% and 4%, respectively. The floral scent was dominated by spiroacetals, mainly (2S,6R,8S)-8-methyl-2-propyl-1,7-dioxaspiro[5.5]undecane, n-tridecane, and N-(3-methylbutyl)acetamide. This spiroacetal and the acetamide elicited the most intense electrophysiological responses in fly antennae, and bioassays confirmed the capability of the spiroacetal in eliciting behavioral responses in pollinators. Most flies, determined as pollinators of C. dolichophylla, are kleptoparasites. They exploit insect prey of predatory arthropods as food source to which they are attracted by volatiles. 8-Methyl-2-propyl-1,7-dioxaspiro[5.5]undecane and N-(3-methylbutyl)acetamide have not been identified before as volatiles of other plants, however, they are known as insect volatiles. Both compounds occur in the venom glands of paper wasps, a potential food source for the pollinators of C. dolichophylla. We propose that C. dolichophylla shows a kleptomyiophilous pollination strategy. It mimics insect related odors to exploit the food-seeking behavior of its kleptoparasitic pollinators.</t>
  </si>
  <si>
    <t>JUL</t>
  </si>
  <si>
    <t>60002963-60023208;60019499;60025352;60015595;60018373;60028229;60028229;60028229;60023208;60002963</t>
  </si>
  <si>
    <t>36632049700;55347594500;24544819200;6506800864;57202595848;16445196000;57225347939;7006506442;7004097854;7801627439</t>
  </si>
  <si>
    <t>Heiduk, Annemarie;Kong, Hanghui;Brake, Irina;von Tschirnhaus, Michael;Tolasch, Till;Tr√∂ger, Armin G.;Wittenberg, Elisabeth;Francke, Wittko;Meve, Ulrich;D√∂tterl, Stefan</t>
  </si>
  <si>
    <t>Germany;United Kingdom;Germany;China;Germany;Germany;Austria</t>
  </si>
  <si>
    <t>Hamburg;London;Bayreuth;Beijing;Stuttgart;Bielefeld;Salzburg</t>
  </si>
  <si>
    <t>Universit√§t Hamburg;The Natural History Museum, London;Universit√§t Bayreuth;Chinese Academy of Sciences;Universit√§t Hohenheim;Universit√§t Bielefeld;Universitat Salzburg</t>
  </si>
  <si>
    <t>60028229;60025352;60023208;60019499;60018373;60015595;60002963</t>
  </si>
  <si>
    <t>Heiduk A.</t>
  </si>
  <si>
    <t>Deceptive Ceropegia dolichophylla fools its kleptoparasitic fly pollinators with exceptional floral scent</t>
  </si>
  <si>
    <t>10.3389/fevo.2015.00066</t>
  </si>
  <si>
    <t>2-s2.0-85014497056</t>
  </si>
  <si>
    <t>['study proposes', 'resonant frequency', 'proposed antenna', 'present paper', 'parametric model', 'implantable antenna', 'ie3d simulator', 'fr4 substrate', 'coplanar waveguide', 'antenna covers', 'animal tissue']</t>
  </si>
  <si>
    <t>biomedical applications | implantable antenna | ISM band | method of moments and CPW structure</t>
  </si>
  <si>
    <t>The present paper is a study on the design and characteristics of dual V shaped monopole antenna embedded in animal tissue and human body phantom liquid operating in the frequency of industrial, scientific and medical (ISM ‚Äì915¬†MHz and 2.45¬†GHz) bands. This study proposes a prototype that is fabricated and tested in the parametric model of a coplanar waveguide-fed dual V shaped monopole antenna. To make the designed antenna suitable for implantation, it is embedded in an FR4 substrate (Œµr¬†=¬†4.4 and thickness¬†=¬†1.6¬†mm). The proposed antenna is simulated with help of IE3D simulator and measured by circumfusing in a human body phantom liquid. In this paper, the performance of implantable antenna in its dielectric parameter environment is studied. The experimental results show how the exhibited radiation performance strongly depends on design antenna parameters and resonant frequency. The simulated and experimental results demonstrate that the antenna covers the complete ISM band.</t>
  </si>
  <si>
    <t>152-159</t>
  </si>
  <si>
    <t>International Journal of Electronics Letters</t>
  </si>
  <si>
    <t>Ashok Kumar, S.;Shanmuganantham, T.</t>
  </si>
  <si>
    <t>CPW fed monopole implantable antenna for 2.45¬†GHz ISM band applications</t>
  </si>
  <si>
    <t>10.1080/21681724.2014.917712</t>
  </si>
  <si>
    <t>2-s2.0-85024906004</t>
  </si>
  <si>
    <t>DUE-1243582</t>
  </si>
  <si>
    <t>['trough amplitude', 'tectonically active', 'steady subsidence', 'seasonal variations', 'methods introduced', 'melting cycles', 'landslide site', 'landslide moves', 'landslide monitoring', 'landslide displacements', 'ice accumulated', 'horizontal directions', 'gps station', 'gps antennas', 'frequently used', 'detecting gps', 'derived positions', 'considerable correlation', 'cold seasons', 'cold regions', 'average peak', 'applying gps']</t>
  </si>
  <si>
    <t>Cold region | GPS | Landslide | Monitoring | Seasonal ground movement | Tectonically active region</t>
  </si>
  <si>
    <t>Over the past 15¬†years, Global Positioning System (GPS) technology has been frequently used as a tool to detect potential earth mass movements and to track creeping landslides. In this study, we investigated 4¬†years of continuous GPS data (September 2006‚ÄìJuly 2010) recorded at a landslide site in Alaska. This GPS station (AC55) was installed on an un-identified creeping site by the Plate Boundary Observatory (PBO) project, which was funded by the US National Science Foundation. The landslide moves with a steady horizontal velocity of 5.5¬†cm/year toward NEE 15¬∞ and experiences a steady subsidence of 2.6¬†cm/year. There is a considerable correlation between annual snow loading and melting cycles and seasonal variations in the landslide displacements. The seasonal movements vary year to year with an average peak-to-trough amplitude of 1.5 and 1.0¬†cm in vertical and horizontal directions, respectively. This study addresses three challenging issues in applying GPS for landslide monitoring in tectonically active and cold regions. The three challenges include (1) detecting GPS-derived positions that could be contaminated by the snow and ice accumulated on GPS antennas during cold seasons, (2) establishing a stable local reference frame and assessing its accuracy, and (3) excluding local seasonal ground motions from GPS-derived landslide displacement time series. The methods introduced in this study will be useful for GPS landslide monitoring in other tectonically active and/or cold regions.</t>
  </si>
  <si>
    <t>1939-1961</t>
  </si>
  <si>
    <t>0921030X</t>
  </si>
  <si>
    <t>Natural Hazards</t>
  </si>
  <si>
    <t>60005837;60022281;60005837;60005837;60005837;60003725</t>
  </si>
  <si>
    <t>55738640300;56545009500;56545805900;57204200767;56545357800;56545207300</t>
  </si>
  <si>
    <t>Wang, Guoquan;Bao, Yan;Cuddus, Yanet;Jia, Xueyi;Serna, John;Jing, Qi</t>
  </si>
  <si>
    <t>Beijing;Houston;Beijing</t>
  </si>
  <si>
    <t>Beijing University of Technology;University of Houston;China Earthquake Administration</t>
  </si>
  <si>
    <t>60022281;60005837;60003725</t>
  </si>
  <si>
    <t>Wang G.</t>
  </si>
  <si>
    <t>A methodology to derive precise landslide displacement time series from continuous GPS observations in tectonically active and cold regions: a case study in Alaska</t>
  </si>
  <si>
    <t>10.1007/s11069-015-1684-z</t>
  </si>
  <si>
    <t>2-s2.0-84930382675</t>
  </si>
  <si>
    <t>['urethra d0', 'treatment plans', 'statistically significant', 'significantly change', 'respective volumes', 'relative changes', 'rate brachytherapy', 'prostate volume', 'prostate d90', 'prostate adenocarcinoma', 'post plan', 'patient irradiation', 'live plan', 'irradiation procedure', 'interstitial hyperthermia', 'hyperthermia session', 'hyperthermia prior', 'hdrbt alone', 'evaluated changes', 'catheter implantation', 'average values', 'applied prior', '6 %,', '32 cm3', '2 %,', '1 cm3']</t>
  </si>
  <si>
    <t>Dosimetry | high dose rate brachytherapy | interstitial hyperthermia | prostate cancer | volume change</t>
  </si>
  <si>
    <t>Purpose: In this prospective preliminary study we evaluated changes of prostate volume and changes of brachytherapy treatment plan parameters due to interstitial hyperthermia (IHT) applied prior to high-dose-rate brachytherapy (HDRBT), compared to our standard HDRBT procedure. Material and methods: In a group of 60 consecutive patients with prostate adenocarcinoma, 30 were treated with HDRBT alone and 30 with IHT preceding HDRBT. Prior to catheter implantation, a virtual treatment plan (VP) was complied, a live plan (LP) was prepared before patient irradiation, and a post plan (PP) was drawn up after completing the irradiation procedure. In each plan, based on transrectal ultrasound images, the contours of the prostate, urethra, and rectum were delineated and the respective volumes and dose-volume histogram parameters were evaluated. These parameters, established for the LP, were then compared with those of the PP. Results: Changes in prostate volume and in parameters of the treatment plans were observed, but differences between the two patient groups were not statistically significant. For all 60 patients treated, the average prostate volume in the VP was 32 cm3, in the LP 41 cm3, and the PP 43 cm3. Average values of relative changes in the therapy planning parameters between LP and PP were for the prostate D90 -5.7%, V100 -5.6%, V200 -13.2%, for the urethra D0, 1 cm3 -1.6%, and for rectum D2 cm3 0%. Conclusion: Hyperthermia prior to HDRBT does not significantly change the volume of the prostate and there is no need to perform the new treatment plan after the hyperthermia session.</t>
  </si>
  <si>
    <t>568-573</t>
  </si>
  <si>
    <t>60085361;60085361;60085361;60085361;60085361;60085361;60085361-60027337</t>
  </si>
  <si>
    <t>55750533700;55750592000;17135174900;54892799300;56031798200;36611322400;7003479486</t>
  </si>
  <si>
    <t>Kudzia, Roksana;Nahajowski, Damian;Kukie≈Çka, Andrzej Marek;DƒÖbrowski, Tomasz;Dybek, Dorota;Brandys, Piotr;Walig√≥rski, Michael Patrick Russell</t>
  </si>
  <si>
    <t>Krakow;Krakow</t>
  </si>
  <si>
    <t>Maria Sklodowska-Curie National Research Institute of Oncology Krakow Branch;Henryk Niewodniczanski Institute of Nuclear Physics of the Polish Academy of Sciences</t>
  </si>
  <si>
    <t>60085361;60027337</t>
  </si>
  <si>
    <t>Kudzia R.</t>
  </si>
  <si>
    <t>Does microwave interstitial hyperthermia prior to high-dose-rate brachytherapy change prostate volume or therapy plan parameters?</t>
  </si>
  <si>
    <t>10.3109/02656736.2015.1033481</t>
  </si>
  <si>
    <t>2-s2.0-84939134972</t>
  </si>
  <si>
    <t>['three steps', 'standard quad', 'results show', 'reference phases', 'reference phase', 'radar antenna', 'polarization radarsat', 'phase values', 'orbital information', 'new approach', 'automatic removal', 'automatic processing', 'also œïref']</t>
  </si>
  <si>
    <t>A new approach for the removal of the 180¬∞ ambiguities of extracted wind directions from synthetic aperture radar (SAR) images is presented. The aim of this study is to implement an automatic processing for wind field retrieval from Standard Quad-polarization RADARSAT-2 images without using external wind information to remove wind direction ambiguities. We hypothesized that the phase values are related to the motion of the Bragg-scale waves relative to the radar antenna. Therefore, they are used and combined with the orbital orientation information of the satellite to remove the 180¬∞ ambiguity. The phase values are extracted and compared with a reference phase, which is determined in three steps. Then, according to the sign of the difference between the extracted and reference phases, the 180¬∞ ambiguity is removed by considering the orbital information of the satellite during the image acquisition time. Results show the reference phase œïref = œïVV-HV (compared to œïHH) and also œïref = œïVV-HH (compared to œïHV) allowed an automatic removal.</t>
  </si>
  <si>
    <t>249-261</t>
  </si>
  <si>
    <t>Canadian Journal of Remote Sensing</t>
  </si>
  <si>
    <t>60029942;60029942</t>
  </si>
  <si>
    <t>56422366500;57203050681</t>
  </si>
  <si>
    <t>Ratsimbazafy, Tahiana;Bernier, Monique</t>
  </si>
  <si>
    <t>Centre Eau Terre Environnement</t>
  </si>
  <si>
    <t>Ratsimbazafy T.</t>
  </si>
  <si>
    <t>Wind Direction Ambiguity Removal Using RADARSAT-2 Polarimetric SAR Images</t>
  </si>
  <si>
    <t>10.1080/07038992.2015.1070092</t>
  </si>
  <si>
    <t>2-s2.0-84950320140</t>
  </si>
  <si>
    <t>['various opaque', 'tomographic reconstruction', 'slot antenna', 'section images', 'practical application', 'packed large', 'new real', 'multiple cross', 'monolithically integrated', 'material composition', 'first time', 'dimensional models', 'dimensional imaging', 'destructive evaluation', 'computed tomography', 'biomedical imaging']</t>
  </si>
  <si>
    <t>Focal plane arrays | THz camera | THz computed tomography | THz imaging</t>
  </si>
  <si>
    <t>We present a novel THz computed tomography system that enables fast 3-dimensional imaging and spectroscopy in the 0.6-1.2 THz band. The system is based on a new real-time broadband THz camera that enables rapid acquisition of multiple cross-sectional images required in computed tomography. Tomographic reconstruction is achieved using digital images from the densely-packed large-format (80√ó64) focal plane array sensor located behind a hyper-hemispherical silicon lens. Each pixel of the sensor array consists of an 85 Œºm √ó 92 Œºm lithographically fabricated wideband dual-slot antenna, monolithically integrated with an ultra-fast diode tuned to operate in the 0.6-1.2 THz regime. Concurrently, optimum impedance matching was implemented for maximum pixel sensitivity, enabling 5 frames-per-second image acquisition speed. As such, the THz computed tomography system generates diffraction-limited resolution cross-section images as well as the three-dimensional models of various opaque and partially transparent objects. As an example, an over-the-counter vitamin supplement pill is imaged and its material composition is reconstructed. The new THz camera enables, for the first time, a practical application of THz computed tomography for non-destructive evaluation and biomedical imaging.</t>
  </si>
  <si>
    <t>675-686</t>
  </si>
  <si>
    <t>16176338700;6603827791</t>
  </si>
  <si>
    <t>Trichopoulos, Georgios C.;Sertel, Kubilay</t>
  </si>
  <si>
    <t>Trichopoulos G.C.</t>
  </si>
  <si>
    <t>Broadband Terahertz Computed Tomography Using a 5k-pixel Real-time THz Camera</t>
  </si>
  <si>
    <t>10.1007/s10762-015-0144-x</t>
  </si>
  <si>
    <t>2-s2.0-84930377005</t>
  </si>
  <si>
    <t>['theoretical foundations', 'proposed solutions', 'problems lies', 'paper focuses', 'onboard equipment', 'limited resources', 'large volume', 'isolation );', 'insufficient volume', 'four problems', 'fault detection', 'experimental results', 'constrained conditions', 'available data']</t>
  </si>
  <si>
    <t>The paper focuses on four problems of GNSS measurement processing. The difficulty of problems lies in large volume of available data and limited resources of onboard equipment (phase measurement ambiguity resolution, fault detection and isolation); or in insufficient volume and fragmentarity of data (multiantenna heading determination in constrained conditions, navigation of geostationary satellites). Theoretical foundations of proposed solutions are given. Experimental results are provided.</t>
  </si>
  <si>
    <t>172-187</t>
  </si>
  <si>
    <t>Gyroscopy and Navigation</t>
  </si>
  <si>
    <t>Koshaev, D. A.</t>
  </si>
  <si>
    <t>Saint Petersburg National Research University of Information Technologies, Mechanics and Optics University ITMO</t>
  </si>
  <si>
    <t>Koshaev D.</t>
  </si>
  <si>
    <t>Redundancy and lack of information in specific problems of GNSS measurement processing</t>
  </si>
  <si>
    <t>10.1134/S2075108715030086</t>
  </si>
  <si>
    <t>2-s2.0-84938503470</t>
  </si>
  <si>
    <t>['several assessments', 'model trajectory', 'estimation models', 'discussed using', 'deep integration', 'angular motion', '2 satellite']</t>
  </si>
  <si>
    <t>The estimation models are given in terms of a scheme with the deep integration of the SNS‚ÄìARS data. Several assessments of the accuracy of the integrated navigation solutions are discussed using the model trajectory and angular motion of the Universitetskii-Tat‚Äôyana-2 satellite.</t>
  </si>
  <si>
    <t>651-655</t>
  </si>
  <si>
    <t>Journal of Computer and Systems Sciences International</t>
  </si>
  <si>
    <t>60007457;60007457;60007457</t>
  </si>
  <si>
    <t>48761069700;56352800100;56395028700</t>
  </si>
  <si>
    <t>Cepe, A.;Kozlov, A. V.;Nikulin, A. A.</t>
  </si>
  <si>
    <t>Cepe A.</t>
  </si>
  <si>
    <t>A problem of satellite orientation determination by spaced satellite antennas and angular rate sensors</t>
  </si>
  <si>
    <t>10.1134/S1064230715030053</t>
  </si>
  <si>
    <t>2-s2.0-84938513018</t>
  </si>
  <si>
    <t>['system algorithms', 'satellite signal', 'russian institute', 'russia ).', 'results obtained', 'phase measurements', 'navigation system', 'modulating rotation', 'integrated orientation', 'comprising mems', 'carrier frequency', 'bench tests', 'attitude parameters', 'antenna base']</t>
  </si>
  <si>
    <t>The paper considers determination of attitude parameters, including true heading, by an integrated orientation and navigation system (IONS) comprising MEMS-based inertial measurement unit (IMU) and multiantenna GNSS receiving equipment. IONS generates orientation solution using phase data from two-antenna GNSS module with antenna base about the wavelength of the satellite signal at carrier frequency. The system algorithms and errors are studied. IMU and GNSS antenna base are subjected to modulating rotation. Effectiveness of using GNSS phase determinations for estimating heading errors with a short rotating antenna base is investigated. The system experimental sample uses IMU based on STIM300 Sensonor MEMS sensors (Norway), navigation and phase measurements by GNSS receivers 1K-181 by Russian Institute of Radionavigation and Time (Russia). The results obtained in bench tests are presented.</t>
  </si>
  <si>
    <t>166-171</t>
  </si>
  <si>
    <t>113098518-60072485;113098518-60072485;113098518;113098518</t>
  </si>
  <si>
    <t>37013178900;51162175200;55520032400;51161762100</t>
  </si>
  <si>
    <t>Emel‚Äôyantsev, G. I.;Stepanov, A. P.;Blazhnov, B. A.;Semenov, I. V.</t>
  </si>
  <si>
    <t>Saint Petersburg National Research University of Information Technologies, Mechanics and Optics University ITMO;JSC</t>
  </si>
  <si>
    <t>60072485;113098518</t>
  </si>
  <si>
    <t>Emel‚Äôyantsev G.I.</t>
  </si>
  <si>
    <t>Improving the accuracy of GPS compass for small-sized objects</t>
  </si>
  <si>
    <t>10.1134/S2075108715030050</t>
  </si>
  <si>
    <t>2-s2.0-84938513088</t>
  </si>
  <si>
    <t>['zeolites powders', 'toluene detection', 'study focuses', 'strong interest', 'shall apply', 'obtained results', 'microwave transduction', 'measurement protocol', 'gas sensing', 'challenge remains', 'atmospheric conditions']</t>
  </si>
  <si>
    <t>Coplanar antenna | DAY zeolite | Dealuminated faujasite | Gas sensor | Microwaves transduction | Toluene</t>
  </si>
  <si>
    <t>The gas sensing is an environmental topic representing a strong interest for this century. Whatever the purpose, industrial emissions control or indoor quality air supervision, the challenge remains to produce effective low costs detection systems adapted to the atmospheric conditions. This study focuses on the estimation of the microwaves transduction technique viability for the toluene detection. Sensors are based on zeolites powders, deposited on coplanar structures adapted to the microwave frequency range. We shall apply to explain the principles of the microwave transduction before approaching the conception of the sensors, the measurement protocol and the obtained results.</t>
  </si>
  <si>
    <t>558-565</t>
  </si>
  <si>
    <t>60138556;60138556;60138556;60138556;60138556;60138556</t>
  </si>
  <si>
    <t>24167923100;36848564900;23003724600;6603750296;55887086900;7004024214</t>
  </si>
  <si>
    <t>De Fonseca, B.;Rossignol, J.;Bezverkhyy, I.;Bellat, J. P.;Stuerga, D.;Pribetich, P.</t>
  </si>
  <si>
    <t>Dijon</t>
  </si>
  <si>
    <t>Laboratoire Interdisciplinaire Carnot de Bourgogne</t>
  </si>
  <si>
    <t>De Fonseca B.</t>
  </si>
  <si>
    <t>Detection of VOCs by microwave transduction using dealuminated faujasite DAY zeolites as gas sensitive materials</t>
  </si>
  <si>
    <t>S0925400515001628</t>
  </si>
  <si>
    <t>10.1016/j.snb.2015.02.006</t>
  </si>
  <si>
    <t>2-s2.0-84939965161</t>
  </si>
  <si>
    <t>R01 EB005772</t>
  </si>
  <si>
    <t>['unique antenna', 'treated cells', 'recent studies', 'photothermal treatment', 'photothermal ablation', 'photoirradiated mcf', 'photoablation efficacy', 'pd forms', 'pd ),', 'mucins present', 'mucin 1', 'muc1 antibodies', 'molecular mimic', 'laser encompassing', 'immobilized onto', 'facile nature', 'coating method', 'attractive features', 'agents exhibited', 'adhesive platform', '005 ).']</t>
  </si>
  <si>
    <t>Recent studies have highlighted the overexpression of mucin 1 (MUC1) in various epithelial carcinomas and its role in tumorigenesis. These mucins present a novel targeting opportunity for nanoparticle-mediated photothermal cancer treatments due to their unique antenna-like extracellular extension. In this study, MUC1 antibodies and albumin were immobilized onto the surface of gold nanorods using a "primer" of polydopamine (PD), a molecular mimic of catechol- and amine-rich mussel adhesive proteins. PD forms an adhesive platform for the deposition of albumin and MUC1 antibodies, achieving a surface that is stable, bioinert and biofunctional. Two-photon luminescence confocal and darkfield scattering imaging revealed targeting of MUC1-BSA-PD-NRs to MUC1+ MCF-7 breast cancer and SCC-15 squamous cell carcinoma cells lines. Treated cells were exposed to a laser encompassing the near-infrared AuNR longitudinal surface plasmon and assessed for photothermal ablation. MUC1-BSA-PD-NRs substantially decreased cell viability in photoirradiated MCF-7 cell lines vs. MUC1- MDA-MB-231 breast cancer cells (p &lt; 0.005). Agents exhibited no cytotoxicity in the absence of photothermal treatment. The facile nature of the coating method, combined with targeting and photoablation efficacy, are attractive features of these candidate cancer nanotherapeutics.</t>
  </si>
  <si>
    <t>e0128756</t>
  </si>
  <si>
    <t>60007363-60025038;60007363-60025038;60007363-60025038</t>
  </si>
  <si>
    <t>55538289800;57201427278;7004661016</t>
  </si>
  <si>
    <t>Zelasko-Leon, Daria C.;Fuentes, Christina M.;Messersmith, Phillip B.</t>
  </si>
  <si>
    <t>Berkeley;Evanston</t>
  </si>
  <si>
    <t>University of California, Berkeley;Northwestern University</t>
  </si>
  <si>
    <t>60025038;60007363</t>
  </si>
  <si>
    <t>Zelasko-Leon D.C.</t>
  </si>
  <si>
    <t>MUC1-targeted cancer cell photothermal ablation using bioinspired gold nanorods</t>
  </si>
  <si>
    <t>10.1371/journal.pone.0128756</t>
  </si>
  <si>
    <t>2-s2.0-84940184950</t>
  </si>
  <si>
    <t>['varying thickness', 'unique opportunity', 'toxic elements', 'systematic study', 'supercapacitors along', 'supercapacitor applications', 'structured materials', 'structured material', 'specific capacitance', 'namely cu3sbs3', 'lithium ions', 'layered structure', 'layered phases', 'ionic size', 'interlayer distance', 'electrolyte ions', 'electrochemical behavior', 'cusbs2 structure', 'cusbs2 nanoplates', 'clearly highlight', 'calculations indicate', 'attractive layer', '5 nm']</t>
  </si>
  <si>
    <t>Layer-structured materials are advantageous for supercapacitor applications owing to their ability to host a variety of atoms or ions, large ionic conductivity and high surface area. In particular, ternary or higher-order layered materials provide a unique opportunity to develop stable supercapacitor devices with high specific capacitance values by offering additional redox sites combined with the flexibility of tuning the interlayer distance by substitution. CuSbS2 is a ternary layered sulfide material that is composed of sustainable and less-toxic elements. We report the results of a systematic study of CuSbS2 nanoplates of varying thickness (4.3 ¬± 1.4 to 105 ¬± 5.5 nm) for use as supercapacitors along with the effect of ionic size of electrolyte ions on the specific capacitance and long-term cycling performance behavior. We have obtained specific capacitance values as high as 120 F g-1 for nanoplates with thickness of 55 ¬± 6.5 nm using LiOH electrolyte. Electronic structure calculations based on density functional theory predict that with complete surface coverage by electrolyte ions a specific capacitance of over 1160 F g-1 is achievable using CuSbS2, making it a very attractive layer-structured material for supercapacitor applications. Additionally, the calculations indicate that lithium ions can be intercalated between the van der Waals layers without significantly distorting the CuSbS2 structure, thereby further enhancing the specific capacitance by 85 F g-1. Quasi-solid-state flexible supercapacitor devices fabricated using CuSbS2 nanoplates exhibit an aerial capacitance value of 40 mF cm-2 with excellent cyclic stability and no loss of specific capacitance at various bending angles. Moreover, the supercapacitors are operable over a wide temperature range. We have further compared the electrochemical behavior of CuSbS2 with other non-layered phases in the system, namely Cu3SbS3, Cu3SbS4 and Cu12Sb4S13 that clearly highlight the importance of the layered structure for enhancing charge storage.</t>
  </si>
  <si>
    <t>13263-13274</t>
  </si>
  <si>
    <t>60006164;60029057;112622010;60025371;60006164;60025371</t>
  </si>
  <si>
    <t>26657608700;55705300900;8611777700;37007782900;7403092068;57211694704</t>
  </si>
  <si>
    <t>Ramasamy, Karthik;Gupta, Ram K.;Sims, Hunter;Palchoudhury, Soubantika;Ivanov, Sergei;Gupta, Arunava</t>
  </si>
  <si>
    <t>United States;United States;United States;Germany</t>
  </si>
  <si>
    <t>Pittsburgh;Tuscaloosa;Los Alamos;Julich</t>
  </si>
  <si>
    <t>Pittsburg State University;The University of Alabama;Los Alamos National Laboratory;German Research School for Simulation Sciences</t>
  </si>
  <si>
    <t>60029057;60025371;60006164;112622010</t>
  </si>
  <si>
    <t>Ramasamy K.</t>
  </si>
  <si>
    <t>Layered ternary sulfide CuSbS&lt;inf&gt;2&lt;/inf&gt; nanoplates for flexible solid-state supercapacitors</t>
  </si>
  <si>
    <t>10.1039/c5ta03193a</t>
  </si>
  <si>
    <t>2-s2.0-84934970166</t>
  </si>
  <si>
    <t>['wing uavs', 'using splat', 'uav system', 'two targets', 'time sample', 'spatial coordinates', 'reconfiguration algorithm', 'optimal reconfiguration', 'online optimization', 'normally independent', 'multiple targets', 'linear functions', 'four uavs', 'communication topology', 'communication network', 'channel fading', 'automatic initialization', 'antenna locations']</t>
  </si>
  <si>
    <t>Autonomous vehicles | Constraints | Distributed control | Multi-vehicle coordination | Predictive control | Radio-communication | Trajectory planning</t>
  </si>
  <si>
    <t>In this paper, a distributed linear MPC approach to solve the trajectory planning problem for rotary-wing UAVs is proposed, where the objective of the UAV system is to form a communication network to multiple targets with given radio communication capacities. The approach explicitly incorporates constraints on radio communication path losses, computed by using SPLAT! that is able to take into account terrain models and antenna locations. In order to enhance the online optimization, at each time sample the terrain below each UAV and the communication path losses are approximated with linear functions of the spatial coordinates. This leads to linear MPC sub-problems, which are solved by using convex quadratic programming. An algorithm for automatic initialization and optimal reconfiguration of the communication topology in case of failures or severe radio path loss due to e.g. channel fading, is proposed. The communication network that is provided by the UAVs is considered to be a payload communication capacity that is normally independent of the command and control datalink used to control the UAVs. The performance of the distributed linear MPC trajectory planning and the reconfiguration algorithm is studied on two simulation cases with four UAVs and two targets.</t>
  </si>
  <si>
    <t>115-134</t>
  </si>
  <si>
    <t>60024147-60022097;60013141-60108239;60013141-60108229;60013141</t>
  </si>
  <si>
    <t>6603203257;55664620800;36727535300;55950927300</t>
  </si>
  <si>
    <t>Grancharova, Alexandra;Gr√∏tli, Esten Ingar;Ho, Dac Tu;Johansen, Tor Arne</t>
  </si>
  <si>
    <t>Norway;Norway;Bulgaria;Bulgaria;Norway</t>
  </si>
  <si>
    <t>Trondheim;Trondheim;Sofia;Sofia;Trondheim</t>
  </si>
  <si>
    <t>SINTEF Digital;SINTEF Ocean;Bulgarian Academy of Sciences;University of Chemical Technology and Metallurgy Sofia;Norges Teknisk-Naturvitenskapelige Universitet</t>
  </si>
  <si>
    <t>60108239;60108229;60024147;60022097;60013141</t>
  </si>
  <si>
    <t>Grancharova A.</t>
  </si>
  <si>
    <t>UAVs Trajectory Planning by Distributed MPC under Radio Communication Path Loss Constraints</t>
  </si>
  <si>
    <t>10.1007/s10846-014-0090-1</t>
  </si>
  <si>
    <t>2-s2.0-84930473855</t>
  </si>
  <si>
    <t>Agency for Science, Technology and Research</t>
  </si>
  <si>
    <t>102 152 0014</t>
  </si>
  <si>
    <t>A*STAR</t>
  </si>
  <si>
    <t>['surface functionalized', 'specific binding', 'secondary aptamer', 'sandwich assay', 'quantum dot', 'protein detection', 'primary aptamer', 'plasmonic simulation', 'particularly useful', 'medical diagnostics', 'low non', 'long shelf', 'illumination light', 'high sensitivity', 'gold nanostructures', 'first time', 'easy regeneration', 'dpi ).', 'detect thrombin', 'care system', 'capturing aptamer', 'bsa ).', '1000 times', '1 ng']</t>
  </si>
  <si>
    <t>Aptasensor | Fluorescence enhancement | Localized surface plasmon resonance | Nanoimprinting | Quantum dots | Thrombin</t>
  </si>
  <si>
    <t>Abstract To achieve sensitive biomolecular detection, a gold nanohole array sensing chip was designed by plasmonic simulation and fabricated by high fidelity nanoimprinting technology. The gold nanohole array on a glass substrate serves as an optical antenna array, to produce localized surface plasmon resonance (LSPR) of 10-100 times stronger than the illumination light for quantum dot (QD) excitation. In this work, a robust sandwich bioassay of primary aptamer/thrombin/secondary aptamer with QD655 was established on the chip, to detect thrombin at a limit of detection (LOD) of 1 ng/ml (27 pM), with low non-specific binding even at the presence of 1000 times more concentrated bovine serum albumin (BSA). The conformation and QD enhancement mechanism of the sandwich assay were characterized by atom force microscopy (AFM) and dual polarization interferometry (DPI). This is the first time that DNA is surface functionalized on gold nanostructures for protein detection by plasmon enhanced QD emission. Considering the low-cost, easy regeneration and long shelf-life of the capturing aptamer, low non-specific binding and high sensitivity of the bioassay, as well as the inexpensive mass fabrication of the high quality chips, this novel aptasensor platform is particularly useful for a point-of-care system on medical diagnostics.</t>
  </si>
  <si>
    <t>60030743;60030743;60030743;60030743;60030743;60030743;60030743</t>
  </si>
  <si>
    <t>7404037027;36454122100;54796533300;36350723000;9841817300;7006405592;57198476938</t>
  </si>
  <si>
    <t>Song, Hong Yan;Wong, Ten It;Guo, Shifeng;Deng, Jie;Tan, Christina;Gorelik, Sergey;Zhou, Xiaodong</t>
  </si>
  <si>
    <t>A-Star, Institute of Materials Research and Engineering</t>
  </si>
  <si>
    <t>Song H.Y.</t>
  </si>
  <si>
    <t>Nanoimprinted thrombin aptasensor with picomolar sensitivity based on plasmon excited quantum dots</t>
  </si>
  <si>
    <t>S0925400515008722</t>
  </si>
  <si>
    <t>10.1016/j.snb.2015.06.141</t>
  </si>
  <si>
    <t>2-s2.0-84935439533</t>
  </si>
  <si>
    <t>['transverse shear', 'spacecraft consists', 'slack manner', 'reflectivity distribution', 'parabolic reflector', 'paper investigates', 'optical telescopes', 'large spin', 'inverse method', 'frequency antennae', 'first analysis', 'film material', 'deflected shape', 'analytic derivation']</t>
  </si>
  <si>
    <t>Catenary suspension | Parabolic reflector | Reflectivity modulation | Slack surface deflection | Solar radiation pressure</t>
  </si>
  <si>
    <t>The static deflection profile of a large spin-stabilized space reflector because of solar radiation pressure acting on its surface is investigated. Such a spacecraft consists of a thin reflective circular film, which is deployed from a supporting hoop structure in an untensioned, slack manner. This paper investigates the use of a variable reflectivity distribution across the surface to control the solar pressure force and hence the deflected shape. In this first analysis, the film material is modelled as one-dimensional slack radial strings with no resistance to bending or transverse shear, which enables a semi-analytic derivation of the nominal deflection profile. An inverse method is then used to find the reflectivity distribution that generates a specific, for example, parabolic deflection shape of the strings. Applying these results to a parabolic reflector, short focal distances can be obtained when large slack lengths of the film are employed. The development of such optically controlled reflector films enables future key mission applications such as solar power collection, radio-frequency antennae and optical telescopes.</t>
  </si>
  <si>
    <t>60024724;60024724;60001490;60024724</t>
  </si>
  <si>
    <t>56724155800;25642799700;16644639100;7006495789</t>
  </si>
  <si>
    <t>Borggra¬®fe, Andreas;Heiligers, Jeannette;Ceriotti, Matteo;McInnes, Colin R.</t>
  </si>
  <si>
    <t>Glasgow;Glasgow</t>
  </si>
  <si>
    <t>University of Strathclyde;University of Glasgow</t>
  </si>
  <si>
    <t>60024724;60001490</t>
  </si>
  <si>
    <t>Borggra¬®fe A.</t>
  </si>
  <si>
    <t>Shape control of slack space reflectors using modulated solar pressure</t>
  </si>
  <si>
    <t>10.1098/rspa.2015.0119</t>
  </si>
  <si>
    <t>2-s2.0-84937135053</t>
  </si>
  <si>
    <t>['visual diseases', 'tests carried', 'technologies aimed', 'system proposed', 'system consists', 'system able', 'support walking', 'stretchable tethers', 'sighted guide', 'safe area', 'receiving unit', 'quite common', 'provides vibro', 'physically linked', 'physical activities', 'people affected', 'paper wants', 'move toward', 'mobile unit', 'going outside', 'consequent limitations', 'complex path', 'central position', 'blind volunteer', 'blind runners']</t>
  </si>
  <si>
    <t>Aid for visually impaired athletes | Antenna design | Electromagnetic sensors</t>
  </si>
  <si>
    <t>Nowadays the technologies aimed at improving the quality of life of people affected by visual diseases are quite common; e.g., devices to support walking or reading. Surprisingly, there is a lack of innovative technologies aimed at helping visually impaired athletes during physical activities. An example is represented by blind runners who need to be physically linked to a sighted guide by means of non-stretchable tethers during races; with consequent limitations in terms of performance and independence. This paper wants to investigate the possibility of realizing a system able to guide blind runners along a complex path, paving the way for the realization of an innovative device designed to improve their independence during training or competitions. The system consists of: (1) a mobile unit, which is placed before the runner and generates two ‚Äúelectromagnetic walls‚Äù delimiting the way; (2) a receiving unit (worn by the athlete) that provides vibro-tactile warnings every time the user is going outside the safe area so as to encourage him to move toward the central position. The feasibility and the utility of the system proposed are demonstrated by means of tests carried out thanks to the collaboration of a blind volunteer.</t>
  </si>
  <si>
    <t>16466-16483</t>
  </si>
  <si>
    <t>60031624;60031624;60031624;60031624;60031624;60031624;60031624;60031624</t>
  </si>
  <si>
    <t>55856447200;56349209000;54392613700;56426819600;36918284700;7003621443;36055785900;7102832809</t>
  </si>
  <si>
    <t>Pieralisi, Marco;Petrini, Valerio;Di Mattia, Valentina;Manfredi, Giovanni;De Leo, Alfredo;Scalise, Lorenzo;Russo, Paola;Cerri, Graziano</t>
  </si>
  <si>
    <t>Ancona</t>
  </si>
  <si>
    <t>Universit√† Politecnica delle Marche</t>
  </si>
  <si>
    <t>Pieralisi M.</t>
  </si>
  <si>
    <t>Design and realization of an electromagnetic guiding system for blind running athletes</t>
  </si>
  <si>
    <t>10.3390/s150716466</t>
  </si>
  <si>
    <t>2-s2.0-84940197920</t>
  </si>
  <si>
    <t>['years high', 'wide use', 'using statistical', 'subsoil processes', 'spatial structures', 'spatial scale', 'results showed', 'results highlight', 'radar signals', 'quantitative analysis', 'penetrating radar', 'particular ground', 'operating frequency', 'noise tended', 'invasive way', 'increasing level', 'greatly limited', 'gpr data', 'gpr ),', 'given frequency', 'geostatistical techniques', 'effective procedure', 'eastern italy', 'data processing', 'critical importance', 'antenna frequency', 'also evident', 'agricultural applications']</t>
  </si>
  <si>
    <t>Amplitude maps | Antenna frequency | Data processing | Geostatistical modelling | Ground-penetrating radar</t>
  </si>
  <si>
    <t>Over the last few years high-resolution geophysical techniques, in particular ground-penetrating radar (GPR), have been used in agricultural applications for assessing soil water content variation in a non-invasive way. However, the wide use of GPR is greatly limited by the data processing complexity. In this paper, a quantitative analysis of GPR data is proposed. The data were collected with 250, 600 and 1600 MHz antennas in a gravelly soil located in south-eastern Italy. The objectives were: (1) to investigate the impact of data processing on radar signals; (2) to select a quick, efficient and error-effective data processing for detecting subsurface features; (3) to examine the response of GPR as a function of operating frequency, by using statistical and geostatistical techniques. Six data processing sequences with an increasing level of complexity were applied. The results showed that the type and range of spatial structures of GPR data did not depend on data processing at a given frequency. It was also evident that the noise tended to decrease with the complexity of processing, then the most error-effective procedure was selected. The results highlight the critical importance of the antenna frequency and of the spatial scale of soil/subsoil processes being investigated.</t>
  </si>
  <si>
    <t>16430-16447</t>
  </si>
  <si>
    <t>60022778-60109548;60022778;60109548;60109548</t>
  </si>
  <si>
    <t>36187812800;7005647464;57202479007;26031055700</t>
  </si>
  <si>
    <t>De Benedetto, Daniela;Quarto, Ruggiero;Castrignan√≤, Annamaria;Palumbo, Domenico A.</t>
  </si>
  <si>
    <t>Rome;Bari</t>
  </si>
  <si>
    <t>CREA-Consiglio per la Ricerca in Agricoltura e l'Analisi dell'Economia Agrari;Universit√† degli studi di Bari Aldo Moro</t>
  </si>
  <si>
    <t>60109548;60022778</t>
  </si>
  <si>
    <t>De Benedetto D.</t>
  </si>
  <si>
    <t>Impact of data processing and antenna frequency on spatial structure modelling of GPR data</t>
  </si>
  <si>
    <t>10.3390/s150716430</t>
  </si>
  <si>
    <t>2-s2.0-84940198861</t>
  </si>
  <si>
    <t>['various scientific', 'unity absorption', 'ultranarrow spectrum', 'ultranarrow absorber', 'technological fields', 'resonant wavelengths', 'one consists', 'metallic grating', 'metallic film', 'like response', 'exhibit near', 'emission effect', 'emission behavior', 'designed absorbers', 'conclusions may', 'bragg grating', 'also believed']</t>
  </si>
  <si>
    <t>Diffraction and gratings | Metamaterials | Resonance | Spectrum selective absorption/emission</t>
  </si>
  <si>
    <t>Abstract The ultranarrow-band spectrum selective absorption and emission effect of stacked grating structures is studied. Two TE polarization absorbers/emitters are designed and investigated. One is composed of a metallic grating backed with a Bragg grating. The other one consists of a metallic grating and a reduced Bragg grating backed with a metallic film. Both exhibit near-unity absorption and emission at the resonant wavelengths but with ultranarrow spectrum and antenna-like response. The electric field distributions at resonant wavelengths are presented to provide a satisfactory qualitative understanding of such absorption/emission behavior. The designed absorbers/emitters have application in various scientific and technological fields and it is also believed the conclusions may be helpful for the design of a ultranarrow absorber/emitter.</t>
  </si>
  <si>
    <t>246-250</t>
  </si>
  <si>
    <t>Wu, Jun</t>
  </si>
  <si>
    <t>Shanghai Institute of Optics and Fine Mechanics Chinese Academy of Sciences</t>
  </si>
  <si>
    <t>Selective absorption and emission from a stacked subwavelength and Bragg grating backed with metal film</t>
  </si>
  <si>
    <t>S0030401815005738</t>
  </si>
  <si>
    <t>10.1016/j.optcom.2015.06.065</t>
  </si>
  <si>
    <t>2-s2.0-84936748799</t>
  </si>
  <si>
    <t>CBET-1236355</t>
  </si>
  <si>
    <t>['zns matrices', 'unique signature', 'unambiguously correlate', 'surface plasmons', 'semiconductor nanocrystals', 'produces almost', 'plasmon resonance', 'plasmon modes', 'photoexcitation measurements', 'photocatalytic technologies', 'nonradiative emission', 'nf radiation', 'nf energy', 'nf ),', 'near field', 'ncs ).', 'insulating cds', 'general strategy', 'excellent opportunity', 'evanescent emission', 'demonstrated scheme', 'cdse nanoparticles', 'au domains', 'absorbed light']</t>
  </si>
  <si>
    <t>The plasmon resonance of small-diameter metal nanoparticles has a unique decay character, as it produces almost no far field scattering. Instead, most of the absorbed light is emitted in the near field (NF), a phenomenon also known as strong field localization. Such nonradiative emission is short-lived and decays primarily via the production of heat, which prevents efficient harvesting of the NF energy. Here, we demonstrate a general strategy for coupling the NF radiation of surface plasmons to long-lived optical excitations in semiconductor nanocrystals (NCs). This concept was manifested through the observation of an enhanced exciton generation in CdSe NCs coupled to 5 nm Au nanoparticles. To distinguish the plasmon antenna effect from photoinduced charge transfer processes, both Au and CdSe nanoparticles were encapsulated into insulating CdS or ZnS matrices. A unique signature of the plasmon to exciton energy transfer was observed in photoexcitation measurements that unambiguously correlate the increase in the CdSe exciton population with the excitation of plasmon modes in Au domains. The demonstrated scheme for harvesting the NF radiation of metal nanoparticles presents an excellent opportunity for extracting the evanescent emission of surface plasmons that can find practical applications in photovoltaic or photocatalytic technologies.</t>
  </si>
  <si>
    <t>15562-15571</t>
  </si>
  <si>
    <t>60018475;60018475;60018475;60018475;60018475;60018475;60018475;60018475;60018475</t>
  </si>
  <si>
    <t>56025840100;55351714600;57199924840;56717281700;35173042100;54784811800;56460213000;16231089800;6602509928</t>
  </si>
  <si>
    <t>Razgoniaeva, Natalia;Lambright, Scott;Sharma, Narayan;Acharya, Amit;Khon, Elena;Moroz, Pavel;Razgoniaev, Anton;Ostrowski, Alexis;Zamkov, Mikhail</t>
  </si>
  <si>
    <t>Bowling Green</t>
  </si>
  <si>
    <t>Bowling Green State University</t>
  </si>
  <si>
    <t>Razgoniaeva N.</t>
  </si>
  <si>
    <t>Exciton Generation in Semiconductor Nanocrystals via the Near-Field Plasmon Energy Transfer</t>
  </si>
  <si>
    <t>10.1021/acs.jpcc.5b04608</t>
  </si>
  <si>
    <t>2-s2.0-84936867359</t>
  </si>
  <si>
    <t>200020_153662</t>
  </si>
  <si>
    <t>['treated using', 'taking advantages', 'specific structures', 'single formalism', 'single donor', 'raman signal', 'raman scattering', 'raman photons', 'plasmonic systems', 'plasmonic substrate', 'plasmon enhancement', 'photon excitation', 'particularly remarkable', 'one molecule', 'nonlinear counterpart', 'molecule position', 'molecular hyper', 'good excitation', 'fundamental stage', 'experimentally recorded', 'evaluated using', 'enhanced hyper', 'emission wavelength', 'electromagnetic response', 'dipole excitations', 'detection direction', 'computed using', 'background signal', 'also important']</t>
  </si>
  <si>
    <t>The plasmon enhancement of molecular hyper-Raman scattering, the nonlinear counterpart of Raman scattering, which involves the absorption of two fundamental photons, is investigated with emphasis on low energy molecular vibrations. The two-photon excitation of the molecule is treated using its hyperpolarizability Œ≤, and the emission of the hyper-Raman photons is computed using a dipole emitter located at the molecule position. The electromagnetic response of the plasmonic systems is evaluated using a surface integral equation method, which makes possible considering both planewave and dipole excitations in a single formalism. Taking into account different geometries (including multiresonant antennas and silver heptamers supporting Fano resonances), the experimental parameters influencing the enhancement of the molecular hyper-Raman scattering are discussed in detail. In particular, it is shown that a good excitation at the fundamental stage is not sufficient for reaching a good enhancement factor and that an optimization of the electromagnetic response of the plasmonic substrate is also important at the emission wavelength. The competition between the molecular hyper-Raman scattering signal and the background signal, that is, the second harmonic generation, is discussed. The latter can be reduced in specific structures by taking advantages of the key role played by the symmetry of the structure for hyper-Raman scattering and second harmonic generation. This way, we propose a nanostructure where the second harmonic generation can be reduced in the detection direction, enabling the hyper-Raman scattering signal from single donor-acceptor "push-pull" chromophores to be experimentally recorded with a low noise level using surface-enhanced hyper-Raman scattering. It is particularly remarkable that the hyper-Raman signal from one molecule can be stronger than the second harmonic generation from a complete plasmonic nanostructure, despite the considerable volume difference between both nano-objects. This fundamental observation stems from the different selection rules for both nonlinear optical processes.</t>
  </si>
  <si>
    <t>15547-15556</t>
  </si>
  <si>
    <t>36092636400;7102395712</t>
  </si>
  <si>
    <t>Butet, J√©r√©my;Martin, Olivier J.F.</t>
  </si>
  <si>
    <t>Butet J.</t>
  </si>
  <si>
    <t>Surface-Enhanced Hyper-Raman Scattering: A New Road to the Observation of Low Energy Molecular Vibrations</t>
  </si>
  <si>
    <t>10.1021/acs.jpcc.5b04128</t>
  </si>
  <si>
    <t>2-s2.0-84936876096</t>
  </si>
  <si>
    <t>['trimeric organization', 'trimeric form', 'thylakoid membranes', 'single chloroplast', 'several pigment', 'reaction centers', 'protein complex', 'present work', 'operate efficiently', 'monomer transition', 'lhcii trimer', 'granal organization', 'fluently due', 'fine regulation', 'antenna properties', 'antenna function', 'also discussed']</t>
  </si>
  <si>
    <t>The process of primary electric charge separation in photosynthesis takes place in the reaction centers, but photosynthesis can operate efficiently and fluently due to the activity of several pigment-protein complexes called antenna, which absorb light quanta and transfer electronic excitations toward the reaction centers. LHCII is the major photosynthetic pigment-protein antenna complex of plants and appears in the trimeric form. Several recent reports point to trimeric organization of LHCII as a key factor responsible for the chloroplast architecture via stabilization of granal organization of the thylakoid membranes. In the present work, we address the question of whether such an organization could also directly influence the antenna properties of this pigment-protein complex. Chlorophyll fluorescence analysis reveals that excitation energy transfer in LHCII is substantially more efficient in trimers and dissipative energy losses are higher in monomers. It could be concluded that trimers are exceptionally well suited to perform the antenna function. Possibility of fine regulation of the photosynthetic antenna function via the LHCII trimer-monomer transition is also discussed, based on the fluorescence lifetime analysis in a single chloroplast.</t>
  </si>
  <si>
    <t>8501-8508</t>
  </si>
  <si>
    <t>60011685;60011685;60011685;60011685-60069011;60011685;60011685;60011685</t>
  </si>
  <si>
    <t>23397449800;57225265831;35489734200;56721086500;8331139700;6603778853;7005047468</t>
  </si>
  <si>
    <t>Janik, Ewa;Bednarska, Joanna;Zubik, Monika;Sowinski, Karol;Luchowski, Rafal;Grudzinski, Wojciech;Gruszecki, Wieslaw I.</t>
  </si>
  <si>
    <t>Medical University of Lublin;Maria Curie-Sklodowska University in Lublin</t>
  </si>
  <si>
    <t>60069011;60011685</t>
  </si>
  <si>
    <t>Janik E.</t>
  </si>
  <si>
    <t>Is It Beneficial for the Major Photosynthetic Antenna Complex of Plants to Form Trimers?</t>
  </si>
  <si>
    <t>10.1021/acs.jpcb.5b04005</t>
  </si>
  <si>
    <t>2-s2.0-84937033586</t>
  </si>
  <si>
    <t>['wide range', 'well manipulated', 'unprecedentedly tuned', 'tuning near', 'tunable spectral', 'thermal therapy', 'theoretically investigated', 'spectral position', 'spatial distribution', 'spacial properties', 'molecule fluorescence', 'field properties', 'embedded nano', 'embedded heterobowties', 'core ingredient', 'bowtie size', 'bowtie antenna']</t>
  </si>
  <si>
    <t>We theoretically investigated the localized surface plasmon resonances in core-embedded heterogeneous nano-bowtie antenna. It is proposed that spatial distribution and spectral position for Au‚ÄìAg nano-bowtie antenna can be unprecedentedly tuned with respect to core ingredient, bowtie size and filling refractive index of environment. The tunable spectral and spacial properties are attributed to the modified plasmon dipole interaction within the core-embedded nano-bowtie, which can be well manipulated by the size of nano-bowtie antenna as well as the core ingredient. The study provides basic understanding for tuning near-field properties in core-embedded heterobowties for a wide range of applications such as single-molecule fluorescence, SERS and photo-thermal therapy.</t>
  </si>
  <si>
    <t>60089930;60089930;60089930;60089930;60089930;60089930;60089930</t>
  </si>
  <si>
    <t>35744648600;56473039600;57219004135;56066195600;35800816400;55389665400;35229979900</t>
  </si>
  <si>
    <t>Du, Guangqing;Yang, Qing;Chen, Feng;Lu, Yu;Bian, Hao;Yong, Jiale;Hou, Xun</t>
  </si>
  <si>
    <t>Du G.</t>
  </si>
  <si>
    <t>Localized surface plasmon resonances in core-embedded heterogeneous nano-bowtie antenna</t>
  </si>
  <si>
    <t>10.1007/s00340-015-6095-z</t>
  </si>
  <si>
    <t>2-s2.0-84930537941</t>
  </si>
  <si>
    <t>['suspended substrate', 'shaped patch', 'realized antenna', 'radiation pattern', 'proportionately small', 'multi layers', 'impedance bandwidth', 'fr4 substrate', 'foam substrates', 'flame retardant', 'feed pin', 'coaxial single', 'air substrate']</t>
  </si>
  <si>
    <t>Dual-band | Parasitic element | Slot antenna | Wireless local area network (WLAN)</t>
  </si>
  <si>
    <t>In this paper, a dual-band microstrip slot antenna over a suspended substrate with an antipodal parasitic element is proposed for wireless local area network systems operating at 2.4, 5.2, and 5.8¬†GHz. The antenna is composed of multi layers of flame retardant-4 (FR4) and air/foam substrates. The foam/air substrate is included a coaxial single-feed pin and the FR4 substrate is comprised of a modified T-shaped patch and an antipodal modified U-shaped parasitic element with a modified slot around it. The slot antenna configuration improves the compactness, the impedance bandwidth, and the radiation pattern. The realized antenna is proportionately small in size (17¬†√ó¬†20¬†mm2) and experimental result shows that the antenna covers 2.39‚Äì2.5 and 5.1‚Äì6.05¬†GHz with the 10-dB return loss bandwidth. Furthermore, the antenna has good radiation patterns in both x‚Äìz and y‚Äìz planes over the desired frequency ranges.</t>
  </si>
  <si>
    <t>571-579</t>
  </si>
  <si>
    <t>60018870;60109829;60018870</t>
  </si>
  <si>
    <t>56600713500;55162864400;56600764700</t>
  </si>
  <si>
    <t>Afrough, Mehrdad;Fakharian, Mohammad M.;Tavakol-Hamedani, Farzad</t>
  </si>
  <si>
    <t>Afrough M.</t>
  </si>
  <si>
    <t>Compact Dual-Band Suspended Microstrip Slot Antenna with an Antipodal Parasitic Element for WLAN Applications</t>
  </si>
  <si>
    <t>10.1007/s11277-015-2409-z</t>
  </si>
  <si>
    <t>2-s2.0-84930538994</t>
  </si>
  <si>
    <t>Beijing Higher Education Young Elite Teacher Project</t>
  </si>
  <si>
    <t>NICE</t>
  </si>
  <si>
    <t>['tensor modeling', 'system design', 'provided along', 'proposed receiver', 'practical implications', 'orthogonal codes', 'multiuser receiver', 'multiple relays', 'joint symbol', 'identifiability conditions', 'hop communication', 'end system', 'communication scenario', 'channels involved', 'channel estimation', 'base station', 'antenna array']</t>
  </si>
  <si>
    <t>Channel estimation | Cooperative communications | Multiuser systems | Symbol detection | Tensor modeling</t>
  </si>
  <si>
    <t>We consider the uplink of a multiuser cooperative dual-hop communication system, where users transmit signals towards a base station with the help of multiple relays. The base station is equipped with an antenna array, while each user and relay are single-antenna devices simultaneously accessing the channel using non-orthogonal codes. For this communication scenario, we propose a novel multiuser receiver for joint symbol and channel estimation by capitalizing on a tensor modeling of the end-to-end system. The proposed multiuser receiver allows the base station to jointly estimate users‚Äô transmitted symbols and the channels involved in the dual-hop communication. Identifiability conditions of the proposed receiver are provided along with their practical implications to system design. Simulation results corroborate the effectiveness of our multiuser receiver in terms of channel estimation accuracy and bit-error-rate.</t>
  </si>
  <si>
    <t>17-33</t>
  </si>
  <si>
    <t>60016930;60020457</t>
  </si>
  <si>
    <t>56501424400;55945102700</t>
  </si>
  <si>
    <t>Xi, Han;de Almeida, Andr√© L.F.</t>
  </si>
  <si>
    <t>Brazil;China</t>
  </si>
  <si>
    <t>Fortaleza;Beijing</t>
  </si>
  <si>
    <t>Universidade Federal do Cear√°;Beijing University of Posts and Telecommunications</t>
  </si>
  <si>
    <t>60020457;60016930</t>
  </si>
  <si>
    <t>Xi H.</t>
  </si>
  <si>
    <t>Multiuser Receiver for Joint Symbol/Channel Estimation in Dual-Hop Relaying Systems</t>
  </si>
  <si>
    <t>10.1007/s11277-015-2377-3</t>
  </si>
  <si>
    <t>2-s2.0-84930540180</t>
  </si>
  <si>
    <t>R.J130000.7923.4S066</t>
  </si>
  <si>
    <t>['radiation pattern', 'proposed method', 'efficient selection', 'digitizer applied', 'developed technique', 'butler matrix', 'base station', 'article presents', 'active beam', '$$ 4']</t>
  </si>
  <si>
    <t>Artificial neural network | Backpropagation algorithm | Switched beam smart antenna</t>
  </si>
  <si>
    <t>The capacity enhancement promised by switched beam smart antenna is a function of efficient selection of the active beam at each point in time. This article presents the use of artificial neural network (ANN) to improve the performance of switched beam smart antenna. The proposed method is based on feed forward backpropagation ANN. In this design, samples of the calibration of the footprint of the base station is mapped to the radiation pattern of Butler matrix (BM) base station antenna arrays. A $$4\times 4$$4√ó4 BM is designed to implement the developed technique and a digitizer applied to obtain the ANN training data. The results are compared with the existing numerical method and negative selection algorithm based on received signal strength indicator. It is shown that the proposed method exhibits a better switching performance.</t>
  </si>
  <si>
    <t>87-98</t>
  </si>
  <si>
    <t>55640120300;16022204000;55557598400;23492725300;57205482293</t>
  </si>
  <si>
    <t>Orakwue, Stella I.;Ngah, Razali;Rahman, T. A.;Hashim, Siti Z.Mohd;Al-Khafaji, Hamza M.R.</t>
  </si>
  <si>
    <t>Orakwue S.</t>
  </si>
  <si>
    <t>Implementation of Switched Beam Smart Antenna Using Artificial Neural Network</t>
  </si>
  <si>
    <t>10.1007/s11277-015-2381-7</t>
  </si>
  <si>
    <t>2-s2.0-84930540792</t>
  </si>
  <si>
    <t>['varying channels', 'training signal', 'representation form', 'repetitive structure', 'received signal', 'proposed algorithm', 'phase difference', 'parameter estimation', 'paper investigates', 'differential scheme', 'computer simulations', 'cir directly', 'channel parameters', 'channel estimation', 'also employed']</t>
  </si>
  <si>
    <t>Channel parameters | Multiple-antennas | OFDM | Time-varying channel | Time‚Äìfrequency-representation</t>
  </si>
  <si>
    <t>This paper investigates the parameter-based (PB) channel estimation for orthogonal frequency division multiplexing over time-varying channels. The time-varying channel impulse response (CIR) can be represented using limited number of channel parameters. Instead of estimating the CIR directly, the PB approach estimates these parameters, from which, the CIR can be regenerated. To estimate these parameters, a differential scheme, utilizing the repetitive structure of the training signal, is proposed in this paper. When expressing the received signal in time‚Äìfrequency-representation form, the repetitive structure can cause a phase difference between consecutive signal branches. This provides the chance for parameter estimation. Space domain sampling using multiple receive antennas are also employed to gain unique solution for parameter estimation. The effectiveness of the proposed algorithm is demonstrated by computer simulations.</t>
  </si>
  <si>
    <t>703-720</t>
  </si>
  <si>
    <t>60108757;60022381;60108757;60018273</t>
  </si>
  <si>
    <t>35743151600;37029787800;23390400400;25960181300</t>
  </si>
  <si>
    <t>Han, Dongsheng;Liu, Yinsheng;Ni, Junhong;Lin, Fuhong</t>
  </si>
  <si>
    <t>Baoding;Beijing;Beijing</t>
  </si>
  <si>
    <t>North China Electric Power University (Baoding);Beijing Jiaotong University;University of Science and Technology Beijing</t>
  </si>
  <si>
    <t>60108757;60022381;60018273</t>
  </si>
  <si>
    <t>Han D.</t>
  </si>
  <si>
    <t>Parameter Based Channel Estimation for OFDM Systems Over Time-Varying Channels</t>
  </si>
  <si>
    <t>10.1007/s11277-015-2418-y</t>
  </si>
  <si>
    <t>2-s2.0-84930540884</t>
  </si>
  <si>
    <t>315970 FP7-REGPOT-CT-2013</t>
  </si>
  <si>
    <t>['virtual ostbc', 'two antennas', 'single antenna', 'required signal', 'proposed schemes', 'proposed scheme', 'ostbc ).', 'noise ratio', 'main disadvantages', 'first hope', 'first hop', 'cooperative relaying', 'code rate', 'ber value']</t>
  </si>
  <si>
    <t>BER | Code rate | Cooperative relaying | OSTBC</t>
  </si>
  <si>
    <t>In this paper we propose new schemes for increasing code rate of the cooperative relaying with virtual orthogonal space time block coding (OSTBC). The proposed schemes are used for creating virtual 4¬†√ó¬†1 multiple input‚Äìsingle output channel, and include one base station (BS) with two antennas, two relay stations (RS) each with a single antenna and one mobile station with a single antenna. One of the main disadvantages of the virtual OSTBC is its 1/2 code rate, so we propose new schemes with code rates 1, 4/5, 2/3 and 4/7 on the first hop, while the code rate on the second hop remains 1/2. The simulation results show that the proposed schemes maintain BER performance very close to the scheme with virtual OSTBC, e.g. in the case of BER value of 10‚àí4 and Ricean channel parameter between BS and RSs of 10¬†dB the difference in the required signal to noise ratio between the proposed scheme with the greatest code rate and the virtual OSTBC is 0.25¬†dB, while for the proposed scheme with 4/7 code rate on the first hope this difference is only 0.05¬†dB.</t>
  </si>
  <si>
    <t>399-410</t>
  </si>
  <si>
    <t>60068808;60068808</t>
  </si>
  <si>
    <t>8856391100;43762164200</t>
  </si>
  <si>
    <t>Veljovic, Zoran;Urosevic, Ugljesa</t>
  </si>
  <si>
    <t>Montenegro</t>
  </si>
  <si>
    <t>Podgorica</t>
  </si>
  <si>
    <t>University of Montenegro</t>
  </si>
  <si>
    <t>Veljovic Z.</t>
  </si>
  <si>
    <t>Increasing Code Rate of the Cooperative Relaying with Virtual OSTBC</t>
  </si>
  <si>
    <t>10.1007/s11277-015-2399-x</t>
  </si>
  <si>
    <t>2-s2.0-84930541048</t>
  </si>
  <si>
    <t>['transmission coefficients', 'optimal power', 'opra ),', 'noise ratio', 'multiuser scheduling', 'message frequencies', 'medium associated', 'four policies', 'complex cross', 'combining errors', 'channel inversion', 'analytical framework']</t>
  </si>
  <si>
    <t>Adaptation policies | Combining errors | Full feedback | Limited feedback | Maximal ratio combining | Multiuser scheduling</t>
  </si>
  <si>
    <t>In this paper, we present an analytical framework to jointly investigate MRC diversity and multiuser scheduling under Rayleigh fading channels with the effect of combining errors under a low SNR regime. We derive spectrum efficiency expressions for multiuser scheduling systems with two different cases of multiuser scheduling, (1) Full feedback user scheduling (2) Limited feedback user scheduling with effects of combining errors. A signal to noise ratio (SNR) based user selection scheme is considered. For combining errors, correlation is defined as the magnitude of the complex cross-correlation between the transmission coefficients of the medium associated with pilot and message frequencies. We derive the probability density function and cumulative density function for the above cases. Adaptation policies like (1) Optimal power and rate adaptation policy (OPRA), (2) Optimal rate adaptation policy, (3) Channel inversion with fixed rate policy, (4) Truncated channel inversion with fixed rate policy are employed to improve system performance. It is observed that limited feedback user scheduling along with employment of adaptation policies yields better system performance compared to full feedback user scheduling. Further, OPRA policy yields maximum capacity among the four policies.</t>
  </si>
  <si>
    <t>791-810</t>
  </si>
  <si>
    <t>60014340;60027627</t>
  </si>
  <si>
    <t>55147646700;55148767700</t>
  </si>
  <si>
    <t>Subhashini, J.;Bhaskar, Vidhyacharan</t>
  </si>
  <si>
    <t>San Francisco;Chennai</t>
  </si>
  <si>
    <t>San Francisco State University;SRM Institute of Science and Technology</t>
  </si>
  <si>
    <t>60027627;60014340</t>
  </si>
  <si>
    <t>Subhashini J.</t>
  </si>
  <si>
    <t>Spectrum Efficiency Evaluation with Multiuser Scheduling and MRC Antenna Diversity with Effects of Combining Errors for Rayleigh Fading Channels with Feedback</t>
  </si>
  <si>
    <t>10.1007/s11277-015-2426-y</t>
  </si>
  <si>
    <t>2-s2.0-84930541106</t>
  </si>
  <si>
    <t>Chonbuk National University</t>
  </si>
  <si>
    <t>CBNU</t>
  </si>
  <si>
    <t>['wireless channels', 'varying nature', 'user diversity', 'specific number', 'spatial correlation', 'significant impacts', 'sensing performance', 'sensing nodes', 'sensing node', 'sensing accuracy', 'promising technique', 'polarized antennas', 'neighboring antennas', 'multiple dual', 'multiple antennas', 'mitigate shadowing', 'exploits multi', 'cr networks', 'cognitive radio', 'also propose', 'adverse effect']</t>
  </si>
  <si>
    <t>Dual polarization | Multiple antennas | Spatial correlation | Spectrum sensing | Throughput</t>
  </si>
  <si>
    <t>In cognitive radio (CR) networks, cooperative spectrum sensing is a promising technique that exploits multi-user diversity to mitigate shadowing, fading, and the time-varying nature of wireless channels. In cooperative spectrum sensing, to achieve higher sensing accuracy, more sensing nodes are needed while the throughput of the CR networks is decreased. However, both sensing accuracy and the throughput have significant impacts on the overall system performance. To maximize the throughput with a specific number of sensing nodes that satisfies a constraint for the target sensing accuracy, we propose an efficient cooperative spectrum sensing method that has multiple antennas at each sensing node. Through several simulation results, we demonstrate that the sensing performance of the proposed sensing method is better than that of the conventional cooperative spectrum sensing method. We further extend our work to consider the adverse effect of spatial correlation between neighboring antennas. To reduce this adverse effect on the sensing performance, we also propose the employment of multiple dual-polarized antennas at each sensing node.</t>
  </si>
  <si>
    <t>689-701</t>
  </si>
  <si>
    <t>60015003;60001187</t>
  </si>
  <si>
    <t>35319389900;7201473047</t>
  </si>
  <si>
    <t>Xu, Yi Hu;Lim, Myoung Seob</t>
  </si>
  <si>
    <t>Yanji;Jeonju</t>
  </si>
  <si>
    <t>Yanbian University;Jeonbuk National University</t>
  </si>
  <si>
    <t>Throughput Enhancement of Cooperative Spectrum Sensing with Multiple Dual-Polarized Antennas in Cognitive Radio Systems</t>
  </si>
  <si>
    <t>10.1007/s11277-015-2417-z</t>
  </si>
  <si>
    <t>2-s2.0-84930542170</t>
  </si>
  <si>
    <t>['work provides', 'wavelength range', 'visible spectroscopy', 'substrate temperature', 'ray diffraction', 'raman spectroscopy', 'pyrolysis technique', 'photoluminescence spectroscopy', 'particular applications', 'optical characterization', 'fall within', 'cus nanoparticles', 'convenient method', 'band gap', 'artificial photosynthesis', '350 nm']</t>
  </si>
  <si>
    <t>Nanostructures | Optical materials | Optical properties | Raman spectroscopy</t>
  </si>
  <si>
    <t>CuS nanoparticles with engineered optical band gap that varies with substrate temperature were prepared by spray-pyrolysis technique. Structural, morphological, and optical characterization of the as-synthesized CuS nanoparticles was done through X-ray diffraction, field-emission scanning electron microscopy, Raman spectroscopy, photoluminescence spectroscopy, and ultraviolet-visible spectroscopy. This work provides a convenient method of tuning of the band gap for particular applications. We tuned the band gap of the as-synthesized CuS nanoparticles to fall within the wavelength range of 325-350 nm. We propose their use as light harvesting antenna in artificial photosynthesis.</t>
  </si>
  <si>
    <t>115419270;60000061</t>
  </si>
  <si>
    <t>54394041800;23101316100</t>
  </si>
  <si>
    <t>Nemade, K. R.;Waghuley, S. A.</t>
  </si>
  <si>
    <t>Amravati;</t>
  </si>
  <si>
    <t>Sant Gadge Baba Amravati University;Indira College</t>
  </si>
  <si>
    <t>60000061;115419270</t>
  </si>
  <si>
    <t>Nemade K.</t>
  </si>
  <si>
    <t>Band gap engineering of CuS nanoparticles for artificial photosynthesis</t>
  </si>
  <si>
    <t>S136980011500373X</t>
  </si>
  <si>
    <t>10.1016/j.mssp.2015.05.045</t>
  </si>
  <si>
    <t>2-s2.0-84936760621</t>
  </si>
  <si>
    <t>['thermal images', 'temperature profile', 'screen location', 'screen increase', 'screen corresponding', 'power fed', 'permits thermography', 'minimally perturbing', 'low frequency', 'kept close', 'ir thermography', 'good agreement', 'faulty array', 'fault detection', 'experimental results', 'easy method', 'easily detected', 'also improves', '30 dbm']</t>
  </si>
  <si>
    <t>Absorption screen | Electric field | Faulty elements | Infrared thermography | IR Camera</t>
  </si>
  <si>
    <t>A fast and easy method for fault detection in antenna arrays using infrared thermography is presented. A thin, minimally perturbing, microwave absorption screen made of carbon loaded polymer is kept close in front of the faulty array. Electromagnetic waves falling on the screen increase its temperature. This temperature profile on the screen is identical to electric field intensity profile at the screen location. There is no temperature rise observed on the screen corresponding to non-radiating (faulty) elements and hence can be easily detected by IR thermography. The array input power is modulated at a low frequency which permits thermography to detect even weak fields. It also improves the resolution of thermal images. The power fed to the array is only 30 dBm. In order to show the utility of this technique, an example of 14 GHz 4 √ó 4 patch antenna array is given. The simulations are carried in CST Microwave Studio 2013. A good agreement between simulation and experimental results is observed.</t>
  </si>
  <si>
    <t>464-468</t>
  </si>
  <si>
    <t>60032730;60032730;60032730;60032730;60032730</t>
  </si>
  <si>
    <t>56600503600;55900766900;7202877099;25930195400;55849312100</t>
  </si>
  <si>
    <t>Muzaffar, Khalid;Giri, Lalat Indu;Chatterjee, Krishnendu;Tuli, Suneet;Koul, Shiban</t>
  </si>
  <si>
    <t>Muzaffar K.</t>
  </si>
  <si>
    <t>Fault detection of antenna arrays using infrared thermography</t>
  </si>
  <si>
    <t>S1350449515001474</t>
  </si>
  <si>
    <t>10.1016/j.infrared.2015.06.010</t>
  </si>
  <si>
    <t>2-s2.0-84936869916</t>
  </si>
  <si>
    <t>['winged females', 'whole larvae', 'whereas obp8', 'ten obps', 'snmps ).', 'sclerodermus sp', 'rna extracted', 'qpcr analysis', 'parasitoid wasp', 'orthologous groups', 'obp9 expression', 'obp4 expression', 'obp10 expression', 'molecular mechanisms', 'highest levels', 'high levels', 'grs ),', 'gene ontology', 'future studies', 'functional classification', 'findings establish', 'expression profiles', 'esup &amp;)', 'determined based', 'chemosensory perception', 'bethylidae ).', 'antennal transcriptome', 'adult females', '269 unigenes']</t>
  </si>
  <si>
    <t>Antennal transcriptome | Expression profile | Odorant binding protein | Sclerodermus sp.</t>
  </si>
  <si>
    <t>We constructed an antennal transcriptome of the parasitoid wasp, Sclerodermus sp. (Hymenoptera: Bethylidae). Our analysis of the transcriptome yielded 51,830,552 clean reads. A total of 46,269 unigenes were assembled, among which 29,582 unigenes exhibited significant similarity (E-values ‚â§ 10;bsup&amp;- 5;esup&amp;) to sequences in the NCBI nonredundant protein database. Gene ontology (GO) and cluster of orthologous groups (COG) analyses were used for the functional classification of these unigenes. We identified ten odorant binding proteins (OBPs), ten chemosensory proteins (CSPs), eight olfactory receptors (ORs), three ionotropic receptors (IRs), six gustatory receptors (GRs), and two sensory neuron membrane proteins (SNMPs). The expression profiles of the ten OBPs were determined based on a qPCR analysis of RNA extracted from the antennae, legs, and abdomens of wingless and winged female adults and whole larvae and pupae. The highest levels of OBP5, OBP6, OBP7, and OBP9 expression were observed in the antennae of adult females. The highest levels of OBP1, OBP2, and OBP4 expression were observed in the abdomen of winged females. The highest levels of OBP3 and OBP10 expression were observed in larvae and pupae, respectively, whereas OBP8 was expressed at high levels in both larvae and pupae. Our findings establish a foundation for future studies of the molecular mechanisms of chemosensory perception in Sclerodermus sp.</t>
  </si>
  <si>
    <t>60032955;105873179;60013805;60032955</t>
  </si>
  <si>
    <t>56015759600;56195324200;56717613800;24802475300</t>
  </si>
  <si>
    <t>Zhou, Chang Xiang;Min, Shui Fa;Yan-Long, Tang;Wang, Man Qun</t>
  </si>
  <si>
    <t>Wuhan;Beijing;Wuhan</t>
  </si>
  <si>
    <t>Huazhong Agricultural University;Chinese Academy of Forestry;Hubei Ecology Polytechnic College</t>
  </si>
  <si>
    <t>60032955;60013805;105873179</t>
  </si>
  <si>
    <t>Analysis of antennal transcriptome and odorant binding protein expression profiles of the recently identified parasitoid wasp, Sclerodermus sp.</t>
  </si>
  <si>
    <t>S1744117X15000404</t>
  </si>
  <si>
    <t>10.1016/j.cbd.2015.06.003</t>
  </si>
  <si>
    <t>2-s2.0-84936871811</t>
  </si>
  <si>
    <t>['paper presents', 'generalized self', 'consistent scheme', 'closely similar', 'another one', 'also given']</t>
  </si>
  <si>
    <t>GSCS | Heat energy formulation | Heterogeneity | Steady state heat conduction</t>
  </si>
  <si>
    <t>This paper presents a new boundary integral formulation of the heat energy calculation of steady state heat conduction in heterogeneous media using two methods, i.e. one which is based on some formulations from Hatta and Taya (1986) who investigated equivalent inclusion method, and another one which is closely similar to the method from Christensen (1979) who studied elastic inclusion problem. For the generalized self-consistent scheme (GSCS) model, the corresponding heat energy formulation is also given. Based on the obtained interface heat energy formulation, the boundary element method together with the Maxwell homogeneous scheme are used to calculate the effective heat conduction of 2D and 3D heterogeneous steady state heat conduction media.</t>
  </si>
  <si>
    <t>314-322</t>
  </si>
  <si>
    <t>Dong, C. Y.</t>
  </si>
  <si>
    <t>Dong C.</t>
  </si>
  <si>
    <t>An interface integral formulation of heat energy calculation of steady state heat conduction in heterogeneous media</t>
  </si>
  <si>
    <t>S0017931015006882</t>
  </si>
  <si>
    <t>10.1016/j.ijheatmasstransfer.2015.06.066</t>
  </si>
  <si>
    <t>2-s2.0-84936876878</t>
  </si>
  <si>
    <t>['turbulent convection', 'stars form', 'planetary transits', 'oscillation spectra', 'oscillating star', 'observational network', 'natural detectors', 'ideal setup', 'gravitational waves', 'giant stars', 'experimental threshold', 'even elsewhere', 'e .,', 'continuous monitoring', 'compact binary', 'also excited', 'allow us', 'acoustic spectra', 'achieve accuracies', '500 mainsequence', '2 hz', '2 cm']</t>
  </si>
  <si>
    <t>asteroseismology | binaries: close | binaries: general | gravitational waves | stars: general | Sun: helioseismology</t>
  </si>
  <si>
    <t>Sun-like stellar oscillations are excited by turbulent convection and have been discovered in some 500 mainsequence and sub-giant stars and in more than 12,000 red giant stars. When such stars are near gravitational wave sources, low-order quadrupole acoustic modes are also excited above the experimental threshold of detectability, and they can be observed, in principle, in the acoustic spectra of these stars. Such stars form a set of natural detectors to search for gravitational waves over a large spectral frequency range, from 10?7 to 10?2 Hz. In particular, these stars can probe the 10?6104 Hz spectral window which cannot be probed by current conventional gravitational wave detectors, such as the Square Kilometre Array and Evolved Laser Interferometer Space Antenna. The Planetary Transits and Oscillations of State (PLATO) stellar seismic mission will achieve photospheric velocity amplitude accuracy of cm s?1. For a gravitational wave search, we will need to achieve accuracies of the order of 10?2 cm s?1, i.e., at least one generation beyond PLATO. However, we have found that multi-body stellar systems have the ideal setup for this type of gravitational wave search. This is the case for triple stellar systems formed by a compact binary and an oscillating star. Continuous monitoring of the oscillation spectra of these stars to a distance of up to a kpc could lead to the discovery of gravitational waves originating in our galaxy or even elsewhere in the universe. Moreover, unlike experimental detectors, this observational network of stars will allow us to study the progression of gravitational waves throughout space.</t>
  </si>
  <si>
    <t>60004956;60015201-60005248</t>
  </si>
  <si>
    <t>7006201697;7101639421</t>
  </si>
  <si>
    <t>Lopes, Il√≠dio;Silk, Joseph</t>
  </si>
  <si>
    <t>France;United States;Portugal</t>
  </si>
  <si>
    <t>Paris;Baltimore;Lisbon</t>
  </si>
  <si>
    <t>Institut d‚ÄôAstrophysique de Paris;Johns Hopkins University;Instituto Superior T√©cnico</t>
  </si>
  <si>
    <t>60015201;60005248;60004956</t>
  </si>
  <si>
    <t>Lopes I.</t>
  </si>
  <si>
    <t>NEARBY STARS AS GRAVITATIONAL WAVE DETECTORS</t>
  </si>
  <si>
    <t>10.1088/0004-637X/807/2/135</t>
  </si>
  <si>
    <t>2-s2.0-84937001806</t>
  </si>
  <si>
    <t>MED-E1799</t>
  </si>
  <si>
    <t>['simple models', 'significantly increase', 'scale structure', 'reionization array', 'recent prediction', 'recent paper', 'power spectra', 'noise ratio', 'noise level', 'many signatures', 'inherent response', 'hydrogen epoch', 'future instruments', 'foreground signature', 'foreground emission', 'first confirmation', 'field instrument', 'field effect', 'enhanced power', 'data sensitivity', 'cosmological h', 'coherent averaging', 'antenna apertures']</t>
  </si>
  <si>
    <t>We confirm our recent prediction of the "pitchfork" foreground signature in power spectra of high-redshift 21 cm measurements where the interferometer is sensitive to large-scale structure on all baselines. This is due to the inherent response of a wide-field instrument and is characterized by enhanced power from foreground emission in Fourier modes adjacent to those considered to be the most sensitive to the cosmological H i signal. In our recent paper, many signatures from the simulation that predicted this feature were validated against Murchison Widefield Array (MWA) data, but this key pitchfork signature was close to the noise level. In this paper, we improve the data sensitivity through the coherent averaging of 12 independent snapshots with identical instrument settings and provide the first confirmation of the prediction with a signal-to-noise ratio &gt;10. This wide-field effect can be mitigated by careful antenna designs that suppress sensitivity near the horizon. Simple models for antenna apertures that have been proposed for future instruments such as the Hydrogen Epoch of Reionization Array and the Square Kilometre Array indicate they should suppress foreground leakage from the pitchfork by ‚àº40 dB relative to the MWA and significantly increase the likelihood of cosmological signal detection in these critical Fourier modes in the three-dimensional power spectrum.</t>
  </si>
  <si>
    <t>L28</t>
  </si>
  <si>
    <t>Astrophysical Journal Letters</t>
  </si>
  <si>
    <t>60009043;60009043;60009043;60015481;60015481;60111177-60026548-60020680;60008950-60170546;60015009;60015481;60022784;60103460;60103460;60103460;60103460;60020680;60015481;60020680;60103460;60031226;60002316;60019909;60026553-60170546;60009043;60025709-60170546;60026553-60170546;60020680;60015009;60026553-60170546;60015009;60029470-60170546;60015481;60103460;60103460;60005784;60008950-60170546;60031226-60170546;60022784;60026553-60170546;60015481;60022784;60026553-60170546;60026553-60170546;60022784;60022784;60022784;60022784-60170546;60015481;60103460;60031226-60170546;60031226-60170546;60031226-60170546;60026553-60170546;60031226;60103460;60026553-60170546</t>
  </si>
  <si>
    <t>54384225100;35748941000;7401849890;56425718600;55241879500;25722495900;7005074442;6506472345;56236627300;35556485900;7004048344;55600809100;55549847200;55859872800;7004388731;26421211400;57203088154;7202713282;23972734500;8866173200;7402904704;35219089800;54385354800;15049651200;56613156600;35230271800;35357992400;55532876300;36698230200;7403871762;57203030972;7201411578;55509019100;55900316400;27667869600;6602697128;57212233864;8680784400;41262172400;28367906600;15843936900;23976890200;56667084600;56208283300;28367932400;7004662963;36089408900;7005575954;7004903117;24438609500;8533270000;7402927794;44462154400;7406214167;7004511239</t>
  </si>
  <si>
    <t>Thyagarajan, Nithyanandan;Jacobs, Daniel C.;Bowman, Judd D.;Barry, N.;Beardsley, A. P.;Bernardi, G.;Briggs, F.;Cappallo, R. J.;Carroll, P.;Deshpande, A. A.;De Oliveira-Costa, A.;Dillon, Joshua S.;Ewall-Wice, A.;Feng, L.;Greenhill, L. J.;Hazelton, B. J.;Hernquist, L.;Hewitt, J. N.;Hurley-Walker, N.;Johnston-Hollitt, M.;Kaplan, D. L.;Kim, Han Seek;Kittiwisit, P.;Lenc, E.;Line, J.;Loeb, A.;Lonsdale, C. J.;McKinley, B.;McWhirter, S. R.;Mitchell, D. A.;Morales, M. F.;Morgan, E.;Neben, A. R.;Oberoi, D.;Offringa, A. R.;Ord, S. M.;Paul, Sourabh;Pindor, B.;Pober, J. C.;Prabu, T.;Procopio, P.;Riding, J.;Shankar, N. Udaya;Sethi, Shiv K.;Srivani, K. S.;Subrahmanyan, R.;Sullivan, I. S.;Tegmark, M.;Tingay, S. J.;Trott, C. M.;Wayth, R. B.;Webster, R. L.;Williams, A.;Williams, C. L.;Wyithe, J. S.B.</t>
  </si>
  <si>
    <t>Australia;South Africa;United States;Australia;Australia;Australia;South Africa;Australia;India;United States;United States;United States;United States;United States;Australia;India;New Zealand</t>
  </si>
  <si>
    <t>Sydney;Pinelands;Cambridge;Perth;Melbourne;Parkville;Grahamstown;Sydney;Bengaluru;Cambridge;Milwaukee;Seattle;Westford;Tempe;Canberra;Pune;Wellington</t>
  </si>
  <si>
    <t>ARC Centre of Excellence for All-sky Astrophysics;Square Kilometre Array, South Africa;MIT Kavli Institute for Astrophysics and Space Research;Curtin University;Commonwealth Scientific and Industrial Research Organization;University of Melbourne;Rhodes University;The University of Sydney;Raman Research Institute;Harvard-Smithsonian Center for Astrophysics;University of Wisconsin-Milwaukee;University of Washington;MIT Haystack Observatory;School of Earth and Space Exploration;The Australian National University;National Centre for Radio Astrophysics India;Victoria University of Wellington</t>
  </si>
  <si>
    <t>60170546;60111177;60103460;60031226;60029470;60026553;60026548;60025709;60022784;60020680;60019909;60015481;60015009;60009043;60008950;60005784;60002316</t>
  </si>
  <si>
    <t>CONFIRMATION OF WIDE-FIELD SIGNATURES IN REDSHIFTED 21 cm POWER SPECTRA</t>
  </si>
  <si>
    <t>10.1088/2041-8205/807/2/L28</t>
  </si>
  <si>
    <t>2-s2.0-84937032205</t>
  </si>
  <si>
    <t>['‚ àº20', 'wavelength observations', 'vhe region', 'scale structure', 'radio cores', 'presumably originating', 'peak brightness', 'observations occurred', 'mauna kea', 'long baselines', 'jet models', 'first time', 'extended size', 'closure phase', 'cedar flat', 'broadly consistent', 'brightness temperature', 'angular size', '60 rs', '5 rs', '3 mm', '230 ghz', '0 ¬∞']</t>
  </si>
  <si>
    <t>galaxies: active | galaxies: individual (M87) | galaxies: jets | radio continuum: galaxies | techniques: high angular resolution | techniques: interferometric</t>
  </si>
  <si>
    <t>We report on 230 GHz (1.3 mm) very long baseline interferometry (VLBI) observations of M87 with the Event Horizon Telescope using antennas on Mauna Kea in Hawaii, Mt. Graham in Arizona, and Cedar Flat in California. For the first time, we have acquired 230 GHz VLBI interferometric phase information on M87 through measurement of the closure phase on the triangle of long baselines. Most of the measured closure phases are consistent with 0¬∞ as expected by physically motivated models for 230 GHz structure such as jet models and accretion disk models. The brightness temperature of the event-horizon-scale structure is ‚àº1 √ó 1010 K derived from the compact flux density of ‚àº1 Jy and the angular size of ‚àº40 Œºas ‚àº 5.5 Rs, which is broadly consistent with the peak brightness of the radio cores at 1-86 GHz located within ‚àº102 Rs. Our observations occurred in the middle of an enhancement in very-high-energy (VHE) Œ≥-ray flux, presumably originating in the vicinity of the central black hole. Our measurements, combined with results of multi-wavelength observations, favor a scenario in which the VHE region has an extended size of ‚àº20-60 Rs.</t>
  </si>
  <si>
    <t>60025272-60029701;60015009-60001754;60015009;60015009-60020680;60031486-60014171;60021561;60029701-60012681;60081106;60029701;60029701-60021523;60020680;60081106-60091990;60091990;60016529;60020680;60091990;60015009;60015009;60025038;60001754-60092760;60010065;60019537;60020680;60091990;60091990;60001754;60092760;60025038;60010065;60020680;60091990;60001282;60092760;60025038;60091990;60020680;60015009;60001754;60015009;60030699;60016529-60003878;60015009;60001754-60081106;60020680;60020680;60020680;60001754;60010065</t>
  </si>
  <si>
    <t>55669706400;55328189400;6701500929;6602389278;7005699469;7007145665;45361061000;57200125402;8633612000;35786303100;57213466094;25640916000;7102181737;55789158500;7005148075;7006319230;6506472345;6701566715;7004022890;36069153100;7101629419;7005672565;6602556944;7402211489;34968137900;7004015011;6603796954;24465224100;6602613149;7402046134;57223767933;7003272026;48561574100;7004435256;16507126000;44561444600;7402815984;8791509900;44561693800;56720917000;6701628482;7007019201;55236056100;23487579300;56721395200;7402601128;7004929291;7005981409</t>
  </si>
  <si>
    <t>Akiyama, Kazunori;Lu, Ru Sen;Fish, Vincent L.;Doeleman, Sheperd S.;Broderick, Avery E.;Dexter, Jason;Hada, Kazuhiro;Kino, Motoki;Nagai, Hiroshi;Honma, Mareki;Johnson, Michael D.;Algaba, Juan C.;Asada, Keiichi;Brinkerink, Christiaan;Blundell, Ray;Bower, Geoffrey C.;Cappallo, Roger;Crew, Geoffrey B.;Dexter, Matt;Dzib, Sergio A.;Freund, Robert;Friberg, Per;Gurwell, Mark;Ho, Paul T.P.;Inoue, Makoto;Krichbaum, Thomas P.;Loinard, Laurent;MacMahon, David;Marrone, Daniel P.;Moran, James M.;Nakamura, Masanori;Nagar, Neil M.;Ortiz-Leon, Gisela;Plambeck, Richard;Pradel, Nicolas;Primiani, Rurik A.;Rogers, Alan E.E.;Roy, Alan L.;SooHoo, Jason;Tavares, Jonathan Le√≥n;Tilanus, Remo P.J.;Titus, Michael;Wagner, Jan;Weintroub, Jonathan;Yamaguchi, Paul;Young, Ken H.;Zensus, Anton;Ziurys, Lucy M.</t>
  </si>
  <si>
    <t>Mexico;Taiwan;South Korea;Canada;Mexico;Japan;Japan;United States;Germany;Japan;United States;United States;Netherlands;United States;Canada;Italy;United States;Netherlands;Germany;Chile</t>
  </si>
  <si>
    <t>Morelia;Taipei;Daejeon;Waterloo;Puebla;Mitaka;Tokyo;Berkeley;Garching bei Munchen;Hayama;Cambridge;Honolulu;Nijmegen;Westford;Waterloo;Bologna;Tucson;Leiden;Bonn;Biobio</t>
  </si>
  <si>
    <t>Instituto de Radioastronom√≠a y Astrof√≠sica;Academia Sinica, Institute of Astronomy and Astrophysics;Korea Astronomy and Space Science Institute;Perimeter Institute for Theoretical Physics;Instituto Nacional de Astrofisica Optica y Electronica;National Institutes of Natural Sciences - National Astronomical Observatory of Japan;The University of Tokyo;University of California, Berkeley;Max Planck Institute for Extraterrestrial Physics;The Graduate University for Advanced Studies;Harvard-Smithsonian Center for Astrophysics;University Hawaii Institute for Astronomy;Radboud University Nijmegen;MIT Haystack Observatory;University of Waterloo;Istituto Di Radioastronomia, Bologna;The University of Arizona;Sterrewacht Leiden;Max Planck Institute for Radio Astronomy;Universidad de Concepcion</t>
  </si>
  <si>
    <t>60092760;60091990;60081106;60031486;60030699;60029701;60025272;60025038;60021561;60021523;60020680;60019537;60016529;60015009;60014171;60012681;60010065;60003878;60001754;60001282</t>
  </si>
  <si>
    <t>Akiyama K.</t>
  </si>
  <si>
    <t>230 GHz VLBI OBSERVATIONS OF M87: EVENT-HORIZON-SCALE STRUCTURE DURING AN ENHANCED VERY-HIGH-ENERGY Œ≥-RAY STATE IN 2012</t>
  </si>
  <si>
    <t>10.1088/0004-637X/807/2/150</t>
  </si>
  <si>
    <t>2-s2.0-84937033429</t>
  </si>
  <si>
    <t>['¬± 0', 'way ranging', 'unique opportunity', 'two one', 'space mission', 'running laser', 'rms error', 'proposed space', 'measurement independent', 'lisa experience', 'like mission', 'interspacecraft interferometry', 'gravity recovery', 'frequency noise', 'fo spacecraft', 'fo signals', 'fo provides', 'fo conditions', 'first demonstration', 'experimental tests', 'dual one', 'delays needed', 'delay interpolation', 'arm locking', 'appropriate delay', '8 orders']</t>
  </si>
  <si>
    <t>We have demonstrated the viability of using the Laser Ranging Interferometer on the Gravity Recovery and Climate Experiment Follow-On (GRACE-FO) space mission to test key aspects of the interspacecraft interferometry proposed for detecting gravitational waves. The Laser Ranging Interferometer on GRACE-FO will be the first demonstration of interspacecraft interferometry. GRACE-FO shares many similarities with proposed space-based gravitational wave detectors based on the Laser Interferometer Space Antenna (LISA) concept. Given these similarities, GRACE-FO provides a unique opportunity to test novel interspacecraft interferometry techniques that a LISA-like mission will use. The LISA Experience from GRACE-FO Optical Payload (LEGOP) is a project developing tests of arm locking and time delay interferometry (TDI), two frequency stabilization techniques, that could be performed on GRACE-FO. In the proposed LEGOP TDI demonstration one GRACE-FO spacecraft will have a free-running laser while the laser on the other spacecraft will be locked to a cavity. It is proposed that two one-way interspacecraft phase measurements will be combined with an appropriate delay in order to produce a round-trip, dual one-way ranging (DOWR) measurement independent of the frequency noise of the free-running laser. This paper describes simulated and experimental tests of a tone-assisted TDI ranging (TDIR) technique that uses a least-squares fitting algorithm and fractional-delay interpolation to find and implement the delays needed to form the DOWR TDI combination. The simulation verifies tone-assisted TDIR works under GRACE-FO conditions. Using simulated GRACE-FO signals the tone-assisted TDIR algorithm estimates the time-varying interspacecraft range with a rms error of ¬±0.2m, suppressing the free-running laser frequency noise by 8 orders of magnitude. The experimental results demonstrate the practicability of the technique, measuring the delay at the 6 ns level in the presence of a significant displacement signal.</t>
  </si>
  <si>
    <t>Physical Review D - Particles, Fields, Gravitation and Cosmology</t>
  </si>
  <si>
    <t>60008950;60008950;60009037;60009037;60009037;60009037;60009037;60009037</t>
  </si>
  <si>
    <t>56119409900;6701433824;25522838300;6602232086;10639996600;6602233131;6603699644;35272648000</t>
  </si>
  <si>
    <t>Francis, Samuel P.;Shaddock, Daniel A.;Sutton, Andrew J.;De Vine, Glenn;Ware, Brent;Spero, Robert E.;Klipstein, William M.;McKenzie, Kirk</t>
  </si>
  <si>
    <t>Pasadena;Canberra</t>
  </si>
  <si>
    <t>Jet Propulsion Laboratory;The Australian National University</t>
  </si>
  <si>
    <t>60009037;60008950</t>
  </si>
  <si>
    <t>Francis S.P.</t>
  </si>
  <si>
    <t>Tone-assisted time delay interferometry on GRACE Follow-On</t>
  </si>
  <si>
    <t>10.1103/PhysRevD.92.012005</t>
  </si>
  <si>
    <t>2-s2.0-84937057440</t>
  </si>
  <si>
    <t>['synthetic example', 'satisfactory data', 'proposed algorithm', 'prior knowledge', 'practical applications', 'parameter selections', 'paper proposes', 'microstrip antenna', 'measured data', 'lpsvr ),', 'kernel functions', 'insufficient amount', 'incorporate multi', 'experimental data', 'driven model', 'based model', 'accurate data']</t>
  </si>
  <si>
    <t>Data-driven model | Insufficient data | Linear programming support vector regression | Multi-kernel | Prior knowledge</t>
  </si>
  <si>
    <t>This paper proposes a multi-kernel linear program support vector regression with prior knowledge in order to obtain an accurate data-driven model in the case of an insufficient amount of measured data. In the algorithm, multiple feature spaces have been utilized to incorporate multi-kernel functions into the framework of linear programming support vector regression (LPSVR), and then the prior knowledge which may be exact or biased from a calibrated physical simulator has also been incorporated into LPSVR by modifying optimization formulations. Moreover, a strategy of parameter selections for the proposed algorithm has been presented to facilitate practical applications. Some experiments from a synthetic example, a microstrip antenna and six-pole microwave filter have been carried out, and the experimental results show that the proposed algorithm can obtain a satisfactory data-based model in the case of the scarcity of measured data. The proposed algorithm shows great potentialities in some applications where the experimental data are insufficient for an accurate data-driven model and the prior knowledge from a calibrated physical simulator of practical applications is available.</t>
  </si>
  <si>
    <t>2047-2061</t>
  </si>
  <si>
    <t>Soft Computing</t>
  </si>
  <si>
    <t>24924099100;55490800300;56293347400;56795224400</t>
  </si>
  <si>
    <t>Zhou, Jinzhu;Duan, Baoyan;Huang, Jin;Li, Na</t>
  </si>
  <si>
    <t>Incorporating prior knowledge and multi-kernel into linear programming support vector regression</t>
  </si>
  <si>
    <t>10.1007/s00500-014-1390-x</t>
  </si>
  <si>
    <t>2-s2.0-84930574354</t>
  </si>
  <si>
    <t>['well understanding', 'uwb communication', 'uwb antennas', 'uwb ),', 'simulation study', 'radiating patch', 'proposed antennas', 'printed antennas', 'huge bandwidth', 'ground plane', 'get broadband', 'frequency bandwidth', 'effective utilization', 'broadband techniques', 'broadband communications', 'broadband antennas']</t>
  </si>
  <si>
    <t>In this paper we have investigated on broadband antennas and done comprehensive study on effective utilization and usage of broadband techniques in the design of printed antennas for broadband communications. Here the microstrip line fed circular and semicircular printed monopole antennas are chosen for well understanding and various broadband techniques are applied in order to achieve ultra wideband (UWB), at the same we explained how there broadband techniques are employed in getting such a huge bandwidth. In particular we have simulated circular patch monopole antenna and then after etched some part of the radiating patch and ground plane in order to get broadband for UWB communication. While doing simulation study, a simple rectangular microstrip line is used for feeding the printed antennas. In this paper we have give extensive review on utilization of broadband techniques in the design of UWB antennas. Finally the proposed antennas are having frequency bandwidth under ‚àí10¬†dB return loss is ranging from 3 to 15¬†GHz. These printed monopole antennas work well for the whole UWB frequency band 3.1‚àí10.6¬†GHz.</t>
  </si>
  <si>
    <t>1423-1426</t>
  </si>
  <si>
    <t>60023544;60105710;115325855-60003780</t>
  </si>
  <si>
    <t>22941895200;56632767500;24376540000</t>
  </si>
  <si>
    <t>Rao, G. Sasibhushana;Kumar, S. Srinivasa;Pillalamarri, Ramu</t>
  </si>
  <si>
    <t>Jawaharlal Nehru Technological University, Kakinada;Andhra University;Samsung Electronics Co. Ltd.;Samsung R&amp;D Institute India</t>
  </si>
  <si>
    <t>60105710;60023544;60003780;115325855</t>
  </si>
  <si>
    <t>Rao G.S.</t>
  </si>
  <si>
    <t>Analysis and review on usage of broadband techniques in design of printed antennas for UWB communications</t>
  </si>
  <si>
    <t>10.1007/s00542-014-2260-2</t>
  </si>
  <si>
    <t>2-s2.0-84930763930</t>
  </si>
  <si>
    <t>['vertical ones', 'test baseline', 'sufficiently modeled', 'still imperfect', 'resulting coordinates', 'research shows', 'numerical tests', 'negligible effect', 'geodynamic research', 'field measurements', 'deformation monitoring', 'constant errors', 'considerable influence', 'considerable bias', 'antenna changes']</t>
  </si>
  <si>
    <t>GPS antenna | phase center variation | satellite geodesy</t>
  </si>
  <si>
    <t>GNSS antenna electrical phase center variability is a source of errors in precise geodetic measurements, particularly in reference frame maintenance, satellite precise levelling, deformation monitoring, the establishment of geodetic control networks, geodynamic research, etc. It has a considerable influence on the precision and accuracy of the resulting coordinates. Previous research shows that changing the antenna on the monitored point often results in a considerable bias in the derived height coordinate component. In theory, if electrical phase center is sufficiently modeled, antenna changes should have negligible effect on coordinates. We present the analysis of the influence of the GPS antenna models on the resulting marker position. Numerical tests are based on field measurements. The GPS data collected at the test baseline were processed using Bernese GPS Software Version 5.0. The research shows that the IGS and NGS phase center variation models for some types of the surveying (rover) antennas are still imperfect and are contaminated by constant errors, which may exceed even ¬± 5 mm for horizontal coordinates components and ¬± 25 mm for vertical ones.</t>
  </si>
  <si>
    <t>394-408</t>
  </si>
  <si>
    <t>Studia Geophysica et Geodaetica</t>
  </si>
  <si>
    <t>56627653600;6603237485;36139283300</t>
  </si>
  <si>
    <t>Stƒôpniak, Katarzyna;Wielgosz, Pawe≈Ç;Bary≈Ça, Rados≈Çaw</t>
  </si>
  <si>
    <t>Stƒôpniak K.</t>
  </si>
  <si>
    <t>Field tests of L1 phase centre variation models of surveying-grade GPS antennas</t>
  </si>
  <si>
    <t>10.1007/s11200-014-0250-6</t>
  </si>
  <si>
    <t>2-s2.0-84938949981</t>
  </si>
  <si>
    <t>['younger workers', 'worker physiology', 'sex pheromone', 'related shifts', 'related differences', 'receptor expression', 'produced 9', 'primarily mediated', 'periphery exhibits', 'oda appear', 'male drones', 'immature drones', 'honey bee', 'function primarily', 'female workers', 'eliciting attraction', 'electrophysiological responses', 'dependent responsiveness', 'decenoic acid', 'critical aspects', 'behavioral receptivity', 'also affecting']</t>
  </si>
  <si>
    <t>Honey bee | Odor-mediated behavior | Peripheral nervous system | Pheromone | Receptivity</t>
  </si>
  <si>
    <t>In the honey bee (Apis mellifera), social organization is primarily mediated by pheromones. Queen-produced 9-oxo-2-decenoic acid (9-ODA) functions as both a social and sex pheromone, eliciting attraction in both female workers and male drones, but also affecting other critical aspects of worker physiology and behavior. These effects are also maturation related, as younger workers and sexually mature drones are most receptive to 9-ODA. While changes in the peripheral nervous system drive sex-related differences in sensitivity to 9-ODA, the mechanisms driving maturation-related shifts in receptivity to 9-ODA remain unknown. Here, we investigate the hypothesis that changes at the peripheral nervous system may be mediating plastic responses to 9-ODA by characterizing expression levels of AmOR11 (the olfactory receptor tuned to 9-ODA) and electrophysiological responses to 9-ODA. We find that receptor expression correlates significantly with behavioral receptivity to 9-ODA, with nurses and sexually mature drones exhibiting higher levels of expression than foragers and immature drones, respectively. Electrophysiological responses to 9-ODA were not found to correlate with behavioral receptivity or receptor expression, however. Thus, while receptor expression at the periphery exhibits a level of plasticity that correlates with behavior, the mechanisms driving maturation-dependent responsiveness to 9-ODA appear to function primarily in the central nervous system.</t>
  </si>
  <si>
    <t>731-739</t>
  </si>
  <si>
    <t>60103339;60103339;60103339;60103339</t>
  </si>
  <si>
    <t>57068857600;7402604731;26536406800;6601928819</t>
  </si>
  <si>
    <t>Villar, Gabriel;Baker, Thomas C.;Patch, Harland M.;Grozinger, Christina M.</t>
  </si>
  <si>
    <t>Huck Institutes of the Life Sciences</t>
  </si>
  <si>
    <t>Villar G.</t>
  </si>
  <si>
    <t>Neurophysiological mechanisms underlying sex- and maturation-related variation in pheromone responses in honey bees (Apis mellifera)</t>
  </si>
  <si>
    <t>10.1007/s00359-015-1006-7</t>
  </si>
  <si>
    <t>2-s2.0-84930871703</t>
  </si>
  <si>
    <t>103.05-2013.75</t>
  </si>
  <si>
    <t>['type antenna', 'top side', 'substrate lens', 'selective surface', 'resonance frequency', 'radiation efficiency', 'perot resonator', 'permittivity gallium', 'paper presents', 'optimum design', 'lobe levels', 'integrated cavity', 'bottom side', 'arsenide substrate', '62 %,', '320 ghz', '3 dbi', '1 db', '0 db']</t>
  </si>
  <si>
    <t>Frequency-selective surface | Index terms Fabry-Perot resonator | Leaky wave | Terahertz frequency</t>
  </si>
  <si>
    <t>This paper presents an optimum design of a substrate-integrated cavity-type antenna for use in the terahertz frequency range. The antenna was designed with a frequency-selective surface (FSS) and a planar feeding structure that are both patterned on a high-permittivity gallium-arsenide substrate. The FSS, printed on the bottom side of the substrate, is made of a circular hole array that acts as a partially reflecting mirror. Meanwhile, the planar feeding structure, printed on the top side of the substrate, is a center-fed, open-ended slotline whose ground plane acts as a perfect reflective mirror; thus, it forms a Fabry-Perot resonator. The optimized antenna produced a maximum boresight gain of 14.3 dBi, a radiation efficiency of 62%, and side-lobe levels of -15.1 dB and -15.0 dB for the E- and H-planes, respectively, at a resonance frequency of 320 GHz. The proposed design exhibits compactness, planarity, and light weight compared with the substrate lens-coupled antenna design.</t>
  </si>
  <si>
    <t>1047-1053</t>
  </si>
  <si>
    <t>Current Applied Physics</t>
  </si>
  <si>
    <t>60078563;60078563;60002445</t>
  </si>
  <si>
    <t>55318932000;36665444400;10043078000</t>
  </si>
  <si>
    <t>Nguyen, Truong Khang;Ta, Bao Quoc;Park, Ikmo</t>
  </si>
  <si>
    <t>Nguyen T.K.</t>
  </si>
  <si>
    <t>Design of a planar, high-gain, substrate-integrated Fabry-Perot cavity antenna at terahertz frequency</t>
  </si>
  <si>
    <t>S1567173915300080</t>
  </si>
  <si>
    <t>10.1016/j.cap.2015.06.019</t>
  </si>
  <si>
    <t>2-s2.0-84936932763</t>
  </si>
  <si>
    <t>CSD2010-00065</t>
  </si>
  <si>
    <t>['topological viewpoint', 'thermogravimetric analysis', 'supramolecular assemblies', 'ray diffraction', 'methanol medium', 'ir spectroscopy', 'elemental analysis', 'distorted octahedral', 'dft studies', 'cyclic voltammetry', 'crystal x', 'coordination environment', 'compounds undergo', 'chloride tetrahydrate', 'chloride hexahydrate', 'bonding network', 'bonded network', 'binodal 4', 'bidentate ligand', 'aerial oxidation', '2 ).', '1 indicates', '0 led']</t>
  </si>
  <si>
    <t>Cobalt(III) | DFT calculations | Manganese(II) | Noncovalent interactions | Structure elucidation</t>
  </si>
  <si>
    <t>The reactivities of cobalt(II) and manganese(II) salts toward HDMV (N,N‚Ä≤-dimethylvioluric acid monohydrate) were studied. Reaction of cobalt(II) chloride hexahydrate with HDMV in water-methanol medium at pH = 8.0 led to the formation of a cobalt(III) complex [CoIII(DMV)3]¬∑0.5H2O (1), whereas the interaction of manganese(II) chloride tetrahydrate with HDMV under similar reaction conditions afforded [MnII(H2O)6](DMV)2 (2). Dimethylviolurate anion behaves as a bidentate ligand in 1 and counteranion in 2. Both compounds were characterized by single-crystal X-ray diffraction, elemental analysis, IR spectroscopy, cyclic voltammetry and thermogravimetric analysis. Presence of Co(III) in 1 indicates the aerial oxidation of the cobalt(II) precursor. In 1, Co(III) adopts a distorted octahedral [CoN3O3] coordination environment through bonding to the three dimethylviolurato anions. In 2, the [Mn(H2O)6]2+ cations and (DMV)- anions are assembled by multiple hydrogen bonds into a complex 3D H-bonded network. It was analyzed from the topological viewpoint, disclosing a binodal 4,8-connected underlying net with the flu (fluorite) topology. Electrochemical studies reveal that the compounds undergo a quasi-reversible one electron metal centered redox process. DFT studies were carried out to analyze the supramolecular assemblies in the solid state structures, especially lone pair(lp)-œÄ interactions in 1 and H-bonding network in 2.</t>
  </si>
  <si>
    <t>178-186</t>
  </si>
  <si>
    <t>60104582;60104582;60009780;60009780;60014655;60014655;60004956;60018446;60104582;60104351</t>
  </si>
  <si>
    <t>56342267500;57199785287;37032758600;7004015277;23986201000;7201384043;7102545395;7201666381;57198673932;57208558295</t>
  </si>
  <si>
    <t>Banik, Rupak;Roy, Subhadip;Bauza, Antonio;Frontera, Antonio;Rodr√≠guez-Di√©guez, Antonio;Salas, Juan M.;Kirillov, Alexander M.;Chowdhury, Shubhamoy;Das, Saroj Kr;Das, Subrata</t>
  </si>
  <si>
    <t>India;India;India;Spain;Spain;Portugal</t>
  </si>
  <si>
    <t>Agartala;Patna;Agartala;Granada;Palma;Lisbon</t>
  </si>
  <si>
    <t>National Institute of Technology, Agartala;National Institute of Technology Patna;Tripura University;Universidad de Granada, Facultad de Ciencias;Universitat de les Illes Balears;Instituto Superior T√©cnico</t>
  </si>
  <si>
    <t>60104582;60104351;60018446;60014655;60009780;60004956</t>
  </si>
  <si>
    <t>Banik R.</t>
  </si>
  <si>
    <t>Supramolecular interactions through lone pair(lp)-œÄ and hydrogen bonding in cobalt(III) and manganese(II) derivatives of N,N‚Ä≤-dimethylvioluric acid: A combined experimental and theoretical study</t>
  </si>
  <si>
    <t>S0020169315003151</t>
  </si>
  <si>
    <t>10.1016/j.ica.2015.06.018</t>
  </si>
  <si>
    <t>2-s2.0-84936944519</t>
  </si>
  <si>
    <t>['‚ àº100', 'terahertz frequencies', 'perfectly rotated', 'orthogonal direction', 'electromagnetic waves', 'designed system', 'cross polarization', 'alternative design', 'absorptive dielectric', '75 thz', '0 thz']</t>
  </si>
  <si>
    <t>Dielectrics | Optical materials and properties | Simulation and modeling</t>
  </si>
  <si>
    <t>We show that the linear polarization state of electromagnetic waves at terahertz frequencies can be perfectly rotated to its orthogonal direction by an alternative design of anisotropic dielectric meta-reflectarrays. Numerical results demonstrate that the reflection coefficient converting to cross polarization after reflection can be as high as ‚àº100% from 0.75 THz to 1.0 THz. The designed system does suffer little energy loss due to the absence of the metallic metamaterial unit cells and the absorptive dielectric.</t>
  </si>
  <si>
    <t>60018205;60018205;60018205;60018205;60008724</t>
  </si>
  <si>
    <t>56720671500;25030953600;56288669100;55488365700;57190242812</t>
  </si>
  <si>
    <t>Song, Zhengyong;Zhu, Jinfeng;Zhu, Chunhui;Yu, Zhen;Liu, Qinghuo</t>
  </si>
  <si>
    <t>Broadband cross polarization converter with unity efficiency for terahertz waves based on anisotropic dielectric meta-reflectarrays</t>
  </si>
  <si>
    <t>S0167577X15302184</t>
  </si>
  <si>
    <t>10.1016/j.matlet.2015.07.024</t>
  </si>
  <si>
    <t>2-s2.0-84937037566</t>
  </si>
  <si>
    <t>['proposed lens', 'polyjet printing', 'phase emission', 'lens designed', 'field distributions', 'experimentally reported', 'experimentally demonstrate', 'cylindrical surface', 'broadband directive', 'beam forming']</t>
  </si>
  <si>
    <t>The broadband directive in-phase emission from an array of sources conformed cylindrically is numerically and experimentally reported. Such manipulation is achieved through the use of a lens designed by transformation optics concept. The all-dielectric lens prototype is realized through three-dimensional (3D) polyjet printing and presents a graded refractive index. A microstrip antenna array fabricated using standard lithography techniques and conformed on a cylindrical surface is used as TE-polarized wave launcher for the lens. To experimentally demonstrate the broadband focusing properties and in-phase directive emissions, both the far-field radiation patterns and the near-field distributions have been measured. Experimental measurements agreeing qualitatively with numerical simulations validate the proposed lens and open the way to inexpensive all-dielectric microwave lenses for beam forming and collimation.</t>
  </si>
  <si>
    <t>60101845;60101845-60017338;60002286;60101845-60017338</t>
  </si>
  <si>
    <t>56459399500;16244258200;6602262437;6701426035</t>
  </si>
  <si>
    <t>Yi, Jianjia;Burokur, Shah Nawaz;Piau, G√©rard Pascal;De Lustrac, Andr√©</t>
  </si>
  <si>
    <t>France;France;Netherlands</t>
  </si>
  <si>
    <t>Orsay;Nanterre;Leiden</t>
  </si>
  <si>
    <t>Institut d'√âlectronique Fondamentale, Orsay;Universit√© Paris Nanterre;Airbus Group SE</t>
  </si>
  <si>
    <t>60101845;60017338;60002286</t>
  </si>
  <si>
    <t>Restoring in-phase emissions from non-planar radiating elements using a transformation optics based lens</t>
  </si>
  <si>
    <t>10.1063/1.4926928</t>
  </si>
  <si>
    <t>2-s2.0-84937060793</t>
  </si>
  <si>
    <t>DP120102545</t>
  </si>
  <si>
    <t>['suitable nano', 'silver nanotriangle', 'rich variety', 'phenomenon using', 'like nano', 'general means', 'exciting dark', 'antenna provides', 'additional dark']</t>
  </si>
  <si>
    <t>Dark-mode plasmon resonances can be excited by positioning a suitable nano-antenna above a nanostructure to couple a planar incident wave-front into a virtual point source. We explore this phenomenon using a prototypical nanostructure consisting of a silver nanotriangle into which a hole has been drilled and a rod-like nano-antenna of variable aspect ratio. Using numerical simulations, we establish the behavior of the basic drilled nanotriangle under plane wave illumination and electron beam irradiation to provide a baseline, and then add the nano-antenna to investigate the stimulation of additional dark-mode plasmon resonances. The introduction of a suitably tuned nano-antenna provides a new and general means of exciting dark-mode resonances using plane wave light. The resulting system exhibits a very rich variety of radiant and sub-radiant resonance modes.</t>
  </si>
  <si>
    <t>18002-18013</t>
  </si>
  <si>
    <t>60023932;60023932;60010571;60010571;60023932</t>
  </si>
  <si>
    <t>57102717600;7402911000;56975944400;6701586657;7004426392</t>
  </si>
  <si>
    <t>Fletcher, Glen;Arnold, Matthew D.;Pedersen, Therese;Keast, Vicki J.;Cortie, Michael B.</t>
  </si>
  <si>
    <t>Sydney;Callaghan</t>
  </si>
  <si>
    <t>University of Technology Sydney;The University of Newcastle, Australia</t>
  </si>
  <si>
    <t>60023932;60010571</t>
  </si>
  <si>
    <t>Fletcher G.</t>
  </si>
  <si>
    <t>Multipolar and dark-mode plasmon resonances on drilled silver nano-triangles</t>
  </si>
  <si>
    <t>10.1364/OE.23.018002</t>
  </si>
  <si>
    <t>2-s2.0-84946946993</t>
  </si>
  <si>
    <t>['paper deals', 'mobile antennas', 'given area', 'general description', 'gain trajectories', 'bands c', 'aforesaid requirement']</t>
  </si>
  <si>
    <t>Ground track | Long dwell time | Mars exploration</t>
  </si>
  <si>
    <t>This paper deals with the possibility of retrieving orbits around Mars able to provide long dwell times over a given area of the planet, without needing expensive orbital corrective manoeuvres. After a general description of the fundamental principles associated with the obtainment of the repeating ground track orbits which satisfy the aforesaid requirement, the concepts have been applied to Mars to gain trajectories which make it possible to maximise the daily contact time between a probe orbiting around the planet and a lander on the surface. The lander has been considered as equipped with an antenna of 0.5 m of diameter, working in the bands C, X, Ku, and the cases of both fixed and mobile antennas have been taken into account.</t>
  </si>
  <si>
    <t>60032350;60032350;60025225</t>
  </si>
  <si>
    <t>22035538000;6602770955;57045827600</t>
  </si>
  <si>
    <t>Ortore, Emiliano;Circi, Christian;Somma, Gian Luigi</t>
  </si>
  <si>
    <t>Italy;United Kingdom</t>
  </si>
  <si>
    <t>Rome;Southampton</t>
  </si>
  <si>
    <t>Sapienza Universit√† di Roma;University of Southampton</t>
  </si>
  <si>
    <t>60032350;60025225</t>
  </si>
  <si>
    <t>Ortore E.</t>
  </si>
  <si>
    <t>Long dwell time orbits for lander-based Mars missions</t>
  </si>
  <si>
    <t>S1270963815002035</t>
  </si>
  <si>
    <t>10.1016/j.ast.2015.06.026</t>
  </si>
  <si>
    <t>2-s2.0-84953881838</t>
  </si>
  <si>
    <t>['rectangular reflectarray', 'promising candidate', 'mutual orientation', 'mir region', 'fermi level', 'electrically modulating', 'dielectric interlayer', 'controlling electromagnetic', 'chiroptical response', 'ccd spectra', 'approach offers', 'achiral metasurface', '3000 nm']</t>
  </si>
  <si>
    <t>Tuning the chiroptical response of a molecule is crucial for detecting the material's chirality. Here, we demonstrate a pronounced circular conversion dichroism (CCD) by using an achiral metasurface (AMS) which is composed of a rectangular reflectarray of Au squares separated from a continuous Au film by a dielectric interlayer. This extrinsically 2D chirality originates from the mutual orientation between the AMS and oblique incident wave. The AMS is further incorporated with graphene to tune the CCD spectra in the mid-infrared (MIR) region by electrically modulating the graphene's Fermi level. This approach offers a high fabrication tolerance and will be a promising candidate for controlling electromagnetic (EM) waves in the MIR region from 1500 to 3000 nm.</t>
  </si>
  <si>
    <t>18620-18629</t>
  </si>
  <si>
    <t>8928985900;55856052400;56537637100;55880171500</t>
  </si>
  <si>
    <t>Cao, Tun;Wei, Chen Wei;Mao, Li Bang;Wang, Shuai</t>
  </si>
  <si>
    <t>Cao T.</t>
  </si>
  <si>
    <t>Tuning of giant 2D-chiroptical response using achiral metasurface integrated with graphene</t>
  </si>
  <si>
    <t>10.1364/OE.23.018620</t>
  </si>
  <si>
    <t>2-s2.0-84956997154</t>
  </si>
  <si>
    <t>Carl-Zeiss-Stiftung</t>
  </si>
  <si>
    <t>['unstructured tips', 'unstructured tip', 'tip apex', 'structured tip', 'significant enhancement', 'resonant behavior', 'periodic grating', 'optimized tips', 'optimized non', 'gold tips', 'field signal', 'explained well', 'emitter near', 'close proximity', 'apertureless silver']</t>
  </si>
  <si>
    <t>We examine the possibility of optimizing the emission and the near-field signal of apertureless silver and gold tips by using an optimized non-periodic grating. In this context, we consider the emission of a single quantum emitter in close proximity to optimized tips. Additionally, we study the far-field coupling efficiency of a tightly focused beam to the near-field of the tip. The gain in performance is compared with unstructured tips and the comparison with a pure plasmonic excitation of an unstructured tip is discussed. The optimized, structured tips show a significant enhancement of the total decay rate, as a result of standing plasmonic waves between the grating and the tip apex, leading to a resonant behavior. The resonances can be explained well with a Fabry-P√©rot model. Furthermore, the total decay rate of an emitter near a structured tip can also be decreased as compared to an unstructured tip, when the grating is shifted from the optimal resonant position. The proposed scheme represents an interesting novel nano-antenna, for which the resonance as well as the directivity can be controlled by the grating.</t>
  </si>
  <si>
    <t>18401-18414</t>
  </si>
  <si>
    <t>60017246;60025858;60017246</t>
  </si>
  <si>
    <t>36940999200;56796449600;7003810156</t>
  </si>
  <si>
    <t>Mihaljevic, Josip;Hafner, Christian;Meixner, Alfred J.</t>
  </si>
  <si>
    <t>Zurich ZH,;Tubingen</t>
  </si>
  <si>
    <t>ETH Zurich;Eberhard Karls Universit√§t T√ºbingen</t>
  </si>
  <si>
    <t>60025858;60017246</t>
  </si>
  <si>
    <t>Mihaljevic J.</t>
  </si>
  <si>
    <t>Grating enhanced apertureless near-field optical microscopy</t>
  </si>
  <si>
    <t>10.1364/OE.23.018401</t>
  </si>
  <si>
    <t>2-s2.0-84957600658</t>
  </si>
  <si>
    <t>DP1096288</t>
  </si>
  <si>
    <t>['waveguide antenna', 'single photons', 'quantum cryptography', 'quantum computation', 'potential applications', 'plane perpendicular', 'photons available', 'nv centers', 'highly efficient', 'herculean task', 'free space', 'either collimated', 'directional emission', 'dipole orientation', 'defined modes', 'ambient conditions']</t>
  </si>
  <si>
    <t>The negatively charged nitrogen-vacancy colour center (NV- center) in nanodiamond is an excellent single photon source due to its stable photon generation in ambient conditions, optically addressable nuclear spin state, high quantum yield and its availability in nanometer sized crystals. In order to make practical devices using nanodiamond, highly efficient and directional emission of single photons in well-defined modes, either collimated into free space or waveguides are essential. This is a Herculean task as the photoluminescence of the NV centers is associated with two orthogonal dipoles arranged in a plane perpendicular to the NV defect symmetry axis. Here, we report on a micro-concave waveguide antenna design, which can effectively direct single photons from any emitter into either free space or into waveguides in a narrow cone angle with more than 80% collection efficiency irrespective of the dipole orientation. The device also enhances the spontaneous emission rate which further increases the number of photons available for collection. The waveguide antenna has potential applications in quantum cryptography, quantum computation, spectroscopy and metrology.</t>
  </si>
  <si>
    <t>60026553;60000762;60026553;60026553;60026553;60026553;60026553;60000762;60026553</t>
  </si>
  <si>
    <t>36149528000;36561764000;55247447400;55404301400;6602299568;7101660961;56525912900;7003602340;7006110206</t>
  </si>
  <si>
    <t>Rajasekharan, Ranjith;Kewes, G√ºnter;Djalalian-Assl, Amir;Ganesan, Kumaravelu;Tomljenovic-Hanic, Snjezana;McCallum, Jeffrey C.;Roberts, Ann;Benson, Oliver;Prawer, Steven</t>
  </si>
  <si>
    <t>Australia;Germany</t>
  </si>
  <si>
    <t>Parkville;Berlin</t>
  </si>
  <si>
    <t>University of Melbourne;Humboldt-Universit√§t zu Berlin</t>
  </si>
  <si>
    <t>60026553;60000762</t>
  </si>
  <si>
    <t>Micro-concave waveguide antenna for high photon extraction from nitrogen vacancy centers in nanodiamond</t>
  </si>
  <si>
    <t>srep12013</t>
  </si>
  <si>
    <t>10.1038/srep12013</t>
  </si>
  <si>
    <t>2-s2.0-84937046858</t>
  </si>
  <si>
    <t>['suspension feeding', 'specialized mode', 'south china', 'six pairs', 'remarkable degree', 'nine pairs', 'luolishaniids display', 'like appendages', 'life embodied', 'highest degree', 'higher disparity', 'early paleozoic', 'collinsium belongs', 'cambrian explosion', 'biomineralized spines', 'armored lobopodian', 'appendage complexity', 'anchoring function']</t>
  </si>
  <si>
    <t>Cambrian explosion | Collins' monster | Evolution | Phylogeny | Xiaoshiba Lagersta¬®tte</t>
  </si>
  <si>
    <t>We describe Collinsium ciliosum from the early Cambrian Xiaoshiba Lagersta¬®tte in South China, an armored lobopodian with a remarkable degree of limb differentiation including a pair of antenna-like appendages, six pairs of elongate setiferous limbs for suspension feeding, and nine pairs of clawed annulated legs with an anchoring function. Collinsium belongs to a highly derived clade of lobopodians within stem group Onychophora, distinguished by a substantial dorsal armature of supernumerary and biomineralized spines (Family Luolishaniidae). As demonstrated here, luolishaniids display the highest degree of limb specialization among Paleozoic lobopodians, constitute more than one-third of the overall morphological disparity of stem group Onychophora, and are substantially more disparate than crown group representatives. Despite having higher disparity and appendage complexity than other lobopodians and extant velvet worms, the specialized mode of life embodied by luolishaniids became extinct during the Early Paleozoic. Collinsium and other superarmored lobopodians exploited a unique paleoecological niche during the Cambrian explosion.</t>
  </si>
  <si>
    <t>8678-8683</t>
  </si>
  <si>
    <t>60028009;60031101;60031101;60031101;60028009;60028009;60028009</t>
  </si>
  <si>
    <t>57188722406;36242128700;35999922300;35610763600;55694947800;57188731862;49261336000</t>
  </si>
  <si>
    <t>Yang, Jie;Ortega-Hern√°ndez, Javier;Gerber, Sylvain;Butterfield, Nicholas J.;Hou, Jin Bo;Lan, Tian;Zhang, Xi Guang</t>
  </si>
  <si>
    <t>Cambridge;Kunming</t>
  </si>
  <si>
    <t>University of Cambridge;Yunnan University</t>
  </si>
  <si>
    <t>60031101;60028009</t>
  </si>
  <si>
    <t>A superarmored lobopodian from the Cambrian of China and early disparity in the evolution of Onychophora</t>
  </si>
  <si>
    <t>10.1073/pnas.1505596112</t>
  </si>
  <si>
    <t>2-s2.0-84937149047</t>
  </si>
  <si>
    <t>['tetrapyrrol biosynthesis', 'termed f1', 'plant responses', 'photosystem ii', 'oxygenic photoautotrophs', 'membrane proteins', 'major light', 'lil3 assembles', 'lil proteins', 'geranylgeranyl reductase', 'fluorescence recorded', 'f3 band', 'f2 corroborated', 'enzymes assembly', 'direct interaction', 'data show', 'chlorophyll synthase', 'chlorophyll esterified', 'binding motif', 'band f3', 'accumulate together']</t>
  </si>
  <si>
    <t>The light-harvesting-like (LIL) proteins are a family of membrane proteins that share a chlorophyll a/b-binding motif with the major light-harvesting antenna proteins of oxygenic photoautotrophs. LIL proteins have been associated with the regulation of tetrapyrrol biosynthesis, and plant responses to light-stress. Here, it was found in a native PAGE approach that chlorophyllide, and chlorophyllide plus geranylgeraniolpyrophosphate trigger assembly of Lil3 in three chlorine binding fluorescent protein bands, termed F1, F2, and F3. It is shown that light and chlorophyllide trigger accumulation of protochlorophyllide-oxidoreductase, and chlorophyll synthase in band F3. Chlorophyllide and chlorophyll esterified to geranylgeraniol were identified as basis of fluorescence recorded from band F3. A direct interaction between Lil3, CHS and POR was confirmed in a split ubiquitin assay. In the presence of light or chlorophyllide, geranylgeraniolpyrophosphate was shown to trigger a loss of the F3 band and accumulation of Lil3 and geranylgeranyl reductase in F1 and F2. No direct interaction between Lil3 and geranylgeraniolreductase was identified in a split ubiquitin assay; however, accumulation of chlorophyll esterified to phytol in F1 and F2 corroborated the enzymes assembly. Chlorophyll esterified to phytol and the reaction center protein psbD of photosystem II were identified to accumulate together with psb29, and APX in the fluorescent band F2. Data show that Lil3 assembles with proteins regulating chlorophyll synthesis in etioplasts from barley (Hordeum vulgare L.).</t>
  </si>
  <si>
    <t>e0133145</t>
  </si>
  <si>
    <t>60014497;60014497;60014497;60014497;60014497;60014497;60014497;60014497</t>
  </si>
  <si>
    <t>56815059400;56816882500;9237918900;8923663600;23489803600;55940609200;56814854000;35551882100</t>
  </si>
  <si>
    <t>Mork-Jansson, Astrid;Bue, Ann Kristin;Gargano, Daniela;Furnes, Clemens;Reisinger, Veronika;Arnold, Janine;Kmiec, Karol;Eichacker, Lutz Andreas</t>
  </si>
  <si>
    <t>Stavanger</t>
  </si>
  <si>
    <t>Universitetet i Stavanger</t>
  </si>
  <si>
    <t>Mork-Jansson A.</t>
  </si>
  <si>
    <t>Lil3 assembles with proteins regulating chlorophyll synthesis in barley</t>
  </si>
  <si>
    <t>10.1371/journal.pone.0133145</t>
  </si>
  <si>
    <t>2-s2.0-84940737940</t>
  </si>
  <si>
    <t>['yet clear', 'wt ).', 'wild type', 'water deficit', 'transgenic plants', 'stress protection', 'stann1 mrna', 'root zone', 'reaction centers', 'quantum yield', 'psii ),', 'probably linked', 'present study', 'plant tolerance', 'photosystem ii', 'photooxidative damage', 'overexpression analysis', 'outer antennae', 'mediated photoprotection', 'mechanisms underlying', 'maximum efficiency', 'less pronounced', 'induced reductions', 'higher accumulation', 'high level', 'green tissues', 'greater productivity', 'expression characterized', 'especially zeaxanthin', 'endogenous annexin', 'efficient protection', 'efficient non', 'drought treatment', 'drought conditions', 'constitutively expressed', 'chlorophyll b', 'binding proteins', 'annexins function']</t>
  </si>
  <si>
    <t>Annexins are a family of calcium- and membrane-binding proteins that are important for plant tolerance to adverse environmental conditions. Annexins function to counteract oxidative stress, maintain cell redox homeostasis, and enhance drought tolerance. In the present study, an endogenous annexin, STANN1, was overexpressed to determine whether crop yields could be improved in potato (Solanum tuberosum L.) during drought. Nine potential potato annexins were identified and their expression characterized in response to drought treatment. STANN1 mRNA was constitutively expressed at a high level and drought treatment strongly increased transcription levels. Therefore, STANN1 was selected for overexpression analysis. Under drought conditions, transgenic potato plants ectopically expressing STANN1 were more tolerant to water deficit in the root zone, preserved more water in green tissues, maintained chloroplast functions, and had higher accumulation of chlorophyll b and xanthophylls (especially zeaxanthin) than wild type (WT). Drought-induced reductions in the maximum efficiency and the electron transport rate of photosystem II (PSII), as well as the quantum yield of photosynthesis, were less pronounced in transgenic plants overexpressing STANN1 than in the WT. This conferred more efficient non-photochemical energy dissipation in the outer antennae of PSII and probably more efficient protection of reaction centers against photooxidative damage in transgenic plants under drought conditions. Consequently, these plants were able to maintain effective photosynthesis during drought, which resulted in greater productivity than WT plants despite water scarcity. Although the mechanisms underlying this stress protection are not yet clear, annexin-mediated photoprotection is probably linked to protection against light-induced oxidative stress.</t>
  </si>
  <si>
    <t>e0132683</t>
  </si>
  <si>
    <t>60014383;60014383;60014383;60013756;60013756;60014383;60027811;60027811;60027811;60085168;60085168;60014383;60073846;60073846;60073846;60014383;60014383</t>
  </si>
  <si>
    <t>56520342700;56816980900;56816995100;21733795800;6602425375;24080782100;7003446363;14036143700;7005724939;6602475450;7004741719;23098810300;6603735956;44961246300;8270899100;18835464200;26661907600</t>
  </si>
  <si>
    <t>Szalonek, Michal;Sierpien, Barbara;Rymaszewski, Wojciech;Gieczewska, Katarzyna;Garstka, Maciej;Lichocka, Malgorzata;Sass, Laszlo;Paul, Kenny;Vass, Imre;Vankova, Radomira;Dobrev, Peter;Szczesny, Pawel;Marczewski, Waldemar;Krusiewicz, Dominika;Strzelczyk-Zyta, Danuta;Hennig, Jacek;Konopka-Postupolska, Dorota</t>
  </si>
  <si>
    <t>Czech Republic;Poland;Hungary;Poland;Poland</t>
  </si>
  <si>
    <t>Prague;Blonie;Budapest;Warszawa;Warsaw</t>
  </si>
  <si>
    <t>Institute of Experimental Botany of the Academy of Sciences of the Czech Republic;Instytut Hodowli i Aklimatyzacji Ro≈õlin;Magyar Tudomanyos Akademia;Polish Academy of Sciences;University of Warsaw</t>
  </si>
  <si>
    <t>60085168;60073846;60027811;60014383;60013756</t>
  </si>
  <si>
    <t>Szalonek M.</t>
  </si>
  <si>
    <t>Potato annexin STANN1 promotes drought tolerance and mitigates light stress in transgenic Solanum tuberosum L. plants</t>
  </si>
  <si>
    <t>10.1371/journal.pone.0132683</t>
  </si>
  <si>
    <t>2-s2.0-84940784655</t>
  </si>
  <si>
    <t>DE130101399</t>
  </si>
  <si>
    <t>['worse results', 'vlbi ).', 'southern stations', 'southern baselines', 'second half', 'reference frames', 'positive impact', 'northern baselines', 'major reason', 'investigated sessions', 'inhomogeneous networks', 'important issue', 'global rapid', 'frequent observations', 'first half', 'factors seem', '30 %.', '10 mm']</t>
  </si>
  <si>
    <t>AuScope | IVS | Source uncertainties | Southern hemisphere reference frames | VLBI</t>
  </si>
  <si>
    <t>Inhomogeneous networks and reference frames are an important issue for Very Long Baseline Interferometry (VLBI). In this work we examine the performance of southern stations and baselines in routine VLBI experiments. A positive impact on baseline length repeatabilities of the increased observing effort by the Australian AuScope VLBI antennas is found by analysing three years of global rapid-turnaround VLBI sessions: while worse results are found for southern baselines compared to northern baselines for the first half of the investigated sessions, the northern and southern baseline length repeatabilities are about the same in the second half of the period. In simulations, the actual observing plan with a significantly lower number of observations for southern stations is identified as a major reason for the worse length WRMS for southern baselines, though other factors seem to influence the results as well. Simulating radio source position uncertainties, effects of up to 10 mm are found on baseline length WRMS for long southern baselines. Improving all source position uncertainties through more frequent observations to better than 50 Œºas could reduce this effect by up to 30%.</t>
  </si>
  <si>
    <t>304-313</t>
  </si>
  <si>
    <t>60015356;60015356;60015356;60018163;60026444</t>
  </si>
  <si>
    <t>57197746824;57201762375;8253512800;56962737000;16444986500</t>
  </si>
  <si>
    <t>Plank, Lucia;Lovell, Jim E.J.;Shabala, Stanislav S.;B√∂hm, Johannes;Titov, Oleg</t>
  </si>
  <si>
    <t>Australia;Austria;Australia</t>
  </si>
  <si>
    <t>Symonston;Vienna;Hobart</t>
  </si>
  <si>
    <t>Geoscience Australia;Technische Universit√§t Wien;University of Tasmania</t>
  </si>
  <si>
    <t>60026444;60018163;60015356</t>
  </si>
  <si>
    <t>Plank L.</t>
  </si>
  <si>
    <t>Challenges for geodetic VLBI in the southern hemisphere</t>
  </si>
  <si>
    <t>S0273117715002999</t>
  </si>
  <si>
    <t>10.1016/j.asr.2015.04.022</t>
  </si>
  <si>
    <t>2-s2.0-84930758843</t>
  </si>
  <si>
    <t>['user cases', 'useful insights', 'trigonometric expansion', 'system performance', 'spatial correlation', 'previous studies', 'power azimuth', 'plane waves', 'mutual information', 'kronecker model', 'input multiple', 'help evaluate', 'fourier series', 'form expression', 'fading correlation', 'exact closed', 'elevation spectrums', 'downtilt angles', 'derived model', 'covariance matrices', 'channels degrees', 'antenna patterns', 'adverse impact']</t>
  </si>
  <si>
    <t>3D multiple-input multiple-output (MIMO) systems | elevation beamforming | mutual information | power azimuth spectrum | power elevation spectrum | spatial correlation</t>
  </si>
  <si>
    <t>Previous studies have confirmed the adverse impact of fading correlation on the mutual information (MI) of two-dimensional (2D) multiple-input multiple-output (MIMO) systems. More recently, the trend is to enhance the system performance by exploiting the channels degrees of freedom in the elevation, which necessitates the derivation and characterization of three-dimensional (3D) channels in the presence of spatial correlation. In this paper, an exact closed-form expression for the Spatial Correlation Function (SCF) is derived for 3D MIMO channels. The proposed method resorts to the spherical harmonic expansion (SHE) of plane waves and the trigonometric expansion of Legendre and associated Legendre polynomials. The resulting expression depends on the underlying arbitrary angular distributions and antenna patterns through the Fourier Series (FS) coefficients of power azimuth and elevation spectrums. The novelty of the proposed method lies in the SCF being valid for any 3D propagation environment. The developed SCF determines the covariance matrices at the transmitter and the receiver that form the Kronecker channel model. In order to quantify the effects of correlation on system performance, the information-theoretic deterministic equivalents of the MI for the Kronecker model are utilized in both mono-user and multi-user cases. Numerical results validate the proposed analytical expressions and elucidate the dependence of the system performance on azimuth and elevation angular spreads and antenna patterns. Some useful insights into the behavior of MI as a function of downtilt angles are provided. The derived model will help evaluate the performance of correlated 3D MIMO channels in the future.</t>
  </si>
  <si>
    <t>3711-3726</t>
  </si>
  <si>
    <t>60092945;60092945;60006662-114784611;60092945</t>
  </si>
  <si>
    <t>56703095700;57193693109;35588784300;35570711700</t>
  </si>
  <si>
    <t>Nadeem, Qurrat Ul Ain;Kammoun, Abla;Debbah, Merouane;Alouini, Mohamed Slim</t>
  </si>
  <si>
    <t>Saudi Arabia;France;France</t>
  </si>
  <si>
    <t>Thuwal;Gif-sur-Yvette;Paris</t>
  </si>
  <si>
    <t>King Abdullah University of Science and Technology;SUPELEC Campus de Gif;Mathematical and Algorithmic Sciences Lab</t>
  </si>
  <si>
    <t>60092945;60006662;114784611</t>
  </si>
  <si>
    <t>Nadeem Q.U.A.</t>
  </si>
  <si>
    <t>A generalized spatial correlation model for 3D MIMO channels based on the fourier coefficients of power spectrums</t>
  </si>
  <si>
    <t>10.1109/TSP.2015.2430841</t>
  </si>
  <si>
    <t>2-s2.0-84933565092</t>
  </si>
  <si>
    <t>['wiretap channels', 'transmitter uses', 'transmitter selects', 'tas protocol', 'single antenna', 'security enhancement', 'ran protocol', 'proposed tas', 'proposed protocol', 'potential eavesdropper', 'noise ratio', 'main channel', 'instantaneous signal', 'input single', 'form expressions', 'existing schemes', 'duplex receiver', 'different parameters', 'artificial noise', 'antenna transmitter', 'antenna number', 'alamouti schemes']</t>
  </si>
  <si>
    <t>artificial noise | full duplex | MIMO | physical layer security | transmit antenna selection (TAS)</t>
  </si>
  <si>
    <t>In this paper, we propose a hybrid scheme called transmit antenna selection and receiver's artificial noise (TAS-rAN) for security enhancement in multiple-input single-output (MISO) wiretap channels. In this scheme, by using TAS protocol, the transmitter selects a single antenna that maximizes the instantaneous signal-to-noise ratio (SNR) at the full-duplex receiver. While the transmitter uses this antenna to transmit secrecy data, the full-duplex receiver would send artificial noise (AN) to confuse the potential eavesdropper. For the proposed protocol, we consider Rayleigh fading channels with different parameters for the main channel and the eavesdropper's channel, and derive new closed-form expressions for the exact secrecy outage probability and the asymptotic secrecy outage probability. We demonstrate that the proposed TAS-rAN protocol can offer higher secure performances than both existed single TAS and TAS-Alamouti schemes. Comparing to the existing schemes with AN-aided by full-duplex receiver, our TAS-rAN strategy considers the multi-antenna transmitter with TAS protocol, and the secrecy outage probability is improved with increasing the antenna number. The numerical simulation results verify our analysis.</t>
  </si>
  <si>
    <t>60088583;108331801;60088583</t>
  </si>
  <si>
    <t>54409810400;54385453800;55745375100</t>
  </si>
  <si>
    <t>Zhang, Yajun;Liang, Tao;Sun, Aiwei</t>
  </si>
  <si>
    <t>PLA University of Science and Technology;Nanjing Telecommunication Technology Institute</t>
  </si>
  <si>
    <t>60088583;108331801</t>
  </si>
  <si>
    <t>Improving physical layer security via TAS and full-duplex artificial-noise-added receiver</t>
  </si>
  <si>
    <t>10.1515/freq-2014-0235</t>
  </si>
  <si>
    <t>2-s2.0-84935517742</t>
  </si>
  <si>
    <t>['unique mechanism', 'tie nanoantenna', 'strong modulation', 'ssp bna', 'split gap', 'simultaneously offers', 'simple approach', 'sensitive recording', 'resonance location', 'proposed bow', 'plasmonic cavity', 'optical trapping', 'optical magnetism', 'molecular fingerprints', 'magnetic resonance', 'least 3', 'improved fano', 'experimentally demonstrate', 'enhanced sensitivity', 'engineering applications', 'dipolar resonance', 'coupled bow', 'conventional design', 'binding events', '110 nm']</t>
  </si>
  <si>
    <t>bow-tie nanoantenna | dipolar resonance | Fano effect | magnetic resonance | plasmonic cavity | subwavelength hotspots</t>
  </si>
  <si>
    <t>We experimentally demonstrate a simple approach for surface current engineering in a cross-coupled bow-tie nanoantenna by inserting a plasmonic cavity that simultaneously offers (i) improved Fano-like dipolar resonance contrast, (ii) electrically induced magnetic resonance, and (iii) enhanced sensitivity. By introducing a small geometric perturbation, we propose two physical parameters, offset (f) and split gap (s), for strong modulation of resonance location and intensity. We report at least 3.75-fold better dipolar resonance compared with the conventional design and demonstrate a unique mechanism for exciting magnetic plasmonic resonance. Finally, we obtain a large wavelength shift of 777.5 and 904 nm per refractive index unit (RIU) with a thin PMMA coating (110 nm) for the dipolar resonance and magnetic resonance, respectively. Numerical study indicates the potential of the proposed bow-tie nanoantenna array structure with a self-similar plasmonic cavity (SSP BNA) for sensitive recording of binding events of molecules such as DNA by reestablishing conduction current and providing "on" and "off" states. The high-density plasmonic antenna array structure will be promising for engineering applications in optical magnetism, magnetoplasmonics, optical trapping, and massively parallel ultrasensitive differential detection of molecular fingerprints.</t>
  </si>
  <si>
    <t>890-898</t>
  </si>
  <si>
    <t>60017161-115385284;60017161-115385284;60017161-115385284;60017161-115385284</t>
  </si>
  <si>
    <t>35773333000;55260211300;55767738200;13806509700</t>
  </si>
  <si>
    <t>Hasan, Dihan;Ho, Chong Pei;Pitchappa, Prakash;Lee, Chengkuo</t>
  </si>
  <si>
    <t>Singapore City;Suzhou, 215123 China</t>
  </si>
  <si>
    <t>National University of Singapore;NUS Suzhou Research Institute (NUSRI)</t>
  </si>
  <si>
    <t>60017161;115385284</t>
  </si>
  <si>
    <t>Hasan D.</t>
  </si>
  <si>
    <t>Dipolar Resonance Enhancement and Magnetic Resonance in Cross-Coupled Bow-Tie Nanoantenna Array by Plasmonic Cavity</t>
  </si>
  <si>
    <t>10.1021/acsphotonics.5b00088</t>
  </si>
  <si>
    <t>2-s2.0-84937033456</t>
  </si>
  <si>
    <t>['spodoptera exigua', 'snmps ).', 'snmp3 group', 'small part', 'results showed', 'pest control', 'olfactory system', 'new group', 'moth species', 'lepidopteran species', 'lepidopteran snmps', 'larval heads', 'irs ))', 'genes could', 'functional studies', 'first time', 'expression patterns', 'employed respectively', 'bioinformatics screen', 'biased expression', 'also detected', 'adult antennae']</t>
  </si>
  <si>
    <t>Chemosensory gene | Developmental transcriptome | Expression pattern | Fluorescence competitive binding assay | Spodoptera exigua</t>
  </si>
  <si>
    <t>Insect chemosensory genes have been considered as potential molecular targets to develop alternative strategies for pest control. However, in Spodoptera exigua, a seriously polyphagous agricultural pest, only a small part of such genes have been identified and characterized to date. Here, using a bioinformatics screen a total of 79 chemosensory genes were identified from a public transcriptomic data of different developmental stages (eggs, 1st to 5th instar larvae, pupae, female and male adults), including 34 odorant binding proteins (OBPs), 20 chemosensory proteins (CSPs), 22 chemosensory receptors (10 odorant receptors (ORs), six gustatory receptors (GRs) and six ionotropic receptors (IRs)) and three sensory neuron membrane proteins (SNMPs). Notably, a new group of lepidopteran SNMPs (SNMP3 group) was found for the first time in S. exigua, and confirmed in four other moth species. Further, reverse transcription PCR (RT-PCR) and quantitative real time PCR (qPCR) were employed respectively to validate the sequences and determine the expression patterns of 69 identified chemosensory genes regarding to sexes, tissues and stages. Results showed that 67 of these genes could be detected and reconstructed in at least one tissue tested. Further, 60 chemosensory genes were expressed in adult antennae and 52 in larval heads with the antennae, whereas over half of the genes were also detected in non-olfactory tissues like egg and thorax. Particularly, S. exigua OBP2 showed a predominantly larval head-biased expression, and functional studies further indicated its potentially olfactory roles in guiding food searching of larvae. This work suggests functional diversities of S. exigua chemosensory genes and could greatly facilitate the understanding of olfactory system in S. exigua and other lepidopteran species.</t>
  </si>
  <si>
    <t>1036-1048</t>
  </si>
  <si>
    <t>60024045;60024045;60024045;60024045;60024045</t>
  </si>
  <si>
    <t>54581156200;57221156080;55975789200;57198719348;56799619200</t>
  </si>
  <si>
    <t>Liu, Nai Yong;Zhang, Ting;Ye, Zhan Feng;Li, Fei;Dong, Shuang Lin</t>
  </si>
  <si>
    <t>Nanjing Agricultural University</t>
  </si>
  <si>
    <t>Identification and characterization of candidate chemosensory gene families from spodoptera exigua developmental transcriptomes</t>
  </si>
  <si>
    <t>10.7150/ijbs.12020</t>
  </si>
  <si>
    <t>2-s2.0-84937678233</t>
  </si>
  <si>
    <t>['straightforward geometry', 'square loop', 'performance evaluation', 'paper addresses', 'optimized accordingly', 'near field', 'compact size', 'antenna consists', 'achieved using']</t>
  </si>
  <si>
    <t>This paper addresses the performance evaluation of a modified square loop antenna design for UHF RFID applications that is excited through a narrow feed line connected to a square loop, an impedance matching network. The square loop dimensions are modified to reach a conjugate impedance matching. A gap is fixed between the feed-lines to link the chip. To achieve impedance matching, the structures of the feed-line are optimized accordingly. In addition, the antenna consists of a straightforward geometry. An 11.9-meter maximum read range is achieved using a compact size of 80 √ó 44 mm&lt;sup&gt;2&lt;/sup&gt; and 3.2Wfor the effective isotropic radiated power. Additional findings reveal that the proposed tag antenna is able to provide a stable resonance response in the near field of a large metallic surface.</t>
  </si>
  <si>
    <t>e0132530</t>
  </si>
  <si>
    <t>57211889411;55328836300;24833021900;13105366200;24483332300</t>
  </si>
  <si>
    <t>Rokunuzzaman, Md;Islam, Mohammad Tariqul;Arshad, Haslina;Singh, Mandeep Jit;Misran, Norbahiah</t>
  </si>
  <si>
    <t>Rokunuzzaman M.</t>
  </si>
  <si>
    <t>Design and experimental evaluation of modified square loop feeding for UHF RFID Tags</t>
  </si>
  <si>
    <t>10.1371/journal.pone.0132530</t>
  </si>
  <si>
    <t>2-s2.0-84941357646</t>
  </si>
  <si>
    <t>['using high', 'type linkage', 'structural features', 'stationary phase', 'significantly alter', 'sialic acids', 'results working', 'reported previously', 'relevance also', 'reduced glycans', 'quadrupole time', 'quadrupole ion', 'polar labels', 'ms ).', 'methods n', 'mass spectrometer', 'linkage positions', 'linkage position', 'induced dissociation', 'gained significance', 'diagnostic ions', 'bisecting glcnac', 'biomarker discovery', 'aniline labeling']</t>
  </si>
  <si>
    <t>Rationale Quantitative monitoring of changes in the N-glycome upon disease has gained significance in the context of biomarker discovery. Separation and quantification of isobaric glycan isomers can be attained by using high-performance liquid chromatography/electrospray ionization mass spectrometry (HPLC/ESI-MS). Collision-induced dissociation (CID)-based fragmentation of separated isobaric glycans is evaluated in respect to its potential of providing fragment ions specific for the linkage positions of terminal sialic acids and the presence of intersecting GlcNAc moieties, respectively. Methods N-Glycans were labeled via reductive amination using 12C6-aniline and 13C6-aniline as isotope-coded labeling reagents. The differently labeled glycans were merged and separated into various species using a porous graphitic carbon (PGC) stationary phase. Identification of structural features of separated isobaric isomers was performed by CID-based tandem mass spectrometry (MS/MS) carried out in a quadrupole time-of-flight (QqTOF) or a quadrupole ion-trap (IT) mass spectrometer. Results Working in the negative ion mode, new diagnostic CID fragment ions could be found that are indicative for the Œ±2,6-type linkage of sialic acids. Other diagnostic ions, identified before as being indicative for the substitution of the 6-antenna, could be confirmed as being of relevance also in the case of aniline labeling. In the positive ion mode, CID fragment ions indicative for the structure of short neutral N-glycans were identified. Conclusions One new diagnostic ion specific for the linkage position of the terminal sialic acids and one for the presence of bisecting GlcNAc in N-glycans were identified. The aniline label introduced for improved relative quantitation in MS1 was found not to significantly alter the CID fragmentation patterns that were reported previously by other authors for unlabeled/reduced glycans or for glycans with more polar labels.</t>
  </si>
  <si>
    <t>1268-1278</t>
  </si>
  <si>
    <t>Rapid Communications in Mass Spectrometry</t>
  </si>
  <si>
    <t>56008178600;7101771463</t>
  </si>
  <si>
    <t>Michael, Claudia;Rizzi, Andreas M.</t>
  </si>
  <si>
    <t>Michael C.</t>
  </si>
  <si>
    <t>Tandem mass spectrometry of isomeric aniline-labeled N-glycans separated on porous graphitic carbon: Revealing the attachment position of terminal sialic acids and structures of neutral glycans</t>
  </si>
  <si>
    <t>10.1002/rcm.7208</t>
  </si>
  <si>
    <t>2-s2.0-84946143895</t>
  </si>
  <si>
    <t>['subsequently toward', 'results indicate', 'reaction center', 'rc ).', 'hb reveals', 'harvesting chlorosome', 'fmo antenna', 'csma dimers', 'baseplate structure', 'baseplate chromophores', '77 k', '2d lattice', '1743 ].']</t>
  </si>
  <si>
    <t>baseplate chromophore | BChl a | Fenna-Matthews- Olson complex | hole burning spectroscopy</t>
  </si>
  <si>
    <t>In the photosynthetic green sulfur bacterium Chlorobaculum tepidum, the baseplate mediates excitation energy transfer from the light-harvesting chlorosome to the Fenna-Matthews-Olson (FMO) complex and subsequently toward the reaction center (RC). Literature data suggest that the baseplate is a 2D lattice of BChl a-CsmA dimers. However, recently, it has been proposed, using 2D electronic spectroscopy (2DES) at 77 K, that at least four excitonically coupled BChl a are in close contact within the baseplate structure [ Dost√°l, J.; et al., J. Phys. Chem. Lett. 2014, 5, 1743 ]. This finding is tested via hole burning (HB) spectroscopy (5 K). Our results indicate that the four excitonic states identified by 2DES likely correspond to contamination of the baseplate with the FMO antenna and possibly the RC. In contrast, HB reveals a different excitonic structure of the baseplate chromophores, where excitation is transferred to a localized trap state near 818 nm via exciton hopping, which leads to emission near 826 nm.</t>
  </si>
  <si>
    <t>60000689;60000689;60000689;60026910;60000689</t>
  </si>
  <si>
    <t>55768946400;56579423900;36903710700;55599996000;7005215675</t>
  </si>
  <si>
    <t>Kell, Adam;Chen, Jinhai;Jassas, Mahboobe;Tang, Joseph Kuo Hsiang;Jankowiak, Ryszard</t>
  </si>
  <si>
    <t>Worcester;Manhattan</t>
  </si>
  <si>
    <t>Clark University;Kansas State University</t>
  </si>
  <si>
    <t>60026910;60000689</t>
  </si>
  <si>
    <t>Kell A.</t>
  </si>
  <si>
    <t>Alternative excitonic structure in the baseplate (BChl a -CsmA complex) of the chlorosome from chlorobaculum tepidum</t>
  </si>
  <si>
    <t>10.1021/acs.jpclett.5b01074</t>
  </si>
  <si>
    <t>2-s2.0-84937159320</t>
  </si>
  <si>
    <t>['wo3 surfaces', 'wo3 microstructures', 'wo3 films', 'tungsten oxide', 'topological patterns', 'small peony', 'sized antennas', 'seed layers', 'ray diffraction', 'oxalic acid', 'optical modulation', 'namely random', 'may facilitate', 'hydrochloric acid', 'high efficiency', 'growth time', 'electrochromic performance', 'electrochemical reactions', 'crystal networks', 'coloration due', 'charged particles', 'blooming peony']</t>
  </si>
  <si>
    <t>In this study, we demonstrate the enhancement of the electrochromic performance of tungsten oxide (WO3) by crystal network topology modification. This is achieved by constructing various crystalline morphologies and patterns of the films. Different mesoscopic crystalline networks of WO3 were acquired on transparent conducting fluorine-doped tin oxide (FTO) by a crystal-seed-assisted hydrothermal process. The modification of the crystal network topology and crystal growth habit of WO3 films was achieved by adding different concentrations of oxalic acid and HCl, and controlling the growth time. The influence of the topological patterns on the corresponding electrochromic performance of WO3 films was examined by scanning electron microscopy (SEM), transmission electron microscopy (TEM), X-ray photoelectron spectroscopy (XPS), X-ray diffraction (XRD) and in situ reflectance spectroscopy. It follows that four different topological patterns of WO3 microstructures, namely random "rocks" of the seed layers, micro-urchin, small peony, and blooming peony were obtained by adding different concentrations of oxalic acid and hydrochloric acid. It is found that pH and oxalic acid are both the key modifying factors of the habit and topology of the crystal networks. Consequently, the urchin-like pattern gives rise to a high efficiency in optical modulation and coloration due to its similarity to micro-sized antennas, which may facilitate the emission and absorption of charged particles and electrochemical reactions at the WO3 surfaces.</t>
  </si>
  <si>
    <t>6583-6590</t>
  </si>
  <si>
    <t>CrystEngComm</t>
  </si>
  <si>
    <t>60010953-60017161-60018205;60018205;60018205;60018205;60018205;60010953;60010953;60017161-60018205</t>
  </si>
  <si>
    <t>56789401600;56789461000;37052954400;36673365800;24461879600;56210985500;35073267500;35083885000</t>
  </si>
  <si>
    <t>Yu, Rui;Meng, Zhao Hui;Ye, Mei Dan;Lin, You Hui;Lin, Nai Bo;Liu, Xiao Yan;Yu, Wei Dong;Liu, Xiang Yang</t>
  </si>
  <si>
    <t>Xiamen;Singapore City;Shanghai</t>
  </si>
  <si>
    <t>Xiamen University;National University of Singapore;Donghua University</t>
  </si>
  <si>
    <t>60018205;60017161;60010953</t>
  </si>
  <si>
    <t>Yu R.</t>
  </si>
  <si>
    <t>Electrochromic performance of WO&lt;inf&gt;3&lt;/inf&gt; films: optimization by crystal network topology modification</t>
  </si>
  <si>
    <t>10.1039/c5ce00445d</t>
  </si>
  <si>
    <t>2-s2.0-84939634433</t>
  </si>
  <si>
    <t>DE-SC0001293</t>
  </si>
  <si>
    <t>['weak near', 'using experiments', 'unity absorption', 'unique opportunity', 'target wavelengths', 'subwavelength spacings', 'solar cells', 'semiconductor antennas', 'rapid developments', 'placing one', 'optical properties', 'optical metamaterials', 'individual antennas', 'dense array']</t>
  </si>
  <si>
    <t>The optical properties of semiconductors are typically considered intrinsic and fixed. Here we leverage the rapid developments in the field of optical metamaterials to create ultrathin semiconductor metafilms with designer absorption spectra. We show how such metafilms can be constructed by placing one or more types of high-index semiconductor antennas into a dense array with subwavelength spacings. It is argued that the large absorption cross-section of semiconductor antennas and their weak near-field coupling open a unique opportunity to create strongly absorbing metafilms whose spectral absorption properties directly reflect those of the individual antennas. Using experiments and simulations, we demonstrate that near-unity absorption at one or more target wavelengths of interest can be achieved in a sub-50-nm-thick metafilm using judiciously sized and spaced Ge nanobeams. The ability to create semiconductor metafilms with custom absorption spectra opens up new design strategies for planar optoelectronic devices and solar cells.</t>
  </si>
  <si>
    <t>60091253;60091253;60091253;60091253</t>
  </si>
  <si>
    <t>56451945300;35727540300;35753290500;6603867126</t>
  </si>
  <si>
    <t>Kim, Soo Jin;Fan, Pengyu;Kang, Ju Hyung;Brongersma, Mark L.</t>
  </si>
  <si>
    <t>Stanford</t>
  </si>
  <si>
    <t>Geballe Laboratory for Advanced Materials</t>
  </si>
  <si>
    <t>Creating semiconductor metafilms with designer absorption spectra</t>
  </si>
  <si>
    <t>10.1038/ncomms8591</t>
  </si>
  <si>
    <t>2-s2.0-84937576923</t>
  </si>
  <si>
    <t>['subspace techniques', 'standard cb', 'resulting cb', 'numerical simulations', 'improvement upon', 'esprit counterpart', 'doa implementation', 'automatic estimation', 'already represents']</t>
  </si>
  <si>
    <t>Antenna array | Direction of arrival | Eigendecomposition</t>
  </si>
  <si>
    <t>Covariance-based DoA estimation (CB-DoA) algorithms represent lower computational complexity alternatives to the traditional ESPRIT approach. This paper investigates CB-DoA using Krylov-subspace techniques (including Arnoldi‚Äôs and Lanczos‚Äô updates) with respect to the resulting computational cost and estimation error performance. The proposed modifications also allow an automatic estimation of the number of sources. Computational analyses performed for the resulting CB-DoA algorithm indicate cost savings above 60% in comparison with the standard CB-DoA implementation, which already represents a 20% improvement upon its ESPRIT counterpart, at an equivalent mean squared error level, as verified in numerical simulations.</t>
  </si>
  <si>
    <t>2363-2379</t>
  </si>
  <si>
    <t>60001865;60000036;60000036</t>
  </si>
  <si>
    <t>24778180500;7007165201;7004754689</t>
  </si>
  <si>
    <t>Ferreira, Tadeu N.;de Campos, Marcello L.R.;Netto, Sergio L.</t>
  </si>
  <si>
    <t>Niteroi;Rio de Janeiro</t>
  </si>
  <si>
    <t>Universidade Federal Fluminense;Universidade Federal do Rio de Janeiro</t>
  </si>
  <si>
    <t>60001865;60000036</t>
  </si>
  <si>
    <t>Ferreira T.</t>
  </si>
  <si>
    <t>Covariance-Based DoA Estimation in a Krylov Subspace</t>
  </si>
  <si>
    <t>10.1007/s00034-014-9966-3</t>
  </si>
  <si>
    <t>2-s2.0-84935902375</t>
  </si>
  <si>
    <t>['urban environment', 'training input', 'results showed', 'proposed methodology', 'proposed anfis', 'optimum features', 'natural grounds', 'lidar data', 'known genetic', 'including trees', 'high accuracy', 'generated features', 'fuzzy rules', 'fuzzy rule', 'fuzzy c', 'extracting rules', 'evaluation processes', 'classification using', 'checking inputs', 'adaptive neuro']</t>
  </si>
  <si>
    <t>In this article, a new fuzzy rough set (FRS) method was proposed for extracting rules from an adaptive neuro-fuzzy inference system (ANFIS)-based classification procedure in order to select the optimum features. The proposed methodology was used to classify lidar data and digital aerial images acquired for an urban environment to detect four classes, including trees, buildings, roads, and natural grounds. In this regard, 16 potentially primary features were produced for classification using the lidar data and the digital aerial images. The training and checking inputs of the proposed ANFIS were collected from the generated features for further training and evaluation processes. Also, the fuzzy c-mean clustering algorithm was used to initialize the fuzzy inference system of the proposed ANFIS-based classification method. By considering all states of fuzzy rules for each training input, the fuzzy rule with the maximum firing value was selected. Accordingly, these fuzzy rules were used as the inputs of the Rough Set Theory. Accordingly, the optimum features were acquired by the basic minimal covering algorithm as the rule induction method. To validate our proposed methodology, the procedure of classification was repeated by the achieved optimum features. The results showed that the classification using the optimum features has reached better overall accuracy than those achieved by using the 16 potentially primary features. Also, comparing the results of our proposed methodology with the other well-known genetic-algorithm-based feature selection methods indicated the significance of the proposed FRS method to select optimum features with high accuracy in a short running time.</t>
  </si>
  <si>
    <t>3587-3615</t>
  </si>
  <si>
    <t>60022927;60116725;60116725</t>
  </si>
  <si>
    <t>15042866900;56747954000;56538537300</t>
  </si>
  <si>
    <t>Pahlavani, Parham;Amini Amirkolaee, Hamed;Talebi Nahr, Siamak</t>
  </si>
  <si>
    <t>University of Tafresh;University of Tehran</t>
  </si>
  <si>
    <t>60116725;60022927</t>
  </si>
  <si>
    <t>Pahlavani P.</t>
  </si>
  <si>
    <t>A new feature selection from lidar data and digital aerial images acquired for an urban/c environment using an ANFIS-based classification and a fuzzy rough set method</t>
  </si>
  <si>
    <t>10.1080/01431161.2015.1066524</t>
  </si>
  <si>
    <t>2-s2.0-84938340812</t>
  </si>
  <si>
    <t>['transcript profiles', 'tolerant species', 'tolerant genotype', 'sweet sorghum', 'sugar content', 'sucrose synthetase', 'sucrose metabolism', 'several salt', 'sensitive roma', 'salt stress', 'roma strains', 'protein synthesis', 'promising bio', 'poorly understood', 'plant increases', 'photosynthetic products', 'opposite trend', 'obtained revealed', 'molecular mechanisms', 'major processes', 'lipid metabolism', 'less affected', 'identified 864', 'high nacl', 'genes showed', 'genes important', 'even increases', 'control plants', 'carbon fixation', '81e leads', '0 mm']</t>
  </si>
  <si>
    <t>Photosynthesis | Salt stress | Sugar content | Sweet sorghum | Transcriptomic profile</t>
  </si>
  <si>
    <t>Background: Sweet sorghum is an annual C4 crop considered to be one of the most promising bio-energy crops due to its high sugar content in stem, yet it is poorly understood how this plant increases its sugar content in response to salt stress. In response to high NaCl, many of its major processes, such as photosynthesis, protein synthesis, energy and lipid metabolism, are inhibited. Interestingly, sugar content in sweet sorghum stems remains constant or even increases in several salt-tolerant species. Results: In this study, the transcript profiles of two sweet sorghum inbred lines (salt-tolerant M-81E and salt-sensitive Roma) were analyzed in the presence of 0 mM or 150 mM NaCl in order to elucidate the molecular mechanisms that lead to higher sugar content during salt stress. We identified 864 and 930 differentially expressed genes between control plants and those subjected to salt stress in both M-81E and Roma strains. We determined that the majority of these genes are involved in photosynthesis, carbon fixation, and starch and sucrose metabolism. Genes important for maintaining photosystem structure and for regulating electron transport were less affected by salt stress in the M-81E line compared to the salt-sensitive Roma line. In addition, expression of genes encoding NADP+-malate enzyme and sucrose synthetase was up-regulated and expression of genes encoding invertase was down-regulated under salt stress in M-81E. In contrast, the expression of these genes showed the opposite trend in Roma under salt stress. Conclusions: The results we obtained revealed that the salt-tolerant genotype M-81E leads to increased sugar content under salt stress by protecting important structures of photosystems, by enhancing the accumulation of photosynthetic products, by increasing the production of sucrose synthetase and by inhibiting sucrose decomposition.</t>
  </si>
  <si>
    <t>July 19, 2015</t>
  </si>
  <si>
    <t>60002210;60002210;60002210;60002210</t>
  </si>
  <si>
    <t>16305463200;57001487300;55871686300;56142215700</t>
  </si>
  <si>
    <t>Sui, Na;Yang, Zhen;Liu, Mingli;Wang, Baoshan</t>
  </si>
  <si>
    <t>Shandong Normal University</t>
  </si>
  <si>
    <t>Sui N.</t>
  </si>
  <si>
    <t>Identification and transcriptomic profiling of genes involved in increasing sugar content during salt stress in sweet sorghum leaves</t>
  </si>
  <si>
    <t>10.1186/s12864-015-1760-5</t>
  </si>
  <si>
    <t>2-s2.0-84937546050</t>
  </si>
  <si>
    <t>['wave images', 'wave imager', 'utilizing dtl', 'srr ).', 'sharp stop', 'noise figure', 'metamaterial load', 'high sensitivity', 'differential transmission', 'controlled oscillator', 'band introduced', 'antenna array', '9 fw', '8 dbm', '7 db', '2 mw', '0085 mm']</t>
  </si>
  <si>
    <t>CMOS 65 nm | Imaging system | Metamaterial resonator | Super regenerative receiver (SRX)</t>
  </si>
  <si>
    <t>Abstract A high-sensitivity 135 GHz millimeter-wave imager is demonstrated in 65 nm CMOS by on-chip metamaterial resonator: a differential transmission-line (T-line) loaded with split-ring-resonator (DTL-SRR). Due to sharp stop-band introduced by the metamaterial load, high-Q oscillatory amplification can be achieved with high sensitivity when utilizing DTL-SRR as quench-controlled oscillator to provide regenerative detection. The developed 135 GHz mm-wave imager pixel has a compact core chip area of 0.0085 mm&lt;sup&gt;2&lt;/sup&gt; with measured power consumption of 6.2 mW, sensitivity of -76.8 dBm, noise figure of 9.7 dB, and noise equivalent power of 0.9 fW/H&lt;inf&gt;Z&lt;/inf&gt; Hz. Millimeter-wave images has been demonstrated with millimeter-wave imager integrated with antenna array.</t>
  </si>
  <si>
    <t>54-60</t>
  </si>
  <si>
    <t>Solid-State Electronics</t>
  </si>
  <si>
    <t>60118454-60016930;60118454;60118454;60118454;60016930;60003977</t>
  </si>
  <si>
    <t>56486443600;8683501500;56298417200;55193862600;56151237600;57209845272</t>
  </si>
  <si>
    <t>Li, Nan;Yu, Hao;Yang, Chang;Shang, Yang;Li, Xiuping;Liu, Xiong</t>
  </si>
  <si>
    <t>Singapore;China;China</t>
  </si>
  <si>
    <t>Singapore City;Beijing;Xi'an</t>
  </si>
  <si>
    <t>School of Electrical and Electronic Engineering;Beijing University of Posts and Telecommunications;Northwestern Polytechnical University</t>
  </si>
  <si>
    <t>60118454;60016930;60003977</t>
  </si>
  <si>
    <t>A high-sensitivity 135 GHz millimeter-wave imager by compact split-ring-resonator in 65-nm CMOS</t>
  </si>
  <si>
    <t>S0038110115001380</t>
  </si>
  <si>
    <t>10.1016/j.sse.2015.05.006</t>
  </si>
  <si>
    <t>2-s2.0-84937252011</t>
  </si>
  <si>
    <t>['times less', 'scattering region', 'radar site', 'plane perpendicular', 'particle precipitation', 'obtained showing', 'observed outside', 'neial echo', 'limited extent', 'geomagnetic field', 'four baselines', 'field lines', 'echoes obtained']</t>
  </si>
  <si>
    <t>Ionosphere (Auroral ionosphere)</t>
  </si>
  <si>
    <t>Measurements of naturally enhanced ion acoustic line (NEIAL) echoes obtained with a five-antenna interferometric imaging radar system are presented. The observations were conducted with the European Incoherent SCATter (EISCAT) radar on Svalbard and the EISCAT Aperture Synthesis Imaging receivers (EASI) installed at the radar site. Four baselines of the interferometer are used in the analysis. Based on the coherence estimates derived from the measurements, we show that the enhanced backscattering region is of limited extent in the plane perpendicular to the geomagnetic field. Previously it has been argued that the enhanced backscatter region is limited in size; however, here the first unambiguous observations are presented. The size of the enhanced backscatter region is determined to be less than 900 &amp;times; 500 m, and at times less than 160 m in the direction of the longest antenna separation, assuming the scattering region to have a Gaussian scattering cross section in the plane perpendicular to the geomagnetic field. Using aperture synthesis imaging methods volumetric images of the NEIAL echo are obtained showing the enhanced backscattering region to be aligned with the geomagnetic field. Although optical auroral emissions are observed outside the radar look direction, our observations are consistent with the NEIAL echo occurring on field lines with particle precipitation.</t>
  </si>
  <si>
    <t>837-844</t>
  </si>
  <si>
    <t>Annales Geophysicae</t>
  </si>
  <si>
    <t>60002014;60021255;60021255;60002014;60025225;60002014-60025225;60025225;112904431</t>
  </si>
  <si>
    <t>55534552700;8502623800;7005580226;7003527821;24336491300;16678407200;55241249000;6506102131</t>
  </si>
  <si>
    <t>Schlatter, N. M.;Belyey, V.;Gustavsson, B.;Ivchenko, N.;Whiter, D.;Dahlgren, H.;Tuttle, S.;Grydeland, T.</t>
  </si>
  <si>
    <t>United Kingdom;Norway;Sweden;Norway</t>
  </si>
  <si>
    <t>Southampton;Tromso;Stockholm;Tromso</t>
  </si>
  <si>
    <t>University of Southampton;UiT The Arctic University of Norway;The Royal Institute of Technology (KTH);Northern Research Institute</t>
  </si>
  <si>
    <t>60025225;60021255;60002014;112904431</t>
  </si>
  <si>
    <t>Schlatter N.</t>
  </si>
  <si>
    <t>Auroral ion acoustic wave enhancement observed with a radar interferometer system</t>
  </si>
  <si>
    <t>10.5194/angeo-33-837-2015</t>
  </si>
  <si>
    <t>2-s2.0-84937413733</t>
  </si>
  <si>
    <t>['work demonstrates', 'wave analysis', 'technology used', 'single g', 'significant improvement', 'ring resonator', 'resonance frequency', 'numerical full', 'numerical analysis', 'laboratory measurement', 'input impedance', 'earlier work', 'demonstrated correlation', 'csrr reported', 'csrr cells', 'comparative study', 'bandwidth enhancement', '92 %,']</t>
  </si>
  <si>
    <t>This work demonstrates the viability of Ground-backed Complementary Split-Ring Resonator (G-CSRR) arrays with significant power conversion efficiency and bandwidth enhancement in comparison to the technology used in current electromagnetic energy harvesting systems. Through numerical full-wave analysis, we demonstrated correlation between either the resonance frequency or the input impedance of G-CSRR cells with the periodicity of the array. A comparative study of power harvesting efficiency through numerical analysis and laboratory measurement was presented where an array of G-CSRRs is compared to an array of microstrip patch antennas. We demonstrated that a G-CSRR array yields power conversion efficiency of 92%, which represents a significant improvement in comparison to the single G-CSRR reported in our earlier work.</t>
  </si>
  <si>
    <t>60014171;60014171;60014171</t>
  </si>
  <si>
    <t>24779327200;55439939100;7006080963</t>
  </si>
  <si>
    <t>Alavikia, Babak;Almoneef, Thamer S.;Ramahi, Omar M.</t>
  </si>
  <si>
    <t>Alavikia B.</t>
  </si>
  <si>
    <t>Complementary split ring resonator arrays for electromagnetic energy harvesting</t>
  </si>
  <si>
    <t>10.1063/1.4927238</t>
  </si>
  <si>
    <t>2-s2.0-84937485249</t>
  </si>
  <si>
    <t>14F04722</t>
  </si>
  <si>
    <t>['uniform spacing', 'thin strips', 'terahertz imaging', 'spherical devices', 'resonant elements', 'radiation elements', 'radiation element', 'polarization parallel', 'patch resonator', 'identical length', 'ground plane', 'grid polarizers', 'film polarization', 'equivalent performance', 'effectively form', 'designed direction', 'conventional wire', 'certain number', '1 thz']</t>
  </si>
  <si>
    <t>A thin-film polarization-dependent reflectarray based on patterned metallic wire grids is realized at 1 THz. Unlike conventional reflectarrays with resonant elements and a solid metal ground, parallel narrow metal strips with uniform spacing are employed in this design to construct both the radiation elements and the ground plane. For each radiation element, a certain number of thin strips with an identical length are grouped to effectively form a patch resonator with equivalent performance. The ground plane is made of continuous metallic strips, similar to conventional wire-grid polarizers. The structure can deflect incident waves with the polarization parallel to the strips into a designed direction and transmit the orthogonal polarization component. Measured radiation patterns show reasonable deflection efficiency and high polarization discrimination. Utilizing this flexible device approach, similar reflectarray designs can be realized for conformal mounting onto surfaces of cylindrical or spherical devices for terahertz imaging and communications.</t>
  </si>
  <si>
    <t>60009512-60028265;60011362;60009512-60031126;60009512;60009512;60011362;60011362;60009512</t>
  </si>
  <si>
    <t>36175007200;56245714900;13407301700;56024928700;56053895400;12446025500;12446271600;6603761497</t>
  </si>
  <si>
    <t>Niu, Tiaoming;Upadhyay, Aditi;Withayachumnankul, Withawat;Headland, Daniel;Abbott, Derek;Bhaskaran, Madhu;Sriram, Sharath;Fumeaux, Christophe</t>
  </si>
  <si>
    <t>Japan;China;Australia;Australia</t>
  </si>
  <si>
    <t>Tokyo;Lanzhou;Melbourne;Adelaide</t>
  </si>
  <si>
    <t>Tokyo Institute of Technology;Lanzhou University;RMIT University;The University of Adelaide</t>
  </si>
  <si>
    <t>60031126;60028265;60011362;60009512</t>
  </si>
  <si>
    <t>Polarization-dependent thin-film wire-grid reflectarray for terahertz waves</t>
  </si>
  <si>
    <t>10.1063/1.4927386</t>
  </si>
  <si>
    <t>2-s2.0-84937510775</t>
  </si>
  <si>
    <t>['sensitize ln3', 'results showed', 'prepared iniii', 'potential applications', 'photophysical properties', 'organic dyes', 'optical materials', 'mof may', 'host material', 'highly based', 'exchange processes', 'especially suitable', 'environmental fields', 'cationic dyes']</t>
  </si>
  <si>
    <t>An InIII-based anionic framework (InIII-MOF) with 4-connected SrAl2 topology was constructed. The InIII-MOF with permanent porosity functions as a host for encapsulation of Ln3+ ions through ion-exchange processes. The photophysical properties of the as-prepared Ln3+@InIII-MOF were investigated and the results showed that the InIII-MOF could serve as an antenna to sensitize Ln3+ cations, especially suitable for Tb3+ and Eu3+ ions. The possible sensitization mechanism has been studied by surface photovoltage spectroscopy. Additionally, the InIII-MOF could also act as a host material when applied in the separation and purification of cationic dyes, which is highly based on the size and charge of organic dyes. Moreover, it can be used as a chromatographic column stationary phase to separate cationic dyes more efficiently and selectively. It is believed that the as-prepared InIII-MOF may have potential applications in optical materials and environmental fields.</t>
  </si>
  <si>
    <t>14157-14164</t>
  </si>
  <si>
    <t>60022345;60022345;60022345;60022345;60022345;60022345</t>
  </si>
  <si>
    <t>56491762900;56195924900;7402859014;56443253200;56443078700;55194567300</t>
  </si>
  <si>
    <t>Liu, Lin;Zhang, Xiao Nan;Han, Zheng Bo;Gao, Ming Liang;Cao, Xiao Man;Wang, Shi Ming</t>
  </si>
  <si>
    <t>Liaoning University</t>
  </si>
  <si>
    <t>An In&lt;sup&gt;III&lt;/sup&gt;-based anionic metal-organic framework: Sensitization of lanthanide (III) ions and selective absorption and separation of cationic dyes</t>
  </si>
  <si>
    <t>10.1039/c5ta00986c</t>
  </si>
  <si>
    <t>2-s2.0-84934343959</t>
  </si>
  <si>
    <t>['uniform manner', 'slot antenna', 'rewarming rate', 'rewarming processes', 'rewarming process', 'recrystallization may', 'novel cryovial', 'nanoparticles embedded', 'microwave heating', 'mass biomaterials', 'heat transfer', 'frozen sample', 'embedding nanoparticles', 'electromagnetic field', 'dependent properties', 'dependent parameters', 'dangerous devitrification', 'conceptual innovation', 'challenging issue', '71 c', '7 c', '5 c', '41 c', '2 c', '15 c']</t>
  </si>
  <si>
    <t>Coaxial slot antenna | Cryoprotective agent | Electromagnetic field | Heat transfer | Rewarming rate | Superparamagnetic nanoparticles (SPM NPs)</t>
  </si>
  <si>
    <t>Abstract The most challenging issue in cryopreservation of mass biomaterials is to rewarm the frozen sample in a fast and uniform manner, so that the dangerous devitrification and recrystallization may be avoided. In this study, a conceptual innovation is the design of a novel cryovial, and we investigate the effects of the microwave heating after embedding superparamagnetic nanoparticles on the rewarming processes of the cell suspensions encapsulated in the cryovial. The electromagnetic field and the heat transfer during the hybrid rewarming processes of frozen EC2 solution with temperature-dependent properties were calculated. During the rewarming process of the sample in the cryovial in a traditional 37 C water bath, the rewarming rate was 72.15 C/min and the maximum temperature gradient in the sample was 20.5 C/mm. After a slot antenna was included in the cryovial, the rewarming rate was 83.71 C/min without nanoparticles and 106.41 C/min after nanoparticles are embedded, the maximum temperature gradient in the sample was 40.2 C/mm without nanoparticles and 28.7 C/mm after nanoparticles embedded, respectively. This indicates that the rewarming rate and the uniformity of the temperature distribution increased after embedding nanoparticles. This could be because nanoparticles homogeneously generate heat in the sample and improve the time-dependent parameters of the sample.</t>
  </si>
  <si>
    <t>968-977</t>
  </si>
  <si>
    <t>60019118-114434521;60019118-114434521;60026311;60002836;114434521-60121741;60019118-60015481</t>
  </si>
  <si>
    <t>56584921800;56518686600;55586734400;8655587400;55516396500;7202964943</t>
  </si>
  <si>
    <t>Wang, Tao;Zhao, Gang;Deng, Zhongshan;Gao, Cai;Cao, Yunxia;Gao, Dayong</t>
  </si>
  <si>
    <t>China;China;China;United States;China;China</t>
  </si>
  <si>
    <t>Hefei;Beijing;Hefei;Seattle;Hefei;Hefei</t>
  </si>
  <si>
    <t>The First Affiliated Hospital of USTC;Technical Institute of Physics and Chemistry Chinese Academy of Sciences;University of Science and Technology of China;University of Washington;Hefei University of Technology;Anhui Provincial Engineering Technology Research Center for Biopreservation and Artificial Organs</t>
  </si>
  <si>
    <t>60121741;60026311;60019118;60015481;60002836;114434521</t>
  </si>
  <si>
    <t>Theoretical investigation of a novel microwave antenna aided cryovial for rapid and uniform rewarming of frozen cryoprotective agent solutions</t>
  </si>
  <si>
    <t>S1359431115006213</t>
  </si>
  <si>
    <t>10.1016/j.applthermaleng.2015.06.062</t>
  </si>
  <si>
    <t>2-s2.0-84937580735</t>
  </si>
  <si>
    <t>['z spacers', 'using hs', 'two lasers', 'top experiment', 'test setup', 'strong interest', 'steady emitters', 'seed lasers', 'science theme', 'potential applicability', 'planned launch', 'novel cavity', 'nasa expressed', 'mission design', 'mission baseline', 'many long', 'lived sources', 'lisa requires', 'lisa requirement', 'laser frequencies', 'junior partner', 'joining esa', 'integrates well', 'hz throughout', 'hs ),', 'gravitational waves', 'gravitational universe', 'frequency noise', '1 mhz', '1 hz']</t>
  </si>
  <si>
    <t>The European Space Agency (ESA) selected the gravitational universe as the science theme for L3, a large space mission with a planned launch in 2034. NASA expressed a strong interest in joining ESA as a junior partner. The goal of the mission is the detection of gravitational waves of frequencies between 0.1 mHz and 0.1 Hz, where many long-lived sources are expected to be steady emitters of gravitational waves. Most likely, the mission design will evolve out of the earlier Laser Interferometer Space Antenna (LISA) concept. The interferometric heterodyne phase readout in LISA is performed by phase meters developed specifically to handle the low light powers and Doppler-drift of laser frequencies that appear as complications in the mission baseline. LISA requires the frequency noise of its seed lasers to be below 300Hz/Hz throughout the measurement band due to uncertainties in the absolute interferometer arm lengths. We have developed and successfully demonstrated Heterodyne Stabilization (HS), a novel cavity-laser frequency stabilization method that integrates well into the LISA mission baseline due to similar component demand. The cavities for the test setup were assembled with Clearceram-Z spacers, an ultralow thermal expansion coefficient material with potential applicability in interferometric space missions. Using HS, we were able to suppress the frequency noise of two lasers in a bench-top experiment to a level that meets the LISA requirement, suggesting both HS and Clearceram-Z can be considered in future mission concepts.</t>
  </si>
  <si>
    <t>56099921100;7202558275;35227742300</t>
  </si>
  <si>
    <t>Eichholz, Johannes;Tanner, David B.;Mueller, Guido</t>
  </si>
  <si>
    <t>Eichholz J.</t>
  </si>
  <si>
    <t>Heterodyne laser frequency stabilization for long baseline optical interferometry in space-based gravitational wave detectors</t>
  </si>
  <si>
    <t>10.1103/PhysRevD.92.022004</t>
  </si>
  <si>
    <t>2-s2.0-84939196557</t>
  </si>
  <si>
    <t>University of East London</t>
  </si>
  <si>
    <t>PROIC-2013-14</t>
  </si>
  <si>
    <t>UEL</t>
  </si>
  <si>
    <t>['work focuses', 'suitable performance', 'scattered environments', 'paper consists', 'moderate complexity', 'mimo equalizers', 'list reduction', 'lattice reduction', 'intrinsically benefits', 'high spectral', 'good balance', 'full diversity', 'detection techniques', 'attain low']</t>
  </si>
  <si>
    <t>Channel correlation | Chase-list | Lattice-reduction | MIMO | Minimum-mean-squared-error (MMSE) | Ordered successive-interference-cancellation (OSIC) | Sphere-decoder (SD) | Zero-forcing (ZF)</t>
  </si>
  <si>
    <t>Recently, high spectral and energy efficiencies multiple antennas wireless systems under scattered environments have attracted an increasing interest due to their intrinsically benefits. This work focuses on the analysis of MIMO equalizers, improved MIMO detection techniques and their combinations, allowing a good balance between complexity and performance in Rayleigh channel environment. Primarily, the MIMO linear equalizers combined with detection techniques such as ordering (via sorted QR decomposition), successive interference cancellation, list reduction and lattice reduction were investigated. An important aspect invariably present in practical systems taken into account in the analysis has been the channel correlation effect, which under certain realistic conditions could result in a strong negative impact on the MIMO system performance. The goal of this paper consists in construction a framework on sub-optimum MIMO detection techniques, pointing out a MIMO detection architecture able to attain low or moderate complexity, suitable performance and full diversity.</t>
  </si>
  <si>
    <t>1287-1311</t>
  </si>
  <si>
    <t>56437259300;13404811300;8964781700</t>
  </si>
  <si>
    <t>Kobayashi, Ricardo Tadashi;Ciriaco, Fernando;Abr√£o, Taufik</t>
  </si>
  <si>
    <t>Kobayashi R.</t>
  </si>
  <si>
    <t>Efficient Near-Optimum Detectors for Large MIMO Systems Under Correlated Channels</t>
  </si>
  <si>
    <t>10.1007/s11277-015-2450-y</t>
  </si>
  <si>
    <t>2-s2.0-84937514032</t>
  </si>
  <si>
    <t>['receive antennas', 'equal power', 'additional gain']</t>
  </si>
  <si>
    <t>Gaussian approximation approach | Irregular low-density parity check codes | Message passing algorithm | Optimum combining</t>
  </si>
  <si>
    <t>In this paper a closed form expression for the bit error rate of LDPC‚ÄìOC system in the presence of interferers is derived over an i.i.d Rayleigh fading channel using message passing algorithm. All interferers are assumed to have equal power. The analysis is done for the case when the number of interferes is more than the number of receive antenna elements. In this paper, analytical results showed that for a BER of 10&lt;sup&gt;‚àí2&lt;/sup&gt;, the LDPC‚ÄìOC system provides an additional gain of 6.3¬†dB over OC system alone. Both the systems provide identical diversity gain of 1.2¬†dB when the number of receive antennas are increased from 5 to 6.</t>
  </si>
  <si>
    <t>1331-1339</t>
  </si>
  <si>
    <t>57211422829;7202996693</t>
  </si>
  <si>
    <t>Sharma, Surbhi;Khanna, Rajesh</t>
  </si>
  <si>
    <t>Upper Bounds on Overloaded LDPC‚ÄìOptimum Combinied System Over Rayleigh Fading Channel</t>
  </si>
  <si>
    <t>10.1007/s11277-015-2452-9</t>
  </si>
  <si>
    <t>2-s2.0-84937628151</t>
  </si>
  <si>
    <t>['used along', 'spatial multiplexing', 'single iteration', 'selection choice', 'proposed algorithm', 'low complexity', 'input multiple', 'implementation complexity', 'heuristic measure', 'given number', 'diversity modes', 'computationally intensive', 'approximate signal', 'antenna selection', 'also proposed', 'also analyzed']</t>
  </si>
  <si>
    <t>Antenna selection | BLAST | Computational complexity | MMSE receiver | Resource reuse | Spatial multiplexing</t>
  </si>
  <si>
    <t>To achieve reliable high throughput wireless links spatial multiplexing and diversity modes of multiple-input multiple-output are used in combination. Antenna selection (AS) has minimal complexity among other spatial diversity methods. Bell Labs Layered Space Time (BLAST) is a low complexity spatial multiplexing technique, especially when minimum mean squared error (MMSE) receivers are considered. However, optimal AS is known to be computationally intensive when used along with spatial multiplexing, since an orthogonal subset channel matrix is required to be found. Known suboptimal algorithms are still relatively complex and incur performance penalties. In this paper we propose a low complexity AS algorithm for BLAST. It uses an approximate signal to interference ratio metric as a heuristic measure to select a given number of antennas. It produces the selection choice after a single iteration only. A structure to reduce hardware complexity by reusing the MMSE equalizer block is also proposed. Such reuse can be applied to several AS algorithms. We compare the performance of the proposed algorithm against others using mean spectral efficiency (SE), 10¬†% outage SE, symbol error rate performance and implementation complexity. The impact of approximate expressions used in the proposed algorithm is also analyzed.</t>
  </si>
  <si>
    <t>975-993</t>
  </si>
  <si>
    <t>16400738600;57188557264</t>
  </si>
  <si>
    <t>Batabyal, Subhendu;Das, Suvra Sekhar</t>
  </si>
  <si>
    <t>Batabyal S.</t>
  </si>
  <si>
    <t>Signal to Interference Ratio Based Antenna Selection for Spatial Multiplexing</t>
  </si>
  <si>
    <t>10.1007/s11277-015-2435-x</t>
  </si>
  <si>
    <t>2-s2.0-84937629572</t>
  </si>
  <si>
    <t>['receive antennas', 'random search', 'qam labelings', 'qam bi', 'paper focuses', 'optimal labelings', 'optimal 16', 'labeling pairs', 'iterative decoding', 'interleaved space', 'id systems', 'id labelings', 'id ).', 'complete set', 'advance research']</t>
  </si>
  <si>
    <t>Diversity | MIMO systems | Modulation | Space-time coding</t>
  </si>
  <si>
    <t>This paper focuses on 16-QAM labelings of bit-interleaved space-time coded modulation with iterative decoding (BI-STCM-ID). What is contributed is an algorithm to generate (with no random search) optimal labelings for BI-STCM-ID systems with any number of transmit- and receive antennas, transmitting over Rayleigh fading channel. Along with the algorithm, a couple of corollaries are brought, which give an account of the optimal labelings‚Äô features. Having a complete set of optimal 16-QAM BI-STCM-ID labelings at hand, it is possible to advance research on labeling diversity scheme by finding all such labeling pairs that‚Äîif applied to a system with two different labeling maps within adjacent transmit streams‚Äîbring maximum asymptotic coding gain.</t>
  </si>
  <si>
    <t>873-894</t>
  </si>
  <si>
    <t>Krasicki, Maciej</t>
  </si>
  <si>
    <t>Poznan</t>
  </si>
  <si>
    <t>Politechnika Poznanska</t>
  </si>
  <si>
    <t>Krasicki M.</t>
  </si>
  <si>
    <t>Algorithm for Generating All Optimal 16-QAM BI-STCM-ID Labelings</t>
  </si>
  <si>
    <t>10.1007/s11277-015-2431-1</t>
  </si>
  <si>
    <t>2-s2.0-84937631752</t>
  </si>
  <si>
    <t>['utilizing diversity', 'secondary users', 'rayleigh distribution', 'pilot signal', 'paper designs', 'optimal detector', 'multiplexing techniques', 'multiple transmit', 'mimo channel', 'form expressions', 'false alarm']</t>
  </si>
  <si>
    <t>Cognitive radio | Log likelihood ratio test (LLRT) | MIMO Rayleigh fading channel | Spectrum sensing</t>
  </si>
  <si>
    <t>Multiple transmit and receive antenna arrays can be used to form MIMO systems to improve spectrum sensing cycle of recently proposed cognitive radio (CRs) systems by utilizing diversity and/or multiplexing techniques. This paper designs an optimal spectrum detection for multiple antenna CR with a multiple antenna primary user as a backhand licensed network while the primary network protocol uses preamble or pilot signal. The MIMO channel between the primary and secondary users is modeled by Rayleigh distribution with arbitrary coherence time which is proper for slow to fast fading environments. In this situation, optimal detector is presented and closed-form expressions for probability of detection and false alarm are derived. Analytical and simulation results demonstrate that the performance of the proposed scheme outperforms other existing suboptimal detectors.</t>
  </si>
  <si>
    <t>1579-1593</t>
  </si>
  <si>
    <t>60105242;60016248;60016248</t>
  </si>
  <si>
    <t>17435148900;16678168600;36632694400</t>
  </si>
  <si>
    <t>Mahboobi, Behrad;Ardebilipour, Mehrdad;Mohammadkarimi, Mostafa</t>
  </si>
  <si>
    <t>Mahboobi B.</t>
  </si>
  <si>
    <t>Optimal Detection of Faded Pilot Signal in MIMO Channels with Applications in Cognitive Radio Systems</t>
  </si>
  <si>
    <t>10.1007/s11277-015-2465-4</t>
  </si>
  <si>
    <t>2-s2.0-84937634351</t>
  </si>
  <si>
    <t>['source message', 'single source', 'sensor nodes', 'path around', 'like shapes', 'game scheme', 'form hole', 'cellular automat', 'adaptive beamformer']</t>
  </si>
  <si>
    <t>CA | CACR-DOA | Game scheme</t>
  </si>
  <si>
    <t>We propose a cellular automat (CA) mechanism to form hole-like shapes with each of several sensor nodes equipped with a directional antenna called CACR-DOA. In the system, we use an adaptive beamformer that can receive useful signals and adjust receiving angles through direction-of-arrival (DOA) estimations. We analyze single sources and links with sensor nodes to form a path around a given hole‚Äôs margins. This work‚Äôs proposed mechanism uses different receiving angles to detect a single source, and through the source message, we can detect and determine the given hole‚Äôs margins. We use cognitive radio (CR) to estimate the energy of sensor nodes. We also propose energy consumption control via a game scheme to prolong sensor nodes‚Äô lifetime. This innovative mechanism increases performance and convenience, and improves our ability to make rigorous calculations regarding environmental topography.</t>
  </si>
  <si>
    <t>1531-1547</t>
  </si>
  <si>
    <t>Horng, Gwo Jiun</t>
  </si>
  <si>
    <t>Southern Taiwan University of Science and Technology</t>
  </si>
  <si>
    <t>Horng G.</t>
  </si>
  <si>
    <t>The Adaptive Direction Selection Mechanism for Estimation Obstacle Areas in Smart Sensor Environments</t>
  </si>
  <si>
    <t>10.1007/s11277-015-2462-7</t>
  </si>
  <si>
    <t>2-s2.0-84937639103</t>
  </si>
  <si>
    <t>['wlan applications', 'simulated one', 'rfid applications', 'relative permittivity', 'reflection coefficient', 'proposed antenna', 'good agreement', 'fr4 substrate', 'directivity results', 'designed antenna', 'characteristic impedance', 'arlonad320 dielectric']</t>
  </si>
  <si>
    <t>Microstrip antenna | RFID | WLAN applications</t>
  </si>
  <si>
    <t>In this paper, a simple microstrip antenna for the radio frequency identification (RFID) applications and wireless local area network (WLAN) is presented. The antenna has two operating bands at 2.45 and 5.8¬†GHz, which are reserved for RFID applications and WLAN applications. The studied antenna design, analysis and characterization have been performed using CST electromagnetic simulation software. The antenna was analyzed with FR4 substrate. Reflection coefficient, VSWR and directivity results were simulated, presented and discussed. The designed antenna was fabricated on ArlonAD320 dielectric with relative permittivity of 3.2. SMA female connector is used for feeding with characteristic impedance of 50¬†Œ©. The measured reflection coefficient of the proposed antenna is compared with the simulated one, good agreement is observed. The proposed antenna is simple in design and compact in size, providing broadband impedance matching, consistent omnidirectional radiation patterns and appropriate gain characteristics (&gt;1.5¬†dBi) in the RFID frequencies regions.</t>
  </si>
  <si>
    <t>995-1007</t>
  </si>
  <si>
    <t>56074487400;6505878056</t>
  </si>
  <si>
    <t>Karli, Radouane;Ammor, Hassan</t>
  </si>
  <si>
    <t>Rectangular Patch Antenna for Dual-Band RFID and WLAN Applications</t>
  </si>
  <si>
    <t>10.1007/s11277-015-2436-9</t>
  </si>
  <si>
    <t>2-s2.0-84937640567</t>
  </si>
  <si>
    <t>F1200096</t>
  </si>
  <si>
    <t>['zntpp ))', 'zinc porphyrins', 'visible wavelengths', 'trithiocarbonate compounds', 'thiocarbonylthio compounds', 'specific interaction', 'reversible addition', 'polymerization rates', 'photoredox catalyst', 'photodynamic therapy', 'pdt ),', 'oxygen tolerance', 'myriad functions', 'molecular level', 'likely attributed', 'effectively activated', 'dermatological diseases', 'broad range', 'also ability', 'advanced materials', '2 min']</t>
  </si>
  <si>
    <t>The use of metalloporphyrins has been gaining popularity particularly in the area of medicine concerning sensitizers for the treatment of cancer and dermatological diseases through photodynamic therapy (PDT), and advanced materials for engineering molecular antenna for harvesting solar energy. In line with the myriad functions of metalloporphyrins, we investigated their capability for photoinduced living polymerization under visible light irradiation over a broad range of wavelengths. We discovered that zinc porphyrins (i.e., zinc tetraphenylporphine (ZnTPP)) were able to selectively activate photoinduced electron transfer-reversible addition-fragmentation chain transfer (PET-RAFT) polymerization of trithiocarbonate compounds for the polymerization of styrene, (meth)acrylates and (meth)acrylamides under a broad range of wavelengths (from 435 to 655 nm). Interestingly, other thiocarbonylthio compounds (dithiobenzoate, dithiocarbamate and xanthate) were not effectively activated in the presence of ZnTPP. This selectivity was likely attributed to a specific interaction between ZnTPP and trithiocarbonates, suggesting novel recognition at the molecular level. This interaction between the photoredox catalyst and trithiocarbonate group confers specific properties to this polymerization, such as oxygen tolerance, enabling living radical polymerization in the presence of air and also ability to manipulate the polymerization rates (kpapp from 1.2-2.6 √ó 10-2 min-1) by varying the visible wavelengths.</t>
  </si>
  <si>
    <t>9174-9185</t>
  </si>
  <si>
    <t>60028333;60028333-60011463;60028333-60011463</t>
  </si>
  <si>
    <t>55313284400;55714148800;10339815000</t>
  </si>
  <si>
    <t>Shanmugam, Sivaprakash;Xu, Jiangtao;Boyer, Cyrille</t>
  </si>
  <si>
    <t>Sydney;Kensington</t>
  </si>
  <si>
    <t>UNSW Sydney;UNSW Medicine</t>
  </si>
  <si>
    <t>60028333;60011463</t>
  </si>
  <si>
    <t>Shanmugam S.</t>
  </si>
  <si>
    <t>Exploiting Metalloporphyrins for Selective Living Radical Polymerization Tunable over Visible Wavelengths</t>
  </si>
  <si>
    <t>10.1021/jacs.5b05274</t>
  </si>
  <si>
    <t>2-s2.0-84937710861</t>
  </si>
  <si>
    <t>H2020 Euratom</t>
  </si>
  <si>
    <t>CEA</t>
  </si>
  <si>
    <t>['wave coupling', 'steeply 2', 'probe measurements', 'ponderomotive effects', 'outer sol', 'outer mid', 'ohmic value', 'near fields', 'mode plasmas', 'mode discharges', 'measured locally', 'mapped onto', 'localized scrape', 'jet l', 'impurity production', 'icrf power', 'heated h', 'heat loads', 'edge reflectometry', 'depletion depends', 'density modifications', 'density decreased', 'dc potentials', 'convection due', 'beam chord', 'active antennas', '70 v']</t>
  </si>
  <si>
    <t>Abstract Combining Lithium beam emission spectroscopy and edge reflectometry, localized Scrape-Off Layer (SOL) density modifications by Ion Cyclotron Range of Frequencies (ICRF) near fields were characterized in JET L-mode plasmas. When using the ICRF wave launchers connected magnetically to the Li-beam chord, the density decreased more steeply 2-3 cm outside the last closed flux surface (mapped onto the outer mid-plane) and its value at the outer limiter radial position was half the ohmic value. The depletion depends on the ICRF power and on the phasing between adjacent radiating straps. Convection due to ponderomotive effects and/or E √ó B0 drifts is suspected: during ICRF-heated H-mode discharges in 2013, DC potentials up to 70 V were measured locally in the outer SOL by a floating reciprocating probe, located toroidally several metres from the active antennas. These observations are compared with probe measurements on ASDEX-Upgrade. Their implications for wave coupling, heat loads and impurity production are discussed.</t>
  </si>
  <si>
    <t>Journal of Nuclear Materials</t>
  </si>
  <si>
    <t>60003729;60033317;60004280;60026838;60033317;60033317;60003729;60033317;60004956;60026838;60026838;60026838;60004280;60004280-60002062;60003729;60004280;60033317</t>
  </si>
  <si>
    <t>6603540410;35271976500;6603835365;7005852933;7003305808;6602140378;16311172900;17435091400;7201387433;24337216400;7004694896;55683481800;6506301480;56732893800;8306830000;11839323400;7004221273</t>
  </si>
  <si>
    <t>Colas, L.;Jacquet, Ph;Van Eester, D.;Bobkov, V.;Brix, M.;Meneses, L.;Tamain, P.;Marsen, S.;Silva, C.;Carralero, D.;Koƒçan, M.;M√ºller, H. W.;Cromb√©, K.;K…ôivska, A.;Goniche, M.;Lerche, E.;Rimini, F. G.</t>
  </si>
  <si>
    <t>United Kingdom;Germany;Portugal;Belgium;France;France</t>
  </si>
  <si>
    <t>Abingdon;Garching bei Munchen;Lisbon;Brussels;Saint Paul lez Durance;Saint-Paul-lez-Durance</t>
  </si>
  <si>
    <t>Culham Centre for Fusion Energy;Max Planck Institute for Plasma Physics;Instituto Superior T√©cnico;Koninklijke Militaire School - Ecole Royale Militaire;CEA Cadarache;ITER</t>
  </si>
  <si>
    <t>60033317;60026838;60004956;60004280;60003729;60002062</t>
  </si>
  <si>
    <t>Colas L.</t>
  </si>
  <si>
    <t>Localized Scrape-Off Layer density modifications by Ion Cyclotron near fields in JET and ASDEX-Upgrade L-mode plasmas</t>
  </si>
  <si>
    <t>S0022311514006953</t>
  </si>
  <si>
    <t>10.1016/j.jnucmat.2014.10.011</t>
  </si>
  <si>
    <t>2-s2.0-84937723523</t>
  </si>
  <si>
    <t>['selected pulses', 'related rise', 'parameter space', 'one needs', 'mixed puffing', 'main gas', 'kr impacted', 'kr ).', 'inject considerably', 'impurity concentration', 'icrf spanning', 'electron density', 'cw measurements', 'boron coatings', 'also correlated']</t>
  </si>
  <si>
    <t>Abstract During Ion Cyclotron Range of Frequencies (ICRF) operation with metallic plasma facing components, plasma wall interaction processes are modified, which needs to be understood in order to reduce the ICRF-related rise in impurity concentration and maximize ICRF coupling. This contribution is focused on gathering and analyzing a database on W-behavior during ICRF spanning a multi-parameter space. The gas puff dependence is investigated in selected pulses that feature the injection of deuterium (D2) main gas, with impurity gas nitrogen (N2), argon (Ar) and krypton (Kr). CW was found to decrease with the total gas injection rate, which was also correlated with the changes of electron density in the location of the CW measurements. Although the addition of N2, Ar and Kr impacted on the increase in sputtering, to achieve a similar CW level with mixed puffing, one needs to inject considerably more gas. Moreover, CW is shown to change after implementation of boron coatings on the ICRF antenna limiters.</t>
  </si>
  <si>
    <t>601-604</t>
  </si>
  <si>
    <t>60073847;60026838;60026838;60026838;60026838</t>
  </si>
  <si>
    <t>12769899200;7005852933;7004002466;9236581700;23009766700</t>
  </si>
  <si>
    <t>Czarnecka, A.;Bobkov, V.;Dux, R.;P√ºtterich, T.;Sertoli, M.</t>
  </si>
  <si>
    <t>Poland;Germany</t>
  </si>
  <si>
    <t>Warsaw;Garching bei Munchen</t>
  </si>
  <si>
    <t>Instytut Problem√≥w JƒÖdrowyc;Max Planck Institute for Plasma Physics</t>
  </si>
  <si>
    <t>60073847;60026838</t>
  </si>
  <si>
    <t>Czarnecka A.</t>
  </si>
  <si>
    <t>Trends of W behavior in ICRF assisted discharges in ASDEX Upgrade</t>
  </si>
  <si>
    <t>S0022311514009660</t>
  </si>
  <si>
    <t>10.1016/j.jnucmat.2014.12.024</t>
  </si>
  <si>
    <t>2-s2.0-84937735403</t>
  </si>
  <si>
    <t>['top fuelling', 'substantial increase', 'recent jet', 'plasma fuelling', 'mode discharges', 'machine instead', 'layer density', 'gas injection', 'experiments reiterated', 'experiments indicate', 'considerable increase']</t>
  </si>
  <si>
    <t>Recent JET-ILW [1,2] experiments reiterated the importance of tuning the plasma fuelling in order to optimize ion cyclotron resonance frequency (ICRF) heating in high power H-mode discharges. By fuelling the plasma from gas injection modules (GIMs) located in the mid-plane and on the top of the machine instead of adopting the more standardly used divertor GIMs, a considerable increase of the ICRF antenna coupling resistances was achieved with moderate gas injection rates (&lt;1.5 √ó 1022 e/s). This effect is explained by an increase of the scrape-off-layer density in front of the antennas when mid-plane and top fuelling is used. By distributing the gas injection to optimize the coupling of all ICRF antenna arrays simultaneously, a substantial increase in the ICRF power capability and reliability was attained. Although similar core/pedestal plasma properties were observed for the different injection cases, the experiments indicate that the RF-induced impurity sources are reduced when switching from divertor to main chamber gas injection.</t>
  </si>
  <si>
    <t>60004280-60033317;60003729;60033317;60004280;60026838;60033317;105709346;60007774;60033317;60004280;60033317;60103653;60033317;60030506;60033317;60004956;60033317;60024190;60033317;60033317</t>
  </si>
  <si>
    <t>11839323400;8306830000;35271976500;6603835365;7005852933;6603540410;12769899200;6603110179;7003305808;6506301480;57191832307;7005088503;6603160622;57190278501;7201422001;6602140378;56354296400;7004122665;7004221273;57203543238</t>
  </si>
  <si>
    <t>Lerche, E.;Goniche, M.;Jacquet, P.;Van Eester, D.;Bobkov, V.;Colas, L.;Czarnecka, A.;Brezinsek, S.;Brix, M.;Crombe, K.;Graham, M.;Groth, M.;Monakhov, I.;Mathurin, T.;Matthews, G.;Meneses, L.;Noble, C.;Petrzilka, V.;Rimini, F.;Shaw, A.</t>
  </si>
  <si>
    <t>Finland;United Kingdom;France;Germany;Czech Republic;Germany;Portugal;Belgium;France;Poland</t>
  </si>
  <si>
    <t>Espoo;Abingdon;Paris;Garching bei Munchen;Prague;J√ºlich;Lisbon;Brussels;Saint Paul lez Durance;Warsaw</t>
  </si>
  <si>
    <t>Aalto University;Culham Centre for Fusion Energy;Mines ParisTech;Max Planck Institute for Plasma Physics;Institute of Plasma Physics, Academy of Sciences of the Czech Republic;Forschungszentrum J√ºlich (FZJ);Instituto Superior T√©cnico;Koninklijke Militaire School - Ecole Royale Militaire;CEA Cadarache;IPPLM</t>
  </si>
  <si>
    <t>60103653;60033317;60030506;60026838;60024190;60007774;60004956;60004280;60003729;105709346</t>
  </si>
  <si>
    <t>Lerche E.</t>
  </si>
  <si>
    <t>Impact of localized gas injection on ICRF coupling and SOL parameters in JET-ILW H-mode plasmas</t>
  </si>
  <si>
    <t>S0022311514007582</t>
  </si>
  <si>
    <t>10.1016/j.jnucmat.2014.10.074</t>
  </si>
  <si>
    <t>2-s2.0-84937773513</t>
  </si>
  <si>
    <t>Research Grants Council, University Grants Committee</t>
  </si>
  <si>
    <t>FDCT 077/2012/A3</t>
  </si>
  <si>
    <t>RGC, UGC</t>
  </si>
  <si>
    <t>['three ensembles', 'simple formulas', 'related class', 'proposed framework', 'primary effect', 'population covariance', 'one non', 'derive simple', 'correction term', 'central wishart', 'capacity analysis', 'asymptotic mean', '1 )$$']</t>
  </si>
  <si>
    <t>F-matrix | High-dimensional statistics | Hypothesis testing | MIMO systems | Random matrix theory | Spiked population model | Wishart ensembles</t>
  </si>
  <si>
    <t>Using the Coulomb Fluid method, this paper derives central limit theorems (CLTs) for linear spectral statistics of three ‚Äúspiked‚Äù Hermitian random matrix ensembles. These include Johnstone‚Äôs spiked model (i.e., central Wishart with spiked correlation), non-central Wishart with rank-one non-centrality, and a related class of non-central $$F$$F matrices. For a generic linear statistic, we derive simple and explicit CLT expressions as the matrix dimensions grow large. For all three ensembles under consideration, we find that the primary effect of the spike is to introduce an $$O(1)$$O(1) correction term to the asymptotic mean of the linear spectral statistic, which we characterize with simple formulas. The utility of our proposed framework is demonstrated through application to three different linear statistics problems: the classical likelihood ratio test for a population covariance, the capacity analysis of multi-antenna wireless communication systems with a line-of-sight transmission path, and a classical multiple sample significance testing problem.</t>
  </si>
  <si>
    <t>120-150</t>
  </si>
  <si>
    <t>Journal of Statistical Physics</t>
  </si>
  <si>
    <t>60008592;60008592;60022317</t>
  </si>
  <si>
    <t>56074264400;8915674500;57196277752</t>
  </si>
  <si>
    <t>Passemier, Damien;McKay, Matthew R.;Chen, Yang</t>
  </si>
  <si>
    <t>Macao;Hong Kong</t>
  </si>
  <si>
    <t>Taipa;Hong Kong</t>
  </si>
  <si>
    <t>University of Macau;Hong Kong University of Science and Technology</t>
  </si>
  <si>
    <t>60022317;60008592</t>
  </si>
  <si>
    <t>Passemier D.</t>
  </si>
  <si>
    <t>Asymptotic Linear Spectral Statistics for Spiked Hermitian Random Matrices</t>
  </si>
  <si>
    <t>10.1007/s10955-015-1233-x</t>
  </si>
  <si>
    <t>2-s2.0-84931569329</t>
  </si>
  <si>
    <t>['various sources', 'supporting structure', 'second phase', 'preliminary layouts', 'lightweight antenna', 'key shape', 'initial layout', 'first phase', 'feasible sets', 'design variables', 'concurrently explored']</t>
  </si>
  <si>
    <t>Inductive design exploration method | Lightweight design | Materials and product design | Robust design | Topology optimization</t>
  </si>
  <si>
    <t>In this study, we design a lightweight antenna-supporting structure for a vehicle-mounted radar system using a multiphase design exploration method. In the first phase of the approach, structural topology within a given design domain is optimized in order to reduce the weight and increase the structural integrity applying various design scenarios, which provides several preliminary structural layouts. Inspecting the commonalities and differences of the preliminary layouts, key shape (i.e., geometry) parameters in an initial layout to be further explored are chosen. In the second phase, design variables, the chosen shape parameters and properties of its material are concurrently explored to satisfy the given system requirements. For the concurrent design exploration of the materials and structures, the inductive design exploration method is employed for obtaining feasible ranged sets of design variables, instead of a single optimum solution. In this way, a designer may simply make a robust choice among the feasible sets under various sources of uncertainties and multiple performance requirements.</t>
  </si>
  <si>
    <t>281-287</t>
  </si>
  <si>
    <t>International Journal of Precision Engineering and Manufacturing - Green Technology</t>
  </si>
  <si>
    <t>60014237;60014237-60030931;60014237</t>
  </si>
  <si>
    <t>55672726000;56577456500;7404338756</t>
  </si>
  <si>
    <t>Jang, Sungwoo;Goh, Chung Hyun;Choi, Hae Jin</t>
  </si>
  <si>
    <t>Norman;Seoul</t>
  </si>
  <si>
    <t>University of Oklahoma;Chung-Ang University</t>
  </si>
  <si>
    <t>60030931;60014237</t>
  </si>
  <si>
    <t>Multiphase design exploration method for lightweight structural design: Example of vehicle mounted antenna-supporting structure</t>
  </si>
  <si>
    <t>10.1007/s40684-015-0034-7</t>
  </si>
  <si>
    <t>2-s2.0-84937679725</t>
  </si>
  <si>
    <t>['zero temperature', 'uncorrelated donor', 'thermal fluctuations', 'tddft investigation', 'structural differences', 'static modeling', 'results obtained', 'mentioned models', 'key process', 'isotropic motion', 'important role', 'fret rates', 'dyadic dye', 'dyadic donor', 'dsscs field', 'considered dyes', 'considerable difference', 'combined car', 'collecting photons', 'captured energy', 'acceptor units', 'acceptor dye']</t>
  </si>
  <si>
    <t>F√∂rster resonance energy transfer (FRET) is a key process in dyadic dye-sensitized solar cells (DSSCs) where an "antenna" donor has the role of collecting photons and redirecting the captured energy to an adsorbed-dye acceptor unit. Despite its popularity in, e.g., biology, where FRET rates are used to derive structural information on fairly complex systems, relatively few studies have appeared in the DSSCs field. These were based, to the best of our knowledge, either on a static modeling of FRET or on the so called isotropic regime assuming an isotropic motion of the donor/acceptor units and uncorrelated donor/acceptor relative distance and orientation. In this paper we carry out a combined Car-Parrinello molecular dynamics and TDDFT investigation to unravel the impact of thermal fluctuations on FRET in two dyadic carbazole-phenothiazine dye sensitizers. Both isolated and full-packed adsorption conditions are considered, mimicking the dye adsorption topology on TiO&lt;inf&gt;2&lt;/inf&gt;. Results are discussed in relation to the above mentioned models and rationalized in terms of the structural differences of the considered dyes. We find a considerable difference between the FRET rates calculated at zero temperature and the results obtained by including thermal fluctuations, highlighting an important role of the latter in determining FRET rates in dyadic donor-acceptor dye-sensitized solar cells.</t>
  </si>
  <si>
    <t>16490-16499</t>
  </si>
  <si>
    <t>60021199-60002636;60021199;60002636;60021199;60021199;60021199</t>
  </si>
  <si>
    <t>56737037300;25522781200;6603574282;24335567100;14042227200;24824068200</t>
  </si>
  <si>
    <t>Urz√∫a-Leiva, Rodrigo A.;Rampino, Sergio;Arratia-Perez, Ramiro;Mosconi, Edoardo;Pastore, Mariachiara;Angelis, Filippo De</t>
  </si>
  <si>
    <t>Italy;Chile</t>
  </si>
  <si>
    <t>Rome;Santiago</t>
  </si>
  <si>
    <t>Consiglio Nazionale delle Ricerche;Universidad Andr√©s Bello</t>
  </si>
  <si>
    <t>60021199;60002636</t>
  </si>
  <si>
    <t>Urz√∫a-Leiva R.</t>
  </si>
  <si>
    <t>Thermal Fluctuations on F√∂rster Resonance Energy Transfer in Dyadic Solar Cell Sensitizers: A Combined Ab Initio Molecular Dynamics and TDDFT Investigation</t>
  </si>
  <si>
    <t>10.1021/acs.jpcc.5b04921</t>
  </si>
  <si>
    <t>2-s2.0-84937859900</t>
  </si>
  <si>
    <t>['systematically investigated', 'sintering behavior', 'simultaneously leading', 'results revealed', 'ray diffractometer', 'potential alternative', 'network analyzer', 'lbs enables', 'composite ceramic', 'compact microstructure', 'commercial 0', 'appropriate amount', '95mct system']</t>
  </si>
  <si>
    <t>The influence of the addition of low-melting point Li2O‚ÄìB2O3‚ÄìSiO2 (LBS) on the sintering behavior and microwave dielectric properties of commercial 0.95MgTiO3‚Äì0.05CaTiO3 (95MCT) was systematically investigated by means of an X-ray diffractometer, a scanning electron microscope and a network analyzer. The results revealed that the addition of an appropriate amount of LBS enables the 95MCT composite ceramic to sinter in an obviously low sintering temperature, simultaneously leading to a more uniform and compact microstructure. Furthermore, favorable microwave dielectric properties of Œµr¬†=¬†18.2, Qxf¬†=¬†67,000¬†GHz (7.9¬†GHz), œÑf¬†=¬†‚àí5.2¬†ppm/¬∞C) were yielded in the 10¬†wt% LBS-doped 95MCT sample when sintered at 1025¬†¬∞C for 4¬†h, indicating that LBS is an effective ternary firing agent when employed in 95MCT system. The relatively low sintering temperature together with acceptable microwave dielectric properties enable the composite ceramic to be a more potential alternative for the present patch antennas.</t>
  </si>
  <si>
    <t>4963-4968</t>
  </si>
  <si>
    <t>60002836;60002836;60002836;60002836;60002836</t>
  </si>
  <si>
    <t>56376868900;55326451800;57206848017;55195329000;56305714700</t>
  </si>
  <si>
    <t>Wang, Yang;Zuo, Ruzhong;Zhang, Jian;Qi, Shishun;Zhang, Tianwen</t>
  </si>
  <si>
    <t>Hefei University of Technology</t>
  </si>
  <si>
    <t>Sintering behavior and microwave dielectric properties of Li&lt;inf&gt;2&lt;/inf&gt;O‚ÄìB&lt;inf&gt;2&lt;/inf&gt;O&lt;inf&gt;3&lt;/inf&gt;‚ÄìSiO&lt;inf&gt;2&lt;/inf&gt; doped MgTiO&lt;inf&gt;3&lt;/inf&gt;‚ÄìCaTiO&lt;inf&gt;3&lt;/inf&gt; ceramics</t>
  </si>
  <si>
    <t>10.1007/s10854-015-3008-1</t>
  </si>
  <si>
    <t>2-s2.0-84931570689</t>
  </si>
  <si>
    <t>['supercomplex appeared', 'ps ii', 'ii supercomplex', 'highly enriched', 'harvesting chlorophyll', 'findings within', 'energetically coupled', 'cytochrome b', 'b ratio', 'atp synthase', 'antenna organization']</t>
  </si>
  <si>
    <t>Styrene-maleic acid copolymer was used to effect a non-detergent partial solubilization of thylakoids from spinach. A high density membrane fraction, which was not solubilized by the copolymer, was isolated and was highly enriched in the Photosystem (PS) I-light-harvesting chlorophyll (LHC) II supercomplex and depleted of PS II, the cytochrome b&lt;inf&gt;6&lt;/inf&gt;/f complex, and ATP synthase. The LHC II associated with the supercomplex appeared to be energetically coupled to PS I based on 77 K fluorescence, P&lt;inf&gt;700&lt;/inf&gt; photooxidation, and PS I electron transport light saturation experiments. The chlorophyll (Chl) a/b ratio of the PS I-LHC II membranes was 3.2 ¬± 0.9, indicating that on average, three LHC II trimers may associate with each PS I. The implication of these findings within the context of higher plant PS I antenna organization is discussed.</t>
  </si>
  <si>
    <t>18429-18437</t>
  </si>
  <si>
    <t>60007566;60007566;60007566</t>
  </si>
  <si>
    <t>55936220900;7004850487;7006792583</t>
  </si>
  <si>
    <t>Bell, Adam J.;Frankel, Laurie K.;Bricker, Terry M.</t>
  </si>
  <si>
    <t>Baton Rouge</t>
  </si>
  <si>
    <t>Louisiana State University</t>
  </si>
  <si>
    <t>Bell A.J.</t>
  </si>
  <si>
    <t>High yield non-detergent isolation of photosystem I-light-harvesting chlorophyll II membranes from spinach thylakoids: Implications for the organization of the PS I antennae in higher plants</t>
  </si>
  <si>
    <t>10.1074/jbc.M115.663872</t>
  </si>
  <si>
    <t>2-s2.0-84937929821</t>
  </si>
  <si>
    <t>['zinc finger', 'zf proteins', 'zf genes', 'zf gene', 'work suggests', 'tumor overgrowth', 'terminal kinase', 'significantly reduced', 'significant enrichment', 'scrib ).', 'promoting signals', 'promote jnk', 'mesenchymal transition', 'mediated transformation', 'mammalian btb', 'jnk within', 'induced gene', 'identify jnk', 'human oncogenes', 'greater understanding', 'facilitate metastasis', 'eye disc', 'expressing stem', 'either ras', 'driven tumors', 'driven overgrowth', 'domain genes', 'dependent changes', 'chinmo alone', 'chinmo ).', 'blocking differentiation', 'antennal disc', 'although loss', 'also required', 'adult midgut', 'activated alleles']</t>
  </si>
  <si>
    <t>During tumorigenesis, pathways that promote the epithelial-to-mesenchymal transition (EMT) can both facilitate metastasis and endow tumor cells with cancer stem cell properties. To gain a greater understanding of how these properties are interlinked in cancers we used Drosophila epithelial tumor models, which are driven by orthologues of human oncogenes (activated alleles of Ras and Notch) in cooperation with the loss of the cell polarity regulator, scribbled (scrib). Within these tumors, both invasive, mesenchymal-like cell morphology and continual tumor overgrowth, are dependent upon Jun N-terminal kinase (JNK) activity. To identify JNK-dependent changes within the tumors we used a comparative microarray analysis to define a JNK gene signature common to both Ras and Notch-driven tumors. Amongst the JNK-dependent changes was a significant enrichment for BTB-Zinc Finger (ZF) domain genes, including chronologically inappropriate morphogenesis (chinmo). chinmo was upregulated by JNK within the tumors, and overexpression of chinmo with either Ras&lt;sup&gt;V12&lt;/sup&gt; or N&lt;sup&gt;intra&lt;/sup&gt; was sufficient to promote JNK-independent epithelial tumor formation in the eye/antennal disc, and, in cooperation with Ras&lt;sup&gt;V12&lt;/sup&gt;, promote tumor formation in the adult midgut epithelium. Chinmo primes cells for oncogene-mediated transformation through blocking differentiation in the eye disc, and promoting an escargot-expressing stem or enteroblast cell state in the adult midgut. BTB-ZF genes are also required for Ras and Notch-driven overgrowth of scrib mutant tissue, since, although loss of chinmo alone did not significantly impede tumor development, when loss of chinmo was combined with loss of a functionally related BTB-ZF gene, abrupt, tumor overgrowth was significantly reduced. abrupt is not a JNK-induced gene, however, Abrupt is present in JNK-positive tumor cells, consistent with a JNK-associated oncogenic role. As some mammalian BTB-ZF proteins are also highly oncogenic, our work suggests that EMT-promoting signals in human cancers could similarly utilize networks of these proteins to promote cancer stem cell states. Copyright:</t>
  </si>
  <si>
    <t>60033129-60027468;60033129-60016446;60033129;60033129;60026553;60033129-60026553-60006925;60033129-60026553</t>
  </si>
  <si>
    <t>16308655900;16163836100;18234280800;38461083200;57213394421;7102123652;6603162312</t>
  </si>
  <si>
    <t>Doggett, Karen;Turkel, Nezaket;Willoughby, Lee F.;Ellul, Jason;Murray, Michael J.;Richardson, Helena E.;Brumby, Anthony M.</t>
  </si>
  <si>
    <t>Australia;Australia;Australia;Turkey;Australia</t>
  </si>
  <si>
    <t>Melbourne;Melbourne;Parkville;Istanbul;Melbourne</t>
  </si>
  <si>
    <t>Peter Maccallum Cancer Centre;Walter and Eliza Hall Institute of Medical Research;University of Melbourne;Yeditepe University;La Trobe University</t>
  </si>
  <si>
    <t>60033129;60027468;60026553;60016446;60006925</t>
  </si>
  <si>
    <t>Doggett K.</t>
  </si>
  <si>
    <t>BTB-zinc finger oncogenes are required for ras and notch-driven tumorigenesis in drosophila</t>
  </si>
  <si>
    <t>10.1371/journal.pone.0132987</t>
  </si>
  <si>
    <t>2-s2.0-84941670944</t>
  </si>
  <si>
    <t>SPP 1391</t>
  </si>
  <si>
    <t>['ws2 monolayer', 'solar cells', 'significantly increase', 'robust nanoantenna', 'polarization characteristics', 'plasmonic nanoantenna', 'plasmon resonance', 'photoluminescence intensity', 'matter interaction', 'matter coupling', 'generated within', 'emission enhancement', 'emerging class', 'efficient photodetectors', 'dimensional semiconductors', 'dimensional materials', 'coupled system', 'combined absorption', 'active material', '1 order']</t>
  </si>
  <si>
    <t>2D materials | dark-field scattering | nanoantenna | photoluminescence | plasmonics | transition metal dichalcogenides | WS 2</t>
  </si>
  <si>
    <t>Atomically thin transition metal dichalcogenides (TMDCs) are an emerging class of two-dimensional semiconductors. Recently, the first optoelectronic devices featuring photodetection as well as electroluminescence have been demonstrated using monolayer TMDCs as active material. However, the light-matter coupling for atomically thin TMDCs is limited by their small absorption length and low photoluminescence quantum yield. Here, we significantly increase the light-matter interaction in monolayer tungsten disulfide (WS2) by coupling the atomically thin semiconductor to a plasmonic nanoantenna. Due to the plasmon resonance of the nanoantenna, strongly enhanced optical near-fields are generated within the WS2 monolayer. We observe an increase in photoluminescence intensity by more than 1 order of magnitude, resulting from a combined absorption and emission enhancement of the exciton in the WS2 monolayer. The polarization characteristics of the coupled system are governed by the nanoantenna. The robust nanoantenna-monolayer hybrid paves the way for efficient photodetectors, solar cells, and light-emitting devices based on two-dimensional materials.</t>
  </si>
  <si>
    <t>1260-1265</t>
  </si>
  <si>
    <t>60000401;60022457;60000401;60000401;60000401;60000401;60005286;60005286;60005286;60005286;60022457;60000401;60000401</t>
  </si>
  <si>
    <t>55116928100;23989429600;56709607900;56709562800;57201351183;56709178700;54783120200;35248178000;55872354500;7202737222;7004282141;14069129300;6701447488</t>
  </si>
  <si>
    <t>Kern, Johannes;Tr√ºgler, Andreas;Niehues, Iris;Ewering, Johannes;Schmidt, Robert;Schneider, Robert;Najmaei, Sina;George, Antony;Zhang, Jing;Lou, Jun;Hohenester, Ulrich;Michaelis De Vasconcellos, Steffen;Bratschitsch, Rudolf</t>
  </si>
  <si>
    <t>Austria;United States;Germany</t>
  </si>
  <si>
    <t>Graz;Houston;Munster</t>
  </si>
  <si>
    <t>Universitat Graz;Rice University;Westf√§lische Wilhelms-Universit√§t M√ºnster</t>
  </si>
  <si>
    <t>60022457;60005286;60000401</t>
  </si>
  <si>
    <t>Nanoantenna-Enhanced Light-Matter Interaction in Atomically Thin WS&lt;inf&gt;2&lt;/inf&gt;</t>
  </si>
  <si>
    <t>10.1021/acsphotonics.5b00123</t>
  </si>
  <si>
    <t>2-s2.0-84942061783</t>
  </si>
  <si>
    <t>['propagation effects', 'maximum share', 'distortions introduced', 'certain manner', 'broadening radiation']</t>
  </si>
  <si>
    <t>It is shown that to use the maximum share of the energy of a unipolar ultrashort electric pulse, its duration and shape, as well as the transmitting antenna parameters should, be related to the receiver center frequency and passband in a certain manner. Distortions introduced by the propagation effects to the received-radiation spectrum shape increase with broadening radiation and receiver frequency bands.</t>
  </si>
  <si>
    <t>105-113</t>
  </si>
  <si>
    <t>A003</t>
  </si>
  <si>
    <t>60017103;60101977;60017103</t>
  </si>
  <si>
    <t>6603792249;56733080300;7101940429</t>
  </si>
  <si>
    <t>Usychenko, V. G.;Usychenko, A. S.;Sorokin, L. N.</t>
  </si>
  <si>
    <t>Saint Petersburg (ex Leningrad);Saint Petersburg</t>
  </si>
  <si>
    <t>St. Petersburg Federal Research Center of the Russian Academy of Sciences;Peter the Great St. Petersburg Polytechnic University</t>
  </si>
  <si>
    <t>60101977;60017103</t>
  </si>
  <si>
    <t>Usychenko V.</t>
  </si>
  <si>
    <t>Energy characteristics of radiators of Ultrashort electromagnetic pulses</t>
  </si>
  <si>
    <t>10.1007/s11141-015-9585-2</t>
  </si>
  <si>
    <t>2-s2.0-84943358201</t>
  </si>
  <si>
    <t>Minerva Foundation</t>
  </si>
  <si>
    <t>['vivo spectroscopic', 'using multiple', 'thylakoid membranes', 'thylakoid lumen', 'small changes', 'second mechanism', 'reaction center', 'prevents light', 'photosynthetic apparatus', 'photoinhibitory damage', 'limits diffusion', 'imaging techniques', 'hydration cycles', 'harsh conditions', 'functional modifications', 'first colonizers', 'desiccated state', 'desert sands', 'desert ecosystems', 'characterize structural', 'antenna rather', 'antenna components', 'allowing colonization', 'absorbed energy']</t>
  </si>
  <si>
    <t>Cyanobacteria | Desert | Desiccation tolerance | Photosynthesis</t>
  </si>
  <si>
    <t>Abstract Biological desert sand crusts are the foundation of desert ecosystems, stabilizing the sands and allowing colonization by higher order organisms. The first colonizers of the desert sands are cyanobacteria. Facing the harsh conditions of the desert, these organisms must withstand frequent desiccation-hydration cycles, combined with high light intensities. Here, we characterize structural and functional modifications to the photosynthetic apparatus that enable a cyanobacterium, Leptolyngbya sp., to thrive under these conditions. Using multiple in vivo spectroscopic and imaging techniques, we identified two complementary mechanisms for dissipating absorbed energy in the desiccated state. The first mechanism involves the reorganization of the phycobilisome antenna system, increasing excitonic coupling between antenna components. This provides better energy dissipation in the antenna rather than directed exciton transfer to the reaction center. The second mechanism is driven by constriction of the thylakoid lumen which limits diffusion of plastocyanin to P&lt;inf&gt;700&lt;/inf&gt;. The accumulation of P&lt;inf&gt;700&lt;/inf&gt;&lt;sup&gt;+&lt;/sup&gt; not only prevents light-induced charge separation but also efficiently quenches excitation energy. These protection mechanisms employ existing components of the photosynthetic apparatus, forming two distinct functional modes. Small changes in the structure of the thylakoid membranes are sufficient for quenching of all absorbed energy in the desiccated state, protecting the photosynthetic apparatus from photoinhibitory damage. These changes can be easily reversed upon rehydration, returning the system to its high photosynthetic quantum efficiency.</t>
  </si>
  <si>
    <t>60007903;60007903;60007903;60007903;60017563;60014849;60106253;60106253;60106253;60017563;60007903;60007903;60007903;60007903</t>
  </si>
  <si>
    <t>55551283800;56176893200;35299195200;36237759000;6602320820;6701471773;6602125685;7004094649;55764523600;55897445400;7402502264;7005705984;6603914793;6602495218</t>
  </si>
  <si>
    <t>Bar-Eyal, Leeat;Eisenberg, Ido;Faust, Adam;Raanan, Hagai;Nevo, Reinat;Rappaport, Fabrice;Krieger-Liszkay, Anja;S√©tif, Pierre;Thurotte, Adrien;Reich, Ziv;Kaplan, Aaron;Ohad, Itzhak;Paltiel, Yossi;Keren, Nir</t>
  </si>
  <si>
    <t>France;Israel;France;Israel</t>
  </si>
  <si>
    <t>Gif-sur-Yvette;Rehovot;Paris;Jerusalem</t>
  </si>
  <si>
    <t>Institut de Biologie et de Technologies de Saclay;Weizmann Institute of Science Israel;Institut de Biologie Physico-Chimique;Hebrew University of Jerusalem</t>
  </si>
  <si>
    <t>60106253;60017563;60014849;60007903</t>
  </si>
  <si>
    <t>Bar-Eyal L.</t>
  </si>
  <si>
    <t>An easily reversible structural change underlies mechanisms enabling desert crust cyanobacteria to survive desiccation</t>
  </si>
  <si>
    <t>S0005272815001516</t>
  </si>
  <si>
    <t>10.1016/j.bbabio.2015.07.008</t>
  </si>
  <si>
    <t>2-s2.0-84937952624</t>
  </si>
  <si>
    <t>['¬† result', '¬† coordinates', 'z components', 'two gimbal', 'standard deviation', 'specific epochs', 'results show', 'presented method', 'location stations', 'local tie', 'house matlab', 'hence obtained', 'gps data', 'gnss antennas', 'geocentric x', 'five semi', 'continuously monitor', 'axis offset', 'analysed together']</t>
  </si>
  <si>
    <t>Axis offset | Geodetic reference point | GNSS | GPS | Local tie vector | VLBI radio telescope</t>
  </si>
  <si>
    <t>Two gimbal-mounted GNSS antennas were installed on each side of the radome-enclosed 20¬†m VLBI radio telescope at the Onsala Space Observatory. GPS data with a 1¬†Hz sampling rate were recorded for five semi-kinematic and four kinematic observing campaigns. These GPS data were analysed together with data from the IGS station ONSA with an in-house Matlab-based GPS software package, using the double-difference analysis strategy. The¬†coordinates of the GNSS antennas on the telescope were estimated for different observation angles of the telescope, at specific epochs, and used to calculate the geodetic reference point of the telescope. The¬†local tie vector between the VLBI and the ONSA GNSS reference points in a geocentric reference frame was hence obtained. The two different types of observing campaigns gave consistent results of the estimated local tie vector and the axis offset of the telescope. The estimated local tie vector obtained from all nine campaigns gave standard deviations of 1.5, 1.0, and 2.9¬†mm for the geocentric X, Y, and Z components, respectively. The¬†result of the estimated axis offset of the VLBI telescope shows a difference of 0.3¬†mm, with a standard deviation of 1.9¬†mm, with respect to a reference value obtained by two local surveys carried out in 2002 and 2008. Our results show that the presented method can be used as a complement to the more accurate but more labour intensive classical geodetic surveys to continuously monitor the local tie at co-location stations with an accuracy of a few millimetres.</t>
  </si>
  <si>
    <t>711-723</t>
  </si>
  <si>
    <t>60007328-60030245;60007328;60007328</t>
  </si>
  <si>
    <t>36004754700;7402336811;7004647945</t>
  </si>
  <si>
    <t>Ning, T.;Haas, R.;Elgered, G.</t>
  </si>
  <si>
    <t>Potsdam;Onsala</t>
  </si>
  <si>
    <t>Deutsches GeoForschungsZentrum (GFZ);Onsala Space Observatory</t>
  </si>
  <si>
    <t>60030245;60007328</t>
  </si>
  <si>
    <t>Ning T.</t>
  </si>
  <si>
    <t>Determination of the local tie vector between the VLBI and GNSS reference points at Onsala using GPS measurements</t>
  </si>
  <si>
    <t>10.1007/s00190-015-0809-1</t>
  </si>
  <si>
    <t>2-s2.0-84937969216</t>
  </si>
  <si>
    <t>['vlbi telescopes', 'vgos ),', 'twin telescope', 'turbulence model', 'tropospheric parameters', 'tropospheric delays', 'strongly dependent', 'stations equipped', 'station positions', 'simulation results', 'results show', 'main improvement', 'identical design', 'cont14 campaign', 'baseline vector', 'approximately taking', 'also discuss', '15 ¬†%']</t>
  </si>
  <si>
    <t>Atmosphere | Turbulence | Twin telescopes | VGOS | VLBI</t>
  </si>
  <si>
    <t>In the next generation VLBI network, the VLBI global observing system (VGOS), there will be several twin telescopes, i.e. stations equipped with a pair of VLBI telescopes with identical design. In this work we test the possibility of combining the tropospheric parameters of these two telescopes within the VLBI data analysis. This is done through simulations of a possible future VGOS network containing one twin telescope. We simulate the tropospheric delays with the help of a turbulence model, approximately taking into account the distance between the antennas. The results show that the combination of tropospheric delays can improve the station position repeatability by about 15¬†% as long as the distance is smaller than 1¬†km. The main improvement is in the repeatability of the baseline vector between the antennas. However, the results are strongly dependent on how the observations are scheduled for the twin telescope. The simulation results are confirmed by an analysis of the CONT14 campaign, where the tropospheric parameters of the two Hobart antennas are combined. Furthermore, we also discuss the study of combining other parameters for the twin telescope, i.e. the clocks and/or the station positions.</t>
  </si>
  <si>
    <t>655-665</t>
  </si>
  <si>
    <t>60030245;60030245;60030245;60030245;60030245;60030245</t>
  </si>
  <si>
    <t>57201598163;56034773900;56034883700;11539145300;56033907700;7004210914</t>
  </si>
  <si>
    <t>Nilsson, Tobias;Karbon, Maria;Soja, Benedikt;Heinkelmann, Robert;Lu, Cuixian;Schuh, Harald</t>
  </si>
  <si>
    <t>Potsdam</t>
  </si>
  <si>
    <t>Deutsches GeoForschungsZentrum (GFZ)</t>
  </si>
  <si>
    <t>Nilsson T.</t>
  </si>
  <si>
    <t>Atmospheric modeling for co-located VLBI antennas and twin telescopes</t>
  </si>
  <si>
    <t>10.1007/s00190-015-0804-6</t>
  </si>
  <si>
    <t>2-s2.0-84937969542</t>
  </si>
  <si>
    <t>['valuable tool', 'thermal noise', 'subsequent epochs', 'sampling rates', 'receiver response', 'rate gnss', 'phase variations', 'measure high', 'low level', 'large set', 'large errors', 'inverse filter', 'gps errors', 'gnss receivers', 'gnss receiver', 'gnss antenna', 'generated motions', 'frequency range', 'frequency band', 'extreme impact', 'different motions', 'baseband parameters', 'antenna technologies', 'antenna motions', '50 ¬†%']</t>
  </si>
  <si>
    <t>GPS receiver transfer function | GPS seismology | High-rate GPS | Shake table</t>
  </si>
  <si>
    <t>The developments in GNSS receiver and antenna technologies, especially the increased sampling rate up to 100¬†sps, open up the possibility to measure high-rate earthquake ground motions with GNSS. In this paper we focus on the GPS errors in the frequency band above 1¬†Hz. The dominant error sources are mainly the carrier phase jitter caused by thermal noise and the stress error caused by the dynamics, e.g. antenna motions. To generate a large set of different motions, we used a single-axis shake table, where a GNSS antenna and a strong motion seismometer were mounted with a well-known ground truth. The generated motions were recorded with three different GNSS receivers with sampling rates up to 100¬†sps and different receiver baseband parameters. The baseband parameters directly dictate the carrier phase jitter and the correlations between subsequent epochs. A narrow loop filter bandwidth keeps the carrier phase jitter on a low level, but has an extreme impact on the receiver response for motions above 1¬†Hz. The amplitudes above 3¬†Hz are overestimated up to 50¬†% or reduced by well over half. The corresponding phase errors are between 30 and 90¬†degrees. Compared to the GNSS receiver response, the strong motion seismometer measurements do not show any amplitude or phase variations for the frequency range from 1 to 20¬†Hz. Due to the large errors for dynamic GNSS measurements, it is essential to account for the baseband parameters of the GNSS receivers if high-rate GNSS is to become a valuable tool for seismic displacement measurements above 1¬†Hz. Fortunately, the receiver response can be corrected by an inverse filter if the baseband parameters are known.</t>
  </si>
  <si>
    <t>697-709</t>
  </si>
  <si>
    <t>60025858;60025858;60025858;60025858;60025858</t>
  </si>
  <si>
    <t>56600730500;6602852813;56600938100;14919275300;7102498739</t>
  </si>
  <si>
    <t>H√§berling, S.;Rothacher, M.;Zhang, Y.;Clinton, J. F.;Geiger, A.</t>
  </si>
  <si>
    <t>H√§berling S.</t>
  </si>
  <si>
    <t>Assessment of high-rate GPS using a single-axis shake table</t>
  </si>
  <si>
    <t>10.1007/s00190-015-0808-2</t>
  </si>
  <si>
    <t>2-s2.0-84937974690</t>
  </si>
  <si>
    <t>['vessel motion', 'two vessels', 'tssa ),', 'test results', 'standard deviations', 'sea tests', 'sea test', 'sailing vessel', 'proposed algorithm', 'presented based', 'parameter identification', 'ins ),', 'heading error', 'hds ),', 'conducting mooring', 'also designed']</t>
  </si>
  <si>
    <t>Dynamic baseline | Error compensation | GPS | Heading determination | INS</t>
  </si>
  <si>
    <t>Lengthening the baseline between antennas and compensating for heading error caused by vessel motion are two challenges encountered in using global positioning system (GPS) information to estimate the heading of a sailing vessel. In this study, a heading determination system (HDS), which consists of two quadruple GPS antenna arrays, an inertial navigation system (INS), and a total station surveying apparatus (TSSA), was developed to build a dynamic long baseline between two vessels. A heading determination algorithm is then presented based on the HDS. A heading error model, which considers TSSA time delay, is also designed to compensate for heading error and improve heading accuracy. The proposed algorithm has been examined by conducting mooring and sea tests. Test results are compared with the high-accuracy heading reference provided by the same INS. The standard deviations (std) of the heading error in the mooring and sea tests are ¬±6‚Ä≥ and ¬±17‚Ä≥, respectively. After parameter identification and error compensation using the heading error model, the heading error in the sea test is reduced to ¬±8‚Ä≥ from ¬±17‚Ä≥, thus proving the effectiveness of the proposed error compensation method. The experimental results demonstrate the capability of the HDS for high-performance shipborne heading determination.</t>
  </si>
  <si>
    <t>403-410</t>
  </si>
  <si>
    <t>60025278;60025278;112940386;112940386;60025278</t>
  </si>
  <si>
    <t>36602460300;7402833441;56306606100;56305577300;7202398151</t>
  </si>
  <si>
    <t>Hu, Peida;Gao, Zhongyu;She, Yajun;Cai, Long;Han, Fengtian</t>
  </si>
  <si>
    <t>Tsinghua University;The Second Ship Design Institution</t>
  </si>
  <si>
    <t>60025278;112940386</t>
  </si>
  <si>
    <t>Hu P.</t>
  </si>
  <si>
    <t>Shipborne heading determination and error compensation based on a dynamic baseline</t>
  </si>
  <si>
    <t>10.1007/s10291-014-0399-z</t>
  </si>
  <si>
    <t>2-s2.0-84929841850</t>
  </si>
  <si>
    <t>Program for New Century Excellent Talents in University</t>
  </si>
  <si>
    <t>NCET-12-0783</t>
  </si>
  <si>
    <t>NCET</t>
  </si>
  <si>
    <t>['two features', 'trichoid sensilla', 'three types', 'sensory pits', 'rhinoestrus purpureus', 'reduced due', 'provided detailedly', 'olfactory system', 'life history', 'host orientation', 'general morphology', 'distinctive traits', 'coeloconic sensilla', 'clavate sensilla', 'antennal sensilla', 'antennal scape', 'antennal funiculus']</t>
  </si>
  <si>
    <t>Oestridae | Rhinoestrus | Scanning electron microscopy | Sensilla</t>
  </si>
  <si>
    <t>Rhinoestrus purpureus (Brauer, 1858) (Diptera: Oestridae) is an economically important parasite that can cause severe nasal myiasis in equids or even attacking humans. The antennae of R. purpureus were examined using stereoscopic microscopy and scanning electron microscopy. The general morphology was provided detailedly, together with distribution, type, size, and ultrastructure of antennal sensilla. All the three antennal segments, antennal scape, pedicel, and funiculus, are interspersed by microtrichiae. Only mechanoreceptors are detected on antennal scape and pedicel. On antennal funiculus, three types of sensilla were observed, including basiconic sensilla, coeloconic sensilla and clavate sensilla. Two features are characterized of this host-specific bot fly: (1) numerous sensory pits with branched basiconic sensilla on antennal funiculus and (2) the absence of trichoid sensilla. The function of these distinctive traits are discussed in association with the life history. We suggest that more sensory pits with branched sensilla could increase the sensitivity of olfactory system for host orientation, while the capability of pheromone identification might be reduced due to the absence of trichoid sensilla. Besides, we support both thermo- and chemo-functions of coeloconic sensilla.</t>
  </si>
  <si>
    <t>2527-2533</t>
  </si>
  <si>
    <t>60006782;60006782;60006782;60006782</t>
  </si>
  <si>
    <t>55630044500;55920657800;55364552400;55717532800</t>
  </si>
  <si>
    <t>Liu, X. H.;Li, X. Y.;Li, K.;Zhang, D.</t>
  </si>
  <si>
    <t>Ultrastructure of antennal sensory organs of horse nasal-myiasis fly, Rhinoestrus purpureus (Diptera: Oestridae)</t>
  </si>
  <si>
    <t>10.1007/s00436-015-4453-8</t>
  </si>
  <si>
    <t>2-s2.0-84935001404</t>
  </si>
  <si>
    <t>['signals generated']</t>
  </si>
  <si>
    <t>We propose a model of the formation of signals generated by spaced diverse antennas operated in the meter and decimeter wavelength bands and used for the aeronautical service channel. This model is used to assess potential capabilities of spatial interference cancelers in a multi-beam aeronautical communication channel.</t>
  </si>
  <si>
    <t>92-104</t>
  </si>
  <si>
    <t>115795356;115795356</t>
  </si>
  <si>
    <t>6603121762;56736207700</t>
  </si>
  <si>
    <t>Metelev, S. A.;Lvov, A. V.</t>
  </si>
  <si>
    <t>Federal Scientific Production Center Joint-Stock Company ‚ÄúScientific Production Company ‚ÄòPolyot‚Äô ‚Äù (FSPC JSC ‚ÄúSPC ‚ÄòPolyot‚Äô ‚Äù)</t>
  </si>
  <si>
    <t>Metelev S.</t>
  </si>
  <si>
    <t>Model of the aeronautical service channel in the meter and decimeter wavelength bands for adaptive space diversity reception</t>
  </si>
  <si>
    <t>10.1007/s11141-015-9584-3</t>
  </si>
  <si>
    <t>2-s2.0-84943352216</t>
  </si>
  <si>
    <t>['transmission range', 'study beamwidth', 'strongly connected', 'stretch factor', 'resulting graph', 'range tradeoffs', 'present approximations', 'orientation algorithm', 'optimal range', 'optimal possible', 'omnidirectional sensors', 'given beamwidth', 'full range', 'directional antennas', 'beamwidth œï', 'appropriate orientation', 'angles œä', 'also examine']</t>
  </si>
  <si>
    <t>(2, œï)-Connectivity | Antenna Orientation Problem | Beamwidth | Connectivity | Directional antenna | Stretch factor | Wireless sensor networks</t>
  </si>
  <si>
    <t>We consider the following Antenna Orientation Problem: Given a connected Unit Disk Graph (UDG) formed by n identical omnidirectional sensors, what is the optimal range (or radius) which is necessary and sufficient for a given antenna beamwidth (or angle) œï so that after replacing the omnidirectional sensors by directional antennas of beamwidth œï it is possible to find an appropriate orientation of each antenna so that the resulting graph is strongly connected?In this paper we study beamwidth/range tradeoffs for the Antenna Orientation Problem. Namely, for the full range of angles in the interval [0, 2œÄ] we compare the antenna range provided by an orientation algorithm to the optimal possible for the given beamwidth. We propose new antenna orientation algorithms that ensure improved bounds for given angle ranges and analyze their complexity. We also examine the Antenna Orientation Problem with Constant Stretch Factor, where we wish to optimize both the transmission range and the hop-stretch factor of the induced communication network. We present approximations to this problem for antennas with angles œÄ/2 ‚â§ œï ‚â§ 2œÄ.</t>
  </si>
  <si>
    <t>55-72</t>
  </si>
  <si>
    <t>July 26, 2015</t>
  </si>
  <si>
    <t>60017592;60017592;60000990</t>
  </si>
  <si>
    <t>7007113015;55336532500;36163330100</t>
  </si>
  <si>
    <t>Kranakis, Evangelos;MacQuarrie, Fraser;Morales Ponce, Oscar</t>
  </si>
  <si>
    <t>Canada;Sweden</t>
  </si>
  <si>
    <t>Ottawa;Gothenburg</t>
  </si>
  <si>
    <t>Carleton University;Chalmers University of Technology</t>
  </si>
  <si>
    <t>60017592;60000990</t>
  </si>
  <si>
    <t>Kranakis E.</t>
  </si>
  <si>
    <t>Connectivity and stretch factor trade-offs in wireless sensor networks with directional antennae</t>
  </si>
  <si>
    <t>S0304397515003916</t>
  </si>
  <si>
    <t>10.1016/j.tcs.2015.04.035</t>
  </si>
  <si>
    <t>2-s2.0-84944720040</t>
  </si>
  <si>
    <t>American Association for the Advancement of Science</t>
  </si>
  <si>
    <t>AAAS</t>
  </si>
  <si>
    <t>['work investigates', 'volatile plant', 'structural modification', 'sexes avoided', 'repellent properties', 'natural compounds', 'large variety', 'human animals', 'house fly', 'findings demonstrate', 'electrophysiologically active', 'desirable properties', 'derived terpenes', '1 exhibiting']</t>
  </si>
  <si>
    <t>(1S)-(-) and (1R)-(+)-Œ±-pinene | Electroantennogram | Musca domestica | Repellent | Terpenes | Y-tube olfactometer</t>
  </si>
  <si>
    <t>Abstract Musca domestica L. is a non-biting nuisance fly that is capable of transmitting a large variety of pathogens to humans and non-human animals. Natural compounds and their derivatives, which are often less toxic than entirely synthetic compounds, may be used as repellents against M. domestica as part of comprehensive pest control and disease mitigation programs. This work investigates the repellent properties of the natural compound Œ±-pinene against M. domestica. Adult house flies of both sexes avoided the volatile plant-derived terpenes (1S)-(-)-Œ±-pinene 1 and (1R)-(+)-Œ±-pinene 2 in constant air flow laboratory conditions, with 1 exhibiting a stronger repellent effect. House flies also avoided tarsal contact with filter paper saturated with 1. Furthermore, both 1 and 2 are electrophysiologically active on in situ female house fly antennal preparations. These findings demonstrate that Œ±-pinene exhibits natural baseline repellency against the house fly, elicits a specific physiological response in this fly, and that functional or structural modification of 1 in particular may yield novel fly repellents with desirable properties.</t>
  </si>
  <si>
    <t>469-475</t>
  </si>
  <si>
    <t>Phytochemistry</t>
  </si>
  <si>
    <t>60011073;60011073;60011073;60011073;60011073;60011073</t>
  </si>
  <si>
    <t>6506378759;56734218000;56734283100;56734118300;56734238900;7007126887</t>
  </si>
  <si>
    <t>Haselton, Aaron T.;Acevedo, Angela;Kuruvilla, Jacob;Werner, Eric;Kiernan, Jaydon;Dhar, Preeti</t>
  </si>
  <si>
    <t>New Paltz</t>
  </si>
  <si>
    <t>SUNY New Paltz</t>
  </si>
  <si>
    <t>Haselton A.T.</t>
  </si>
  <si>
    <t>Repellency of Œ±-pinene against the house fly, Musca domestica</t>
  </si>
  <si>
    <t>S0031942215300443</t>
  </si>
  <si>
    <t>10.1016/j.phytochem.2015.07.004</t>
  </si>
  <si>
    <t>2-s2.0-84937778784</t>
  </si>
  <si>
    <t>['typical emitters', 'spontaneous emission', 'quantum dots', 'promising approach', 'photon sources', 'near infrared', 'nanophotonics based', 'hybrid structure', 'fold enhancement', 'experimentally demonstrate', 'emitting diodes', 'colloidal core', 'antennas consist']</t>
  </si>
  <si>
    <t>Typical emitters such as molecules, quantum dots and semiconductor quantum wells have slow spontaneous emission with lifetimes of 1-10ns, creating a mismatch with high-speed nanoscale optoelectronic devices such as light-emitting diodes, single-photon sources and lasers. Here we experimentally demonstrate an ultrafast (&lt;11ps) yet efficient source of spontaneous emission, corresponding to an emission rate exceeding 90GHz, using a hybrid structure of single plasmonic nanopatch antennas coupled to colloidal quantum dots. The antennas consist of silver nanocubes coupled to a gold film separated by a thin polymer spacer layer and colloidal core-shell quantum dots, a stable and technologically relevant emitter. We show an increase in the spontaneous emission rate of a factor of 880 and simultaneously a 2,300-fold enhancement in the total fluorescence intensity, which indicates a high radiative quantum efficiency of ‚àº50%. The nanopatch antenna geometry can be tuned from the visible to the near infrared, providing a promising approach for nanophotonics based on ultrafast spontaneous emission.</t>
  </si>
  <si>
    <t>60008724;60008724;60008724-60026306;60008724;60008724;60008724</t>
  </si>
  <si>
    <t>56328727300;6505889219;24173335600;56401252200;57198520497;57206532540</t>
  </si>
  <si>
    <t>Hoang, Thang B.;Akselrod, Gleb M.;Argyropoulos, Christos;Huang, Jiani;Smith, David R.;Mikkelsen, Maiken H.</t>
  </si>
  <si>
    <t>Lincoln;Durham</t>
  </si>
  <si>
    <t>University of Nebraska‚ÄìLincoln;Duke University</t>
  </si>
  <si>
    <t>60026306;60008724</t>
  </si>
  <si>
    <t>Hoang T.</t>
  </si>
  <si>
    <t>Ultrafast spontaneous emission source using plasmonic nanoantennas</t>
  </si>
  <si>
    <t>10.1038/ncomms8788</t>
  </si>
  <si>
    <t>2-s2.0-84938408123</t>
  </si>
  <si>
    <t>['vivaldi antennas', 'variable period', 'scattering matrix', 'reflection coefficient', 'planar array', 'periodic arrays', 'numerical calculations', 'mode approximation', 'fundamental mode', 'floquet channel', 'cylindrical array', 'axial symmetry']</t>
  </si>
  <si>
    <t>Periodic arrays of Vivaldi antennas are considered. Cylindrical arrays infinite along one coordinate are analyzed. For arrays with axial symmetry, a model in the form of the Floquet channel is substantiated. For the Floquet channel of a cylindrical array, a model in the form of the Floquet channel of a planar array with variable period is proposed. Transmission of the fundamental mode of the Floquet channel is described in the single-mode approximation, in which only the forward and counter-propagating fundamental modes are taken into account. The scattering matrix of the Floquet channel of a cylindrical array is determined in the single-mode approximation. Relationships for the reflection coefficient in the quasi-periodic excitation mode are derived. Results of numerical calculations are presented.</t>
  </si>
  <si>
    <t>751-761</t>
  </si>
  <si>
    <t>Bankov, S. E.</t>
  </si>
  <si>
    <t>Theory of cylindrical arrays of Vivaldi antennas in the single-mode approximation</t>
  </si>
  <si>
    <t>10.1134/S1064226915070025</t>
  </si>
  <si>
    <t>2-s2.0-84938902179</t>
  </si>
  <si>
    <t>13-02-00-715</t>
  </si>
  <si>
    <t>['typical dimensions', 'tube length', 'transition layer', 'surface wave', 'skin layer', 'plasma layer', 'plasma column', 'plasma antenna', 'growth rate', 'dielectric tube', 'cylindrical symmetry']</t>
  </si>
  <si>
    <t>Characteristics of the plasma layer (a plasma antenna of dipole type), excited by the radiation of a transmitter such as the carrier density distribution over the radius of the dielectric tube (near the boundary) and the growth rate of the plasma region along the tube length are considered. It is shown that it is possible to distinguish such typical dimensions as the radius of the dielectric tube, the radius of the plasma column, and the thickness of the skin layer, and, depending on relationships between these dimensions, consider the influence of the transition layer on excitation of the surface wave in the plane or cylindrical symmetry.</t>
  </si>
  <si>
    <t>784-788</t>
  </si>
  <si>
    <t>100310790;60068680;60068680;60068680;60068680</t>
  </si>
  <si>
    <t>56769131200;56770103800;6701515133;7005944284;10440765600</t>
  </si>
  <si>
    <t>Konovalov, V. N.;Kuz‚Äômin, G. P.;Minaev, I. M.;Rukhadze, A. A.;Tikhonevich, O. V.</t>
  </si>
  <si>
    <t>Prokhorov General Physics Institute of the Russian Academy of Sciences;Andreev Acoustics Institute</t>
  </si>
  <si>
    <t>60068680;100310790</t>
  </si>
  <si>
    <t>Konovalov V.</t>
  </si>
  <si>
    <t>Development of the plasma channel of a plasma dipole antenna created by the radiation of a transmitter</t>
  </si>
  <si>
    <t>10.1134/S1064226915070098</t>
  </si>
  <si>
    <t>2-s2.0-84938903388</t>
  </si>
  <si>
    <t>200020 135452</t>
  </si>
  <si>
    <t>['varying wavelength', 'various interesting', 'split rings', 'rich behaviour', 'plasmonic nanostructures', 'nanophotonic systems', 'induced forces', 'incident polarisation', 'geometrical parameters', 'dolmen structures', 'computational study', 'circular polarisation']</t>
  </si>
  <si>
    <t>We present a computational study of the internal optical forces arising in plasmonic gap antennas, dolmen structures and split rings. We find that very strong internal forces perpendicular to the propagation direction appear in these systems. These internal forces show a rich behaviour with varying wavelength, incident polarisation and geometrical parameters, which we explain in terms of the polarisation charges induced on the structures. Various interesting and anomalous features arise such as lateral force reversal, optical pulling force, and circular polarisation-induced forces and torques along directions symmetry-forbidden for orthogonal linear polarisations. Understanding these effects and mastering internal forces in plasmonic nanostructures will be instrumental in implementing new functionalities in these nanophotonic systems.</t>
  </si>
  <si>
    <t>20143-20157</t>
  </si>
  <si>
    <t>56023868900;7102395712</t>
  </si>
  <si>
    <t>Raziman, T. V.;Martin, Olivier J.F.</t>
  </si>
  <si>
    <t>Internal optical forces in plasmonic nanostructures</t>
  </si>
  <si>
    <t>10.1364/OE.23.020143</t>
  </si>
  <si>
    <t>2-s2.0-84954551611</t>
  </si>
  <si>
    <t>['transmission reduction', 'theoretically study', 'spectral width', 'slot antennas', 'resonance wavelength', 'relation presented', 'performance criterion', 'optimized fano', 'numerical calculations', 'light passing', 'investigate also', 'hundredth thickness', 'free chemical', 'efficient design', 'dielectric substrate', 'biological sensing', 'attenuation length', 'absorptive molecules']</t>
  </si>
  <si>
    <t>We theoretically study the transmission reduction of light passing through absorptive molecules embedded in a periodic metal slot array in a near infrared wavelength regime. From the analytically solved transmitted light, we present a simple relation given by the attenuation length of light at the resonance wavelength of the slot antennas with respect to the spectral width of the resonant transmission peak. This relation clearly explains that the control of the transmission reduction even with very low absorptive materials is possible. We investigate also the transmission reduction by absorptive molecules in a real metallic slot antenna array on a dielectric substrate and compare the results with finite difference time domain calculations. In numerical calculations, we demonstrate that the same amount of transmission reduction by a bulk absorptive material can be achieved only with one-hundredth thickness of the same material when it is embedded in an optimized Fano-resonant slot antenna array. Our relation presented in this study can contribute to label-free chemical and biological sensing as an efficient design and performance criterion for periodic slot antenna arrays.</t>
  </si>
  <si>
    <t>19047-19055</t>
  </si>
  <si>
    <t>60002445;60013682;60013682;60003780;60002445</t>
  </si>
  <si>
    <t>23003572100;36836172300;35201115000;35292493300;7003540294</t>
  </si>
  <si>
    <t>Ahn, Kwang Jun;Bahk, Young Mi;Kim, Dai Sik;Kyoung, Jisoo;Rotermund, Fabian</t>
  </si>
  <si>
    <t>Seoul;Suwon;Kyonggi-do</t>
  </si>
  <si>
    <t>Seoul National University;Samsung Electronics Co. Ltd.;Ajou University</t>
  </si>
  <si>
    <t>60013682;60003780;60002445</t>
  </si>
  <si>
    <t>Ahn K.</t>
  </si>
  <si>
    <t>Ultrasensitive molecular absorption detection using metal slot antenna arrays</t>
  </si>
  <si>
    <t>10.1364/OE.23.019047</t>
  </si>
  <si>
    <t>2-s2.0-84954556985</t>
  </si>
  <si>
    <t>13-04-00026</t>
  </si>
  <si>
    <t>['sugonjaevi sp', 'new species', 'n .,', 'following characters']</t>
  </si>
  <si>
    <t>A new species of the genus Hemitrichus Thomson, 1878 (Hymenoptera, Pteromalidae), H. sugonjaevi sp. n., is described and illustrated from the Russian Far East. The new species differs from H. seniculus (Nees, 1834) in the following characters: POL about 1.6 times OOL, eye height 1.8 times malar space, propodeum with distinct, complete median carina, and antenna and legs mainly dark. A detailed morphological description is given.</t>
  </si>
  <si>
    <t>514-516</t>
  </si>
  <si>
    <t>Entomological Review</t>
  </si>
  <si>
    <t>Tselikh, E. V.</t>
  </si>
  <si>
    <t>Tselikh E.</t>
  </si>
  <si>
    <t>A new species of the pteromalid wasp genus Hemitrichus Thomson (Hymenoptera, Chalcidoidea: Pteromalidae) from the Russian Far East</t>
  </si>
  <si>
    <t>10.1134/S0013873815040156</t>
  </si>
  <si>
    <t>2-s2.0-84937851974</t>
  </si>
  <si>
    <t>['suggested based', 'studies focused', 'siting facilities', 'sited anywhere', 'rendering findings', 'regional demand', 'potential facility', 'paradise valley', 'maximize coverage', 'locations must', 'locating antennas', 'ingenious approach', 'infinite number', 'highlight issues', 'facilities may', 'empirical insights', 'continuously distributed', 'continuous space']</t>
  </si>
  <si>
    <t>Continuous space | Coverage | Finite dominating set</t>
  </si>
  <si>
    <t>Siting facilities in continuous space to maximize coverage of regional demand is an important planning problem. It is challenging to solve because demand is continuously distributed in a region and facilities may be sited anywhere in the region, suggesting that an infinite number of locations must be considered both as demand for service as well as a potential facility. An ingenious approach for solving continuous space coverage problems is abstracting continuously distributed demand as discrete spatial objects (points, lines or polygons), generating a finite dominating set from continuous space as candidate facility sites, and applying a discrete location coverage model. However, abstracting continuous demand and potential facility sites often introduces errors and uncertainties in coverage of regional demand, rendering findings (service and optimal facility locations) less than definitive. In this paper we examine the continuous space maximal coverage problem. Studies focused on locating antennas in Paradise Valley, Arizona and emergency warning sirens in Dublin, Ohio, are used to highlight issues and challenges in continuous space modeling. Potential paths forward are suggested based on empirical insights.</t>
  </si>
  <si>
    <t>325-336</t>
  </si>
  <si>
    <t>Computers and Operations Research</t>
  </si>
  <si>
    <t>60025488;60003892</t>
  </si>
  <si>
    <t>54783595500;7401933245</t>
  </si>
  <si>
    <t>Wei, Ran;Murray, Alan T.</t>
  </si>
  <si>
    <t>Salt Lake City;Tempe</t>
  </si>
  <si>
    <t>The University of Utah;Arizona State University</t>
  </si>
  <si>
    <t>Wei R.</t>
  </si>
  <si>
    <t>Continuous space maximal coverage: Insights, advances and challenges</t>
  </si>
  <si>
    <t>S0305054814001014</t>
  </si>
  <si>
    <t>10.1016/j.cor.2014.04.010</t>
  </si>
  <si>
    <t>2-s2.0-84937969642</t>
  </si>
  <si>
    <t>['rtm ).', 'results prove', 'originating essentially', 'millimeter range', 'measurement process', 'interaction phenomena', 'injecting resin', 'improve rtm', 'first tested', 'fibrous matrix', 'fiber matrix', 'especially true', 'different scales', 'current problem', 'composite materials', 'bubbles ascending', 'air trapped', 'air bubbles']</t>
  </si>
  <si>
    <t>Bubble | Composite material | Phased array | RTM | Ultrasound | Viscosity</t>
  </si>
  <si>
    <t>Abstract Detecting porosities of different scales, both micro and macro, is a current problem in the development of composite materials. This is especially true for composite materials manufactured using Resin Transfer Molding (RTM). When injecting resin in the fibrous preform porosities appear, originating essentially because of air trapped in the fiber matrix. Consequently, the interaction between air bubbles and fibers has been the subject of several numerical investigations. In this study, we propose an original experimental method to monitor the interaction of air bubbles with a fibrous matrix. A 10 MHz center frequency ultrasonic phased array transducer is used to monitor air bubbles in the millimeter range. The ultrasonic imaging method is first tested only with bubbles ascending in a channel containing silicone oil. Then it is tested again in a sample of fiber matrix immersed in the same channel. The results prove the effectiveness of the measurement process. These results then can be used to find a correlation between the appearance of porosities and the processes that generate them in order to consider how to improve RTM. They can also be used to understand the interaction phenomena between bubbles and folds in order to improve RTM process.</t>
  </si>
  <si>
    <t>European Journal of Mechanics, B/Fluids</t>
  </si>
  <si>
    <t>60012570;60012570;60012570</t>
  </si>
  <si>
    <t>43461739400;8634256300;6602429158</t>
  </si>
  <si>
    <t>Samet, Na√Øm;Marechal, Pierre;Duflo, Hugues</t>
  </si>
  <si>
    <t>Le Havre</t>
  </si>
  <si>
    <t>Universit√© Le Havre Normandie</t>
  </si>
  <si>
    <t>Samet N.</t>
  </si>
  <si>
    <t>Monitoring of an ascending air bubble in a viscous fluid/fiber matrix medium using a phased array transducer</t>
  </si>
  <si>
    <t>S0997754615000813</t>
  </si>
  <si>
    <t>10.1016/j.euromechflu.2015.06.012</t>
  </si>
  <si>
    <t>2-s2.0-84938091184</t>
  </si>
  <si>
    <t>Science Foundation Ireland</t>
  </si>
  <si>
    <t>SFI</t>
  </si>
  <si>
    <t>['vertical surfaces', 'shape similarity', 'positional accuracy', 'last decade', 'improved significantly', 'data sets', 'building extraction', 'als data', '25 points']</t>
  </si>
  <si>
    <t>Aerial laser scanning | Building detection | Building reconstruction | Evaluation strategy | LiDAR data | Point cloud</t>
  </si>
  <si>
    <t>Over the last decade, several automatic approaches have been proposed to reconstruct 3D building models from aerial laser scanning (ALS) data. Typically, they have been benchmarked with data sets having densities of less than 25 points/m2. However, these test data sets lack significant geometric points on vertical surfaces. With recent sensor improvements in airborne laser scanners and changes in flight path planning, the quality and density of ALS data have improved significantly. The paper presents quantitative evaluation strategies for building extraction and reconstruction when using dense data sets. The evaluation strategies measure not only the capacity of a method to detect and reconstruct individual buildings but also the quality of the reconstructed building models in terms of shape similarity and positional accuracy.</t>
  </si>
  <si>
    <t>82-91</t>
  </si>
  <si>
    <t>Computers and Graphics (Pergamon)</t>
  </si>
  <si>
    <t>60005141;123526307</t>
  </si>
  <si>
    <t>36988356600;6507663359</t>
  </si>
  <si>
    <t>Truong-Hong, Linh;Laefer, Debra F.</t>
  </si>
  <si>
    <t>University College Dublin;CSEE (and Earth Institute)</t>
  </si>
  <si>
    <t>Truong-Hong L.</t>
  </si>
  <si>
    <t>Quantitative evaluation strategies for urban 3D model generation from remote sensing data</t>
  </si>
  <si>
    <t>S0097849315000254</t>
  </si>
  <si>
    <t>10.1016/j.cag.2015.03.001</t>
  </si>
  <si>
    <t>2-s2.0-84938202607</t>
  </si>
  <si>
    <t>['two photosystems', 'supercomplex formation', 'still lacking', 'relative turnovers', 'relative contribution', 'reductive poise', 'redox poise', 'recent literature', 'psi inside', 'limiting light', 'indeed concurrent', 'fully demonstrated', 'electron carriers', 'cyclic turnovers', 'cyclic compared', 'cyclic ).', 'competing flows', 'cef ).', 'anaerobic conditions']</t>
  </si>
  <si>
    <t>Chlamydomonas reinhardtii | Cytochrome b f complex 6 | NDH | PGR5 | PGRL1</t>
  </si>
  <si>
    <t>The relative contribution of cyclic compared to linear electron flow (LEF) depends on the redox poise of electron carriers, and is also dependent upon the relative turnovers of the two photosystems (only photosystem I is involved in cyclic). Although these views have been built on solid experimental facts gathered over the years ~1963‚Äì1987, they have sometimes been overlooked in the recent literature. In the microalga Chlamydomonas reinhardtii, a PSI-cyt b6f supercomplex is formed when cells are incubated under anaerobic conditions and PSI antenna size is large (state 2), conditions that are thought to be favorable to cyclic electron flow (CEF). Although a more reductive poise of the chloroplast and an increase in PSI antenna size would expectedly speed up cyclic turnovers in limiting light, the role for supercomplex formation in favoring cyclic flow has not yet been fully demonstrated. Linear and cyclic are indeed concurrent and competing flows, however, evidence is still lacking that the sequestration of PSI inside a cyclic supercomplex decreases linear flow.</t>
  </si>
  <si>
    <t>JULY</t>
  </si>
  <si>
    <t>1664462X</t>
  </si>
  <si>
    <t>Frontiers in Plant Science</t>
  </si>
  <si>
    <t>Alric, Jean</t>
  </si>
  <si>
    <t>Alric J.</t>
  </si>
  <si>
    <t>The plastoquinone pool, poised for cyclic electron flow?</t>
  </si>
  <si>
    <t>10.3389/fpls.2015.00540</t>
  </si>
  <si>
    <t>2-s2.0-84938328596</t>
  </si>
  <si>
    <t>['sum rate', 'sum capacity', 'sufficiently close', 'rapid convergence', 'quartic function', 'practical systems', 'posing limits', 'novel technique', 'noise ratio', 'low complexity', 'intermediate iterations', 'interference leakage', 'interference alignment', 'important property', 'execution time', 'effectively eliminate', 'determined analytically', 'destination directly', 'desired signal', 'convergence values', 'convergence solution', 'approximately point', 'antennas increases', 'amil algorithm']</t>
  </si>
  <si>
    <t>Interference alignment | Interference channel | Iterative algorithms | Line search | Multiple-input and multiple-output (MIMO) | Wireless sensor networks</t>
  </si>
  <si>
    <t>Interference alignment (IA) is a novel technique that can effectively eliminate the interference and approach the sum capacity of wireless sensor networks (WSNs) when the signal-to-noise ratio (SNR) is high, by casting the desired signal and interference into different signal subspaces. The traditional alternating minimization interference leakage (AMIL) algorithm for IA shows good performance in high SNR regimes, however, the complexity of the AMIL algorithm increases dramatically as the number of users and antennas increases, posing limits to its applications in the practical systems. In this paper, a novel IA algorithm, called directional quartic optimal (DQO) algorithm, is proposed to minimize the interference leakage with rapid convergence and low complexity. The properties of the AMIL algorithm are investigated, and it is discovered that the difference between the two consecutive iteration results of the AMIL algorithm will approximately point to the convergence solution when the precoding and decoding matrices obtained from the intermediate iterations are sufficiently close to their convergence values. Based on this important property, the proposed DQO algorithm employs the line search procedure so that it can converge to the destination directly. In addition, the optimal step size can be determined analytically by optimizing a quartic function. Numerical results show that the proposed DQO algorithm can suppress the interference leakage more rapidly than the traditional AMIL algorithm, and can achieve the same level of sum rate as that of AMIL algorithm with far less iterations and execution time.</t>
  </si>
  <si>
    <t>18526-18549</t>
  </si>
  <si>
    <t>60019616;60019616;60019616;60013789;60004538</t>
  </si>
  <si>
    <t>56488987700;7501411730;7103325314;55648490300;45562028800</t>
  </si>
  <si>
    <t>Jiang, Lihui;Wu, Zhilu;Ren, Guanghui;Wang, Gangyi;Zhao, Nan</t>
  </si>
  <si>
    <t>Harbin;Beijing;Dalian</t>
  </si>
  <si>
    <t>Harbin Institute of Technology;Beihang University;Dalian University of Technology</t>
  </si>
  <si>
    <t>60019616;60013789;60004538</t>
  </si>
  <si>
    <t>Jiang L.</t>
  </si>
  <si>
    <t>A rapid convergent low complexity interference alignment algorithm for wireless sensor networks</t>
  </si>
  <si>
    <t>10.3390/s150818526</t>
  </si>
  <si>
    <t>2-s2.0-84938354004</t>
  </si>
  <si>
    <t>['wallis test', 'vessel distance', 'significantly deformed', 'perfused tubes', 'observed within', 'measured throughout', 'lesion volume', 'inserted parallel', 'increasing flow', 'glass tubes', 'flow rate', 'different distances', 'diameter 5mm', 'blood flow', 'ablation zones', 'ablation cycle', '20mm ).', '1400 ml', '05 ).']</t>
  </si>
  <si>
    <t>Purpose To demonstrate and quantify the heat sink effect in hepatic microwave ablation (MWA) in a standardized ex vivo model, and to analyze the influence of vessel distance and blood flow on lesion volume and shape. Materials and Methods 108 ex vivo MWA procedures were performed in freshly harvested pig livers. Antennas were inserted parallel to non-perfused and perfused (700,1400 ml/min) glass tubes (diameter 5mm) at different distances (10, 15, 20mm). Ablation zones (radius, area) were analyzed and compared (Kruskal-Wallis Test, Dunn's multiple comparison Test). Temperature changes adjacent to the tubes were measured throughout the ablation cycle. Results Maximum temperature decreased significantly with increasing flow and distance (p&lt;0.05). Compared to non-perfused tubes, ablation zones were significantly deformed by perfused tubes within 15mm distance to the antenna (p&lt;0.05). At a flow rate of 700ml/min ablation zone radius was reduced to 37.2%and 80.1%at 10 and 15mm tube distance, respectively; ablation zone area was reduced to 50.5% and 89.7%, respectively. Conclusion Significant changes of ablation zones were demonstrated in a pig liver model. Considerable heat sink effect was observed within a diameter of 15mm around simulated vessels, dependent on flow rate. This has to be taken into account when ablating liver lesions close to vessels.</t>
  </si>
  <si>
    <t>60024052;60024052;60107767;60107767;60024052;60024052</t>
  </si>
  <si>
    <t>22956567800;35388975000;26040954000;7005317789;55219064500;8670722300</t>
  </si>
  <si>
    <t>Ringe, Kristina I.;Lutat, Carolin;Rieder, Christian;Schenk, Andrea;Wacker, Frank;Raatschen, Hans Juergen</t>
  </si>
  <si>
    <t>Bremen;Hannover</t>
  </si>
  <si>
    <t>Fraunhofer Institute for Medical Image Computing MEVIS;Medizinische Hochschule Hannover (MHH)</t>
  </si>
  <si>
    <t>60107767;60024052</t>
  </si>
  <si>
    <t>Ringe K.</t>
  </si>
  <si>
    <t>Experimental evaluation of the heat sink effect in hepatic microwave ablation</t>
  </si>
  <si>
    <t>10.1371/journal.pone.0134301</t>
  </si>
  <si>
    <t>2-s2.0-84941695892</t>
  </si>
  <si>
    <t>13J40192</t>
  </si>
  <si>
    <t>['visual information', 'use projections', 'taken together', 'segmented appendages', 'scarce resource', 'putative mechanosensillae', 'possible function', 'maxillary palps', 'long antenna', 'locate food', 'like projections', 'lateral ocelli', 'laboratory assays', 'labial palps', 'including insects', 'including antennae', 'host plants', 'help larvae', 'frontal projections', 'first evidence', 'findings suggest', 'digging tools', 'detect host', 'complete development', 'assess resources', 'actively moved']</t>
  </si>
  <si>
    <t>Animals sometimes develop conspicuous projections on or near their heads as, e.g., weaponry, burrowing or digging tools, and probes to search for resources. The frontal projections that insects generally use to locate and assess resources are segmented appendages, including antennae, maxillary palps, and labial palps. There is no evidence to date that arthropods, including insects, use projections other than true segmental appendages to locate food. In this regard, it is noteworthy that some butterfly larvae possess a pair of long antenna-like projections on or near their heads. To date, the function of these projections has not been established. Larvae of pipevine swallowtail butterflies Battus philenor (Papilionidae) have a pair of long frontal fleshy projections that, like insect antennae generally, can be actively moved. In this study, we evaluated the possible function of this pair of long moveable frontal projections. In laboratory assays, both frontal projections and lateral ocelli were shown to increase the frequency with which search larvae found plants. The frontal projections increased finding of host and non-host plants equally, suggesting that frontal projections do not detect host-specific chemical cues. Detailed SEM study showed that putative mechanosensillae are distributed all around the frontal as well as other projections. Taken together, our findings suggest that the frontal projections and associated mechanosensillae act as vertical object detectors to obtain tactile information that, together with visual information from lateral ocelli and presumably chemical information from antennae and mouthparts, help larvae to find host plants. Field observations indicate that host plants are small and scattered in southern Arizona locations. Larvae must therefore find multiple host plants to complete development and face significant challenges in doing so. The frontal projections may thus be an adaptation for finding a scarce resource before starving to death. This is the first evidence that arthropods use projections other than true segmental appendages such as antennae, mouthparts and legs, to locate food resources.</t>
  </si>
  <si>
    <t>e0131596</t>
  </si>
  <si>
    <t>60092005;60007819;60025038;60014256;60010065</t>
  </si>
  <si>
    <t>6508319272;6603872330;56074463600;56379660200;7003879264</t>
  </si>
  <si>
    <t>Kandori, Ikuo;Tsuchihara, Kazuko;Suzuki, Taichi A.;Yokoi, Tomoyuki;Papaj, Daniel R.</t>
  </si>
  <si>
    <t>Japan;United States;Japan;United States;Japan</t>
  </si>
  <si>
    <t>Higashiosaka;Berkeley;Tsukuba;Tucson;Tsukuba</t>
  </si>
  <si>
    <t>Kindai University;University of California, Berkeley;University of Tsukuba;The University of Arizona;Forestry and Forest Products Research Institute</t>
  </si>
  <si>
    <t>60092005;60025038;60014256;60010065;60007819</t>
  </si>
  <si>
    <t>Kandori I.</t>
  </si>
  <si>
    <t>Long frontal projections help battus philenor (lepidoptera: Papilionidae) larvae find host plants</t>
  </si>
  <si>
    <t>10.1371/journal.pone.0131596</t>
  </si>
  <si>
    <t>2-s2.0-84942036678</t>
  </si>
  <si>
    <t>['two semi', 'purcell factor', 'point sources', 'paramount importance', 'optical theorem', 'optical antenna', 'local structures', 'fluorescence amplification', 'excitation source', 'essential parameter', 'analytical form']</t>
  </si>
  <si>
    <t>local source | optical theorem | Purcell factor</t>
  </si>
  <si>
    <t>The optical theorem is generalized for the case of excitation of local structures by point sources. It is shown that an essential parameter, the Purcell factor, can be represented in analytical form. The results are generalized for the case of an interface between two semi-spaces. These results are of paramount importance for averaging of the coefficient of fluorescence amplification and the efficiency of an optical antenna by the position of an excitation source.</t>
  </si>
  <si>
    <t>258-262</t>
  </si>
  <si>
    <t>7006950281;7005280453</t>
  </si>
  <si>
    <t>Eremin, Yu A.;Sveshnikov, A. G.</t>
  </si>
  <si>
    <t>Eremin Y.A.</t>
  </si>
  <si>
    <t>An optical theorem for local sources in diffraction theory</t>
  </si>
  <si>
    <t>10.3103/S0027134915040086</t>
  </si>
  <si>
    <t>2-s2.0-84942421958</t>
  </si>
  <si>
    <t>['symbol maximum', 'selective channel', 'proposed scheme', 'processing signal', 'fbmc systems', 'fast single', 'fading channel', 'cyclic prefix', 'conventional fbmc', 'ber performance', 'antenna systems', 'alamouti coding']</t>
  </si>
  <si>
    <t>Alamouti code | cyclic prefix (CP) | filter bank multi carrier (FBMC) | MIMOFBMC | multi-input multi-output (MIMO) | spatial diversity</t>
  </si>
  <si>
    <t>In this paper, we propose an Alamouti coding for filter bank multicarrier (FBMC) with cyclic prefix (CP) for two transmit antennas, which can avoid the imaginary interference problem existing in the conventional FBMC with multi-antenna systems. Instead of performing Alamouti coding on original data symbols, we perform Alamouti coding on pre-processing signal at the transmitter in our proposed scheme. We show that our proposed scheme has fast single-symbol maximum-likelihood (ML) decoding and achieves full spatial diversity. Simulation results show that the proposed scheme can achieve the BER performance of Alamouti coding under both of the flat-fading channel and the frequency-selective channel. Therefore, it is an efficient Alamouti coding scheme for CP-FBMC systems with two transmit antennas.</t>
  </si>
  <si>
    <t>60087294;60023004;60087294</t>
  </si>
  <si>
    <t>55822895700;7402179288;56492041300</t>
  </si>
  <si>
    <t>Kong, De Jin;Xia, Xiang Gen;Jiang, Tao</t>
  </si>
  <si>
    <t>Wuhan;Newark</t>
  </si>
  <si>
    <t>Wuhan National Laboratory for Optoelectronics;University of Delaware</t>
  </si>
  <si>
    <t>60087294;60023004</t>
  </si>
  <si>
    <t>Kong D.</t>
  </si>
  <si>
    <t>An Alamouti coded CP-FBMC-MIMO system with two transmit antennas</t>
  </si>
  <si>
    <t>10.1007/s11432-015-5345-3</t>
  </si>
  <si>
    <t>2-s2.0-84946496044</t>
  </si>
  <si>
    <t>['used together', 'ttw1 ),', 'technology behind', 'suffer much', 'sensor networks', 'receiving system', 'practical tests', 'new ttw1', 'new 13', 'mobile communications', 'long baselines', 'local ties', 'local 123', 'initial results', 'existing high', 'existing 20', 'commissioning phase', 'baseline vectors', 'band data', '2 mm']</t>
  </si>
  <si>
    <t>Geodetic observatory wettzell | TWIN telescopes wettzell | Very long baseline interferometry (VLBI) | VLBI correlation | VLBI global observing system (VGOS)</t>
  </si>
  <si>
    <t>Geodetic Very Long Baseline Interferometry (VLBI) uses radio telescopes as sensor networks to determine Earth orientation parameters and baseline vectors between the telescopes. The TWIN Telescope Wettzell 1 (TTW1), the first of the new 13.2 m diameter telescope pair at the Geodetic Observatory Wettzell, Germany, is currently in its commissioning phase. The technology behind this radio telescope including the receiving system and the tri-band feed horn is depicted. Since VLBI telescopes must operate at least in pairs, the existing 20 m diameter Radio Telescope Wettzell (RTW) is used together with TTW1 for practical tests. In addition, selected long baseline setups are investigated. Correlation results portraying the data quality achieved during first initial experiments are discussed. Finally, the local 123 m baseline between the old RTW telescope and the new TTW1 is analyzed and compared with an existing high-precision local survey. Our initial results are very satisfactory for X-band group delays featuring a 3D distance agreement between VLBI data analysis and local ties of 1 to 2 mm in the majority of the experiments. However, S-band data, which suffer much from local radio interference due to WiFi and mobile communications, are about 10 times less precise than X-band data and require further analysis, but evidence is provided that S-band data are well-usable over long baselines where local radio interference patterns decorrelate.</t>
  </si>
  <si>
    <t>18767-18800</t>
  </si>
  <si>
    <t>113408307-60018276;113408307;113408307;60019722;60007493-60001754;60007493;60007493;60007493;60007493</t>
  </si>
  <si>
    <t>56236669000;56747857500;36509043000;16480998200;6507807671;8555975300;7801518592;55825478800;6602198118</t>
  </si>
  <si>
    <t>Sch√ºler, Torben;Kronschnabl, Gerhard;Pl√∂tz, Christian;Neidhardt, Alexander;Bertarini, Alessandra;Bernhart, Simone;la Porta, Laura;Halsig, Sebastian;Nothnagel, Axel</t>
  </si>
  <si>
    <t>Munich;Neubiberg;Bonn;Bonn;Kotzting</t>
  </si>
  <si>
    <t>Technical University of Munich;Universit√§t der Bundeswehr M√ºnchen;Universit√§t Bonn;Max Planck Institute for Radio Astronomy;Federal Agency for Cartography and Geodesy</t>
  </si>
  <si>
    <t>60019722;60018276;60007493;60001754;113408307</t>
  </si>
  <si>
    <t>Sch√ºler T.</t>
  </si>
  <si>
    <t>Initial results obtained with the first TWIN VLBI radio telescope at the geodetic observatory Wettzell</t>
  </si>
  <si>
    <t>10.3390/s150818767</t>
  </si>
  <si>
    <t>2-s2.0-84938382001</t>
  </si>
  <si>
    <t>BR 4102/1-1</t>
  </si>
  <si>
    <t>['zpls ).', 'spectral properties', 'spectral dynamics', 'single ps', 'shifted chlorophyll', 'several zero', 'several red', 'phonon lines', 'molecules responsible', 'molecule spectroscopy', 'missing due', 'lower number', 'low temperature', 'fluorescence spectra', 'fluorescence emission', 'emitters corresponding', 'c719 chl']</t>
  </si>
  <si>
    <t>Single-molecule spectroscopy at low temperature was used to study the spectral properties, heterogeneities, and spectral dynamics of the chlorophyll a (Chl a) molecules responsible for the fluorescence emission of photosystem I monomers (PS I-M) from the cyanobacterium Thermosynechococcus elongatus. The fluorescence spectra of single PS I-M are dominated by several red-shifted chlorophyll a molecules named C708 and C719. The emission spectra show broad spectral distributions and several zero-phonon lines (ZPLs). Compared with the spectra of the single PS I trimers, some contributions are missing due to the lower number of C719 Chl's in monomers. Polarization-dependent measurements show an almost perpendicular orientation between the emitters corresponding to C708 and C719. These contributions can be assigned to chlorophyll dimers B18B19, B31B32, and B32B33.</t>
  </si>
  <si>
    <t>13888-13896</t>
  </si>
  <si>
    <t>60017246;60017246;60017246;60017246;60017246-60015769</t>
  </si>
  <si>
    <t>56064301200;36903743100;38661291900;7003810156;7006814501</t>
  </si>
  <si>
    <t>Skandary, Sepideh;Konrad, Alexander;Hussels, Martin;Meixner, Alfred J.;Brecht, Marc</t>
  </si>
  <si>
    <t>Tubingen;Winterthur</t>
  </si>
  <si>
    <t>Eberhard Karls Universit√§t T√ºbingen;Z√ºrcher Hochschule Winterthur</t>
  </si>
  <si>
    <t>60017246;60015769</t>
  </si>
  <si>
    <t>Skandary S.</t>
  </si>
  <si>
    <t>Orientations between Red Antenna States of Photosystem I Monomers from Thermosynechococcus elongatus Revealed by Single-Molecule Spectroscopy</t>
  </si>
  <si>
    <t>10.1021/acs.jpcb.5b04483</t>
  </si>
  <si>
    <t>2-s2.0-84946017702</t>
  </si>
  <si>
    <t>['workers transfer', 'visual learning', 'use chromatic', 'two hours', 'transfer test', 'sugar reward', 'reflexive extension', 'provide evidence', 'per conditioning', 'operant situation', 'obtain food', 'memory test', 'males despite', 'light stimuli', 'learned stimulus', 'learned information', 'drones performed', 'discriminate colors', 'conditioned per', 'color stimulus', 'color stimuli', 'bumblebees could', 'bombus terrestris']</t>
  </si>
  <si>
    <t>More than 100 years ago, Karl von Frisch showed that honeybee workers learn and discriminate colors. Since then, many studies confirmed the color learning capabilities of females from various hymenopteran species. Yet, little is known about visual learning and memory in males despite the fact that in most bee species males must take care of their own needs and must find rewarding flowers to obtain food. Here we used the proboscis extension response (PER) paradigm to study the color learning capacities of workers and drones of the bumblebee, Bombus terrestris. Light stimuli were paired with sucrose reward delivered to the insects' antennae and inducing a reflexive extension of the proboscis. We evaluated color learning (i.e. conditioned PER to color stimuli) in absolute and differential conditioning protocols and mid-term memory retention was measured two hours after conditioning. Different monochromatic light stimuli in combination with neutral density filters were used to ensure that the bumblebees could only use chromatic and not achromatic (e.g. brightness) information. Furthermore, we tested if bees were able to transfer the learned information from the PER conditioning to a novel discrimination task in a Y-maze. Both workers and drones were capable of learning and discriminating between monochromatic light stimuli and retrieved the learned stimulus after two hours. Drones performed as well as workers during conditioning and in the memory test, but failed in the transfer test in contrast to workers. Our data clearly show that bumblebees can learn to associate a color stimulus with a sugar reward in PER conditioning and that both workers and drones reach similar acquisition and mid-term retention performances. Additionally, we provide evidence that only workers transfer the learned information from a Pavlovian to an operant situation.</t>
  </si>
  <si>
    <t>56857230800;55338317300;55980520100</t>
  </si>
  <si>
    <t>Lichtenstein, Leonie;Sommerlandt, Frank M.J.;Spaethe, Johannes</t>
  </si>
  <si>
    <t>Lichtenstein L.</t>
  </si>
  <si>
    <t>Dumb and lazy? A comparison of color learning and memory retrieval in drones and workers of the buff-tailed bumblebee, bombus terrestris, by means of per conditioning</t>
  </si>
  <si>
    <t>10.1371/journal.pone.0134248</t>
  </si>
  <si>
    <t>2-s2.0-84941991973</t>
  </si>
  <si>
    <t>C09</t>
  </si>
  <si>
    <t>['uv light', 'tailored photonics', 'successfully demonstrate', 'specular reflection', 'results enhance', 'research based', 'radiating dipoles', 'polymeric matrix', 'photoswitchable molecules', 'photonic response', 'new vein', 'matrix polarity', 'macroscopic antenna', 'key tool', 'important implications', 'fundamental understanding', 'dipolar interaction', 'cooperative action', 'coherent oscillation', 'brewster wavelength', 'also introduce']</t>
  </si>
  <si>
    <t>Brewster angle | Coherent coupling | Collective oscillation | Photoswitchable molecular photonics | Specular reflection</t>
  </si>
  <si>
    <t>Here, we introduce the first experimental proof of coherent oscillation and coupling of photoswitchable molecules embedded randomly in a polymeric matrix and acting cooperatively upon illumination with UV light. In particular, we demonstrate the specular reflection and Brewster phenomenon alteration of photochromic molecular dipole antennas. We successfully demonstrate the concept of Brewster wavelength, which is based on the dipolar interaction between radiating dipoles and the surrounding matrix possessing a net dipole moment, as a key tool for highly localized sensing of matrix polarity. We also introduce the concept of 'tailored molecular photonic coupling' while highlighting the role of interferences for the design of optically active media by adjusting the photonic response of the medium with the real and imaginary refractive index of photoswitchable molecules in the 'ON' state. Our results enhance our fundamental understanding of coherent dipole radiation and open a new vein of research based on glassy disordered dipolar composites that act as macroscopic antenna with cooperative action; furthermore, these results have important implications for new design rules of tailored photonics.</t>
  </si>
  <si>
    <t>e316</t>
  </si>
  <si>
    <t>60012345-60025288;60012345;60012345;60012345;60012345-60014618;60072732;60044088-60104134;60012345;60011373;60011373;60025288</t>
  </si>
  <si>
    <t>9846199200;36132637900;57191371849;55403661400;53986076600;6507514532;55827097400;57159218800;7004356580;6603394971;55360673800</t>
  </si>
  <si>
    <t>Elbahri, Mady;Zillohu, Ahnaf Usman;Gothe, Bastian;Hedayati, Mehdi Keshavarz;Abdelaziz, Ramzy;El-Khozondar, Hala Jarallah;Bawa'Aneh, Muhammad;Abdelaziz, Moheb;Lavrinenko, Andrei;Zhukovsky, Sergei;Homaeigohar, Shahin</t>
  </si>
  <si>
    <t>United Arab Emirates;Palestine;Jordan;Germany;Egypt;Germany;Denmark</t>
  </si>
  <si>
    <t>Abu Dhabi;Gaza;Zarqa;Geesthacht;Cairo;Kiel;Lyngby</t>
  </si>
  <si>
    <t>Khalifa University of Science and Technology;Islamic University of Gaza;Hashemite University;Helmholtz-Zentrum Geesthacht - Zentrum f√ºr Material- und K√ºstenforschung GmbH;National Research Centre;Christian-Albrechts-Universit√§t zu Kiel;Danmarks Tekniske Universitet</t>
  </si>
  <si>
    <t>60104134;60072732;60044088;60025288;60014618;60012345;60011373</t>
  </si>
  <si>
    <t>Elbahri M.</t>
  </si>
  <si>
    <t>Photoswitchable molecular dipole antennas with tailored coherent coupling in glassy composite</t>
  </si>
  <si>
    <t>10.1038/lsa.2015.89</t>
  </si>
  <si>
    <t>2-s2.0-84989235007</t>
  </si>
  <si>
    <t>['way non', 'mimo two', 'iterative design', 'beamforming vectors', 'antenna users', 'antenna relay']</t>
  </si>
  <si>
    <t>Convex optimization | energy efficiency | MIMO | two-way relaying</t>
  </si>
  <si>
    <t>Energy efficient beamforming is studied for a MIMO two-way non-regenerative relaying system with multi-antenna users and a multi-antenna relay. The resulting optimization problem is non-convex. A Dinkelbach based alternating maximization (DAM) method is proposed to achieve an iterative design of the relay amplification matrix and the beamforming vectors at the users.</t>
  </si>
  <si>
    <t>1079-1083</t>
  </si>
  <si>
    <t>47062413100;7005894536</t>
  </si>
  <si>
    <t>Zhang, Jianshu;Haardt, Martin</t>
  </si>
  <si>
    <t>Energy efficient two-way non-regenerative relaying for relays with multiple antennas</t>
  </si>
  <si>
    <t>10.1109/LSP.2014.2386310</t>
  </si>
  <si>
    <t>2-s2.0-84921028415</t>
  </si>
  <si>
    <t>['two variants', 'spatial streams', 'siso l', 'siso detector', 'siso b', 'iterative detection', 'input soft', 'input multiple', 'idd iterations', 'idd ).', 'efficient method', 'detectors based', 'detector leading', 'decoder output', 'correlation case', 'chase ).']</t>
  </si>
  <si>
    <t>Chase detection B-Chase detector | iterative detection and decoding | L-Chase detector | MIMO-OFDM | soft-input soft-output MIMO detector | turbo equalization</t>
  </si>
  <si>
    <t>We present novel soft-input soft-output (SISO) multiple-input multiple-output (MIMO) detectors based on the Chase detection principle in the context of iterative detection and decoding (IDD). The proposed detector complexity is linear in the signal modulation constellation size and the number of spatial streams. Two variants of the SISO detector are developed, referred to as SISO block decision-feedback Chase detector (B-Chase) and SISO linear Chase detector (L-Chase). An efficient method is presented that uses the decoder output to modulate the signal constellation decision boundaries inside the detector leading to the SISO detector architecture. The performance of these detectors significantly improves with just a few number of IDD iterations. The effect of transmit and receive antenna correlation is simulated. For the high-correlation case, the superiority of SISO B-Chase over the SISO L-Chase is demonstrated.</t>
  </si>
  <si>
    <t>1084-1088</t>
  </si>
  <si>
    <t>60010294;60013301</t>
  </si>
  <si>
    <t>57197517749;6603606406</t>
  </si>
  <si>
    <t>Gomaa, Ahmad;Jalloul, Louay M.A.</t>
  </si>
  <si>
    <t>United States;Egypt</t>
  </si>
  <si>
    <t>San Diego;Giza</t>
  </si>
  <si>
    <t>Qualcomm Incorporated;Cairo University</t>
  </si>
  <si>
    <t>60013301;60010294</t>
  </si>
  <si>
    <t>Gomaa A.</t>
  </si>
  <si>
    <t>Efficient soft-input soft-output MIMO chase detectors for arbitrary number of streams</t>
  </si>
  <si>
    <t>10.1109/LSP.2014.2385776</t>
  </si>
  <si>
    <t>2-s2.0-84921391525</t>
  </si>
  <si>
    <t>['proposed strategy', 'optimum subset', 'maximum separation', 'max algorithm', 'main challenges', 'iterative min', 'heterogeneous cases', 'effective strategy', 'detecting slow', 'clutter trajectory', 'clutter suppression']</t>
  </si>
  <si>
    <t>Clutter trajectory | Combinatorial optimization | Heterogeneous clutter | Min-max algorithm | STAP</t>
  </si>
  <si>
    <t>Space-time adaptive processing (STAP) is an effective strategy for clutter suppression in airborne radar systems. Limited training data, high computational load and the heterogeneity of training data constitute the main challenges in STAP. In this letter, we propose a new detection strategy based on selecting an optimum subset of antenna-pulse pairs associated with maximum separation between the target and the clutter trajectory. The proposed strategy reduces redundancy while addressing the above three interlinked challenges for detecting slow-moving targets especially in heterogeneous cases. An iterative Min-Max algorithm is proposed to solve the antenna-pulse selection problem, which is NP-hard combinatorial optimization. Extensive simulation results confirm the effectiveness of the proposed strategy.</t>
  </si>
  <si>
    <t>1156-1160</t>
  </si>
  <si>
    <t>Reduced-rank STAP for slow-moving target detection by antenna-pulse selection</t>
  </si>
  <si>
    <t>10.1109/LSP.2015.2390148</t>
  </si>
  <si>
    <t>2-s2.0-84921757423</t>
  </si>
  <si>
    <t>['tsr show', 'time switching', 'theoretical analysis', 'source towards', 'relaying system', 'relay position', 'relay moves', 'relatively worse', 'regenerative multiple', 'psr ).', 'power splitting', 'paper investigates', 'input multiple', 'greatly affected', 'firstly derive', 'first time', 'explicit results', 'energy transfer', 'division multiplexing', 'different behaviors', 'based relaying', 'also shown', 'also discussed']</t>
  </si>
  <si>
    <t>Energy harvesting | MIMO-OFDM | non-regenerative relaying | simultaneous wireless information and power transfer | wireless power transfer</t>
  </si>
  <si>
    <t>This paper investigates the simultaneous wireless information and energy transfer for the non-regenerative multiple-input multiple-output orthogonal frequency-division multiplexing (MIMO-OFDM) relaying system. By considering two practical receiver architectures, we present two protocols, time switching-based relaying (TSR) and power splitting-based relaying (PSR). To explore the system performance limits, we formulate two optimization problems to maximize the end-to-end achievable information rate with the full channel state information (CSI) assumption. Since both problems are non-convex and have no known solution method, we firstly derive some explicit results by theoretical analysis and then design effective algorithms for them. Numerical results show that the performances of both protocols are greatly affected by the relay position. Specifically, PSR and TSR show very different behaviors to the variation of relay position. The achievable information rate of PSR monotonically decreases when the relay moves from the source towards the destination, but for TSR, the performance is relatively worse when the relay is placed in the middle of the source and the destination. This is the first time such a phenomenon has been observed. In addition, it is also shown that PSR always outperforms TSR in such a MIMO-OFDM relaying system. Moreover, the effects of the number of antennas and the number of subcarriers are also discussed.</t>
  </si>
  <si>
    <t>1595-1611</t>
  </si>
  <si>
    <t>60025278-60022381-60005244;60025278;60025278;60008592</t>
  </si>
  <si>
    <t>25224174200;7201669202;55974819600;55666697100</t>
  </si>
  <si>
    <t>Xiong, Ke;Fan, Pingyi;Zhang, Chuang;Letaief, Khaled Ben</t>
  </si>
  <si>
    <t>Beijing;Beijing;Hong Kong;Nanjing</t>
  </si>
  <si>
    <t>Tsinghua University;Beijing Jiaotong University;Hong Kong University of Science and Technology;Southeast University</t>
  </si>
  <si>
    <t>60025278;60022381;60008592;60005244</t>
  </si>
  <si>
    <t>Xiong K.</t>
  </si>
  <si>
    <t>Wireless Information and Energy Transfer for Two-Hop Non-Regenerative MIMO-OFDM Relay Networks</t>
  </si>
  <si>
    <t>10.1109/JSAC.2015.2391931</t>
  </si>
  <si>
    <t>2-s2.0-84924193183</t>
  </si>
  <si>
    <t>['western mediterranean', 'temporal synchrony', 'spatial synchrony', 'spatial pattern', 'seasonal synchrony', 'seasonal fluctuations', 'seasonal covariation', 'sea populations', 'sea ecosystems', 'scale climate', 'resolving drivers', 'primary producers', 'period examined', 'oceanographic processes', 'marine species', 'locations linked', 'local scales', 'km ).', 'km ),', 'food advection', 'catalan coast', 'balearic islands', 'balearic archipelago', 'asynchrony prevails']</t>
  </si>
  <si>
    <t>Aristeus antennatus | Coupling phenologies | Deep-sea ecosystems | Mediterranean Sea | Moran effect | Population heterogeneity | Red-shrimp | Spatial ecology | Synchrony</t>
  </si>
  <si>
    <t>Resolving drivers of spatial synchrony in marine species is fundamental for the management and conservation of deep-sea ecosystems. Here we examine an 11-year data set of monthly catches per unit of effort (CPUE) of the red-shrimp Aristeus antennatus. These data comprise 16 locations of two population subunits in the Western Mediterranean, the Catalan coast and the Balearic archipelago. The analysis of their seasonal covariation and its space-time structure showed small-scale geographical segregation of locations linked with the seasonal fluctuations of CPUE. Results further revealed that seasonal synchrony dominates at short spatial scales (ca. 50. km), while asynchrony prevails are broader spatial scales (ca. 200-300. km). This spatial pattern, however, varied over the period examined, although it was specific for each population subunit suggesting contrasting drivers of seasonal synchrony. The Balearic Islands, a patchier population subunit, displayed a seasonal synchrony pattern mainly dependent on biological and oceanographic processes at local scales. By contrast, in the Catalan coast, the pattern appeared related with regional-scale climate, which triggers spatial differences in the phenology of primary producers and the timing of food advection to the seabed. These cascading processes depicted by our investigation shed light on underlying mechanisms shaping the temporal synchrony of broadly distributed deep-sea populations.</t>
  </si>
  <si>
    <t>131-141</t>
  </si>
  <si>
    <t>Journal of Marine Systems</t>
  </si>
  <si>
    <t>August 01, 2015</t>
  </si>
  <si>
    <t>60000950;60000950;60079129;60000950;60079129</t>
  </si>
  <si>
    <t>26534464000;55943458600;8951424900;23097492700;7004259602</t>
  </si>
  <si>
    <t>Hidalgo, Manuel;Rueda, Luc√≠a;Molinero, Juan Carlos;Guijarro, Beatriz;Massut√≠, Enric</t>
  </si>
  <si>
    <t>Kiel;Madrid</t>
  </si>
  <si>
    <t>GEOMAR - Helmholtz-Zentrum f√ºr Ozeanforschung Kiel;Instituto Espanol de Oceanografia</t>
  </si>
  <si>
    <t>60079129;60000950</t>
  </si>
  <si>
    <t>Hidalgo M.</t>
  </si>
  <si>
    <t>Spatial and temporal variation of seasonal synchrony in the deep-sea shrimp Aristeus antennatus in the Western Mediterranean</t>
  </si>
  <si>
    <t>S092479631500038X</t>
  </si>
  <si>
    <t>10.1016/j.jmarsys.2015.02.007</t>
  </si>
  <si>
    <t>2-s2.0-84924670392</t>
  </si>
  <si>
    <t>['vegetation seasonality', 'vegetation density', 'surface roughness', 'surface characteristics', 'spaceborne radiometry', 'spaceborne l', 'rough surfaces', 'results show', 'relative advantages', 'radiometer measurements', 'provide 9', 'problematic issues', 'passive measurements', 'geophysical parameter', 'eight months', 'distinct advantages', 'different ways', 'dielectric constant', 'confounding influences', 'complex mixture', 'better sensitivity', 'band active', 'aquarius scatterometer', 'aquarius measurements', 'antenna dimensions', 'active sensing']</t>
  </si>
  <si>
    <t>Active-passive | Aquarius/SAC-D mission | L-band microwave remote sensing | radiometer | scatterometer | Soil Moisture Active Passive (SMAP) mission</t>
  </si>
  <si>
    <t>Active and passive microwave observations over land are affected by surface characteristics in different ways. L-band radar backscatter and radiometer measurements each have distinct advantages and problematic issues when applied to surface soil moisture estimation. Spaceborne radiometry has the advantage of better sensitivity to the geophysical parameter but suffers from coarse spatial resolution given limitations on antenna dimensions. Active sensing has the advantage of higher spatial resolution, but the measurements are, relative to radiometry, more affected by the confounding influences of scattering by vegetation and rough surfaces. Active and passive measurements can potentially span different scales and allow the combining of the relative advantages of the two sensing approaches. This strategy is being implemented in the NASA Soil Moisture Active Passive (SMAP) mission, which relies on the relationship between active and passive measurements to provide 9-km surface soil moisture estimates. The aim of this paper is to study the sensitivity of spaceborne L-band active and passive temporal covariations to land surface characteristics, in preparation for SMAP. A significant linear relationship (with slope Œ≤) is obtained between NASA's Aquarius scatterometer and radiometer observations across major global biomes. The error in Œ≤ estimation is found to increase with land cover heterogeneity and to be unaffected by vegetation density (up to moderate densities). Results show that Œ≤ estimated with two to eight months of Aquarius measurements (depending on vegetation seasonality) reflect local vegetation cover conditions under surfaces with complex mixture of vegetation, surface roughness, and dielectric constant.</t>
  </si>
  <si>
    <t>4700-4711</t>
  </si>
  <si>
    <t>60007592-60022558-112791577;60022195;60022195;60009037;60007592-60022558-112791577</t>
  </si>
  <si>
    <t>57202625399;16744387000;35517567400;18633549200;36612218800</t>
  </si>
  <si>
    <t>Piles, Mar√≠a;McColl, Kaighin A.;Entekhabi, Dara;Das, Narendra;Pablos, Miriam</t>
  </si>
  <si>
    <t>Spain;United States;United States;Spain;Spain</t>
  </si>
  <si>
    <t>Barcelona;Cambridge;Pasadena;Barcelona;Barcelona</t>
  </si>
  <si>
    <t>Instituto de Estudios Espaciales de Catalu√±a;Massachusetts Institute of Technology;Jet Propulsion Laboratory;Universitat Polit√®cnica de Catalunya;SMOS Barcelona Expert Centre (SMOS-BEC)</t>
  </si>
  <si>
    <t>60022558;60022195;60009037;60007592;112791577</t>
  </si>
  <si>
    <t>Piles M.</t>
  </si>
  <si>
    <t>Sensitivity of Aquarius Active and Passive Measurements Temporal Covariability to Land Surface Characteristics</t>
  </si>
  <si>
    <t>10.1109/TGRS.2015.2407611</t>
  </si>
  <si>
    <t>2-s2.0-84925115002</t>
  </si>
  <si>
    <t>NIPA-2013-H0301-13-2007</t>
  </si>
  <si>
    <t>['weak signals', 'vertical lines', 'sight gain', 'reflection coefficients', 'proposed antenna', 'optimized antenna', 'korean model', 'kia motors', 'integrated antenna', 'genetic algorithm', 'field test', 'defroster lines', 'conventional antenna', 'commercial sedan', 'center frequency', 'antenna performances', 'anechoic chamber', 'also used', '37 dbi']</t>
  </si>
  <si>
    <t>FM antennas | Glass-integrated antennas | Vehicle antennas</t>
  </si>
  <si>
    <t>We propose an glass-integrated antenna with vertical lines for FM radio reception in a commercial sedan. The proposed antenna consists of vertical lines and multiple horizontal lines that are also used as defroster lines. The proposed antenna structure is optimized with the genetic algorithm (GA) in conjunction with the FEKO EM simulator. The optimized antenna was built and installed on an Azera test vehicle (Korean model: TG Grandure 270) from Hyundai-Kia Motors and antenna performances such as reflection coefficients, and bore-sight gain are measured in an anechoic chamber. The optimized antenna shows a half power matching bandwidth of 26 % at the center frequency of the FM radio band and an average boresight gain of about -10.37 dBi. Then, we performed a field test to measure actual received power of FM radio signals. The field test result shows that the proposed antenna is capable of maintaining higher received power levels compared to the conventional antenna for both the strong and weak signals in the real urban situation.</t>
  </si>
  <si>
    <t>629-634</t>
  </si>
  <si>
    <t>International Journal of Automotive Technology</t>
  </si>
  <si>
    <t>60024872;60010148;60002445;60017776</t>
  </si>
  <si>
    <t>36967562400;7006018735;10043078000;14009489300</t>
  </si>
  <si>
    <t>Byun, G.;Noh, Y. G.;Park, I. M.;Choo, H. S.</t>
  </si>
  <si>
    <t>Seoul;Seoul;Seoul;Kyonggi-do</t>
  </si>
  <si>
    <t>Hanyang University;Hongik University;Hyundai Motor Company;Ajou University</t>
  </si>
  <si>
    <t>60024872;60017776;60010148;60002445</t>
  </si>
  <si>
    <t>Design of rear glass-integrated antennas with vertical line optimization for FM radio reception</t>
  </si>
  <si>
    <t>10.1007/s12239-015-0064-8</t>
  </si>
  <si>
    <t>2-s2.0-84925815012</t>
  </si>
  <si>
    <t>['used catalyst', 'sustainable use', 'suitable modifications', 'ruthenium nanoparticles', 'recyclable materials', 'novel tio2', 'methyl orange', 'highly efficient', 'high stability', 'graphene nanosheets', 'gns toward', 'gns catalyst', 'gns ),', 'gel method', 'environmental benefits', 'could lead', 'catalytic activity', 'aerial oxidation', 'acridine orange']</t>
  </si>
  <si>
    <t>Aerial oxidation | Graphene nanosheets | Photocatalytic degradation | Recycling | Ruthenium oxide nanoparticles | Titania</t>
  </si>
  <si>
    <t>Ruthenium nanoparticles (RuNPs) supported on graphene nanosheets (GNS), a composite (Ru/GNS), were prepared by a dry synthesis method and were used as nanocatalysts for the aerial oxidation of various primary alcohols. Ru/GNS was highly efficient, selective, stable and heterogeneous in nature. Owing to the high stability of the used catalyst (u-Ru/GNS), it was further applied in a different catalytic system viz photocatalytic degradation, after suitable modifications. We have obtained a novel TiO2/u-RuO2/GNS catalyst from u-Ru/GNS by the sol-gel method. The catalytic activity of TiO2/u-RuO2/GNS toward the photodegradation of methyl orange (MO) and acridine orange (AO) was found to be excellent. Overall, the sustainable use of these recyclable materials (Ru/GNS and TiO2/u-RuO2/GNS) could lead to economic and environmental benefits.</t>
  </si>
  <si>
    <t>759-772</t>
  </si>
  <si>
    <t>Reaction Kinetics, Mechanisms and Catalysis</t>
  </si>
  <si>
    <t>60031955;60031955-60014340;60031955;60001187;60010432;60005630;60031955</t>
  </si>
  <si>
    <t>54417771500;47561371700;36622678500;7501563319;35367411200;8578483300;7404144068</t>
  </si>
  <si>
    <t>Gopiraman, Mayakrishnan;Babu, Sundaram Ganesh;Khatri, Zeeshan;Kim, Byoung Suhk;Wei, Kai;Karvembu, Ramasamy;Kim, Ick Soo</t>
  </si>
  <si>
    <t>Japan;India;China;India;South Korea</t>
  </si>
  <si>
    <t>Matsumoto;Chennai;Suzhou;Tiruchirappalli;Jeonju</t>
  </si>
  <si>
    <t>Shinshu University;SRM Institute of Science and Technology;Soochow University;National Institute of Technology Tiruchirappalli;Jeonbuk National University</t>
  </si>
  <si>
    <t>60031955;60014340;60010432;60005630;60001187</t>
  </si>
  <si>
    <t>Gopiraman M.</t>
  </si>
  <si>
    <t>Photodegradation of dyes by a novel tio&lt;inf&gt;2&lt;/inf&gt;/u-ruo&lt;inf&gt;2&lt;/inf&gt;/gns nanocatalyst derived from ru/gns after its use as a catalyst in the aerial oxidation of primary alcohols (Gns 5 graphene nanosheets)</t>
  </si>
  <si>
    <t>10.1007/s11144-015-0861-0</t>
  </si>
  <si>
    <t>2-s2.0-84926304353</t>
  </si>
  <si>
    <t>['tio2 core', 'systematic evaluation', 'successful fabrication', 'shell micro', 'modified version', 'mask material', 'investigating light', 'including choice', 'ideal platform', 'gold bowties', 'experimental setup', 'etching rate', 'different nanoantennas', 'different frequencies', 'detailed fabrication', 'critical steps', 'colloidal synthesis']</t>
  </si>
  <si>
    <t>Bowtie nanoantennas | Core/shell materials | Nanofabrication | Photocatalysis | Plasmon-enhanced reactions</t>
  </si>
  <si>
    <t>Plasmonic nanoantennas offer exciting perspectives for promoting and investigating light-driven chemical reactions. In particular, core/shell semiconductor beads coupled to gold nanoantennas represent an ideal platform for a systematic evaluation of multiple processes stimulated by light at different frequencies. Here we report the detailed fabrication of gold bowties on SiO2/TiO2 core/shell micro- and nano-beads, which is based on the combination of colloidal synthesis, atomic layer deposition and a modified version of induced deposition mask lithography. The critical steps of fabrication, including choice of mask material, etching rate and experimental setup are analyzed and strategies to pursue a successful fabrication of different nanoantennas are discussed.</t>
  </si>
  <si>
    <t>69-73</t>
  </si>
  <si>
    <t>Microelectronic Engineering</t>
  </si>
  <si>
    <t>60015300;60007174;60007174;60007174;60015300</t>
  </si>
  <si>
    <t>54785056600;6508139768;15847218800;57203052015;6602662230</t>
  </si>
  <si>
    <t>Salmistraro, Marco;Sassolini, Simone;Weber-Bargioni, Alexander;Cabrini, Stefano;Alessandri, Ivano</t>
  </si>
  <si>
    <t>Brescia;Berkeley</t>
  </si>
  <si>
    <t>Universit√† degli Studi di Brescia;Lawrence Berkeley National Laboratory</t>
  </si>
  <si>
    <t>60015300;60007174</t>
  </si>
  <si>
    <t>Salmistraro M.</t>
  </si>
  <si>
    <t>Fabrication of gold nanoantennas on SiO&lt;inf&gt;2&lt;/inf&gt;/TiO&lt;inf&gt;2&lt;/inf&gt; core/shell beads to study photon-driven surface reactions</t>
  </si>
  <si>
    <t>S016793171500194X</t>
  </si>
  <si>
    <t>10.1016/j.mee.2015.03.056</t>
  </si>
  <si>
    <t>2-s2.0-84926431543</t>
  </si>
  <si>
    <t>['thus exceeded', 'three litters', 'shoot litters', 'sediment surface', 'phosphorus ).', 'one year', 'october 2012', 'october 2011', 'nutrient turnover', 'nutrient dynamics', 'nutrient cycling', 'nutrient concentrations', 'nutrient amounts', 'northeast china', 'mass losses', 'litterbag method', 'litter position', 'litter decay', 'lesser decrease', 'increased nutrient', 'important components', 'greater increase', 'fundamental process', 'freshwater marsh', 'different positions', 'deyeuxia angustifolia', 'detritus pool', 'decay processes', 'approximately 3', 'approximately 10', 'although effects', '180 days']</t>
  </si>
  <si>
    <t>Litter decomposition | Mass loss | Nutrient cycling | Sanjiang Plain | Standing litter</t>
  </si>
  <si>
    <t>Litter decay is a fundamental process in ecosystem carbon flux and nutrient cycling. In wetlands, shoot litters on the sediment surface and in the air are important components of the detritus pool. We used the litterbag method to compare mass losses and nutrient dynamics of culms, sheaths, and leaves from Deyeuxia angustifolia on the sediment surface and in the air from October 2011 to October 2012 in a freshwater marsh in Northeast China. The mass losses for the three litters in the air were only approximately 3% and less than that on the sediment surface after 180 days of decay, but increased to 16-44% after one year of decay and thus exceeded or approached that of surficial corresponding litters. For leaves and sheaths, the increased nutrient (nitrogen and phosphorus) concentrations of aerial litters resulted in an approximately 10% increase in the nutrient amounts after 180 days of decay, which was greater than that of surficial corresponding litters; however, surficial litters exhibited a greater increase or a lesser decrease of nutrient amounts than did aerial corresponding litters after one year of decay. For culms, the litter nutrient amounts in the air were always more or not less than those on the sediment surface during one year of decay, although effects of the litter position on nutrient concentrations were negligible (for nitrogen) or varied over time (for phosphorus). Overall, the litter position significantly affected the decay processes in this marsh. Therefore, it is essential to consider litter mass and decay processes at different positions to comprehensively understand carbon cycle and nutrient turnover in temperate freshwater marshes.</t>
  </si>
  <si>
    <t>Ecological Engineering</t>
  </si>
  <si>
    <t>60019499-60027363;60019499;60019499;60019499;60019499-60027363</t>
  </si>
  <si>
    <t>35735747400;9742459800;36955073300;7404920817;55358873000</t>
  </si>
  <si>
    <t>Zhang, Xinhou;Song, Changchun;Mao, Rong;Song, Yanyu;Meng, Henan</t>
  </si>
  <si>
    <t>Comparing differences in early-stage decay of macrophyte shoots between the air and on the sediment surface in a temperate freshwater marsh</t>
  </si>
  <si>
    <t>S0925857415001305</t>
  </si>
  <si>
    <t>10.1016/j.ecoleng.2015.04.020</t>
  </si>
  <si>
    <t>2-s2.0-84927131202</t>
  </si>
  <si>
    <t>Faculty of Science and Engineering, University of Manchester</t>
  </si>
  <si>
    <t>PEst-C/MAR/LA0015/2013</t>
  </si>
  <si>
    <t>FSE</t>
  </si>
  <si>
    <t>['toxicity test', 'three concentrations', 'tested concentrations', 'purified mc', 'points towards', 'mc phytoremediation', 'marked increase', 'marked decrease', 'lr treatments', 'lr concentration', 'lr assay', 'lower concentrations', 'low uptake', 'glutathione reductase', 'glutathione peroxidase', 'filiculoides decreased', 'fern growth', 'crude extract', 'azolla filiculoides', 'aquatic fern', 'antenna pigments', 'animal feed']</t>
  </si>
  <si>
    <t>Anabaena azollae | Antioxidative enzymes | Azolla filiculoides | Growth | Microcystins | Photosynthetic pigments</t>
  </si>
  <si>
    <t>Harmful algal blooms (HABs) contaminate aquatic ecosystems and are responsible for animal poisoning worldwide. We conducted a toxicity test with the aquatic fern and the biofertilizer, Azolla filiculoides. The sporophytes were exposed to three concentrations (0.01, 0.1 and 1ŒºgmL&lt;sup&gt;-1&lt;/sup&gt;) of a microcystin (MC) cyanobacterial crude extract and purified MC-LR. The growth of A. filiculoides decreased only at 1ŒºgmL&lt;sup&gt;-1&lt;/sup&gt; crude extract concentration while with MC-LR it decreased at all the tested concentrations, indicating that the presence of other compounds in the crude extract altered toxicity and stimulated the fern growth at lower concentrations (0.01 and 0.1ŒºgmL&lt;sup&gt;-1&lt;/sup&gt;). Both phycoerythrocyanin and allophycocyanin levels decreased in all the concentrations of crude extract and MC-LR. The phycocyanin had a marked increase at 0.1ŒºgmL&lt;sup&gt;-1&lt;/sup&gt; crude extract concentration and a marked decrease at 1ŒºgmL&lt;sup&gt;-1&lt;/sup&gt; MC-LR concentration. These changes in the phycobiliprotein content indicate a shift in the antenna pigments of the cyanobionts of A. filiculoides. The changes in two oxidative stress enzymes, glutathione reductase for the crude extract assay and glutathione peroxidase for MC-LR assay, points towards the induction of stress defense responses. The low bioconcentration factor in both crude extract and MC-LR treatments can suggest the low uptake of microcystins, and indicates that the aquatic fern can be used as a biofertilizer and as animal feed but is not suitable for MC phytoremediation.</t>
  </si>
  <si>
    <t>Ecotoxicology and Environmental Safety</t>
  </si>
  <si>
    <t>60013435;60013435;60013435;60013435-60009358;60007249;60013435-60007249</t>
  </si>
  <si>
    <t>9635916600;56594690600;56369213600;55443266300;6601979151;7004649080</t>
  </si>
  <si>
    <t>Pereira, A. L.;Monteiro, B.;Azevedo, J.;Campos, A.;Os√≥rio, H.;Vasconcelos, V.</t>
  </si>
  <si>
    <t>Portugal;Sweden;Portugal</t>
  </si>
  <si>
    <t>Matosinhos;Linkoping;Porto</t>
  </si>
  <si>
    <t>University of Porto, Interdisciplinary Centre of Marine and Environmental Research;Linkoping University;Universidade do Porto</t>
  </si>
  <si>
    <t>60013435;60009358;60007249</t>
  </si>
  <si>
    <t>Pereira A.L.</t>
  </si>
  <si>
    <t>Effects of the naturally-occurring contaminant microcystins on the Azolla filiculoides-Anabaena azollae symbiosis</t>
  </si>
  <si>
    <t>S0147651315001566</t>
  </si>
  <si>
    <t>10.1016/j.ecoenv.2015.04.008</t>
  </si>
  <si>
    <t>2-s2.0-84927757500</t>
  </si>
  <si>
    <t>['volume allocation', 'resistive profile', 'proper behavior', 'particular attention', 'paper deals', 'monopoles needs', 'martian surface', 'martian subsurface', 'landing site', 'good agreement', 'get information', 'geological structure', 'electromagnetic investigation', 'electrical antennas', 'e .,', 'correct operation', 'central frequencies', 'carefully chosen']</t>
  </si>
  <si>
    <t>Current | deep sounding | ground-penetrating radar (GPR) | impedance | loaded electrical antennas | Mars | optimization | subsurface | wave propagation | Wu-King</t>
  </si>
  <si>
    <t>The Electromagnetic Investigation of SubSurface (EISS) instrument has been designed to get information on the morphology and geological structure of the Martian subsurface and search for potential liquid water reservoirs. EISS is an impulse radar operating from the Martian surface at central frequencies of a few megahertz in order to perform deep sounding of the subsurface. Particular attention has been paid to the design of the instrument's electrical antennas that need to transmit and receive the electromagnetic waves without distortion over the instrument's full frequency bandwidth (i.e., from 1 to 7 MHz). To fit into the mass and volume allocation, wire antennas made of identical loaded dipoles have been selected; they will be deployed on the surface by a mechanical mortarlike device. The resistive profile along the monopoles needs to be carefully chosen to ensure a proper behavior of the antenna once they are deployed on the surface. This paper deals with the performance of these electrical antennas and the optimization of their resistive profile. The study of the impact of the subsurface is performed on simulated data obtained by a numerical finite difference in time domain code. When available, experimental data show the good agreement with the theory. The studies performed show that a slightly suboptimal resistive profile will allow a correct operation of the instrument at the surface of Mars for any landing site.</t>
  </si>
  <si>
    <t>4627-4637</t>
  </si>
  <si>
    <t>60029937-60106111;60029937;60027892;60029937</t>
  </si>
  <si>
    <t>36469755500;6603547671;7004363654;25958165500</t>
  </si>
  <si>
    <t>Biancheri-Astier, Marc;Ciarletti, Val√©rie;Reineix, Alain;Le Gall, Alice</t>
  </si>
  <si>
    <t>Orsay;Versailles;Limoges</t>
  </si>
  <si>
    <t>G√©osciences Paris Sud (GEOPS);Universit√© de Versailles Saint-Quentin-en-Yvelines;XLIM Institut de Recherche</t>
  </si>
  <si>
    <t>60106111;60029937;60027892</t>
  </si>
  <si>
    <t>Biancheri-Astier M.</t>
  </si>
  <si>
    <t>Optimization of the Antennas of the EISS Radar Designed to Perform Deep Martian Subsurface Sounding</t>
  </si>
  <si>
    <t>10.1109/TGRS.2015.2404356</t>
  </si>
  <si>
    <t>2-s2.0-84928350408</t>
  </si>
  <si>
    <t>['via combining', 'unique features', 'simultaneously achieved', 'shaped antennas', 'seven resonances', 'quality biosensing', 'powerful approach', 'plasmonic sub', 'minimum bandwidth', 'metallic cross', 'maximal sensitivity', 'integrated components', 'infrared region', 'csas ),', '7 nm', '4 ),', '2 %)', '1134 nm']</t>
  </si>
  <si>
    <t>Antenna | Multispectral | Optical sensor | Plasmonic crystal | Spatial and frequency selective sensing | Surface plasmon</t>
  </si>
  <si>
    <t>We predict a novel multispectral spatial and frequency selective sensing based on a plasmonic sub-diffraction-limited (&lt;Œª/4) nanostructure. Via combining the strong plasmon near-field coupling effects, particle plasmon resonances (PPRs) and their hybridization by the metallic cross-shaped antennas (CSAs), a total of seven resonances with the minimum bandwidth &lt; 7 nm are obtained in the visible and near-infrared region. Remarkably distinct biosensing behaviors at different spatial locations and different resonant wavelengths are simultaneously achieved, suggesting a new impressive sensing motif. High-quality biosensing with the maximal sensitivity (S = 1134 nm/RIU), figure of merit (FoM ‚àº 71.4), and high contrast ratio of spectral intensity difference (ŒîR = 44.2%) can be attained by detection a slight refractive index change of a thin biomolecular layer. These unique features of the proposed sensing motif could provide a powerful approach to develop desirable plasmon sensors with simultaneous multispectral spatial and frequency selective sensing, and hold potential applications in the high-integrated components for the high-performance plasmonic biosensing, detection and imaging.</t>
  </si>
  <si>
    <t>480-488</t>
  </si>
  <si>
    <t>60012879;60012879;60012879;60012879;60012879;60012879;60012879</t>
  </si>
  <si>
    <t>55542864900;23051410500;56397290400;35748921500;24740882900;56108225200;56025899100</t>
  </si>
  <si>
    <t>Liu, Zhengqi;Liu, Guiqiang;Huang, Shan;Liu, Xiaoshan;Pan, Pingping;Wang, Yan;Gu, Gang</t>
  </si>
  <si>
    <t>Multispectral spatial and frequency selective sensing with ultra-compact cross-shaped antenna plasmonic crystals</t>
  </si>
  <si>
    <t>S0925400515004451</t>
  </si>
  <si>
    <t>10.1016/j.snb.2015.04.009</t>
  </si>
  <si>
    <t>2-s2.0-84928524373</t>
  </si>
  <si>
    <t>GSIU/DRC/PhD/ADMN/IPRF/2012/43</t>
  </si>
  <si>
    <t>['‚ üí', 'xrd ).', 'well characterized', 'thermogravimetry analysis', 'thermal properties', 'powder x', 'phenanthroline ).', 'optical properties', 'obtained complexes', 'molar ratio', 'ligands leads', 'ligands 2', 'ligand phen', 'final product', 'elemental analysis', 'efficient fluoroprobe', 'central eu', 'also observed', '615 nm', '1 ),']</t>
  </si>
  <si>
    <t>1,10-Phenanthroline | 2-Aminopyridine | Antenna effect | Europium complexes | Fluorescence enhancement | Photoluminescence</t>
  </si>
  <si>
    <t>Three europium complexes [Eu(2-ap)&lt;inf&gt;3&lt;/inf&gt;(phen)]Cl&lt;inf&gt;3&lt;/inf&gt; (1), [Eu(2-ap)&lt;inf&gt;2&lt;/inf&gt;(phen)&lt;inf&gt;2&lt;/inf&gt;]Cl&lt;inf&gt;3&lt;/inf&gt; (2) and [Eu(2-ap)(phen)&lt;inf&gt;3&lt;/inf&gt;]Cl&lt;inf&gt;3&lt;/inf&gt; (3) have been synthesized with different molar ratios of ligands 2-ap and phen (where 2-ap is 2-aminopyridine, phen is 1,10-phenanthroline). The structures of the ligands and complexes were well characterized by elemental analysis, Fourier transform infrared spectroscopy (FT-IR) and powder X-ray diffraction studies (XRD). The optical properties of the complexes were investigated by ultraviolet visible absorption spectroscopy (UV-vis) and photoluminescence emission spectroscopy (PL) and photoluminescence lifetime decay measurements. The complexes exhibited intense red emission at 615 nm due to &lt;sup&gt;5&lt;/sup&gt;D&lt;inf&gt;0&lt;/inf&gt; ‚Üí &lt;sup&gt;7&lt;/sup&gt;F&lt;inf&gt;2&lt;/inf&gt; transitions of the central Eu(III) ion. It was also observed that with increase in the molar ratio of ligand phen, the relative emission intensity of &lt;sup&gt;5&lt;/sup&gt;D&lt;inf&gt;0&lt;/inf&gt; ‚Üí &lt;sup&gt;7&lt;/sup&gt;F&lt;inf&gt;2&lt;/inf&gt; transition at 615 nm was enhanced in complex (3) than in the complex (1) and complex (2), indicating that the complex (3) exhibited good luminescent properties. Furthermore, the complex (3) shows good quantum yield and long luminescence lifetime, hence it can be used as an efficient fluoroprobe. The thermal properties of the obtained complexes were studied by thermogravimetry analysis (TG-DTA) demonstrating the corresponding mass losses due to the ligands 2-ap and phen and the formation of stable oxide Eu&lt;inf&gt;2&lt;/inf&gt;O&lt;inf&gt;3&lt;/inf&gt; as the final product after decomposition. The morphologies as studied by Scanning Electron Microscopy (SEM) depicted different microstructures for all the three complexes revealing that the change in concentration of ligands leads to the change in morphologies of the complexes.</t>
  </si>
  <si>
    <t>584-591</t>
  </si>
  <si>
    <t>60012304;60012304</t>
  </si>
  <si>
    <t>56417083500;7007057582</t>
  </si>
  <si>
    <t>Sharma, Garima;Narula, Anudeep Kumar</t>
  </si>
  <si>
    <t>Guru Gobind Singh Indraprastha University</t>
  </si>
  <si>
    <t>Sharma G.</t>
  </si>
  <si>
    <t>Synthesis of Eu(III) complexes with 2-aminopyridine and 1,10-phenanthroline: Structural, optical, thermal and morphological studies</t>
  </si>
  <si>
    <t>S0925400515004517</t>
  </si>
  <si>
    <t>10.1016/j.snb.2015.03.102</t>
  </si>
  <si>
    <t>2-s2.0-84928657349</t>
  </si>
  <si>
    <t>['wire approximation', 'two methods', 'subsequently calculated', 'scattered voltage', 'paper deals', 'maximum values', 'injection point', 'induced voltage', 'impulse impedance', 'grounding system', 'grounding electrode', 'generalized telegrapher', 'frequency domain', 'differential equation', 'data obtained', 'calculated using']</t>
  </si>
  <si>
    <t>Analytical modeling | Electromagnetic transients | Experimental technique | Grounding electrode | Impulse impedance | Soil resistivity</t>
  </si>
  <si>
    <t>The paper deals with the comparison of two methods for the calculation of the impulse impedance of the horizontal grounding electrode defined as a ratio of maximum values of induced voltage and current at the injection point on the electrode. The current distribution along the electrode is calculated using the antenna theory based model featuring the thin-wire approximation and corresponding Pocklington integro-differential equation in the frequency domain. The equation is solved using analytical technique. The scattered voltage is subsequently calculated from the Generalized Telegrapher's equation. On the other hand, experimental technique based on three-pole/potential drop method is implemented at the actual measurement site, and the data obtained are used for the assessment of impulse impedance of the grounding system. The results obtained via different methods agree satisfactorily, thus validating antenna model of the grounding electrode.</t>
  </si>
  <si>
    <t>159-163</t>
  </si>
  <si>
    <t>60077678;60077678;60006948;60018362</t>
  </si>
  <si>
    <t>26649616000;26422891700;7004103789;7101877452</t>
  </si>
  <si>
    <t>≈†esniƒá, Silvestar;Garma, Tonko;Poljak, Dragan;Tkachenko, Sergey V.</t>
  </si>
  <si>
    <t>Croatia;Germany;Croatia</t>
  </si>
  <si>
    <t>Split;Magdeburg;Split</t>
  </si>
  <si>
    <t>Fakultet Elektrotehnike, Strojarstva i Brodogradnje, Sveuƒçili≈°te u Splitu;Otto von Guericke University of Magdeburg;Sveuƒçili≈°te u Splitu</t>
  </si>
  <si>
    <t>60077678;60018362;60006948</t>
  </si>
  <si>
    <t>≈†esniƒá S.</t>
  </si>
  <si>
    <t>Comparison of the antenna model and experimental analysis of an impulse impedance of the horizontal grounding electrode</t>
  </si>
  <si>
    <t>S0378779615001169</t>
  </si>
  <si>
    <t>10.1016/j.epsr.2015.04.010</t>
  </si>
  <si>
    <t>2-s2.0-84928712221</t>
  </si>
  <si>
    <t>['two modes', 'transient pulse', 'tool proved', 'reservoir formations', 'proposed scheme', 'investigation depth', 'insulated collar', 'fluid saturation', 'difference formations', 'dielectric tool', 'antenna mounted', 'alternative tool']</t>
  </si>
  <si>
    <t>Dielectric tools | Metal collar | Surface wave | UWB antennas</t>
  </si>
  <si>
    <t>A dielectric tool with insulated collar for analyzing fluid saturation outside a borehole was introduced. The UWB (ultra-wideband) antenna mounted on the tool was optimized to launch a transient pulse. The broadband evaluation method provided more advantages when compared with traditional dielectric tools. The EM (electromagnetic) power distribution outside the borehole was studied, and it was shown that energy was propagated in two modes. Furthermore, the mechanism of the modes was discussed. In order to increase this tools' investigation depth, a novel insulated collar was introduced. In addition, operation in difference formations was discussed and this tool proved to be able to efficiently launch lateral EM waves. Response voltages indicated that the proposed scheme was able to evaluate the fluid saturation of reservoir formations and dielectric dispersion properties. It may be used as an alternative tool for imaging logging applications.</t>
  </si>
  <si>
    <t>60031031;60031031;60031031;60031031</t>
  </si>
  <si>
    <t>57195439081;57200151748;56484756800;24451431900</t>
  </si>
  <si>
    <t>Wang, Bin;Li, Kang;Kong, Fan Min;Zhao, Jia</t>
  </si>
  <si>
    <t>A dielectric logging tool with insulated collar for formation fluid detection around borehole</t>
  </si>
  <si>
    <t>S0926985115001573</t>
  </si>
  <si>
    <t>10.1016/j.jappgeo.2015.05.007</t>
  </si>
  <si>
    <t>2-s2.0-84929092322</t>
  </si>
  <si>
    <t>National Science and Technology Major Project</t>
  </si>
  <si>
    <t>2012BAD19B07</t>
  </si>
  <si>
    <t>['west china', 'two subtypes', 'tip pore', 'three subtypes', 'sty .)', 'shaped sensilla', 'seven types', 'sensilla trichodea', 'sensilla styloconica', 'sensilla chaetica', 'sensilla basiconica', 'sensilla auricillica', 'putative functions', 'posterior abdomen', 'porous surfaces', 'play roles', 'oviposition behaviors', 'one type', 'lymph cavity', 'host location', 'four subtypes', 'dom .)', 'destructive wood', 'desert areas', 'dendritic sheaths', 'dendrites surrounded', 'deep cavity', 'cuticular wall', 'caragana females', 'boring beetle', 'au .)', 'antennal sensilla', 'abdominal sensilla', '5 );', '24 subtypes']</t>
  </si>
  <si>
    <t>Antenna | Long-horned beetle | Ovipositor | Scanning electron microscopy | Transmission electron microscopy</t>
  </si>
  <si>
    <t>Chlorophorus caragana Xie &amp; Wang is a destructive wood-boring beetle that damages Caragana spp. bushes and is distributed in desert areas in north-west China. Using scanning electron microscopy and transmission electron microscopy, we observed the morphology and ultrastructure of antennal and posterior abdominal sensilla in C. caragana females, to discuss the putative functions of these sensilla in host location and oviposition behaviors. In total, seven types (24 subtypes) of sensilla were located on the antenna and posterior abdomen. On the antenna, there were B√∂hm's bristles (BB.); four subtypes of sensilla chaetica (Ch.1-Ch.4) characterized by non-porous surfaces and sensillum-lymph cavities without dendrites; two subtypes of sensilla trichodea (Tr.1 and Tr.2) with a tip pore and dendrites surrounded by dendritic sheaths; dome-shaped sensilla (Dom.) emerging from a deep cavity with one tip pore; four subtypes of sensilla basiconica (Ba.1-Ba.4) and one type of sensilla auricillica (Au.) with a porous cuticular surface and dendrites in the sensillum-lymph cavity; and one type of sensilla styloconica (Sty.) with grooves on the cuticular wall. On the posterior abdomen, there were four subtypes of sensilla chaetica (Ch.5-Ch.8); three subtypes of sensilla trichodea (Tr.3-Tr.5); and three subtypes of sensilla basiconica (Ba.5-Ba.7; Ba.5 had no groove in the cuticular wall, Ba.6 had one tip pore, and Ba.7 was located in a cuticular cavity). The antennal sensilla were believed to be mechanosensitive, chemosensitive, and sensitive to humidity and temperature, and to play roles in mating, host location and oviposition. The abdominal sensilla are believed to be related to oviposition behaviors.</t>
  </si>
  <si>
    <t>Micron</t>
  </si>
  <si>
    <t>56582027500;55190247300;55588803100;35369002700</t>
  </si>
  <si>
    <t>Zhang, Yanru;Ren, Lili;Zhang, Lu;Luo, Youqing</t>
  </si>
  <si>
    <t>Ultrastructure of antennal and posterior abdominal sensilla in Chlorophorus caragana females</t>
  </si>
  <si>
    <t>S0968432815000736</t>
  </si>
  <si>
    <t>10.1016/j.micron.2015.04.014</t>
  </si>
  <si>
    <t>2-s2.0-84929463019</t>
  </si>
  <si>
    <t>['tuned dimensions', 'transmission lines', 'tls ).', 'size reduction', 'simple constructing', 'shaped slits', 'proposed methods', 'practical bandwidth', 'novel ultra', 'new inductive', 'mtm technology', 'main features', 'low profile', 'low cost', 'light weight', 'fabricated antenna', 'engraved l', 'electronic devices', 'ecb ).', 'desirable specifications', 'composite right', 'capacitive components', 'bandwidth extension', 'article presents', 'antenna design', 'aforementioned components', '88 %,', '8 mm', '8 dbi', '7 dbi', '5 ghz', '5 dbi', '4 dbi', '3 ghz', '10 db']</t>
  </si>
  <si>
    <t>Composite right/left-handed metamaterial transmission line (CRLH MTM-TL) | L and T-formed slits | Miniaturized antenna | Spiral and rectangular inductors | Ultra wideband (UWB) antenna</t>
  </si>
  <si>
    <t>This article presents a novel ultra-wideband (UWB) miniaturized integrated antenna based on composite right/left-handed (CRLH) metamaterial (MTM) transmission lines (TLs). The antenna design is based on implementing the new inductive and capacitive components such as the spiral and rectangular inductors along with the metallic via holes and the engraved L and T-shaped slits that are constructed by the MTM technology and the standard manufacturing techniques on the engraved circuit board (ECB). With applying the proposed methods for designing the aforementioned components with proper and tuned dimensions the desirable specifications, i.e. size reduction, bandwidth extension and good radiation properties are provided. The antenna physical size is 22.6 mm √ó 5.8 mm √ó 0.8 mm or 0.037Œª0 √ó 0.009Œª0 √ó 0.001Œª0 in terms of free space wavelengths at f = 0.5 GHz. The proposed structure covers the measured frequency bandwidth (S11 &lt; -10 dB) from 0.5 GHz to 11.3 GHz for VSWR &lt; 2, which corresponds to 183% practical bandwidth. Also, the measured radiation gains and efficiencies of the antenna at 0.5, 3, 5, 8 and 11.3 GHz are 1.5 dBi and 20%, 3.4 dBi and 45%, 4.8 dBi and 57%, 6.5 dBi and 88%, and 5.7 dBi and 73%, respectively. Main features of the fabricated antenna are unidirectional radiation patterns, low cost, light weight, low profile, simple constructing and compatibility and ease of integration with electronic devices.</t>
  </si>
  <si>
    <t>1143-1149</t>
  </si>
  <si>
    <t>Alibakhshi-Kenari, Mohammad;Naser-Moghadasi, Mohammad</t>
  </si>
  <si>
    <t>Novel UWB miniaturized integrated antenna based on CRLH metamaterial transmission lines</t>
  </si>
  <si>
    <t>S1434841115001181</t>
  </si>
  <si>
    <t>10.1016/j.aeue.2015.04.017</t>
  </si>
  <si>
    <t>2-s2.0-84930084438</t>
  </si>
  <si>
    <t>['reflection coefficient', 'radiation pattern', 'microstrip line', 'measured results', 'maximum gain', 'impedance bandwidth', 'good agreement', 'article deals', '8 dbi']</t>
  </si>
  <si>
    <t>Monopole antenna | Strip line feed | Ultra wide band</t>
  </si>
  <si>
    <t>This article deals with an ultra-wideband monopole antenna. It is composed of a circular ring shaped radiation element fed by microstrip line and hexagonal shaped ground plane. The simulated and measured results are in good agreement for the antenna's reflection coefficient, gain and radiation pattern. The antenna exhibits 154% impedance bandwidth with a maximum gain of 8 dBi.</t>
  </si>
  <si>
    <t>1113-1117</t>
  </si>
  <si>
    <t>55864784700;35597906100</t>
  </si>
  <si>
    <t>De, S.;Sarkar, P. P.</t>
  </si>
  <si>
    <t>De S.</t>
  </si>
  <si>
    <t>A high gain ultra-wideband monopole antenna</t>
  </si>
  <si>
    <t>S1434841115001132</t>
  </si>
  <si>
    <t>10.1016/j.aeue.2015.04.012</t>
  </si>
  <si>
    <t>2-s2.0-84930085090</t>
  </si>
  <si>
    <t>['reduced size', 'present work', 'nearly 64', 'ground plane', 'effective footprint', '11 ghz', '04 db']</t>
  </si>
  <si>
    <t>Circular microstrip patch antenna | Complementary split ring resonator | Defected ground plane | Metamaterial</t>
  </si>
  <si>
    <t>In this paper, the authors have presented a reduced size metamaterial loaded circular microstrip patch antenna. In the present work, complementary split ring resonator is loaded in the ground plane of circular microstrip patch antenna is. The unloaded circular microstrip patch antenna resonates at 6.11 GHz, whereas after loading it with complementary split ring resonator, the same antenna resonates near 6.11 GHz with reduced size. The effective footprint of the antenna is reduced by nearly 64% compared to the conventional patch antenna. The gain of the metamaterial loaded antenna structure is 5.04 dB.</t>
  </si>
  <si>
    <t>1126-1133</t>
  </si>
  <si>
    <t>60110157;110168028;60110157</t>
  </si>
  <si>
    <t>26436052700;6602391485;57213878601</t>
  </si>
  <si>
    <t>Raval, Falguni;Kosta, Y. P.;Joshi, Harshita</t>
  </si>
  <si>
    <t>Changa;Rajkot</t>
  </si>
  <si>
    <t>Chandubhai S Patel Institute of Technology;Marwadi Education Foundation's Group of Institutions</t>
  </si>
  <si>
    <t>60110157;110168028</t>
  </si>
  <si>
    <t>Raval F.</t>
  </si>
  <si>
    <t>Reduced size patch antenna using complementary split ring resonator as defected ground plane</t>
  </si>
  <si>
    <t>S1434841115001144</t>
  </si>
  <si>
    <t>10.1016/j.aeue.2015.04.013</t>
  </si>
  <si>
    <t>2-s2.0-84930086716</t>
  </si>
  <si>
    <t>Natural Science Foundation of Jiangsu Province</t>
  </si>
  <si>
    <t>BK20131068</t>
  </si>
  <si>
    <t>['transmit signals', 'sus ).', 'signal transmission', 'relay beamforming', 'rbf ),', 'pu ),', 'perfectly known', 'paper studies', 'hybrid satellite', 'hstcn ),', 'first present', 'computer simulations', 'complex problem', 'case criterion', 'base station']</t>
  </si>
  <si>
    <t>Amplify-and-forward relaying | Beamforming | Cooperative transmission | Satellite network</t>
  </si>
  <si>
    <t>This paper studies the relay beamforming (BF) schemes for a hybrid satellite-terrestrial cooperative network (HSTCN), where a cognitive base station (CBS) with multi-antenna is used not only as a relay to assist the signal transmission between a satellite and a terrestrial primary user (PU), but also as a base station to transmit signals to multiple secondary users (SUs). Our goal is to minimize the total transmit power, while guaranteeing the quality-of-service (QoS) of all users. Specifically, by supposing that the channel state information (CSI) of both the uplink and downlink are perfectly known at the relay, we first present a non-robust BF method. Then, note that downlink CSI often contains errors, we propose two approaches based on worst-case criterion, namely, lowest bound robust BF scheme (LB-RBF) and tight bound robust BF scheme (TB-RBF), each of which relaxes the constraints and converts the complex problem to a convex optimization problem so that it can be solved by using standard numerical optimization packages. Finally, computer simulations are provided to demonstrate the performance of the three BF algorithms.</t>
  </si>
  <si>
    <t>1118-1125</t>
  </si>
  <si>
    <t>60088583;60088583-60005244;60009400;60088583</t>
  </si>
  <si>
    <t>56504394600;55724121000;57201237501;56637788400</t>
  </si>
  <si>
    <t>Yuan, Can;Lin, Min;Ouyang, Jian;Bu, Yijia</t>
  </si>
  <si>
    <t>Yuan C.</t>
  </si>
  <si>
    <t>Beamforming schemes for hybrid satellite-terrestrial cooperative networks</t>
  </si>
  <si>
    <t>S1434841115001156</t>
  </si>
  <si>
    <t>10.1016/j.aeue.2015.04.014</t>
  </si>
  <si>
    <t>2-s2.0-84930091882</t>
  </si>
  <si>
    <t>['structural phases', 'results shows', 'plasma probe', 'plasma density', 'oxygen radicals', 'oxidized layer', 'oxidation rate', 'narrower band', 'growth rate', 'gap structure', 'flow ratios', 'first examined', 'enhanced photocurrent', 'electrical properties', 'complex structure', 'ag2o phase', '.%) thin']</t>
  </si>
  <si>
    <t>Ag O 2 | Cu O 2 | IPCE | Langmuir probe | OES | Plasma oxidation</t>
  </si>
  <si>
    <t>Cu2O and Cu2O-Ag2O thin films were synthesized by a plasma oxidation process on uncoated as well as Cu and Cu-Ag(4 at.%) thin-film coated Cu sheets, using an inductively coupled plasma system equipped with four internal antennas. During oxidation, a plasma probe and an optical emission spectrometer were used to characterize the plasma with the variation of O2/(Ar + O2) flow ratios. After oxidation, the structural phases and the growth rate of the oxidized layer were first examined. To compare the photo-electrical properties of Cu2O and Cu2O-Ag2O, the incident-photon-conversion-efficiency of the samples was measured. The results shows that the oxidation rate was increased with the increase of oxygen radicals (O‚àó), which is attributed to the increase of plasma density. Deposited in low oxygen ratio, the oxidized films would have high deposition rate but with more complex structure. The coupling of Ag2O phase into Cu2O can enhance light absorption and create more electron-hole pairs due to the narrower band-gap structure of Ag2O. The effect of Ag2O phase on the enhanced photocurrent is discussed.</t>
  </si>
  <si>
    <t>147-151</t>
  </si>
  <si>
    <t>0042207X</t>
  </si>
  <si>
    <t>Vacuum</t>
  </si>
  <si>
    <t>60017511;60017511;60069716;60078640;60078640-60020351</t>
  </si>
  <si>
    <t>55657192000;16837418500;56374646000;56528540500;26537549500</t>
  </si>
  <si>
    <t>Wu, W.;Tseng, C. C.;Li, C.;Chang, C. K.;Hsieh, J. H.</t>
  </si>
  <si>
    <t>Taipei;Taipei;Taoyuan;Taichung</t>
  </si>
  <si>
    <t>Ming Chi University of Technology;National Yang-Ming University Taiwan;Chang Gung University;National Chung Hsing University</t>
  </si>
  <si>
    <t>60078640;60069716;60020351;60017511</t>
  </si>
  <si>
    <t>Wu W.</t>
  </si>
  <si>
    <t>Characterization of Cu&lt;inf&gt;2&lt;/inf&gt;O and Cu&lt;inf&gt;2&lt;/inf&gt;O-Ag&lt;inf&gt;2&lt;/inf&gt;O thin films synthesized by plasma oxidation</t>
  </si>
  <si>
    <t>S0042207X15000536</t>
  </si>
  <si>
    <t>10.1016/j.vacuum.2015.02.010</t>
  </si>
  <si>
    <t>2-s2.0-84930179288</t>
  </si>
  <si>
    <t>['wiretap system', 'wiretap channel', 'single antenna', 'simulation results', 'secrecy performance', 'secrecy outage', 'noise ratio', 'multiantenna eavesdropper', 'legitimate receiver', 'largest signal', 'input multiple', 'imperfect feedback', 'high snr', 'form expressions', 'feedback error', 'feedback delay', 'analytical results', 'accurately reveals']</t>
  </si>
  <si>
    <t>Antenna selection | Feedback | Physical-layer security | Secrecy outage probability | Wiretap channel</t>
  </si>
  <si>
    <t>In this paper, we investigate the secrecy performance for a multiple-input multiple-output (MIMO) wiretap channel in the presence of a multiantenna eavesdropper. In particular, the legitimate transmitter uses transmit antenna selection (TAS) to transmit on a single antenna with the largest signal-to-noise ratio (SNR) while both the legitimate receiver and the eavesdropper adopt maximal ratio combining (MRC) for reception. We derive exact closed-form expressions for the probabilities of achieving positive secrecy rate and secrecy outage in the case of imperfect feedback due to feedback delay and/or feedback error. Furthermore, we derive the asymptotic secrecy outage probability at high SNR, which accurately reveals the secrecy diversity loss due to imperfect feedback. Simulation results are provided to verify our analytical results and illustrate the impact of imperfect feedback on the secrecy performance of such a wiretap system.</t>
  </si>
  <si>
    <t>1617-1629</t>
  </si>
  <si>
    <t>60024350;60021097;60022148;60069731;60024350</t>
  </si>
  <si>
    <t>55326779700;55822164100;8322936700;23567387400;7404759940</t>
  </si>
  <si>
    <t>Xiong, Jun;Tang, Yanqun;Ma, Dongtang;Xiao, Pei;Wong, Kai Kit</t>
  </si>
  <si>
    <t>China;China;United Kingdom;United Kingdom</t>
  </si>
  <si>
    <t>Zhengzhou;Changsha;London;Guildford</t>
  </si>
  <si>
    <t>Information Engineering University China;National University of Defense Technology;University College London;University of Surrey</t>
  </si>
  <si>
    <t>60069731;60024350;60022148;60021097</t>
  </si>
  <si>
    <t>Secrecy performance analysis for tas-mrc system with imperfect feedback</t>
  </si>
  <si>
    <t>10.1109/TIFS.2015.2421358</t>
  </si>
  <si>
    <t>2-s2.0-84933037222</t>
  </si>
  <si>
    <t>['volumes ranging', 'target analytes', 'significant advantage', 'remotely interrogated', 'remote biosensing', 'reflection properties', 'rabbit serum', 'proposed biosensor', 'optical measurement', 'micromonopole antennas', 'macroantenna structure', 'enhancement technique', 'direct electrical', 'desired frequency', 'concentration level', 'bridge modulates', 'biohazardous environment', 'based biosensor', '60 ng', '40 œºl']</t>
  </si>
  <si>
    <t>Biosensor | Dipole | Humidity Sensor | Micro-Antennas | Passive RFID | Self-assembly | Silver Enhancement | Wireless Detection</t>
  </si>
  <si>
    <t>In this paper, we present a silver-enhancement technique for self-assembling radio frequency (RF) antennas and demonstrate its application for remote biosensing. When target analytes or pathogens are present in a sample the silver-enhancement process self-assembles a chain of micromonopole antennas. As the size of the silver-enhanced particles grows, the chain of microantenna segments bridge together to complete a macroantenna structure. The change in the electrical impedance across the bridge modulates the reflection properties of the antenna at a desired frequency. In this paper, we have used this principle to model, optimize and design a ratiometric mode 915-MHz RF identification-based biosensor which uses relative received signal strength indicator (RSSI) to measure and detect different concentration levels of target analytes. We have validated the proof-of-concept for detecting two types of analytes: 1) IgG in rabbit serum at concentration levels ranging from 20 to 60 ng and 2) moisture in a sample at volumes ranging from 5 to 40 ŒºL. A significant advantage of the proposed biosensor is that the concentration level of target analytes or pathogens can be remotely interrogated in a concealed, packaged or in a biohazardous environment, where direct electrical or optical measurement is considered to be impractical.</t>
  </si>
  <si>
    <t>4442-4450</t>
  </si>
  <si>
    <t>A35</t>
  </si>
  <si>
    <t>56051097700;6603925476;35605877700;15080579100</t>
  </si>
  <si>
    <t>Yuan, Mingquan;Chahal, Premjeet;Alocilja, Evangelyn C.;Chakrabartty, Shantanu</t>
  </si>
  <si>
    <t>Yuan M.</t>
  </si>
  <si>
    <t>Wireless Biosensing Using Silver-Enhancement Based Self-Assembled Antennas in Passive Radio Frequency Identification (RFID) Tags</t>
  </si>
  <si>
    <t>10.1109/JSEN.2015.2420852</t>
  </si>
  <si>
    <t>2-s2.0-84933044028</t>
  </si>
  <si>
    <t>['urban environment', 'unit exposimeter', 'two weeks', 'time span', 'specifically implemented', 'realistic conditions', 'power density', 'measurements collected', 'level synchronization', 'first calibrated', 'exact position', 'different nodes', 'calibrated antenna', 'anechoic chamber']</t>
  </si>
  <si>
    <t>Dosimetry | Radio frequency exposure | Textile antennas | Wearable electronics</t>
  </si>
  <si>
    <t>A compact wearable personal distributed exposimeter (PDE) is proposed, sensing the power density of incident radio frequency (RF) fields on the body of a human. In contrast to current commercial exposimeters, our PDE, being composed of multiple compact personal wearable RF exposimeter sensor modules, minimizes uncertainties caused by the proximity of the body, the specific antenna used, and the exact position of the exposimeter. For unobtrusive deployment inside a jacket, each individual exposimeter sensor module is specifically implemented on the feedplane of a textile patch antenna. The new wearable sensor module's high-resolution logarithmic detector logs RF signal levels. Next, on-board flash memory records minimum, maximum, and average exposure data over a time span of more than two weeks, at a one-second sample period. Sample-level synchronization of each individual exposimeter sensor module enables combining of measurements collected by different nodes. The system is first calibrated in an anechoic chamber, and then compared with a commercially available single-unit exposimeter. Next, the PDE is validated in realistic conditions, by measuring the average RF power density on a human during a walk in an urban environment and comparing the results to spectrum analyzer measurements with a calibrated antenna.</t>
  </si>
  <si>
    <t>4393-4401</t>
  </si>
  <si>
    <t>A34</t>
  </si>
  <si>
    <t>60033316;60033316;60033316;60033316;60033316;60033316</t>
  </si>
  <si>
    <t>56102064500;21834792600;55263775300;16068846100;22985227300;7004835032</t>
  </si>
  <si>
    <t>Vanveerdeghem, Peter;Van Torre, Patrick;Thielens, Arno;Knockaert, Jos;Joseph, Wout;Rogier, Hendrik</t>
  </si>
  <si>
    <t>Vanveerdeghem P.</t>
  </si>
  <si>
    <t>Compact Personal Distributed Wearable Exposimeter</t>
  </si>
  <si>
    <t>10.1109/JSEN.2015.2420583</t>
  </si>
  <si>
    <t>2-s2.0-84933046233</t>
  </si>
  <si>
    <t>['way relay', 'transceiver design', 'sum rate', 'special cases', 'results show', 'proposed algorithm', 'power allocation', 'numerical examples', 'improved significantly', 'first develop', 'existing ones', 'exchange messages', 'common multi']</t>
  </si>
  <si>
    <t>cellular TWR | interference free transmissions | power allocation | transceiver design | Two-way relay (TWR)</t>
  </si>
  <si>
    <t>In this paper, we consider a general cellular two-way relay network, where a common multi-antenna relay station (RS) helps multiple base stations (BSs) to exchange messages with their served users simultaneously. This network model includes the thoroughly studied two-way relay (TWR) networks, multi-pair TWR networks and multi-user TWR cellular networks as special cases. We first develop a transceiver design for such a network under interference free constraints. The power allocation at the RS, BSs and users is then investigated to maximize the system sum rate. The performance of the proposed algorithm is evaluated through numerical examples. The results show that the proposed design outperforms the existing ones for those special TWR networks, and the sum rate is improved significantly through the proposed power allocation method compared to equal power allocation.</t>
  </si>
  <si>
    <t>4065-4078</t>
  </si>
  <si>
    <t>60022381-115385812;60090755;60090755;60022381;60022381;60090755</t>
  </si>
  <si>
    <t>55547054200;57213430563;57200273285;7402336411;24333523000;7004279281</t>
  </si>
  <si>
    <t>Wang, Miao;Wang, Peng;Li, Yonghui;Zhong, Zhangdui;Wang, Fanggang;Vucetic, Branka</t>
  </si>
  <si>
    <t>Sydney;Beijing;Beijing</t>
  </si>
  <si>
    <t>Faculty of Engineering;Beijing Jiaotong University;CMCC</t>
  </si>
  <si>
    <t>60090755;60022381;115385812</t>
  </si>
  <si>
    <t>Transceiver design for multi-user cellular two-way relay networks</t>
  </si>
  <si>
    <t>10.1109/TSP.2015.2436368</t>
  </si>
  <si>
    <t>2-s2.0-84933533725</t>
  </si>
  <si>
    <t>['transformer winding', 'time domain', 'radial deformation', 'online monitoring', 'new method', 'mechanical defects', 'good accuracy', 'exact 3']</t>
  </si>
  <si>
    <t>Hyperboloid Method | Monitoring | Power Transformer Winding | Radial Deformation | UWB System</t>
  </si>
  <si>
    <t>Online monitoring of the transformer winding using electromagnetic waves has recently been proposed for the detection of mechanical defects of transformer winding. In this paper, a new method, which uses the ultrawideband radar measurement results and is based on locus of objects in the space, is proposed for the 3-D positioning of transformer winding radial deformation location. The proposed experimental setup for this method named hyperboloid method is modeled using Computer Simulation Technology software. In this paper, Vivaldi antennas suitable for measurements in environments with multipath, are used and the analysis is performed in the time domain. The simulation results show that the exact 3-D location of the radial deformation can be detected with a good accuracy.</t>
  </si>
  <si>
    <t>4194-4202</t>
  </si>
  <si>
    <t>60007751;60007751;60023478;60007751;60007751</t>
  </si>
  <si>
    <t>55646703700;55370533900;26422889000;56102787700;6603012446</t>
  </si>
  <si>
    <t>Rahbarimagham, Hesam;Porzani, Hossein Karami;Hejazi, Maryam Sadat Akhavan;Naderi, Mahdi S.;Gharehpetian, Gevork B.</t>
  </si>
  <si>
    <t>Kashan;Tehran</t>
  </si>
  <si>
    <t>University of Kashan;Amirkabir University of Technology</t>
  </si>
  <si>
    <t>60023478;60007751</t>
  </si>
  <si>
    <t>Rahbarimagham H.</t>
  </si>
  <si>
    <t>Determination of transformer winding radial deformation using UWB system and hyperboloid method</t>
  </si>
  <si>
    <t>10.1109/JSEN.2015.2415554</t>
  </si>
  <si>
    <t>2-s2.0-84933556843</t>
  </si>
  <si>
    <t>['wireless interrogator', 'time monitoring', 'test specimen', 'tensile strain', 'strain readings', 'sensor node', 'resonant frequency', 'permits real', 'first described', 'different frequencies']</t>
  </si>
  <si>
    <t>dynamic interrogation | FMCW | real-time digital data processing | structural health monitoring | vibration sensing | wireless antenna sensor</t>
  </si>
  <si>
    <t>A wireless vibratory strain sensing system, which consists of a passive wireless sensor and a dynamic wireless interrogator, is presented in this paper. The wireless sensor utilizes a microstrip patch antenna as the strain sensing element since its resonant frequency is a function of the tensile strain it experiences. A dynamic wireless interrogator that is based on the principle of frequency modulated continuous wave radar and permits real-time monitoring of the antenna resonant frequency was designed and validated. The principle of operation of the dynamic wireless sensing system was first described, followed by the description of the design and implementation of the antenna-sensor node as well as the wireless interrogator. After calibrating the antenna-sensor response using static tensile tests, vibratory tensile tests were carried out by subjecting the test specimen to sinusoidal tensile loading at different frequencies. Antenna strain sensing accuracy was evaluated by comparing the strain readings from the antenna-sensor and the reference foil strain gauge. It reveals that the antenna-based strain sensing system has good dynamic strain tracking ability.</t>
  </si>
  <si>
    <t>4338-4345</t>
  </si>
  <si>
    <t>60003467;60003467;60003467</t>
  </si>
  <si>
    <t>56192712600;6604045605;35778246600</t>
  </si>
  <si>
    <t>Yao, Jun;Tjuatja, Saibun;Huang, Haiying</t>
  </si>
  <si>
    <t>Arlington</t>
  </si>
  <si>
    <t>The University of Texas at Arlington</t>
  </si>
  <si>
    <t>Yao J.</t>
  </si>
  <si>
    <t>Real-time vibratory strain sensing using passive wireless antenna sensor</t>
  </si>
  <si>
    <t>10.1109/JSEN.2015.2416672</t>
  </si>
  <si>
    <t>2-s2.0-84933576394</t>
  </si>
  <si>
    <t>['wave fabry', 'thz frequencies', 'surface conductivity', 'suitable values', 'structure consists', 'reconfigurable leaky', 'propagation features', 'nonlocal effects', 'modal properties', 'metal losses', 'graphene sheet', 'frequency range', 'field effect', 'complex modes', 'bias affects']</t>
  </si>
  <si>
    <t>Dispersion analysis | Fabry-Perot cavity antennas | Graphene | Leaky waves | Planar waveguides | Surface waves | Terahertz</t>
  </si>
  <si>
    <t>In this work, we analyze in detail the modal properties of a graphene-based planar waveguide (GPW) in the terahertz (THz) frequency range. The structure consists of a graphene sheet placed on the top of a grounded dielectric slab. As is known, the surface conductivity of the graphene sheet can easily be tuned with a bias voltage via electric-field effect; we show here how such a bias affects the propagation features of both TM and TE modes supported by the GPW. An extensive dispersion analysis is performed for complex modes in both guided and radiative (leaky) regimes, considering also dielectric and metal losses as well as nonlocal effects in graphene. In particular, we focus on the behavior of the fundamental leaky modes since they exhibit quite interesting radiation features for suitable values of the bias. These results are very promising for the development of reconfigurable leaky-wave Fabry-Perot cavity antennas based on graphene at THz frequencies.</t>
  </si>
  <si>
    <t>720-733</t>
  </si>
  <si>
    <t>60032350-60030553;60032350;60032350;60032350</t>
  </si>
  <si>
    <t>56405634300;6701731702;6701466183;7102947741</t>
  </si>
  <si>
    <t>Fuscaldo, Walter;Burghignoli, Paolo;Baccarelli, Paolo;Galli, Alessandro</t>
  </si>
  <si>
    <t>Rome;Rennes</t>
  </si>
  <si>
    <t>Sapienza Universit√† di Roma;Universite de Rennes 1</t>
  </si>
  <si>
    <t>60032350;60030553</t>
  </si>
  <si>
    <t>Fuscaldo W.</t>
  </si>
  <si>
    <t>Complex Mode Spectra of Graphene-Based Planar Structures for THz Applications</t>
  </si>
  <si>
    <t>10.1007/s10762-015-0178-0</t>
  </si>
  <si>
    <t>2-s2.0-84933674502</t>
  </si>
  <si>
    <t>['‚ àí10', 'using gaussian', 'tracking system', 'simulated results', 'sidelobe levels', 'plane mirrors', 'optical sum', 'optical elements', 'millimeter wavelengths', 'measured results', 'good agreement', 'firstly proposed', 'excellent candidate', 'ellipsoid mirrors', 'difference time', 'difference performance', 'difference comparator', 'dielectric prisms', 'developed based', 'center frequency', 'beam theory', 'antenna configuration']</t>
  </si>
  <si>
    <t>Monopulse antenna | Quasi-Optical (QO) | Sub-millimeter wavelengths | Tracking systems</t>
  </si>
  <si>
    <t>In this paper, a novel monopulse antenna operating at sub-millimeter wavelengths is firstly proposed and developed based on quasi-optical (QO) technology. The developed monopulse antenna is composed of spherical thin lens, ellipsoid mirrors, plane mirrors, quasi-optical sum-difference comparator, and dielectric prisms. The parameters of quasi-optical elements are determined by using Gaussian-Beam theory. Then, the antenna configuration is simulated and further optimized by finite-difference time-domain (FDTD) method. The simulated results show good sum-difference performance, with the sidelobe levels below ‚àí10.0¬†dB and the null-depth approximately ‚àí35.0¬†dB at the center frequency of 375¬†GHz. A prototype of the proposed monopulse antenna is fabricated and measured. The measured results have a good agreement with the simulated results in the near-field test process. This type of QO monopulse antenna may be used as an excellent candidate for tracking system over 300¬†GHz.</t>
  </si>
  <si>
    <t>756-769</t>
  </si>
  <si>
    <t>60005244;60005244;113178039;113178039</t>
  </si>
  <si>
    <t>57215061806;7006874529;36952274700;56662269200</t>
  </si>
  <si>
    <t>Zhang, Long;Dou, Wenbin;Su, Hongyan;Zhang, Xiaojing</t>
  </si>
  <si>
    <t>Southeast University;Institute of Remote Sensing Equipment</t>
  </si>
  <si>
    <t>60005244;113178039</t>
  </si>
  <si>
    <t>A Novel Monopulse Antenna Based on Quasi-Optical Technology at Sub-millimeter Wavelengths</t>
  </si>
  <si>
    <t>10.1007/s10762-015-0175-3</t>
  </si>
  <si>
    <t>2-s2.0-84933677635</t>
  </si>
  <si>
    <t>['various linear', 'various designs', 'transceiver designs', 'special cases', 'relaying operation', 'reasonable model', 'nonlinear operations', 'interesting fact', 'input multiple', 'ideal model', 'hop communications', 'hop amplify', 'harashima precoding', 'broad range', 'also belong', 'account e']</t>
  </si>
  <si>
    <t>Amplify-and-forward MIMO relaying | joint power constraints | shaping constraints</t>
  </si>
  <si>
    <t>For multiple-input multiple-output (MIMO) transceiver designs, sum power constraint is an elegant and ideal model. When various practical limitations are taken into account e.g., peak power constraints, per-antenna power constraints, etc., covariance shaping constraints will act as an effective and reasonable model. In this paper, we develop a framework for transceiver designs for multi-hop communications under covariance shaping constraints. Particularly, we focus on multi-hop amplify-and-forward (AF) MIMO relaying communications which are recognized as a key enabling technology for device-to-device (D2D) communications for next generation wireless systems such as 5G. The proposed framework includes a broad range of various linear and nonlinear transceiver designs as its special cases. It reveals an interesting fact that the relaying operation in each hop can be understood as a matrix version weighting operation. Furthermore, the nonlinear operations of Tomolision-Harashima Precoding (THP) and Decision Feedback Equalizer (DFE) also belong to the category of this kind of matrix version weighting operation. Furthermore, for both the cases with only pure shaping constraints or joint power constraints, the closed-form optimal solutions have been derived. At the end of this paper, the performance of the various designs is assessed by simulations.</t>
  </si>
  <si>
    <t>3930-3945</t>
  </si>
  <si>
    <t>60016835;60025278;60030904</t>
  </si>
  <si>
    <t>35184311300;11940803400;7405367062</t>
  </si>
  <si>
    <t>Xing, Chengwen;Gao, Feifei;Zhou, Yiqing</t>
  </si>
  <si>
    <t>Institute of Computing Technology Chinese Academy of Sciences;Tsinghua University;Beijing Institute of Technology</t>
  </si>
  <si>
    <t>60030904;60025278;60016835</t>
  </si>
  <si>
    <t>A framework for transceiver designs for multi-hop communications with covariance shaping constraints</t>
  </si>
  <si>
    <t>10.1109/TSP.2015.2425800</t>
  </si>
  <si>
    <t>2-s2.0-84934325140</t>
  </si>
  <si>
    <t>['transmit performance', 'simulations point', 'simulation results', 'radio frequency', 'quantitative comparisons', 'optimum range', 'meander structures', 'magnetic field', 'loading conditions', 'initial point', 'image acquisition', 'identical elements', 'good agreement', 'fixed steps', 'efficiency depending', 'desired application', 'coupling results', 'continuative simulations', 'coil elements']</t>
  </si>
  <si>
    <t>7 T | meander | radio frequency | RF antenna | ultrahigh field</t>
  </si>
  <si>
    <t>Purpose: In this work, the transmit performance and interelement coupling characteristics of radio frequency (RF) antenna microstrip line elements are examined in simulations and measurements. Methods: The initial point of the simulations is a microstrip line element loaded with a phantom. Meander structures are then introduced at the end of the element. The size of the meanders is increased in fixed steps and the magnetic field is optimized. In continuative simulations, the coupling between identical elements is evaluated for different element spacing and loading conditions. Verification of the simulation results is accomplished in measurements of the coupling between two identical elements for four different meander sizes. Image acquisition on a 7 T magnetic resonance imaging (MRI) system provides qualitative and quantitative comparisons to confirm the simulation results. Results: Simulations point out an optimum range of meander sizes concerning coupling in all chosen geometric setups. Coupling measurement results are in good agreement with the simulations. Qualitative and quantitative comparisons of the acquired MRI images substantiate the coupling results. Conclusions: The coupling between coil elements in RF antenna arrays consisting of the investigated element types can be optimized under consideration of the central magnetic field strength or efficiency depending on the desired application.</t>
  </si>
  <si>
    <t>4542-4552</t>
  </si>
  <si>
    <t>60014264-60007896;60014264-60007896;60014264</t>
  </si>
  <si>
    <t>56717718000;7003655198;16033712000</t>
  </si>
  <si>
    <t>Rietsch, Stefan H.G.;Quick, Harald H.;Orzada, Stephan</t>
  </si>
  <si>
    <t>Duisburg;Essen</t>
  </si>
  <si>
    <t>Universit√§t Duisburg-Essen;Universit√§tsklinikum Essen</t>
  </si>
  <si>
    <t>60014264;60007896</t>
  </si>
  <si>
    <t>Rietsch S.H.G.</t>
  </si>
  <si>
    <t>Impact of different meander sizes on the RF transmit performance and coupling of microstrip line elements at 7 T</t>
  </si>
  <si>
    <t>10.1118/1.4923177</t>
  </si>
  <si>
    <t>2-s2.0-84936883870</t>
  </si>
  <si>
    <t>['x step', 'temperature superconducting', 'temperature compared', 'performance due', 'operating temperatures', 'industrial acceptance', 'free terahertz', 'film antenna', 'equivalent power', 'detector responsivity', 'detector parameters', 'cooled via', 'chip thin', 'ac characteristics']</t>
  </si>
  <si>
    <t>cryocooler | high temperature superconductor | Josephson junction detector | terahertz</t>
  </si>
  <si>
    <t>A cryogen-free terahertz (THz) imaging system based on a high-temperature superconducting (HTS) Josephson junction detector is reported. The detector was made of a YBa2Cu3O7-x step-edge Josephson junction and integrated into an on-chip thin-film antenna. The HTS Josephson detector was cooled via a commercial mechanical cryocooler; an important step towards cryogen-free THz instrumentation, which is critical for industrial acceptance. In addition, it is shown that operating the detector in a cryocooler provides improved flexibility for optimizing the detector parameters and performance due to the ability to adjust the temperature compared to liquid nitrogen cooling methods. The dc and ac characteristics, the detector responsivity and the noise-equivalent power of the detector, and resulting image quality were studied as the function of operating temperatures.</t>
  </si>
  <si>
    <t>Superconductor Science and Technology</t>
  </si>
  <si>
    <t>60029470;60029470;60029470;60029470;60015150;60029470;60029470;112749568;112749568;112749568</t>
  </si>
  <si>
    <t>7402574861;36011869100;55582663200;7103111917;24390492200;56720534300;7102587469;56720848900;56720978400;56720783900</t>
  </si>
  <si>
    <t>Du, J.;Smart, K.;Li, L.;Leslie, K. E.;Hanham, S. M.;Wang, D. H.C.;Foley, C. P.;Ji, F.;Li, X. D.;Zeng, D. Z.</t>
  </si>
  <si>
    <t>Australia;United Kingdom;China</t>
  </si>
  <si>
    <t>Melbourne;London;Chengdu</t>
  </si>
  <si>
    <t>Commonwealth Scientific and Industrial Research Organization;Imperial College London;Chengdu Shuguang Optical Fiber Network Co., Ltd</t>
  </si>
  <si>
    <t>60029470;60015150;112749568</t>
  </si>
  <si>
    <t>A cryogen-free HTS Josephson junction detector for terahertz imaging</t>
  </si>
  <si>
    <t>10.1088/0953-2048/28/8/084001</t>
  </si>
  <si>
    <t>2-s2.0-84937057182</t>
  </si>
  <si>
    <t>ACIF/2011/032</t>
  </si>
  <si>
    <t>['valencian silos', 'valencian silo', 'urban growth', 'underground space', 'subterranean ensemble', 'sealing system', 'reviewing documentation', 'relevant example', 'provided either', 'multidisciplinary study', 'mhz antennae', 'mediterranean cultures', 'main goal', 'laser scanner', 'hydrogeological characteristics', 'historical documents', 'gps surveys', 'geotechnical tests', 'geographic location', 'farming production', 'excavation process', 'dug cavities', 'destructive technique', 'composition soil', 'comparative study', 'architectural characteristics', 'also discusses', '16th century']</t>
  </si>
  <si>
    <t>3D laser scanner model | Ground penetrating radar | Mediterranean silo features | Subterranean grain storage | Underground architecture</t>
  </si>
  <si>
    <t>Underground space has widely been used through history, provided either by natural or by dug cavities that were used as storage for farming production. In particular, cereals have constantly been present in the Mediterranean cultures. Their preservation was crucial in the Mediterranean grain trade for local and urban growth. The main goal of this multidisciplinary study is to analyse the typological and architectural characteristics of underground Mediterranean granary structures. It also discusses the excavation process for building a silo, focusing in a study of the Valencian silos at the Spanish Mediterranean shore. The Valencian silo-yard was essential for the socio-economic city development in the 16th century. This is the first research performed on this subterranean ensemble, by searching through historical documents and using a non-destructive technique (NDT) as Ground Penetrating Radar (SIR-3000, GSSI) with 100. MHz and 400. MHz antennae. The composition soil was obtained for hydrogeological characteristics by geotechnical tests. Besides, laser scanner and GPS surveys were carried out for mapping the silo-yard in detail. Since the Valencian silos are a relevant example of subterranean engineering storage, we were able to carry out a comparative study of significant Mediterranean silos (from Algeria, Italy, Jordan, Malta and Turkey) by reviewing documentation. As a result, these underground spaces share numerous features, as type of terrain, excavation process, geographic location, morphology, dimensions, sealing system, usage, etc. These similar features illustrate that a subterranean grain storage stereotype is present in the Mediterranean region heritage.</t>
  </si>
  <si>
    <t>178-188</t>
  </si>
  <si>
    <t>Tunnelling and Underground Space Technology</t>
  </si>
  <si>
    <t>56457962300;56779436800;56816319700;57213544951</t>
  </si>
  <si>
    <t>Valls, A.;Garc√≠a, F.;Ram√≠rez, M.;Benlloch, J.</t>
  </si>
  <si>
    <t>Valls A.</t>
  </si>
  <si>
    <t>Understanding subterranean grain storage heritage in the Mediterranean region: The Valencian silos (Spain)</t>
  </si>
  <si>
    <t>S0886779815001285</t>
  </si>
  <si>
    <t>10.1016/j.tust.2015.07.003</t>
  </si>
  <si>
    <t>2-s2.0-84937141989</t>
  </si>
  <si>
    <t>['support shimming', 'standard views', 'slice thickness', 'slice direction', 'positive alignment', 'plane resolution', 'myocardium contrast', 'metabolic diseases', 'integrated bow', 'human heart', 'heart using', 'clinical workflow', 'cardiac gating', 'arbitrary views', '6min 16s', '3d gre', '23na mri', '1h mr', '18min 20s']</t>
  </si>
  <si>
    <t>Cardiovascular MRI | MRI | RF coil technology | Sodium imaging | Transceiver array | Ultrahigh field MR</t>
  </si>
  <si>
    <t>The objective of this work was to examine the feasibility of three-dimensional (3D) and whole heart coverage 23Na cardiac MRI at 7.0T including single-cardiac-phase and cinematic (cine) regimes. A four-channel transceiver RF coil array tailored for 23Na MRI of the heart at 7.0T (f=78.5MHz) is proposed. An integrated bow-tie antenna building block is used for 1H MR to support shimming, localization and planning in a clinical workflow. Signal absorption rate simulations and assessment of RF power deposition were performed to meet the RF safety requirements. 23Na cardiac MR was conducted in an in vivo feasibility study. 3D gradient echo (GRE) imaging in conjunction with Cartesian phase encoding (total acquisition time TAQ=6min 16s) and whole heart coverage imaging employing a density-adapted 3D radial acquisition technique (TAQ=18min 20s) were used. For 3D GRE-based 23Na MRI, acquisition of standard views of the heart using a nominal in-plane resolution of (5.0√ó5.0) mm2 and a slice thickness of 15mm were feasible. For whole heart coverage 3D density-adapted radial 23Na acquisitions a nominal isotropic spatial resolution of 6mm was accomplished. This improvement versus 3D conventional GRE acquisitions reduced partial volume effects along the slice direction and enabled retrospective image reconstruction of standard or arbitrary views of the heart. Sodium cine imaging capabilities were achieved with the proposed RF coil configuration in conjunction with 3D radial acquisitions and cardiac gating. Cardiac-gated reconstruction provided an enhancement in blood-myocardium contrast of 20% versus the same data reconstructed without cardiac gating. The proposed transceiver array enables 23Na MR of the human heart at 7.0T within clinical acceptable scan times. This capability is in positive alignment with the needs of explorations that are designed to examine the potential of 23Na MRI for the assessment of cardiovascular and metabolic diseases.</t>
  </si>
  <si>
    <t>967-975</t>
  </si>
  <si>
    <t>60024629;60024629;60116307;60017059;60017059;60116307;60011149;60024629;60017059;60024629</t>
  </si>
  <si>
    <t>55361213300;55199998900;24342192800;56685440200;7202629466;7103397636;35114137200;49965102000;7005068527;55075555700</t>
  </si>
  <si>
    <t>Graessl, Andreas;Ruehle, Anjuli;Waiczies, Helmar;Resetar, Ana;Hoffmann, Stefan H.;Rieger, Jan;Wetterling, Friedrich;Winter, Lukas;Nagel, Armin M.;Niendorf, Thoralf</t>
  </si>
  <si>
    <t>Germany;Germany;Germany;Ireland</t>
  </si>
  <si>
    <t>Berlin;Berlin;Heidelberg;Dublin</t>
  </si>
  <si>
    <t>MRI.TOOLS GmbH;Max Delbruck Center for Molecular Medicine;German Cancer Research Center;Trinity College Dublin</t>
  </si>
  <si>
    <t>60116307;60024629;60017059;60011149</t>
  </si>
  <si>
    <t>Graessl A.</t>
  </si>
  <si>
    <t>Sodium MRI of the human heart at 7.0T: Preliminary results</t>
  </si>
  <si>
    <t>10.1002/nbm.3338</t>
  </si>
  <si>
    <t>2-s2.0-84937252689</t>
  </si>
  <si>
    <t>['users use', 'uplink channels', 'three phases', 'sending pilots', 'send pilots', 'send data', 'receiving data', 'paper studies', 'optimal design', 'multiple single', 'mm system', 'large number', 'interesting insights', 'hybrid data', 'harvested energy', 'functions like', 'downlink channels', 'conventional ap', 'consider frame', 'channel estimates', 'based transmissions', 'ap utilizes', 'ap simultaneously', 'ap estimates', 'antenna users']</t>
  </si>
  <si>
    <t>asymptotic analysis | channel estimation | energy beamforming | Massive MIMO | throughput maximization | wireless energy transfer</t>
  </si>
  <si>
    <t>This paper studies a wireless-energy-transfer (WET) enabled massive multiple-input-multiple-output (MIMO) system (MM) consisting of a hybrid data-and-energy access point (H-AP) and multiple single-antenna users. In the WET-MM system, the H-AP is equipped with a large number M of antennas and functions like a conventional AP in receiving data from users, but additionally supplies wireless power to the users. We consider frame-based transmissions. Each frame is divided into three phases: the uplink channel estimation (CE) phase, the downlink WET phase, as well as the uplink wireless information transmission (WIT) phase. Firstly, users use a fraction of the previously harvested energy to send pilots, while the H-AP estimates the uplink channels and obtains the downlink channels by exploiting channel reciprocity. Next, the H-AP utilizes the channel estimates just obtained to transfer wireless energy to all users in the downlink via energy beamforming. Finally, the users use a portion of the harvested energy to send data to the H-AP simultaneously in the uplink (reserving some harvested energy for sending pilots in the next frame). To optimize the throughput and ensure rate fairness, we consider the problem of maximizing the minimum rate among all users. In the large- M regime, we obtain the asymptotically optimal solutions and some interesting insights for the optimal design of WET-MM system.</t>
  </si>
  <si>
    <t>1640-1650</t>
  </si>
  <si>
    <t>60005510;60002668;60017161-60002668;60005510</t>
  </si>
  <si>
    <t>56874734200;56043571000;55729156200;7202922028</t>
  </si>
  <si>
    <t>Yang, Gang;Ho, Chin Keong;Zhang, Rui;Guan, Yong Liang</t>
  </si>
  <si>
    <t>Singapore City;Singapore City;Singapore City</t>
  </si>
  <si>
    <t>National University of Singapore;Nanyang Technological University;A-Star, Institute for Infocomm Research</t>
  </si>
  <si>
    <t>60017161;60005510;60002668</t>
  </si>
  <si>
    <t>Throughput Optimization for Massive MIMO Systems Powered by Wireless Energy Transfer</t>
  </si>
  <si>
    <t>10.1109/JSAC.2015.2391835</t>
  </si>
  <si>
    <t>2-s2.0-84937792437</t>
  </si>
  <si>
    <t>['stage non', 'split mode', 'simulations show', 'seminal concept', 'proposed solution', 'power transfer', 'power assigned', 'particular intensity', 'embedding information', 'echoing varshney', 'complexity two', 'beneficial immunity']</t>
  </si>
  <si>
    <t>Multiple Input Multiple Output | Pre-coded Spatial Modulation | Simultaneous Wireless Information and Power Transfer | Transmitter Precoding</t>
  </si>
  <si>
    <t>In echoing Varshney's seminal concept of jointly transmitting information and energy, we propose the concept of an energy pattern aided Simultaneous Wireless Information and Power Transfer (SWIPT) system, where in addition to power transfer, information is conveyed both by the specific Receive Antenna (RA) indices to which the power is delivered as well as by the particular intensity of the power assigned to that particular RA pattern. By embedding information into energy patterns rather than imposing it by modulating classic radio waveforms, our proposed solution is capable of operating both in an integrated receiver mode and in a power-split mode, while relying on a low-complexity two-stage non-coherent detection algorithm. Both our analysis and simulations show that our energy pattern aided SWIPT system exhibits a beneficial immunity to any potential performance degradation imposed by power-conversion. Moreover, the achievable rate versus power conversion trade-off bounds are characterized, demonstrating that our proposed energy pattern aided SWIPT system leads to a beneficial wireless information and power transfer convergence.</t>
  </si>
  <si>
    <t>1492-1504</t>
  </si>
  <si>
    <t>Energy Pattern Aided Simultaneous Wireless Information and Power Transfer</t>
  </si>
  <si>
    <t>10.1109/JSAC.2015.2391551</t>
  </si>
  <si>
    <t>2-s2.0-84937792897</t>
  </si>
  <si>
    <t>['vibration suspension', 'tuning possibilities', 'technical description', 'sumitomo hi', 'spring 2014', 'sideband separation', 'reflection corrugations', 'receiver uses', 'receiver stability', 'receiver employs', 'paper provides', 'orthomode transducer', 'optical layout', 'onsala 20', 'observers using', 'new receiver', 'minimize impact', 'lsb ).', 'lower sidebands', 'local oscillator', 'instrumentation engineers', 'gunn oscillator', 'dish operation', 'cryostat uses', 'broadband operation', '4 k', '3 mm', '2pol x', '), x']</t>
  </si>
  <si>
    <t>Instrumentation: detectors | Telescopes</t>
  </si>
  <si>
    <t>A new receiver for the Onsala 20 m antenna with the possibility of being equipped with 3 mm and 4 mm bands has been built and the 3 mm channel has been commissioned during the Spring 2014. For single-dish operation, the receiver uses an innovative on-source/off-source optical switch. In combination with additional optical components and within the same optical layout, the switch provides two calibration loads (for the 3 mm and 4 mm channels), sideband rejection measurement, and tuning possibilities. The optical layout of the receiver employs all cold (4 K) offset elliptical mirrors for both channels, whereas the on-off switch employs flat mirrors only. The 3 mm channel employs a sideband separation (2SB) dual polarization receiver with orthomode transducer (OMT), 4-8 GHz intermediate frequency (IF), x? 2pol x? upper and lower sidebands (USB? +? LSB). The cryostat has four optical windows made of high density polyethylene (HDPE) with anti-reflection corrugations, two for the signal and two for each frequency band cold load. The cryostat uses a two-stage cryocooler produced by Sumitomo HI? RDK? 408D2 with anti-vibration suspension of the cold-head to minimize impact of the vibrations on the receiver stability. The local oscillator (LO) system is based on a Gunn oscillator with aphase lock loop (PLL) and four mechanical tuners for broadband operation, providing independently tunable LO power for each polarization. This paper provides a technical description of the receiver and its technology and could be useful for instrumentation engineers and observers using the Onsala 20 m telescope.</t>
  </si>
  <si>
    <t>A29</t>
  </si>
  <si>
    <t>60000990;60000990;60000990;60000990;60007328;60007328;60000990;60007328;60007328;60007328;60007328;60007328;60000990;60000990;60000990;60007328;60007328;60007328</t>
  </si>
  <si>
    <t>7003813023;6602093943;6507543564;56926466400;14822231800;57214541912;14048267900;8511446300;36639399300;7006615192;7006322972;7102026775;25629085400;24072567500;6506784974;56736106300;55816323300;7402605418</t>
  </si>
  <si>
    <t>Belitsky, V.;Lapkin, I.;Fredrixon, M.;Sundin, E.;Helldner, L.;Pettersson, L.;Ferm, S. E.;Pantaleev, M.;Billade, B.;Bergman, P.;Olofsson, A. O.H.;Lerner, M. S.;Strandberg, M.;Whale, M.;Pavolotsky, A.;Flygare, J.;Olofsson, H.;Conway, J.</t>
  </si>
  <si>
    <t>Onsala;Gothenburg</t>
  </si>
  <si>
    <t>Onsala Space Observatory;Chalmers University of Technology</t>
  </si>
  <si>
    <t>60007328;60000990</t>
  </si>
  <si>
    <t>Belitsky V.</t>
  </si>
  <si>
    <t>A new 3 mm band receiver for the Onsala 20 m antenna</t>
  </si>
  <si>
    <t>10.1051/0004-6361/201425573</t>
  </si>
  <si>
    <t>2-s2.0-84937927221</t>
  </si>
  <si>
    <t>['wave radar', 'volunteer measurements', 'validated using', 'two volunteers', 'temporal resolution', 'submillimeter range', 'small displacements', 'skin surface', 'six patients', 'signal correlation', 'scanner bore', 'respiratory signal', 'respiratory movement', 'respiratory gating', 'reflected wave', 'radar sensor', 'proposed method', 'pressure belt', 'presented based', 'positioned inside', 'phase shift', 'pet data', 'pet ).', 'patient studies', 'obtained successfully', 'modulated due', 'moderate correlation', 'internal data', 'high spatial', 'high reflections', 'electromagnetic wave', 'driven signals', 'detector module', 'contactless method', 'considerably influenced', 'commonly used', 'acquired simultaneously', '70 ).']</t>
  </si>
  <si>
    <t>CW radar | PET | respiratory gating</t>
  </si>
  <si>
    <t>Purpose: Respiratory gating is commonly used to reduce motion artifacts in positron emission tomography (PET). Clinically established methods for respiratory gating in PET require contact to the patient or a direct optical line between the sensor and the patient's torso and time consuming preparation. In this work, a contactless method for capturing a respiratory signal during PET is presented based on continuous-wave radar. Methods: The proposed method relies on the principle of emitting an electromagnetic wave and detecting the phase shift of the reflected wave, modulated due to the respiratory movement of the patient's torso. A 24 GHz carrier frequency was chosen allowing wave propagation through plastic and clothing with high reflections at the skin surface. A detector module and signal processing algorithms were developed to extract a quantitative respiratory signal. The sensor was validated using a high precision linear table. During volunteer measurements and [18F] FDG PET scans, the radar sensor was positioned inside the scanner bore of a PET/computed tomography scanner. As reference, pressure belt (one volunteer), depth camera-based (two volunteers, two patients), and PET data-driven (six patients) signals were acquired simultaneously and the signal correlation was quantified. Results: The developed system demonstrated a high measurement accuracy for movement detection within the submillimeter range. With the proposed method, small displacements of 25 Œºm could be detected, not considerably influenced by clothing or blankets. From the patient studies, the extracted respiratory radar signals revealed high correlation (Pearson correlation coefficient) to those derived from the external pressure belt and depth camera signals (r = 0.69-0.99) and moderate correlation to those of the internal data-driven signals (r = 0.53-0.70). In some cases, a cardiac signal could be visualized, due to the representation of the mechanical heart motion on the skin. Conclusions: Accurate respiratory signals were obtained successfully by the proposed method with high spatial and temporal resolution. By working without contact and passing through clothing and blankets, this approach minimizes preparation time and increases the convenience of the patient during the scan.</t>
  </si>
  <si>
    <t>4911-4919</t>
  </si>
  <si>
    <t>60000401;60000401;60000401;60000401</t>
  </si>
  <si>
    <t>56747945900;16743549900;56594357100;6602197877</t>
  </si>
  <si>
    <t>Ersepke, Thomas;B√ºther, Florian;He√ü, Mirco;Sch√§fers, Klaus P.</t>
  </si>
  <si>
    <t>Munster</t>
  </si>
  <si>
    <t>Westf√§lische Wilhelms-Universit√§t M√ºnster</t>
  </si>
  <si>
    <t>Ersepke T.</t>
  </si>
  <si>
    <t>A contactless approach for respiratory gating in PET using continuous-wave radar</t>
  </si>
  <si>
    <t>10.1118/1.4927064</t>
  </si>
  <si>
    <t>2-s2.0-84938301345</t>
  </si>
  <si>
    <t>['thermogravimetric analysis', 'thermal properties', 'solvothermal condition', 'sem ).', 'resulting complex', 'fluorescence spectroscopy', 'energy transfer', 'elemental analysis', 'chlorobenzoic acid', 'antenna effect', 'also found']</t>
  </si>
  <si>
    <t>Europium ternary complex | Luminescence | Optical properties | Solvothermal synthesis | Thermal analysis</t>
  </si>
  <si>
    <t>The preparation of a novel europium ternary complex with the formula of Eu(2-A-4-CBA)3phen (where, 2-A-4-CBA = 2-amino-4-chlorobenzoic acid, phen = 1,10-phenanthroline) under solvothermal condition is described. The composition and structure of the resulting complex were investigated by elemental analysis, Fourier transform infrared (FT-IR) spectroscopy. The complex is polycrystalline, and the morphology is clean and regular as revealed by scanning electron microscope (SEM). The luminescent and thermal properties of the complex were researched by fluorescence spectroscopy and thermogravimetric analysis, respectively. Of importance here is that, the room-temperature luminescence spectra of the complex show strong characteristic emission of the corresponding Eu3+, which is attributed to the energy transfer from ligands to Eu3+ via an Antenna effect. It is also found that the complex exhibits pure red light and high color purity. In addition, the complex does not decompose until 300 ¬∞C, so it exhibits good thermal stability.</t>
  </si>
  <si>
    <t>699-703</t>
  </si>
  <si>
    <t>60008707;60008707;60008707;60008707;60008707;60008707;60008707</t>
  </si>
  <si>
    <t>8274429300;55937482400;56513213800;56513062500;8650786900;36132384300;8274429600</t>
  </si>
  <si>
    <t>Chen, Yongjie;Wu, Shengnan;Xing, Zhenfang;Cao, Shuang;Geng, Xiujuan;Yang, Ying;Xiao, Linjiu</t>
  </si>
  <si>
    <t>Shenyang University of Chemical Technology</t>
  </si>
  <si>
    <t>Synthesis, structural characterization and luminescent properties of a novel europium ternary complex Eu(2-A-4-CBA)&lt;inf&gt;3&lt;/inf&gt;phen</t>
  </si>
  <si>
    <t>S0925838815008506</t>
  </si>
  <si>
    <t>10.1016/j.jallcom.2015.03.137</t>
  </si>
  <si>
    <t>2-s2.0-84938336227</t>
  </si>
  <si>
    <t>['œ ±', 'volume ablations', 'ultrasound propagation', 'treatment efficiency', 'temperature increase', 'study examines', 'sonication depths', 'sommerfeld integral', 'single foci', 'simulated sonication', 'results show', 'results reflect', 'resulting bioeffect', 'reduce heating', 'one considers', 'multiple layers', 'lower frequencies', 'interconnected nature', 'hyperthermia applications', 'generally increasing', 'frequency studies', 'frequency ).', 'frequency ),', 'focused ultrasound', 'focal patterns', 'focal clusters', 'fixed powers', 'field margins', 'field heating', 'different frequencies', 'different depths', 'concentric rings', 'compound sonications', 'comparable volume', 'anterior third', 'also increasing', 'acoustic pressure', 'ablation efficiency', '750 khz', '500 khz', '50 mm', '1500 khz', '150 mm', ')/ mhz']</t>
  </si>
  <si>
    <t>frequency | high-intensity focused ultrasound | hyperthermia | phased arrays | thermal ablation</t>
  </si>
  <si>
    <t>Purpose: The objective of this study was to explore frequency considerations for large-volume, deep thermal ablations with focused ultrasound. Though focal patterns, focal steering rate, and the size of focal clusters have all been explored in this context, frequency studies have generally explored shallower depths and hyperthermia applications. This study examines both treatment efficiency and near-field heating rate as functions of frequency and depth. Methods: Flat, 150 mm transducer arrays were simulated to operate at frequencies of 250, 500, 750, 1000, 1250, and 1500 kHz. Each array had Œª/2 interelement spacing yielding arrays of 2000-70 000 piston-shaped elements arranged in concentric rings. Depths of 50, 100, and 150 mm were explored, with attenuation (Œ±) values of 2.5-10 (Np/m)/MHz. Ultrasound propagation was simulated with the Rayleigh-Sommerfeld integral over a volume of homogeneous simulated tissue. Absorbed power density was determined from the acoustic pressure which, in turn, was modeled with the Pennes bioheat transfer equation. Using this knowledge of temperature over time, thermal dose function of Sapareto and Dewey was used to model the resulting bioeffect of each simulated sonication. Initially, single foci at each depth, frequency, and Œ± were examined with either fixed peak temperatures or fixed powers. Based on the size of the resulting, single foci lesions, larger compound sonications were designed with foci packed together in multiple layers and rings. For each depth, focal patterns were chosen to produce a similar total ablated volume for each frequency. These compound sonications were performed with a fixed peak temperature at each focus. The resulting energy efficiency (volume ablated per acoustic energy applied), near-field heating rate (temperature increase in the anterior third of the simulation space per unit volume ablated), and near- and far-field margins were assessed. Results: Lesions of comparable volume were created with different frequencies at different depths. The results reflect the interconnected nature of frequency as it effects focal size (decreasing with frequency), peak pressure (generally increasing with frequency), and attenuation (also increasing with frequency). The ablation efficiency was the highest for Œ± = 5 (Np/m)/MHz at a frequency of 750 kHz at each depth. For Œ± = 10 (Np/m)/MHz, efficiency was the highest at 750 kHz for a depth of 50 mm, and 500 kHz at depths of 100 and 150 mm. At all sonication depths, near-field heating was minimized with lower frequencies of 250 and 500 kHz. Conclusions: Large-volume ablations are most efficient at frequencies of 500-750 kHz at depths of 100-150 mm. When one considers that near-field heat accumulation tends to be the rate limiting factor in large-volume ablations like uterine fibroid surgery, the results show that frequencies as low as 500 kHz are favored for their ability to reduce heating in the near-field.</t>
  </si>
  <si>
    <t>4896-4910</t>
  </si>
  <si>
    <t>60016849-60003443;60016849</t>
  </si>
  <si>
    <t>45561074900;7101922701</t>
  </si>
  <si>
    <t>Ellens, Nicholas;Hynynen, Kullervo</t>
  </si>
  <si>
    <t>Toronto;Baltimore</t>
  </si>
  <si>
    <t>University of Toronto;Johns Hopkins Medical Institutions</t>
  </si>
  <si>
    <t>60016849;60003443</t>
  </si>
  <si>
    <t>Ellens N.</t>
  </si>
  <si>
    <t>Frequency considerations for deep ablation with high-intensity focused ultrasound: A simulation study</t>
  </si>
  <si>
    <t>10.1118/1.4927060</t>
  </si>
  <si>
    <t>2-s2.0-84938343588</t>
  </si>
  <si>
    <t>['tag antenna', 'shorting plate', 'shorting pin', 'rectangular loop', 'negative impact', 'metal object', 'match structure', 'impedance matching', 'ground plane', 'free air', 'center frequency', 'capacitive tip', '921 mhz']</t>
  </si>
  <si>
    <t>Meander | Metal | Microstrip patch | RFID | T-match | Tag antenna</t>
  </si>
  <si>
    <t>A microstrip dipole UHF-RFID tag antenna that can be mounted on metal object is presented in this paper. The antenna, which has a very simple structure without any shorting pin and shorting plate, is composed of ladder feed line, rectangular loop, capacitive tip-loading and T-match structure. The insertion of ground plane in the tag antenna design reduces the negative impact of metal object to the performance of the tag antenna. The tag is designed to operate in the Malaysia frequency range with the center frequency of 921 MHz. The performance of the tag is evaluated through simulation and measurement in terms of impedance matching, antenna reflection coefficient and tag reading range. The measured reading range obtained when the tag is in free air and on metal object is 2.3 m and 2.2 m respectively.</t>
  </si>
  <si>
    <t>60004351;60004351;60004351;60004351;60004351</t>
  </si>
  <si>
    <t>55837160300;55262755700;35109316200;55838082700;55837261000</t>
  </si>
  <si>
    <t>Faudzi, Najwa Mohd;Ali, Mohd Tarmizi;Ismail, Ismarani;Jumaat, Hadi;Sukaimi, Nur Hidayah Mohd</t>
  </si>
  <si>
    <t>Shah Alam</t>
  </si>
  <si>
    <t>Faudzi N.M.</t>
  </si>
  <si>
    <t>Metal mountable ladder feed line UHF-RFID tag antenna</t>
  </si>
  <si>
    <t>10.11591/ijece.v5i4.pp750-758</t>
  </si>
  <si>
    <t>2-s2.0-84938589249</t>
  </si>
  <si>
    <t>['visible region', 'synthesized dyes', 'superior performances', 'successfully synthesized', 'starting diketenone', 'spectral responses', 'quinoxalines 2', 'quinoxaline spacer', 'mass spectrometry', 'long lifetime', 'ir spectroscopy', 'h nmr', 'four biferrocene', 'ferrocenyl dyes', 'elemental analyses', 'electronic absorption', 'dyes 2', 'conduction band', 'comparable lifetime', 'based dyes', '550 nm', '5 )]', '4 ),', '3 ),', '1 ),']</t>
  </si>
  <si>
    <t>Cyclic voltammetry | Dyes/pigments | Electron transfer | Energy conversion | Sensitizers | Solar cells</t>
  </si>
  <si>
    <t>Four biferrocene-based dyes with quinoxaline spacers possessing functional groups [H (2), Cl (3), NO&lt;inf&gt;2&lt;/inf&gt; (4) and COOH (5)] were successfully synthesized and characterized by elemental analyses, IR spectroscopy, electronic absorption, &lt;sup&gt;1&lt;/sup&gt;H NMR and &lt;sup&gt;13&lt;/sup&gt;C NMR spectroscopy, and mass spectrometry. The synthesized dyes as well as the starting diketenone (1), from which quinoxalines 2-5 were synthesized, were exploited as photosensitizers in TiO&lt;inf&gt;2&lt;/inf&gt;-based dye-sensitized solar cells. The spectral responses of dyes 2-5 were extended into the visible region up to Œª = 550 nm. Amongst all the ferrocenyl dyes with a quinoxaline spacer, dyes having Cl (3), NO&lt;inf&gt;2&lt;/inf&gt; (4), and COOH (5) substituents showed photovoltaic performance that was superior to that of starting material 1 and that of quinoxaline derivative 2. The superior performances of 3, 4, and 5 are probably because of the abilities of these systems to accept high loadings of the dye on the TiO&lt;inf&gt;2&lt;/inf&gt; surface and the long lifetime of electrons in the TiO&lt;inf&gt;2&lt;/inf&gt; conduction band. Dye 5 showed better thermal stability than the state-of-art dye N719 and has a comparable lifetime of electrons in the conduction band.</t>
  </si>
  <si>
    <t>3700-3707</t>
  </si>
  <si>
    <t>60012852;60032730;60029284;60012852;60004095</t>
  </si>
  <si>
    <t>56223330300;7006510512;9636530700;7003777860;7408040927</t>
  </si>
  <si>
    <t>Chauhan, Ratna;Shahid, Mohammad;Trivedi, Manoj;Amalnerkar, Dinesh P.;Kumar, Abhinav</t>
  </si>
  <si>
    <t>New Delhi;New Delhi;Pune;Lucknow</t>
  </si>
  <si>
    <t>Indian Institute of Technology Delhi;University of Delhi;Centre for Materials for Electronics Technology India;University of Lucknow</t>
  </si>
  <si>
    <t>60032730;60029284;60012852;60004095</t>
  </si>
  <si>
    <t>Chauhan R.</t>
  </si>
  <si>
    <t>Dye-Sensitized Solar Cells with Biferrocenyl Antennae Having Quinoxaline Spacers</t>
  </si>
  <si>
    <t>10.1002/ejic.201500488</t>
  </si>
  <si>
    <t>2-s2.0-84938740918</t>
  </si>
  <si>
    <t>['various sizes', 'signal coverage', 'plane wave', 'novel compact', 'noise ratio', 'multipath interference', 'ghz band', 'fresnel region', 'error rate', 'data transfer', 'array antennas', 'array antenna', 'antenna size']</t>
  </si>
  <si>
    <t>60 GHz WPAN | bit-error rate | circular polarization | compact-range communication | Gigabit wireless access system | large array antenna | multipath | Propagation environment | RF reception intensity | signal-to-noise ratio</t>
  </si>
  <si>
    <t>A novel compact-range wireless access system is proposed for multi-Gb/s data transfer in the 60-GHz band. Large-array antennas in the access point generate a quasi-plane wave and form a stable communication zone proportional to the antenna size. The link budget based upon the Friis transmission equation is not applicable as ever in this compact-range communication system. The signal coverage up to 10 m still falls within the Fresnel region of the large-array antenna. Mobile users everywhere within the coverage receive almost constant field strength free of multipath interference. To demonstrate the viability, circularly polarized waveguide slot arrays of various sizes are designed and fabricated. After the evaluation of conventional antenna radio frequency (RF) performance, bit-error rate (BER) and signal-to-noise ratio (SNR) measurements are conducted to evaluate the prototype of a compact-range Gigabit wireless access system.</t>
  </si>
  <si>
    <t>3432-3440</t>
  </si>
  <si>
    <t>60031126;60031126;60031126;60031126;60104123;60021178</t>
  </si>
  <si>
    <t>55704475000;6506266494;7006899159;35495699200;36022896800;8712213400</t>
  </si>
  <si>
    <t>Zhang, Miao;Toyosaki, Koji;Hirokawa, Jiro;Ando, Makoto;Taniguchi, Toru;Noda, Makoto</t>
  </si>
  <si>
    <t>Mitaka;Tokyo;Tokyo</t>
  </si>
  <si>
    <t>Japan Radio Corporation;Tokyo Institute of Technology;Sony Corporation</t>
  </si>
  <si>
    <t>60104123;60031126;60021178</t>
  </si>
  <si>
    <t>A 60-GHz Band Compact-Range Gigabit Wireless Access System Using Large Array Antennas</t>
  </si>
  <si>
    <t>10.1109/TAP.2015.2434397</t>
  </si>
  <si>
    <t>2-s2.0-84938765993</t>
  </si>
  <si>
    <t>['two bands', 'three monopoles', 'three half', 'proposed methodology', 'measurement results', 'first time', 'finally discussed', 'electromagnetic fields', 'doa estimation', 'diversely polarized']</t>
  </si>
  <si>
    <t>antenna diversity | direction-of-arrival estimation | multifrequency antennas | UHF antennas</t>
  </si>
  <si>
    <t>In this paper, a dual-band vector sensor using antennas spatially distributed and diversely polarized for estimating the direction of arrival (DoA) of electromagnetic fields in two frequency bands is reported for the first time. To cover the two bands the sensor is composed of six small dual-band radiating elements: three half-loops and three monopoles. The accuracy of the DoA estimation is computed from the well-known multiple signal classification algorithm. A dual-band vector sensor prototype is designed and manufactured for operating in two global system for mobile communications frequency bands. Measurement results are reported for experimental validation purpose. The extension of the proposed methodology to the design of multiband vector sensors is finally discussed.</t>
  </si>
  <si>
    <t>3662-3671</t>
  </si>
  <si>
    <t>60003635;60083826-60102124;60003635;60102124-60005830</t>
  </si>
  <si>
    <t>55817427900;6506827028;57211775343;7006406720</t>
  </si>
  <si>
    <t>Lomine, Jimmy;Morlaas, Christophe;Imbert, Christophe;Aubert, Herve</t>
  </si>
  <si>
    <t>France;France;France;United States</t>
  </si>
  <si>
    <t>Toulouse;Toulouse;Toulouse;Cedar Rapids</t>
  </si>
  <si>
    <t>Universit√© F√©d√©rale Toulouse Midi-Pyr√©n√©es;Ecole Nationale de l'Aviation Civile;Laboratoire d'Analyse et d'Architecture des Systemes;Rockwell Collins</t>
  </si>
  <si>
    <t>60102124;60083826;60005830;60003635</t>
  </si>
  <si>
    <t>Lomine J.</t>
  </si>
  <si>
    <t>Dual-Band Vector Sensor for Direction of Arrival Estimation of Incoming Electromagnetic Waves</t>
  </si>
  <si>
    <t>10.1109/TAP.2015.2435039</t>
  </si>
  <si>
    <t>2-s2.0-84938766447</t>
  </si>
  <si>
    <t>['transient response', 'time progresses', 'temporal distribution', 'steady state', 'simplest case', 'reactive energy', 'radiative properties', 'radiation properties', 'near field', 'fundamental importance', 'far field', 'even inverts', 'averaged quantities', 'also investigate']</t>
  </si>
  <si>
    <t>Dipole antennas | energy flow velocity | Poynting vector | reactive energy</t>
  </si>
  <si>
    <t>The spatio-temporal distribution of the near field around an antenna is of fundamental importance in understanding its radiative properties, since it can affect the radiated power flow emitted by the device. In this work, we consider the simplest case of a harmonic point dipole antenna activated at some point in time, and study the distribution of the energy flow velocity and reactive energy in space and time. We discuss how the reactive energy building up around the radiator affects quite strongly the flow of energy in the vicinity of the dipole, while in the far field, the expected radiation features are restored. The reactive energy in the near field decelerates or even inverts the overall energy flow, resulting in partial standing waves near the feed. We also investigate the transient response of the stored reactive energy and identify the convergence to steady state, which is demonstrated through time-averaged quantities. Our results shed interesting observations on the radiation properties of antennas in their near field, as time progresses.</t>
  </si>
  <si>
    <t>3736-3741</t>
  </si>
  <si>
    <t>60013372-60103653;60013372</t>
  </si>
  <si>
    <t>57202034457;6701496891</t>
  </si>
  <si>
    <t>Valagiannopoulos, Constantinos A.;Alu, Andrea</t>
  </si>
  <si>
    <t>Finland;United States</t>
  </si>
  <si>
    <t>Espoo;Austin</t>
  </si>
  <si>
    <t>Aalto University;The University of Texas at Austin</t>
  </si>
  <si>
    <t>60103653;60013372</t>
  </si>
  <si>
    <t>Valagiannopoulos C.</t>
  </si>
  <si>
    <t>The Role of Reactive Energy in the Radiation by a Dipole Antenna</t>
  </si>
  <si>
    <t>10.1109/TAP.2015.2436410</t>
  </si>
  <si>
    <t>2-s2.0-84938768816</t>
  </si>
  <si>
    <t>['sll ).', 'significantly better', 'scan range', 'scan angles', 'reduced side', 'proposed procedure', 'one plane', 'measured results', 'measured performance', 'lobe level', 'liquid crystals', 'lc modeling', 'large bandwidth', 'good agreement', 'frequency band', 'antenna generates', 'antenna design', 'angular range', '55 ¬∞', '18 db', '13 db', '104 ghz', '100 ghz']</t>
  </si>
  <si>
    <t>Beam scanning reflectarrays | liquid crystal (LC) | millimeter and sub-millimeter wave antennas | radar applications</t>
  </si>
  <si>
    <t>The design, fabrication, and measured results are presented for a reconfigurable reflectarray antenna based on liquid crystals (LCs) which operates above 100 GHz. The antenna has been designed to provide beam scanning capabilities over a wide angular range, a large bandwidth, and reduced side-lobe level (SLL). Measured radiation patterns are in good agreement with simulations, and show that the antenna generates an electronically steerable beam in one plane over an angular range of 55¬∞ in the frequency band from 96 to 104 GHz. The SLL is lower than-13 dB for all the scan angles and-18 dB is obtained over 16% of the scan range. The measured performance is significantly better than previously published results for this class of electronically tunable antenna, and moreover, verifies the accuracy of the proposed procedure for LC modeling and antenna design.</t>
  </si>
  <si>
    <t>3722-3727</t>
  </si>
  <si>
    <t>60028442;60028442;60028442;60029738;60029738;60029738;60029738</t>
  </si>
  <si>
    <t>41762376700;16023704200;7005853672;7102125229;57197924203;6602863453;7006174648</t>
  </si>
  <si>
    <t>Perez-Palomino, Gerardo;Barba, Mariano;Encinar, Jose A.;Cahill, Robert;Dickie, Raymond;Baine, Paul;Bain, Michael</t>
  </si>
  <si>
    <t>Belfast;Madrid</t>
  </si>
  <si>
    <t>Queen's University Belfast;Universidad Polit√©cnica de Madrid</t>
  </si>
  <si>
    <t>60029738;60028442</t>
  </si>
  <si>
    <t>Perez-Palomino G.</t>
  </si>
  <si>
    <t>Design and Demonstration of an Electronically Scanned Reflectarray Antenna at 100 GHz Using Multiresonant Cells Based on Liquid Crystals</t>
  </si>
  <si>
    <t>10.1109/TAP.2015.2434421</t>
  </si>
  <si>
    <t>2-s2.0-84938769374</t>
  </si>
  <si>
    <t>['thus avoiding', 'ridge width', 'ridge gap', 'overall directivity', 'linear taper', 'horn antenna', 'cosine transition', 'achieves better', '5 db', '100 ghz', '1 bandwidth']</t>
  </si>
  <si>
    <t>Horn antennas | ridge waveguides | Waveguide transitions</t>
  </si>
  <si>
    <t>The design, fabrication, and measurement of a coax to double-ridged waveguide launcher and horn antenna is presented. The novel launcher design employs two symmetric field probes across the ridge gap to minimize spreading inductance in the transition, and achieves better than 15 dB return loss over a 10:1 bandwidth. The aperture-matched horn uses a half-cosine transition into a linear taper for the outer waveguide dimensions and ridge width, and a power-law scaled gap to realize monotonically varying cutoff frequencies, thus avoiding the appearance of trapped mode resonances. It achieves a nearly constant beamwidth in both E-and H-planes for an overall directivity of about 16.5 dB from 10-100 GHz.</t>
  </si>
  <si>
    <t>3417-3422</t>
  </si>
  <si>
    <t>60024185;60024185</t>
  </si>
  <si>
    <t>14822276200;14821965000</t>
  </si>
  <si>
    <t>Morgan, Matthew A.;Boyd, Tod A.</t>
  </si>
  <si>
    <t>National Radio Astronomy Observatory</t>
  </si>
  <si>
    <t>Morgan M.</t>
  </si>
  <si>
    <t>A 10-100-GHz Double-Ridged Horn Antenna and Coax Launcher</t>
  </si>
  <si>
    <t>10.1109/TAP.2015.2439697</t>
  </si>
  <si>
    <t>2-s2.0-84938772204</t>
  </si>
  <si>
    <t>['two tsas', 'tsa based', 'time domain', 'slot edges', 'results show', 'pulse applications', 'postwall slotline', 'partly analytical', 'low cross', 'good suitability', 'gaussian profile', 'frequency domain', 'exponential profile', 'conventional slotline', 'characteristic impedance', 'broad bandwidth', 'bilateral slotline']</t>
  </si>
  <si>
    <t>Low characteristic impedance | post-wall | short pulse | slotline | Tapered slot antenna</t>
  </si>
  <si>
    <t>A postwall slotline (PWS), composed of a bilateral slotline and two metalized via arrays aligned at the slot edges, is proposed and its application in the design of short-pulse tapered slot antennas (TSAs) is investigated. The characteristic impedance of the PWS is derived by a partly analytical and partly empirical method. Compared with the conventional slotline, the PWS has lower available characteristic impedance and larger variation range, which is favorable for meeting diverse design specifications. The PWS is employed in the design of two TSAs with exponential profile and Gaussian profile, respectively. The two tapered PWS antennas are fabricated and their performance in both frequency domain and time domain is investigated. The results show that the TSA based on the PWS is featured by broad bandwidth, low cross-polarization, and good suitability for short-pulse applications.</t>
  </si>
  <si>
    <t>3400-3409</t>
  </si>
  <si>
    <t>55204696800;7401674297;55715879500;57212565495</t>
  </si>
  <si>
    <t>Li, Shunli;Yin, Xiaoxing;Zhao, Hongxin;Qi, Hongye</t>
  </si>
  <si>
    <t>Postwall Slotline and Its Application in Design of Short-Pulse Tapered Slot Antennas</t>
  </si>
  <si>
    <t>10.1109/TAP.2015.2438855</t>
  </si>
  <si>
    <t>2-s2.0-84938774051</t>
  </si>
  <si>
    <t>['proposed antenna', 'overall size', 'microstrip antenna', 'measured 3', 'cp radiation', '612 ghz', '6 ghz', '592 ghz', '016 œªo', '0 mhz', '0 dbic']</t>
  </si>
  <si>
    <t>Asymmetric-microstrip antenna | circular polarization | CP antenna | GNSS | wide-beamwidth</t>
  </si>
  <si>
    <t>A wide-beam circularly polarized (CP) asymmetric-microstrip antenna with four unequal circular-patches is proposed for global navigation satellite systems. Four unequal circular-patches are integrated symmetrically onto corners of a square microstrip radiator for CP radiation with wide-beamwidth. The measured 3-dB axial ratio (AR) bandwidth of the proposed antenna is 24.0 MHz (1.568-1.592 GHz) with a 3-dB AR beamwidth of around 180¬∞ across the bandwidth and a 10-dB return loss bandwidth is 56.0 MHz (1.556-1.612 GHz) with a gain of more than 5.0 dBic. The overall size of the antenna is 0.373 Œªo √ó 0.373 Œªo √ó 0.016 Œªo at 1.6 GHz.</t>
  </si>
  <si>
    <t>3764-3768</t>
  </si>
  <si>
    <t>60002668;60005510;60005510</t>
  </si>
  <si>
    <t>22935760300;56768055000;7004437977</t>
  </si>
  <si>
    <t>Nasimuddin, ;Anjani, Y. S.;Alphones, A.</t>
  </si>
  <si>
    <t>A Wide-Beam Circularly Polarized Asymmetric-Microstrip Antenna</t>
  </si>
  <si>
    <t>10.1109/TAP.2015.2438397</t>
  </si>
  <si>
    <t>2-s2.0-84938774994</t>
  </si>
  <si>
    <t>['wide range', 'unit cell', 'tm polarizations', 'stubs within', 'stub resonator', 'slot determine', 'shaped section', 'resonant frequency', 'polarization state', 'operation bands', 'operation band', 'measured results', 'incidence angle', 'high selectivity', 'fabricated dual', 'closely spaced', 'band ratio', '9 ghz']</t>
  </si>
  <si>
    <t>Frequency Selective Surface | Multi-band | Slot Array</t>
  </si>
  <si>
    <t>A novel metallic multiband frequency selective surface (FSS) is presented. The proposed FSS structure has operation bands from closely spaced to far from each other (wide range of band ratio) and has high selectivity at each operation band. The unit cell comprises four small square slots, each loaded with multiple stub resonators. The stubs are placed in each slot in such a way that the unit cell response to both TE and TM polarizations are the same. To miniaturize the unit cell and cover the lower frequency range, each stub resonator is terminated with a U-shaped section. The length of each stubs within the slot determine the resonant frequency of each passbands. The band ratio can be set from 1.09 (close to each other) up to 2.35 (far from each other). Single, dual, triple, and quad band FSS structures are designed and simulated through HFSS software package. The fabricated dual-band unit cell shows that the proposed FSS structure can provide two close to each other bands, 9.8 and 10.9 GHz. Also, the measured results of a fabricated dual-band 17√ó17 FSS array show a relatively stable response to variations of incidence angle and polarization state.</t>
  </si>
  <si>
    <t>3747-3753</t>
  </si>
  <si>
    <t>Rahmati, B.;Hassani, H. R.</t>
  </si>
  <si>
    <t>Multiband Metallic Frequency Selective Surface with Wide Range of Band Ratio</t>
  </si>
  <si>
    <t>10.1109/TAP.2015.2438340</t>
  </si>
  <si>
    <t>2-s2.0-84938776167</t>
  </si>
  <si>
    <t>['wide bandwidth', 'wave applications', 'impedance bandwidth', 'ghz band', 'feed network', 'fabricated conveniently', '5 dbi', '20 db']</t>
  </si>
  <si>
    <t>Antenna array | Dense Dielectric (DD) Patch Antenna | Millimeter-wave | Substrate integrated waveguide (SIW)</t>
  </si>
  <si>
    <t>A wideband perforated dense dielectric (DD) patch antenna array fed by a single-layered substrate integrated waveguide (SIW) feed network is investigated for millimeter-wave applications. The proposed antenna array offers advantages of wide bandwidth and good radiation performance simultaneously and can be fabricated conveniently by the standard printed circuit board (PCB) technology. A 4 √ó 4 prototype operated at the 60-GHz band is designed, fabricated, and measured to demonstrate the design. An impedance bandwidth of 23% forSWR &lt; 2, a gain up to 17.5 dBi with a 3-dB gain bandwidth of 24%, symmetrical unidirectional radiation patterns with cross polarization levels of less than-20 dB are achieved.</t>
  </si>
  <si>
    <t>3780-3786</t>
  </si>
  <si>
    <t>Wideband Perforated Dense Dielectric Patch Antenna Array for Millimeter-Wave Applications</t>
  </si>
  <si>
    <t>10.1109/TAP.2015.2441118</t>
  </si>
  <si>
    <t>2-s2.0-84938778291</t>
  </si>
  <si>
    <t>['spurious directions', 'proposed element', 'particularly designed', 'impedance matching', 'compact size', 'band phased', 'array systems', 'array application', 'antenna shifts', 'also discussed', '25 %.']</t>
  </si>
  <si>
    <t>frequency agility | Reconfigurable antenna | variable impedance</t>
  </si>
  <si>
    <t>In this article, a dual-band phased-array antenna element is presented. The proposed element is particularly designed to possess frequency tuning capabilities by variable-impedance matching. It is demonstrated that the operational frequency band of the antenna shifts from L-to S-band (about 2.5:1 frequency ratio) with in-band frequency tuning of about 25%. The compact size and the wide-angle scanning properties, make the antenna element suitable for phased-array application. Other advantages of variable-impedance matching for phased-array systems, such as sustain wider scan angles and minimize unwanted signal interferences, coming from spurious directions, are also discussed.</t>
  </si>
  <si>
    <t>3477-3485</t>
  </si>
  <si>
    <t>60006288;60170556-60024069;60006288</t>
  </si>
  <si>
    <t>36240485700;8415995800;24774219300</t>
  </si>
  <si>
    <t>Haider, Nadia;Caratelli, Diego;Yarovoy, Alexander G.</t>
  </si>
  <si>
    <t>Netherlands;Russian Federation;Netherlands</t>
  </si>
  <si>
    <t>Eindhoven;Tomsk;Delft</t>
  </si>
  <si>
    <t>The Antenna Company International N.V.;Tomsk Polytechnic University;Delft University of Technology</t>
  </si>
  <si>
    <t>60170556;60024069;60006288</t>
  </si>
  <si>
    <t>Haider N.</t>
  </si>
  <si>
    <t>Frequency Reconfiguration of a Dual-Band Phased Array Antenna with Variable-Impedance Matching</t>
  </si>
  <si>
    <t>10.1109/TAP.2015.2441120</t>
  </si>
  <si>
    <t>2-s2.0-84938778538</t>
  </si>
  <si>
    <t>['would help', 'used instead', 'two metal', 'plate lenses', 'metal plates', 'lens significantly', 'high power', 'handling capability', 'good agreement', 'approximately 10', '100 mhz', '10 ghz']</t>
  </si>
  <si>
    <t>high power microwave zoom antenna | metal plate lenses | parallel plate waveguide lenses | Zoom antennas</t>
  </si>
  <si>
    <t>Metal-plate lens antennas were designed and constructed for a high-power microwave zoom antenna concept comprising a pyramidal horn feed antenna and two metal-plate lenses. Good agreement was found between experiment and simulation. This antenna provides true zoom capability with continuously variable collimated beam output, approximately 10% bandwidth, and very high power-handling capability. It can be designed to operate at any frequency in the range of about 100 MHz to 10 GHz. It was found that nano-modified carbon fiber composites could be used instead of metal plates in these lenses; these composites would reduce the weight of the lens significantly and would help to mitigate possible spurious TM modes induced in the lens when it is in the near-field of the feed horn antenna.</t>
  </si>
  <si>
    <t>3380-3389</t>
  </si>
  <si>
    <t>60019228;60033021;60033021</t>
  </si>
  <si>
    <t>16069092300;35465847700;6603204239</t>
  </si>
  <si>
    <t>Lawrance, Julie E.;Christodoulou, Christos G.;Taha, Mahmoud Reda</t>
  </si>
  <si>
    <t>Albuquerque;Dayton</t>
  </si>
  <si>
    <t>The University of New Mexico;Air Force Research Laboratory</t>
  </si>
  <si>
    <t>60033021;60019228</t>
  </si>
  <si>
    <t>Lawrance J.E.</t>
  </si>
  <si>
    <t>A High-Power Microwave Zoom Antenna with Metal-Plate Lenses</t>
  </si>
  <si>
    <t>10.1109/TAP.2015.2435037</t>
  </si>
  <si>
    <t>2-s2.0-84938779700</t>
  </si>
  <si>
    <t>['synthesis process', 'radiation properties', 'innovative strategy', 'design radome', 'design approach', 'antenna elements']</t>
  </si>
  <si>
    <t>(QCTO) | Compact Arrays | Dielectric Lenses | Linear Arrays | Material-by-Design | Quasi-Conformal Transformation Optics | Radomes</t>
  </si>
  <si>
    <t>The array miniaturization problem is addressed by means of a material-by-design approach. More specifically, an innovative strategy that integrates a quasi-conformal transformation optics (QCTO) technique and a source inversion method is proposed to design radome-coated arrays exhibiting the same radiation properties of wider virtual arrangements comprising more antenna elements. Toward this end, the state-of-the-art QCTO theory is generalized to account for source constraints within the synthesis process. Representative numerical examples are provided to assess the reliability, the flexibility, and the effectiveness of the proposed synthesis approach as well as the possibility to realize suboptimal radomes with simplified, but cheaper/easier, structures (e.g., structures based on tiles of isotropic dielectrics).</t>
  </si>
  <si>
    <t>3465-3475</t>
  </si>
  <si>
    <t>60015986;60015986;60015986;60015986-60007136</t>
  </si>
  <si>
    <t>6701615935;54386561700;54387549100;7005085831</t>
  </si>
  <si>
    <t>Oliveri, Giacomo;Bekele, Ephrem T.;Salucci, Marco;Massa, Andrea</t>
  </si>
  <si>
    <t>Trento;Gif-sur-Yvette</t>
  </si>
  <si>
    <t>Universit√† di Trento;Laboratoire des Signaux et Syst√®mes</t>
  </si>
  <si>
    <t>60015986;60007136</t>
  </si>
  <si>
    <t>Array miniaturization through QCTO-SI metamaterial radomes</t>
  </si>
  <si>
    <t>10.1109/TAP.2015.2434412</t>
  </si>
  <si>
    <t>2-s2.0-84938780016</t>
  </si>
  <si>
    <t>['voltage amplitude', 'varying magnitude', 'system described', 'state system', 'sometimes referred', 'propagation velocity', 'placed serially', 'physical size', 'paper discusses', 'lightweight solid', 'least amount', 'incident pulse', 'held constant', 'greatest range', 'emission frequency', 'electrical delay', 'easily tuned', 'delay lines', 'delay line', 'consecutive shots', 'comparatively small', 'attractive solution', 'adjustable although']</t>
  </si>
  <si>
    <t>Implementing nonlinear transmission line (NLTL) technology in the design of a high power microwave source has the benefits of producing a comparatively small and lightweight solid-state system where the emission frequency is easily tuned. Usually, smaller in physical size, single NLTLs may produce significantly less power than its vacuum based counterparts. However, combining individual NLTL outputs electrically or in free-space is an attractive solution to achieve greater output power. This paper discusses a method for aligning a four element NLTL antenna array with coaxial geometry using easily adjustable temporal delay lines. These delay lines, sometimes referred to as pulse shock lines or pulse sharpening lines, are placed serially in front of the main NLTL line. The propagation velocity in each delay line is set by the voltage amplitude of an incident pulse as well as the magnetic field bias. Each is adjustable although for the system described in this paper, the voltage is held constant while the bias is changed through applying an external DC magnetic field of varying magnitude. Three different ferrimagnetic materials are placed in the temporal delay line to evaluate which yields the greatest range of electrical delay with the least amount of variability from consecutive shots.</t>
  </si>
  <si>
    <t>60021285;60021285;60021285;60021285;60021285;60021285;60021285;60021285</t>
  </si>
  <si>
    <t>56178464600;49561619500;56768036300;7403263814;56519264300;24366894700;16635410300;7004811440</t>
  </si>
  <si>
    <t>Johnson, J. M.;Reale, D. V.;Cravey, W. H.;Garcia, R. S.;Barnett, D. H.;Neuber, A. A.;Dickens, J. C.;Mankowski, J. J.</t>
  </si>
  <si>
    <t>Lubbock</t>
  </si>
  <si>
    <t>Texas Tech University</t>
  </si>
  <si>
    <t>Johnson J.</t>
  </si>
  <si>
    <t>Material selection of a ferrimagnetic loaded coaxial delay line for phasing gyromagnetic nonlinear transmission lines</t>
  </si>
  <si>
    <t>10.1063/1.4927719</t>
  </si>
  <si>
    <t>2-s2.0-84938780349</t>
  </si>
  <si>
    <t>['strategically designed', 'slls ).', 'resonant straight', 'resonant corporate', 'reliable liquid', 'recently introduced', 'recent work', 'realized gain', 'ray tracing', 'radiation properties', 'prior work', 'position variation', 'performance improvements', 'performance evaluation', 'microwave lens', 'microfluidically repositioned', 'metalized plate', 'liquid metal', 'investigated using', 'higher efficiency', 'handling capabilities', 'gain beam', 'focal plane', 'flow characterizations', 'first time', 'feed network', 'experimentally verified', 'excite mfpas', 'design details', 'bandwidth performances', 'antenna element']</t>
  </si>
  <si>
    <t>Beam-Scanning | Focal Plane Array (FPA) | Microfluidics | Reconfigurable Antennas</t>
  </si>
  <si>
    <t>Microfluidic focal plane arrays (MFPAs) have been recently introduced to implement compact high-gain beam-scanning antennas without resorting to active RF devices. This beam-scanning technique relies on a patch antenna element that can be microfluidically repositioned at the focal plane of a microwave lens. The feed network is strategically designed to be passive and accommodate the position variation in the antenna element. This paper, for the first time, considers the design details and performance evaluation of three different passive network layouts that can potentially be utilized to excite MFPAs. Specifically, resonant corporate, resonant straight, and nonresonant straight microstrip line feed networks are introduced and their loss/bandwidth performances are investigated using the transmission line theory. In addition, a method of moments and ray tracing-based hybrid analysis is utilized to demonstrate the impact of the proposed feed networks on the radiation properties of the MFPA in terms of realized gain and side lobe levels (SLLs). It is shown that the resonant and nonresonant straight microstrip line feed networks reduce the SLL by more than 10 dB relative to the resonant corporate feed network utilized in the prior work. The performance improvements are experimentally verified through an eight-element extended hemispherical dielectric lens-based MFPA prototype. Different than the recent work that relied on liquid metal, the antenna element of this MFPA is implemented from a metalized plate by carrying out flow characterizations on various microfluidic channel geometries. This metalized plate approach paves the way for reliable liquid-metal-free microfluidic reconfigurable devices with higher efficiency and power-handling capabilities.</t>
  </si>
  <si>
    <t>3452-3464</t>
  </si>
  <si>
    <t>60007740-60075277;60007740;60007740</t>
  </si>
  <si>
    <t>25638292800;55769748557;6603541240</t>
  </si>
  <si>
    <t>Gheethan, Ahmad A.;Dey, Abhishek;Mumcu, Gokhan</t>
  </si>
  <si>
    <t>Woburn;Tampa</t>
  </si>
  <si>
    <t>Skyworks Solutions, Inc.;University of South Florida, Tampa</t>
  </si>
  <si>
    <t>60075277;60007740</t>
  </si>
  <si>
    <t>Gheethan A.A.</t>
  </si>
  <si>
    <t>Passive Feed Network Designs for Microfluidic Beam-Scanning Focal Plane Arrays and Their Performance Evaluation</t>
  </si>
  <si>
    <t>10.1109/TAP.2015.2436441</t>
  </si>
  <si>
    <t>2-s2.0-84938782601</t>
  </si>
  <si>
    <t>['slot antenna', 'simulated results', 'peak gains', 'peak gain', 'measured ones', 'linear polarization', 'layer single', 'good agreement', 'feed dual', 'different beams', 'band u', 'band single', '7 dbi', '4835 ghz', '40 ghz', '35 ghz', '3 dbi', '25 ghz', '2 dbi']</t>
  </si>
  <si>
    <t>dual-band | Linear polarization | single/dual-beam | U-slot</t>
  </si>
  <si>
    <t>A dual-band single-layer single-feed dual-band U-slot antenna, with linear polarization and single/dual-beam radiation pattern, is proposed for WLAN [2.40-2.4835 GHz and 5.15-5.35 GHz (indoor)] systems. The impedance bandwidths (|S11| &lt; - 10dB) of 7.3% and 12.7% are achieved at central frequencies 2.40 and 5.25 GHz, respectively. The lower band radiation pattern is a single broadside beam and the peak gain is 6.3 dBi at 2.40 GHz. The higher band radiation pattern is dual-beam and the peak gains are 7.7 dBi and 7.2 dBi for different beams at 5.25 GHz. The simulated results and the measured ones are in good agreement.</t>
  </si>
  <si>
    <t>3759-3764</t>
  </si>
  <si>
    <t>56096675800;35194630700;7407079527;56042261700</t>
  </si>
  <si>
    <t>Liu, Shuo;Qi, Shi Shan;Wu, Wen;Fang, Da Gang</t>
  </si>
  <si>
    <t>Single-Feed Dual-Band Single/Dual-Beam U-Slot Antenna for Wireless Communication Application</t>
  </si>
  <si>
    <t>10.1109/TAP.2015.2438331</t>
  </si>
  <si>
    <t>2-s2.0-84938783404</t>
  </si>
  <si>
    <t>['thz range', 'similar designs', 'resonance properties', 'quality factors', 'optical responses', 'numerically study', 'nonlinear optics', 'light trapping', 'infrared range', 'gap effects', 'field enhancement', 'fano resonances', 'effective way']</t>
  </si>
  <si>
    <t>Fano resonances | field enhancements | metamaterials | plasmonics</t>
  </si>
  <si>
    <t>In this paper, we numerically study the optical responses of arrays of asymmetric plasmonic gap antennas and show that they support Fano resonances due to symmetry-breaking. The resonance properties can be controlled by the asymmetry. Quality factors more than 30 are achieved, and an enhancement of the electric field exceeding 40 times is predicted to be obtained in antennas with 10-nm wide gaps at the resonance in the near-infrared range. Furthermore, similar designs can be applied in the THz range, and even higher quality factors and stronger field enhancements can be realized. The combination of Fano resonances with gap effects of metallic nanostructures provides an effective way for improvement in light trapping and field enhancement and may find applications in nonlinear optics, sensing, photothermal heat generation, and other areas.</t>
  </si>
  <si>
    <t>Journal of Optics (United Kingdom)</t>
  </si>
  <si>
    <t>56767229100;56100120900;55721589500;57203850460;8441760800</t>
  </si>
  <si>
    <t>Zhao, Junyang;Zhang, Jianfa;Zhu, Zhihong;Yuan, Xiaodong;Qin, Shiqiao</t>
  </si>
  <si>
    <t>Fano resonances and strong field enhancements in arrays of asymmetric plasmonic gap-antennas</t>
  </si>
  <si>
    <t>10.1088/2040-8978/17/8/085002</t>
  </si>
  <si>
    <t>2-s2.0-84938784982</t>
  </si>
  <si>
    <t>['operating bandwidth', 'interelement isolation', 'integrated cavity', 'input multiple', 'free space', 'backed slot', 'antenna prototype', 'antenna elements', '45 ghz', '42 db', '4 ghz', '16 db', '02 across']</t>
  </si>
  <si>
    <t>cavity-backed slot antenna (CBS) | envelope correlation coefficient | isolation | metamaterial | MIMO antenna | Multiple-input multiple-output (MIMO) | mushroom | mutual coupling | substrate integrated waveguide (SIW)</t>
  </si>
  <si>
    <t>A double-layer mushroom structure is proposed to enhance the interelement isolation of a four-element antenna system, wherein four closely positioned substrate-integrated cavity-backed slot (SICBS) antenna elements are configured for multiple-input multiple-output (MIMO) applications. A wall with a double-layer mushroom structure is positioned in between the four antenna elements. An antenna prototype with a ground plane size of 0.96 Œª0 √ó 0.96 Œª0 Œª0 is the free space-wavelength at 2.4 GHz) demonstrates an enhanced interelement isolation of 16 dB for parallel-directed antenna element pairs, while the isolation of the orthogonally directed antenna element pairs remains unchanged over the operating bandwidth (|S11| &lt; - 10dB) of 2.396 -2.45 GHz. With the enhanced isolation larger than 42 dB between each antenna element pair, the envelope correlation coefficient (ECC) is lower than 0.02 across the operating bandwidth. The simulated and measured results validate the good MIMO diversity performance of the proposed antenna system.</t>
  </si>
  <si>
    <t>3362-3370</t>
  </si>
  <si>
    <t>60021200-60002668;60002668-60017161;60002668</t>
  </si>
  <si>
    <t>56266413400;7409485017;7006326283</t>
  </si>
  <si>
    <t>Zhai, Guohua;Chen, Zhi Ning;Qing, Xianming</t>
  </si>
  <si>
    <t>Shanghai;Singapore City;Singapore City</t>
  </si>
  <si>
    <t>East China Normal University;National University of Singapore;A-Star, Institute for Infocomm Research</t>
  </si>
  <si>
    <t>60021200;60017161;60002668</t>
  </si>
  <si>
    <t>Zhai G.</t>
  </si>
  <si>
    <t>Enhanced isolation of a closely spaced four-element MIMO antenna system using metamaterial mushroom</t>
  </si>
  <si>
    <t>10.1109/TAP.2015.2434403</t>
  </si>
  <si>
    <t>2-s2.0-84938786079</t>
  </si>
  <si>
    <t>['tilting technique', 's11 better', 'main beam', 'index metamaterial', 'grim unit', 'grim arrays', 'fire direction', 'em waves', 'dipole antenna', 'different refractive', 'deflection mechanism', 'communication describes', 'cell comprises', 'also shown', '64 ghz', '56 ¬∞.', '26 ¬∞', '10 db']</t>
  </si>
  <si>
    <t>beam steering | dipole antenna | Metamaterials | millimeter-wave</t>
  </si>
  <si>
    <t>This communication describes a beam-tilting technique for planar dipole antennas utilizing gradient refractive-index metamaterial (GRIM) unit-cells. Beam-deflection mechanism is based on the phase shift phenomena resulting from the interaction of the EM waves with media of different refractive-indices implemented using GRIM unit-cells. The GRIM unit-cell comprises of a stub-loaded I-shaped resonant structure that is directly integrated onto the dipole antenna. The simulation and experimental results show that an antenna with a 5 √ó 4 array of GRIM unit-cells can steer the main beam in the E-plane by + 26¬∞ with respect to the end-fire direction over 57-64 GHz. The antenna exhibits 4-dB gain enhancement and S11 better than-10 dB from 57-64 GHz. It is also shown that a quad-feed dipole antenna with GRIM arrays can deflect the beam by 56¬∞.</t>
  </si>
  <si>
    <t>3768-3774</t>
  </si>
  <si>
    <t>Beam-Deflection Using Gradient Refractive-Index Media for 60-GHz End-Fire Antenna</t>
  </si>
  <si>
    <t>10.1109/TAP.2015.2438396</t>
  </si>
  <si>
    <t>2-s2.0-84938786504</t>
  </si>
  <si>
    <t>['zoning technique', 'lobe level', 'first side', 'comparing numerically', 'best design']</t>
  </si>
  <si>
    <t>fishnet metamaterial | Fresnel zoning | lens antennas | millimeter-waves | Zoned lenses</t>
  </si>
  <si>
    <t>Reduction of first side-lobe level (SLL) and nulls in artificial fishnet metalenses is accomplished here by applying the reference phase concept along with the zoning technique. Higher focusing efficiency is achieved for a specific reference phase when comparing numerically and experimentally four different designs. For such best design, an improvement of the first SLL (‚àº 2.4 dB), first null (‚àº 13 dB), and gain (‚àº 77 dB) is achieved experimentally compared to the design without reference phase.</t>
  </si>
  <si>
    <t>3710-3714</t>
  </si>
  <si>
    <t>60033019;60015150-60022148;60033019;112598733;112598733;60033019</t>
  </si>
  <si>
    <t>55647043000;22980776600;55955577800;6701599489;6602095585;56238519400</t>
  </si>
  <si>
    <t>Pacheco-Pena, V.;Navarro-Cia, M.;Orazbayev, B.;Minin, I. V.;Minin, O. V.;Beruete, M.</t>
  </si>
  <si>
    <t>Spain;United Kingdom;United Kingdom;Russian Federation</t>
  </si>
  <si>
    <t>Pamplona;London;London;Novosibirsk</t>
  </si>
  <si>
    <t>Universidad P√∫blica de Navarra;University College London;Imperial College London;Siberian Research Institute of Metrology</t>
  </si>
  <si>
    <t>60033019;60022148;60015150;112598733</t>
  </si>
  <si>
    <t>Pacheco-Pena V.</t>
  </si>
  <si>
    <t>Zoned Fishnet Lens Antenna with Reference Phase for Side-Lobe Reduction</t>
  </si>
  <si>
    <t>10.1109/TAP.2015.2432855</t>
  </si>
  <si>
    <t>2-s2.0-84938788044</t>
  </si>
  <si>
    <t>['staircase parallel', 'srg ).', 'refractive index', 'measurement results', 'line width', 'lens antenna', 'hmfe lens', 'gap size', 'flexibly obtained', 'edge length']</t>
  </si>
  <si>
    <t>electromagnetic (TEM) waveguide | half Maxwell fish-eye (HMFE) | monopole | square rings with gap (SRG) | staircase parallel-plate transverse</t>
  </si>
  <si>
    <t>In this communication, a half Maxwell fish-eye (HMFE) lens antenna is designed in the 8-11 GHz band using etched planar metamaterials composed of an array of nonresonant square rings with gap (SRG). The refractive index of the HMFE lens can be flexibly obtained in two different ways: one is to adjust the edge length of the SRG unit cell; the other is to change the gap size and the line width of the SRG unit cell simultaneously. The HMFE lens fed by a nondirective monopole antenna is embedded in a staircase parallel-plate transverse electromagnetic (TEM) waveguide. A prototype of the lens antenna has been fabricated. Simulation and measurement results of both near-and far-field plots demonstrate good focusing properties of the proposed HMFE lens antenna.</t>
  </si>
  <si>
    <t>3742-3747</t>
  </si>
  <si>
    <t>56160743800;57200569551;56768241400;24080783500;7403280923</t>
  </si>
  <si>
    <t>Shi, Yan;Li, Ke;Wang, Jing;Li, Long;Liang, Chang Hong</t>
  </si>
  <si>
    <t>An Etched Planar Metasurface Half Maxwell Fish-Eye Lens Antenna</t>
  </si>
  <si>
    <t>10.1109/TAP.2015.2438337</t>
  </si>
  <si>
    <t>2-s2.0-84938791481</t>
  </si>
  <si>
    <t>['wide range', 'wide axial', 'two pairs', 'study demonstrates', 'square contour', 'simulated ones', 'shortened distance', 'shortened dipole', 'reflection coefficient', 'radiation patterns', 'radiation beamwidth', 'polar angle', 'plane beamwidth', 'overall size', 'narrowed according', 'linear dipoles', 'good agreement', 'folded dipoles', 'experimental results', 'even though', 'dipole distance', 'deliberately shortened', 'cp radiation', 'circularly polarized', 'central frequency', 'appropriately widened', '6 ghz', '24 ].', '142 ¬∞', '135 ¬∞']</t>
  </si>
  <si>
    <t>circularly-polarized antenna | Folded dipole and radiation pattern subtraction | wide beamwidth</t>
  </si>
  <si>
    <t>A circularly polarized (CP) antenna with a wide axial-ratio (AR) beamwidth is presented by placing the two pairs of folded dipoles in a square contour. First, our study demonstrates that the CP radiation can be achieved at the broadside by setting a 90¬∞ phase difference between the vertical-and horizontal-paired folded dipole radiators. Second, a radiation pattern subtraction approach is presented to explain how the radiation beamwidth of the paired folded dipoles could be appropriately widened or narrowed according to the radiation pattern subtraction of two opposite electric current densities in the folded dipoles. Using this approach, the E-plane beamwidth of a pair of folded dipoles is made certainly widened, whereas its H-plane counterpart becomes narrowed. On this basis, the E-and H-plane radiation patterns can still be made approximately identical with each other over a wide range of polar angle, even though the distance between dipoles is deliberately shortened. As such, the desired CP antenna with shortened dipole-to-dipole distance and unaffected wide AR beamwidth can be achieved using two pairs of parallel folded dipoles with shortened distance between them instead of linear dipoles in [24]. Finally, a CP printed antenna is designed and fabricated on a single dielectric substrate. Experimental results are found in good agreement with the simulated ones in terms of radiation patterns, gain, AR, efficiency, and reflection coefficient. In particular, the 3-dB AR beamwidth at the central frequency of 1.6 GHz is extended to 135¬∞ at XZ-plane and 142¬∞ at YZ-plane. Moreover, the overall size of the constituted CP antenna with folded dipoles is decreased to 0.43Œª0 √ó 0.43Œª0 (Œª0 is the wavelength in free space).</t>
  </si>
  <si>
    <t>3753-3759</t>
  </si>
  <si>
    <t>A Miniaturized Wide-Beamwidth Circularly Polarized Planar Antenna via Two Pairs of Folded Dipoles in a Square Contour</t>
  </si>
  <si>
    <t>10.1109/TAP.2015.2438334</t>
  </si>
  <si>
    <t>2-s2.0-84938792441</t>
  </si>
  <si>
    <t>['wave antennas', 'used advantageously', 'uniform leaky', 'tapering profile', 'short lwa', 'shaped width', 'phase constant', 'mode substrate', 'limited length', 'integrated waveguide', 'hmsiw lwa', 'higher order', 'could lead', 'communication examines', '4 œª0']</t>
  </si>
  <si>
    <t>Half-mode substrate integrated waveguide (HMSIW) | microstrip leaky wave antenna (LWA) | Side lobe level</t>
  </si>
  <si>
    <t>Uniform leaky-wave antennas (LWAs) with limited length have suffered from the presence of high-level side lobes, which could lead to the reception of unwanted noise especially when the LWA is short. This communication examines how the phase constant of a short LWA can be manipulated to achieve side lobe suppression. The tapering of the phase constant is shown to result in higher order 'image patterns,' which can be used advantageously for side lobe suppression. Validation of this principle is given by a cosine-shaped width-tapering profile design of a half-mode substrate-integrated waveguide (HMSIW) LWA. The measured results show that the side lobe level (SLL) of a short (1.4 Œª0) HMSIW LWA has been suppressed to below-16dB in the entire space wave leakage region using this tapering profile.</t>
  </si>
  <si>
    <t>3774-3779</t>
  </si>
  <si>
    <t>60012370;60012370;60012370;60012370</t>
  </si>
  <si>
    <t>55205010900;37862538000;7005109058;7404903021</t>
  </si>
  <si>
    <t>Lu, Jeng Hau;Huang, Jie Huang;Jou, Christina F.;Wu, Lin Kun</t>
  </si>
  <si>
    <t>Side Lobe Suppression of a Short Leaky-Wave Antenna by Phase Constant Tapering: Analysis and Design</t>
  </si>
  <si>
    <t>10.1109/TAP.2015.2438399</t>
  </si>
  <si>
    <t>2-s2.0-84938793649</t>
  </si>
  <si>
    <t>['single high', 'reasonably constant', 'radiation efficiency', 'proposed dra', 'polarization level', 'paper presents', 'new antenna', 'good agreement', 'db cross', 'chip systems', 'broadside radiator', '7 dbi', '23 ghz']</t>
  </si>
  <si>
    <t>dielectric resonator antennas | micromachining technology | mm-wave applications | On-chip antennas</t>
  </si>
  <si>
    <t>This paper presents a novel cylindrical dielectric resonator antenna (DRA) suitable for millimeter-wave (mm-wave) on-chip systems. The antenna was fabricated from a single high-resistivity silicon wafer via micromachining technology. The new antenna was characterized using HFSS and experimentally with good agreement been found between the simulations and experiment. The proposed DRA has good radiation characteristics, where its gain and radiation efficiency are 7 dBi and 79.35%, respectively. These properties are reasonably constant over the working frequency bandwidth of the antenna. The return loss bandwidth was 2.23 GHz, which corresponds to 3.78% around 60 GHz. The antenna was primarily a broadside radiator with-15-dB cross-polarization level.</t>
  </si>
  <si>
    <t>3410-3416</t>
  </si>
  <si>
    <t>60019087-60025063;60019087;60019087;60092945;60070034;60025063;60019087</t>
  </si>
  <si>
    <t>36698202900;16069392100;35546030700;15030309600;7004393371;7005545716;56249771700</t>
  </si>
  <si>
    <t>Sallam, Mai O.;Serry, Mohamed;Sedky, Sherif;Shamim, Atif;De Raedt, Walter;Vandenbosch, Guy A.E.;Soliman, Ezzeldin A.</t>
  </si>
  <si>
    <t>Saudi Arabia;Belgium;Belgium;Egypt</t>
  </si>
  <si>
    <t>Thuwal;Leuven;3000 Leuven;New Cairo</t>
  </si>
  <si>
    <t>King Abdullah University of Science and Technology;Interuniversity Micro-Electronics Center at Leuven;KU Leuven;American University in Cairo</t>
  </si>
  <si>
    <t>60092945;60070034;60025063;60019087</t>
  </si>
  <si>
    <t>Sallam M.O.</t>
  </si>
  <si>
    <t>Micromachined On-Chip Dielectric Resonator Antenna Operating at 60 GHz</t>
  </si>
  <si>
    <t>10.1109/TAP.2015.2439694</t>
  </si>
  <si>
    <t>2-s2.0-84938799117</t>
  </si>
  <si>
    <t>['optimization method', 'communication shows', 'analytical means', '06 db']</t>
  </si>
  <si>
    <t>Antenna feeds | Antenna radiation patterns | Broadband communication | Dipole antennas | Log periodic antennas | Optimization methods</t>
  </si>
  <si>
    <t>This communication shows that, given the correct terminal voltages on each element, a log-periodic dipole array (LPDA) can achieve an omnidirectional radiation pattern over a wide frequency bandwidth. This cannot be achieved by analytical means, but through a global search optimization strategy. An optimization method, which achieves omnidirectional radiation of the array with maximum gain deviations of less than 0.06 dB over more than 30% bandwidth, is discussed and the results are presented.</t>
  </si>
  <si>
    <t>3714-3718</t>
  </si>
  <si>
    <t>101799023-60001071;60001565</t>
  </si>
  <si>
    <t>55940575900;16030326300</t>
  </si>
  <si>
    <t>Lehmensiek, Robert;De Villiers, Dirk I.L.</t>
  </si>
  <si>
    <t>South Africa;South Africa;South Africa</t>
  </si>
  <si>
    <t>Stellenbosch;Cape Town;Stellenbosch</t>
  </si>
  <si>
    <t>Stellenbosch University;Cape Peninsula University of Technology;EMSS Antennas (Pty) Ltd.</t>
  </si>
  <si>
    <t>60001565;60001071;101799023</t>
  </si>
  <si>
    <t>Lehmensiek R.</t>
  </si>
  <si>
    <t>Optimization of log-periodic dipole array antennas for wideband omnidirectional radiation</t>
  </si>
  <si>
    <t>10.1109/TAP.2015.2434413</t>
  </si>
  <si>
    <t>2-s2.0-84938800671</t>
  </si>
  <si>
    <t>['wide range', 'return loss', 'resonance frequency', 'reconfigurable antenna', 'periodically stub', 'mode substrate', 'loaded half', 'integrated waveguide', 'fast computation', 'excellent prediction', 'detailed analysis', 'concept across', 'antenna operation', 'analysis demonstrates', '95 ghz', '304 pf', '1 db']</t>
  </si>
  <si>
    <t>cavity resonators | Half-Mode Substrate-Integrated Waveguide (HMSIW) | periodic structures | reconfigurable antennas</t>
  </si>
  <si>
    <t>The detailed analysis, design, and optimization of a reconfigurable antenna based on a periodically stub-loaded half-mode substrate-integrated waveguide (HMSIW) cavity is presented in this paper. The analysis demonstrates an excellent prediction of the resonance frequency for the cavity with an error of less than 2% compared to numerical simulations performed over a wide range of parameters. The fast computation of the resonance frequency based on the analytical model gives deep insight into the antenna operation and allows an efficient optimization process. The reconfigurable antenna has been designed and optimized to cover the whole S-band (WR-284 waveguide band), i.e., 2.60-3.95 GHz, using three varactors with measured capacitance varying from 0.149 to 1.304 pF. Experimental results validate the concept across the whole tuning range, with a return loss and antenna gain greater than 15 and 2.1 dB, respectively at resonance.</t>
  </si>
  <si>
    <t>3345-3353</t>
  </si>
  <si>
    <t>60009512;60009512;60009512;60003480</t>
  </si>
  <si>
    <t>55761592600;35495526500;6603761497;56486787200</t>
  </si>
  <si>
    <t>Nguyen-Trong, Nghia;Kaufmann, Thomas;Fumeaux, C.;Hall, Leonard</t>
  </si>
  <si>
    <t>Adelaide;Edinburgh</t>
  </si>
  <si>
    <t>The University of Adelaide;Defence Science and Technology Group</t>
  </si>
  <si>
    <t>60009512;60003480</t>
  </si>
  <si>
    <t>Nguyen-Trong N.</t>
  </si>
  <si>
    <t>Analysis and Design of a Reconfigurable Antenna Based on Half-Mode Substrate-Integrated Cavity</t>
  </si>
  <si>
    <t>10.1109/TAP.2015.2434389</t>
  </si>
  <si>
    <t>2-s2.0-84938808716</t>
  </si>
  <si>
    <t>['wave simulation', 'wave method', 'novel method', 'mutual coupling', 'method accounts', 'linear series', 'coefficients involved', 'cad approach', 'arbitrary amplitude', 'accuracy close']</t>
  </si>
  <si>
    <t>linear array | microstrip antenna | microstrip array | mutual coupling | patch antenna | series-fed array</t>
  </si>
  <si>
    <t>A novel method of analysis for a linear series-fed microstrip antenna array is developed, which is based on a set of canonical coefficients defined for the elements of the array. This method accounts for the mutual coupling between the elements, and allows for a design that has an arbitrary amplitude and phase of the radiating patch currents. This method has the simplicity of a CAD approach while maintaining an accuracy close to that of a full-wave method. The coefficients involved in the formulation are determined by full-wave simulation on either a single patch element or on two patch elements (for mutual coupling calculations).</t>
  </si>
  <si>
    <t>3731-3736</t>
  </si>
  <si>
    <t>60005837;60005837;60005837</t>
  </si>
  <si>
    <t>57214657802;7404289310;7402507033</t>
  </si>
  <si>
    <t>Sengupta, Sohini;Jackson, David R.;Long, Stuart A.</t>
  </si>
  <si>
    <t>University of Houston</t>
  </si>
  <si>
    <t>Sengupta S.</t>
  </si>
  <si>
    <t>A Method for Analyzing a Linear Series-Fed Rectangular Microstrip Antenna Array</t>
  </si>
  <si>
    <t>10.1109/TAP.2015.2436407</t>
  </si>
  <si>
    <t>2-s2.0-84938809189</t>
  </si>
  <si>
    <t>['significant increase', 'resonator antenna', 'radiation characteristics', 'phase distribution', 'phase correction', 'novel technique', 'measured results', 'including 9', 'higher gain', 'good agreement', 'dielectric pcs', 'db improvement', 'correcting structure', 'corrected antenna', 'classical era', 'aperture field', 'antenna performance', 'antenna directivity', 'adversely affects', 'achieved due', '8 %.', '3 dbi']</t>
  </si>
  <si>
    <t>Aperture field | cavity resonator | directivity enhancement | electromagnetic band gap resonator antenna | ERA | Fabry-Perot resonator | frequency selective surface (FSS) | highgain | patch antennas | phase correction | phase shifting surface | resonant cavity antenna</t>
  </si>
  <si>
    <t>A novel technique to design a phase-correcting structure (PCS) for an electromagnetic band gap (EBG) resonator antenna (ERA) is presented. The aperture field of a classical ERA has a significantly nonuniform phase distribution, which adversely affects its radiation characteristics. An all-dielectric PCS was designed to transform such a phase distribution to a nearly uniform phase distribution. A prototype designed using proposed technique was fabricated and tested to verify proposed methodology and to validate predicted results. A very good agreement between the predicted and the measured results is noted. Significant increase in antenna performance has been achieved due to this phase correction, including 9-dB improvement in antenna directivity (from 12.3 dBi to 21.6 dBi), lower side lobes, higher gain, and better aperture efficiency. The phase-corrected antenna has a 3-dB directivity bandwidth of 8%.</t>
  </si>
  <si>
    <t>3390-3399</t>
  </si>
  <si>
    <t>57192267137;35586058800;35767223500</t>
  </si>
  <si>
    <t>Afzal, Muhammad U.;Esselle, Karu P.;Zeb, Basit A.</t>
  </si>
  <si>
    <t>Dielectric Phase-Correcting Structures for Electromagnetic Band Gap Resonator Antennas</t>
  </si>
  <si>
    <t>10.1109/TAP.2015.2438332</t>
  </si>
  <si>
    <t>2-s2.0-84938809722</t>
  </si>
  <si>
    <t>['tag response', 'tag layout', 'specific placement', 'shielding sheets', 'rfid bands', 'real applications', 'paper investigates', 'originally introduced', 'loop tag', 'human body', 'generally decoupled', 'experimental study', 'epidermal electronics', 'epidermal dual', 'different parts', 'detailed numerical', 'close touch', 'also introduced', 'achieve thin']</t>
  </si>
  <si>
    <t>Body sensor network | Radiofrequency identification | RFID tags | UHF antennas | Wearable sensor | wireless sensor</t>
  </si>
  <si>
    <t>Originally introduced by the material science community, the epidermal electronics is now collecting interest also among antenna engineers for the potentiality to achieve thin and flexible sensing transponders that are suitable to application over the epidermis. Unlike conventional wearable antennas, which are generally decoupled by the lossy human body by means of spacers or shielding sheets, epidermal tags need to be placed at a very close touch with the skin thus providing poor communication capabilities. This paper investigates, by means of a detailed numerical and experimental study, the performance of an epidermal dual-loop tag for UHF radiofrequency identification (RFID) depending on the specific placement over different parts of the human body and for a variety of volunteers. An on-body tuning mechanism is also introduced and demonstrated in real applications at the purpose to improve the tag response and hence to enable the use of a same tag layout for all the UHF-RFID bands and for several placement loci.</t>
  </si>
  <si>
    <t>3672-3680</t>
  </si>
  <si>
    <t>56381499200;56429298400;7006055951</t>
  </si>
  <si>
    <t>Amendola, Sara;Milici, Stefano;Marrocco, Gaetano</t>
  </si>
  <si>
    <t>Performance of Epidermal RFID Dual-loop Tag and On-Skin Retuning</t>
  </si>
  <si>
    <t>10.1109/TAP.2015.2441211</t>
  </si>
  <si>
    <t>2-s2.0-84938809923</t>
  </si>
  <si>
    <t>['study concludes', 'simulation shows', 'proposed antenna', 'operating principle', 'multiscale finite', 'multiferroic devices', 'magnetostrictive material', 'lower bound', 'ghz frequencies', 'electromagnetic waves', 'efficient radiation', 'dynamic coupling', 'difference time', 'damping load', 'analytically deriving', 'analytical derivations', 'agreement validates', 'acoustic waves', 'acoustic resonance', '5 wavelength']</t>
  </si>
  <si>
    <t>bulk acoustic waves (BAW) | conformal antennas | film bulk acoustic resonators (FBAR) | finite difference time domain method | multiferroic antennas | multiferroic material | platform effect</t>
  </si>
  <si>
    <t>Time-varying magnetic flux can be induced from the dynamic mechanical strain of acoustic waves in multiferroic devices that are comprised of piezoelectric and magnetostrictive material. Such devices can be used to create electromagnetic radiation and to alleviate the platform effect associated with low-profile conformal antennas. In this paper, a bulk acoustic wave (BAW)-mediated multiferroic antenna structure is proposed. Its potential for efficient radiation of electromagnetic waves is evaluated by analytically deriving the lower bound of its radiation quality factor (Q factor). A one-dimensional (1-D) multiscale finite-difference time-domain (FDTD) technique is developed to predict the bilateral, dynamic coupling between the acoustic waves and electromagnetic waves. The simulation shows a decaying stress profile in the BAW resonator structure, which implies that the radiation of the electromagnetic waves acts as a damping load to the acoustic resonance. The simulated radiation Q factor matches well with the analytical derivations and the agreement validates both the operating principle of the proposed antenna and the FDTD algorithm developed. The study concludes that efficient antennas may be realized at GHz frequencies with thin film multiferroic material that has thicknesses of the order of 10-5 wavelength.</t>
  </si>
  <si>
    <t>3335-3344</t>
  </si>
  <si>
    <t>60027550;60027550;60027550;60027550</t>
  </si>
  <si>
    <t>56380891100;35194804700;35242642700;7101801087</t>
  </si>
  <si>
    <t>Yao, Zhi;Wang, Yuanxun Ethan;Keller, Scott;Carman, Gregory P.</t>
  </si>
  <si>
    <t>Yao Z.</t>
  </si>
  <si>
    <t>Bulk Acoustic Wave-Mediated Multiferroic Antennas: Architecture and Performance Bound</t>
  </si>
  <si>
    <t>10.1109/TAP.2015.2431723</t>
  </si>
  <si>
    <t>2-s2.0-84938813942</t>
  </si>
  <si>
    <t>['tracing code', 'reflectometry system', 'reflected waves', 'propagation time', 'present paper', 'phase spectrum', 'east ).', 'coupled together', '75 ghz', '50 ghz', '3 km', '19 ghz', '12 ghz', '1 km']</t>
  </si>
  <si>
    <t>An X-mode polarized V band (50 GHz-75 GHz) radial and poloidal correlation reflectometry is designed and installed on Experimental Advanced Superconducting Tokamak (EAST). Two frequency synthesizers (12 GHz-19 GHz) are used as sources. Signals from the sources are up-converted to V band using active quadruplers and then coupled together for launching through one single pyramidal antenna. Two poloidally separated antennae are installed to receive the reflected waves from plasma. This reflectometry system can be used for radial and poloidal correlation measurement of the electron density fluctuation. In ohmically heated plasma, the radial correlation length is about 1.5 cm measured by the system. The poloidal correlation analysis provides a means to estimate the fluctuation velocity perpendicular to the main magnetic field. In the present paper, the distance between two poloidal probing points is calculated with ray-tracing code and the propagation time is deduced from cross-phase spectrum. Fluctuation velocity perpendicular to the main magnetic field in the core of ohmically heated plasma is about from -1 km/s to -3 km/s.</t>
  </si>
  <si>
    <t>60020697;60020697;60020697;60020697;60020697;60020697;60020697;60020697;60020697;60020697;60020697</t>
  </si>
  <si>
    <t>56384978000;55547105842;23982431600;57202473590;42462924400;35074182300;42462570500;57155533400;56764755900;56767385800;57033178100</t>
  </si>
  <si>
    <t>Qu, Hao;Zhang, Tao;Han, Xiang;Wen, Fei;Zhang, Shoubiao;Kong, Defeng;Wang, Yumin;Gao, Yu;Huang, Canbin;Cai, Jianqing;Gao, Xiang</t>
  </si>
  <si>
    <t>Institute of Plasma Physics Chinese Academy of Sciences</t>
  </si>
  <si>
    <t>Qu H.</t>
  </si>
  <si>
    <t>Radial and poloidal correlation reflectometry on Experimental Advanced Superconducting Tokamak</t>
  </si>
  <si>
    <t>10.1063/1.4927683</t>
  </si>
  <si>
    <t>2-s2.0-84938814249</t>
  </si>
  <si>
    <t>['whose pdfs', 'strong dependence', 'slightly larger', 'signal correlation', 'satisfactory performances', 'rc ),', 'propagation properties', 'performance comparison', 'office room', 'nonlossy rc', 'lossy rc', 'input multiple', 'impedance bandwidth', 'four scenarios', 'fairly compare', 'channel measurements', 'channel capacity', 'channel capacities', 'also designed']</t>
  </si>
  <si>
    <t>measurement | multiple-input multiple-output (MIMO) | tri-polarized dipole (TPD) | Tri-polarized loop (TPL)</t>
  </si>
  <si>
    <t>In this paper, a colocated tripolarized loop (TPL) antenna is proposed and a colocated tripolarized dipole (TPD) antenna is also designed for multiple-input multiple-output (MIMO) performance comparison. Both antennas have satisfactory performances of impedance bandwidth and isolation. The channel measurements are conducted in a nonlossy reverberation chamber (RC), a lossy RC, a corridor, and an office room. For both antennas, the measured average correlation coefficients (CCs) in the nonlossy RC are the smallest, close to 0.1, in the lossy RC are the largest, 0.3-0.5, and in the two indoor scenarios are slightly larger than that in the nonlossy RC. Except for the signal correlation, the relative path loss (RPL) should also be included to fairly compare the channel capacities. If the RPL is considered, a strong dependence of the channel capacity on the propagation properties can be seen. For both antennas, the channel capacities in the two indoor scenarios are 20%-30% smaller than that in the nonlossy RC. Interestingly, both antennas have similar condition numbers (CNs) in all the four scenarios, whose PDFs are close to that of the independent identically distributed (i.i.d.) complex Gaussian channel, which reveals that both antennas can obtain nearly three independent parallel subchannels and good multiplexing performance.</t>
  </si>
  <si>
    <t>3371-3379</t>
  </si>
  <si>
    <t>60021427;60021427;60021427;60021427;60021427</t>
  </si>
  <si>
    <t>21739871400;56707735400;36348342300;56151718200;15923060100</t>
  </si>
  <si>
    <t>Piao, Dazhi;Yang, Lingyu;Guo, Qingxin;Mao, Yi;Li, Zengrui</t>
  </si>
  <si>
    <t>Measurement-Based Performance Comparison of Colocated Tripolarized Loop and Dipole Antennas</t>
  </si>
  <si>
    <t>10.1109/TAP.2015.2435058</t>
  </si>
  <si>
    <t>2-s2.0-84938815727</t>
  </si>
  <si>
    <t>['zf algorithm', 'zero forcing', 'using linear', 'urban area', 'signal processing', 'sidelobe level', 'required number', 'planar arrays', 'micro cell', 'massive mimo', 'low signal', 'linear arrays', 'linear array', 'limited number', 'interference reduction', 'horizontal planes', 'ghz band', 'element array', 'cylindrical array', 'cylindrical 96', 'circular arrays', 'appropriate antennas', 'adjacent cell']</t>
  </si>
  <si>
    <t>Channel sounder | Circular array | Massive MIMO | Maximum ratio combining | Microcell | Zero forcing</t>
  </si>
  <si>
    <t>The concept of massive multiple input multiple output (MIMO) has recently been proposed. It has been reported that using linear or planar arrays to implement massive MIMO yields narrow beams that can mitigate the interference signal even if interference cancellation techniques such as zero forcing (ZF) are not employed. In this work, we investigate the interference reduction performance achieved by circular array implemented massive MIMO in a real micro cell environment. The channel state information (CSI) is obtained by using a wideband channel sounder with cylindrical 96-element array in the 2-GHz band in an urban area. Circular arrays have much larger beamwidth and sidelobe level than linear arrays. In this paper, when considering the cylindrical array, the interference reduction performance between ZF and maximum ratio combining is compared when one desired user exists in the micro cell while the interference user moves around the adjacent cell. We show that ZF is essential for reducing the interference from the adjacent cell in the circular array based massive MIMO. The required number of antennas in the vertical and horizontal planes for the interference reduction is evaluated, in order to simplify the burden of signal processing for the ZF algorithm in massive MIMO. Because there are elements with low signal to noise power ratio (SNR) when considering cylindrical 96-element array, it is shown that the degradation of the signal to noise plus interference power ratio (SINR) when the number of antennas is reduced is smaller than that by ideal antenna gain reduction with a linear array. Moreover, we show that the appropriate antennas should be selected when a limited number of antennas is assumed, because the dominant waves arrive from certain specific directions.</t>
  </si>
  <si>
    <t>1447-1455</t>
  </si>
  <si>
    <t>60022313;60022313;60025555;60025555;60022313</t>
  </si>
  <si>
    <t>55608340400;7006575598;54394666800;7403618371;7402754956</t>
  </si>
  <si>
    <t>Kataoka, Ryochi;Nishimori, Kentaro;Tran, Ngochao;Imai, Tetsuro;Makino, Hideo</t>
  </si>
  <si>
    <t>Tokyo;Niigata</t>
  </si>
  <si>
    <t>Nippon Telegraph and Telephone Corporation;Niigata University</t>
  </si>
  <si>
    <t>60025555;60022313</t>
  </si>
  <si>
    <t>Kataoka R.</t>
  </si>
  <si>
    <t>Interference reduction characteristics by circular array based massive MIMO in a real microcell environment</t>
  </si>
  <si>
    <t>10.1587/transcom.E98.B.1447</t>
  </si>
  <si>
    <t>2-s2.0-84938833839</t>
  </si>
  <si>
    <t>['user location', 'uniform width', 'three stages', 'third stage', 'therefore shorten', 'temporally small', 'strong correlation', 'selected beam', 'second stage', 'results show', 'propagation model', 'propagation loss', 'millimeter waves', 'massive antennas', 'international project', 'initial beam', 'important role', 'first stage', 'fifth generation', 'fewer multipaths', 'decreased set', 'created set', 'conventional method', 'considerable impact', 'candidate beams', 'beamforming gain', 'beam refinement', 'attracting attention', '5g era']</t>
  </si>
  <si>
    <t>5G | Beam search | Beamforming | Millimeter-wave</t>
  </si>
  <si>
    <t>The fifth generation (5G) mobile communication technologies are attracting a lot of attention in terms of accommodating the huge traffic expected in the future. Millimeter wave communications, which utilize wide frequency bands, are attracting attention for the realization of the high capacity required in the 5G era. In millimeter wave communications, beamforming with massive antennas is expected to play a very important role in compensating the large propagation loss of millimeter waves. Because massive beamforming yields narrow beams, the search for the optimal beam could have considerable impact on the system. In this paper, we propose a new beam search method that can reduce the load of beam search significantly while keeping beamforming gain almost the same as that of the conventional method. The proposed method consists of three stages with the creation of a set of candidate beams in the first stage, selection of an initial beam in the second stage, and refinement of the selected beam in the third stage. In the first stage, the created set of candidate beams contains beams of various widths instead of beams of a uniform width to reduce the number of candidate beams in the set. Here, we leverage the property of millimeter waves according to which the fluctuation of millimeter wave propagation loss is spatially and temporally small because of the fewer multipaths, and therefore, the propagation loss has strong correlation with the user location. By using the decreased set of candidate beams, the beam search time can be reduced in the second stage. Then the beam refinement can increase the beamforming gain to increase user throughput in the third stage. To confirm the effects of the proposed beam search method, we conduct system level simulations by using a propagation model for millimeter wave communications proposed by MiWEBA, which is an international project between Europe and Japan. The results show that the proposed beam search method can reduce the number of candidate beams, and can therefore shorten the beam search time by about 39% without any degradation in outage probability compared with a conventional method.</t>
  </si>
  <si>
    <t>1456-1464</t>
  </si>
  <si>
    <t>60007951;60007951;60007951</t>
  </si>
  <si>
    <t>36625185100;55336613500;48361428300</t>
  </si>
  <si>
    <t>Fujio, Shunsuke;Koike, Chimato;Kimura, Dai</t>
  </si>
  <si>
    <t>Minato</t>
  </si>
  <si>
    <t>Fujitsu Ltd.</t>
  </si>
  <si>
    <t>Fujio S.</t>
  </si>
  <si>
    <t>A novel beam search method in millimeter-wave access networks for 5G mobile communications</t>
  </si>
  <si>
    <t>10.1587/transcom.E98.B.1456</t>
  </si>
  <si>
    <t>2-s2.0-84938834227</t>
  </si>
  <si>
    <t>['threshold jointly', 'target probability', 'strongly dependent', 'squaring operation', 'snr ).', 'secondary user', 'paper investigates', 'optimum values', 'optimum value', 'optimum p', 'noise ratio', 'less pronounced', 'given value', 'form expressions', 'false alarm', 'exponentially correlated', 'detection performance', 'derive closed', 'antenna correlation']</t>
  </si>
  <si>
    <t>Cognitive radio | Correlation | Improved energy detector | Multiple antennas | Total error rate</t>
  </si>
  <si>
    <t>This paper investigates the detection performance of an improved energy detector for a secondary user with spatially correlated multiple antennas. In an improved energy detector, an arbitrary positive power operation p replaces the squaring operation in a conventional energy detector, and the optimum value of p that gives the best detection performance may be different from 2. Firstly, for a given value of p, we derive closed-form expressions for the probability of detection and the probability of false alarm when antennas at the secondary user are exponentially correlated. We then find the optimum value of p for two different detection criteria-maximizing the probability of detection for a target probability of false alarm, and minimizing the probability of false alarm for a target probability of detection. We show that the optimum p is strongly dependent on system parameters like number of antennas, antenna correlation coefficient among multiple antennas, and average received signal-to-noise ratio (SNR). From results, we infer that, in low SNR regime, the effect of antenna correlation is less pronounced on the optimum p. Finally, we find the optimum values of p and threshold jointly that minimize the total error rate.</t>
  </si>
  <si>
    <t>60021988;60013372;60021988</t>
  </si>
  <si>
    <t>55212398600;57214417070;7402886083</t>
  </si>
  <si>
    <t>Kalamkar, Sanket S.;Gupta, Abhishek K.;Banerjee, Adrish</t>
  </si>
  <si>
    <t>Kanpur;Austin</t>
  </si>
  <si>
    <t>Indian Institute of Technology Kanpur;The University of Texas at Austin</t>
  </si>
  <si>
    <t>60021988;60013372</t>
  </si>
  <si>
    <t>Kalamkar S.</t>
  </si>
  <si>
    <t>Impact of antenna correlation on optimum improved energy detector in cognitive radio</t>
  </si>
  <si>
    <t>10.1587/transcom.E98.B.1690</t>
  </si>
  <si>
    <t>2-s2.0-84938835275</t>
  </si>
  <si>
    <t>['vertically polarized', 'two radiators', 'smaller radiator', 'smaller one', 'radiation characteristics', 'proposed antenna', 'partially embedded', 'one radiator', 'lowest frequency', 'lower frequencies', 'larger antenna', 'large one', 'higher frequencies', 'ground plane', 'feed network', 'experimentally characterized', 'electrical dimensions', 'demonstrates monopole', 'consistent monopole', 'broad bandwidth', '6 ghz', '1 bandwidth', '046 œªmin']</t>
  </si>
  <si>
    <t>Broadband antennas | electrically small antennas | omni-directional antennas | ultrawideband (UWB) antennas</t>
  </si>
  <si>
    <t>A compact, ultrawideband (UWB) antenna with an extremely low profile is presented. The antenna has consistent monopole-like radiation characteristics over approximately an 8.5:1 bandwidth. It consists of two radiators where one radiator is a smaller, slightly different version of the other one. The smaller radiator is partially embedded into the large one to avoid considerable increase in the maximum antenna height. Each radiator has two parallel loops in the shape of a bent diamond connected to the ground plane at their ends. A properly designed feed network is used to feed the larger antenna at lower frequencies while feeding the smaller one at higher frequencies to improve the consistency of the radiation characteristics of the system over a very broad bandwidth. A prototype of the proposed antenna and the feed network are fabricated and experimentally characterized. The fabricated antenna prototype has electrical dimensions of 0.26Œªmin √ó 0.26 Œªmin √ó 0.046 Œªmin at its lowest frequency of operation and demonstrates monopole-like radiation characteristics with consistent, vertically polarized, omni-directional radiation patterns over roughly an 8.5:1 (0.66-5.6 GHz) bandwidth.</t>
  </si>
  <si>
    <t>3699-3705</t>
  </si>
  <si>
    <t>56039093400;6602939320</t>
  </si>
  <si>
    <t>Ghaemi, Kasra;Behdad, Nader</t>
  </si>
  <si>
    <t>Ghaemi K.</t>
  </si>
  <si>
    <t>A low-profile, vertically polarized ultrawideband antenna with monopole-like radiation characteristics</t>
  </si>
  <si>
    <t>10.1109/TAP.2015.2430880</t>
  </si>
  <si>
    <t>2-s2.0-84938838649</t>
  </si>
  <si>
    <t>15K18077</t>
  </si>
  <si>
    <t>['time domain', 'texture angle', 'stolt f', 'reflection points', 'radar signals', 'radar image', 'proposed method', 'modified according', 'measured datasets', 'kirchhoff migration', 'kirchhoff integral', 'k migration', 'k domain', 'imaging method', 'imaging algorithm', 'ibst ).', 'frequency domain', 'determined rapidly', 'delay time', 'conventional delay', 'antenna position', 'accurate radar']</t>
  </si>
  <si>
    <t>Inverse boundary scattering transform (IBST) | Kirchhoff migration | radar imaging | Stolt F-K migration | ultrawideband (UWB)</t>
  </si>
  <si>
    <t>In this paper, we propose a fast and accurate radar-imaging algorithm that combines Kirchhoff migration with Stolt's frequency-wavenumber (F-K) migration. F-K migration is known as a fast-imaging method in the F-K domain, while Kirchhoff migration is reported to be more accurate. However, Kirchhoff migration requires the reflection points to be located as a function of the antenna position and the delay time. This prevents the use of fast Fourier transforms (FFTs) because Kirchhoff migration must be processed in the time domain, and this can be extremely time consuming. The proposed algorithm overcomes this hurdle by introducing the texture angle and the inverse boundary scattering transform (IBST). These two tools enable the locations of the reflection points to be determined rapidly for each pixel of a radar image. The radar signals are then modified according to the Kirchhoff integral, before Stolt F-K migration is applied in the frequency domain to produce an accurate radar image. To demonstrate the performance of the proposed method, the conventional delay-and-sum (DAS) migration, Kirchhoff migration, Stolt F-K migration, and the proposed method are applied to the same measured datasets.</t>
  </si>
  <si>
    <t>3502-3512</t>
  </si>
  <si>
    <t>60023499;60011001;60006288;60006288</t>
  </si>
  <si>
    <t>7403624756;7403584142;16023997000;24774219300</t>
  </si>
  <si>
    <t>Sakamoto, Takuya;Sato, Toru;Aubry, Pascal J.;Yarovoy, Alexander G.</t>
  </si>
  <si>
    <t>Japan;Japan;Netherlands</t>
  </si>
  <si>
    <t>Kobe;Kyoto;Delft</t>
  </si>
  <si>
    <t>University of Hyogo;Kyoto University;Delft University of Technology</t>
  </si>
  <si>
    <t>60023499;60011001;60006288</t>
  </si>
  <si>
    <t>Sakamoto T.</t>
  </si>
  <si>
    <t>Ultra-wideband radar imaging using a hybrid of Kirchhoff migration and Stolt F-K migration with an inverse boundary scattering transform</t>
  </si>
  <si>
    <t>10.1109/TAP.2015.2431725</t>
  </si>
  <si>
    <t>2-s2.0-84938851725</t>
  </si>
  <si>
    <t>['scan angle', 'periodic scatterers', 'periodic configurations', 'optical theorem', 'free space', 'cell dimensions', 'arbitrary shape']</t>
  </si>
  <si>
    <t>Antenna arrays | bandwidth | phased arrays | planar arrays | quality factor</t>
  </si>
  <si>
    <t>For elements of an infinite planar phased array in free space, fundamental bandwidth bounds are derived from the optical theorem for periodic scatterers. The bounds are based on Gustafsson's theory of fundamental bandwidth limits for electrically small antennas of arbitrary shape, but extended to periodic configurations. The element bandwidth bound is found to be a function of the strengths of the induced static dipole moments in constant background fields as well as the unit-cell dimensions and the scan angle. Explicit bandwidth bound expressions are found for narrowband and ultrawideband array cases. They are numerically tested using example free-space array designs.</t>
  </si>
  <si>
    <t>3423-3431</t>
  </si>
  <si>
    <t>60014313;60014313</t>
  </si>
  <si>
    <t>7103160133;56039523000</t>
  </si>
  <si>
    <t>Kwon, Do Hoon;Chang, Hsieh Chi</t>
  </si>
  <si>
    <t>Bandwidth limitations of linearly polarized infinite planar phased arrays in free space</t>
  </si>
  <si>
    <t>10.1109/TAP.2015.2431726</t>
  </si>
  <si>
    <t>2-s2.0-84938864184</t>
  </si>
  <si>
    <t>['total number', 'sum throughput', 'propose using', 'pilot resources', 'number mismatch', 'high peak', 'edge throughputs', 'easy due', 'connection matrix', 'cell edge', 'base station']</t>
  </si>
  <si>
    <t>Distributed antenna system | Multiuser MIMO system | Pilot resource | Throughput</t>
  </si>
  <si>
    <t>A distributed antenna system, where the antennas of a base station are spatially distributed throughout the cell, can achieve better throughput at the cell edge than a centralized antenna system. On the other hand, the peak throughput degrades in general because each remote antenna unit has only a few antennas. To achieve both high peak and cell-edge throughputs, we need to increase the total number of antennas. However, this is not easy due to the pilot resource limitation when we use frequency division duplexing. In this paper, we propose using more antennas than pilot resources. The number mismatch between antennas and signals is solved by using a connection matrix. Here, we test two types of connection matrix: signal-distributing and signal-switching. Simulation results show that the sum throughput is improved by increasing the number of antenna elements per remote antenna unit under a constraint on the same number of pilot resources.</t>
  </si>
  <si>
    <t>1465-1473</t>
  </si>
  <si>
    <t>60014652;60014652;60014652;60014652;60025555;60025555</t>
  </si>
  <si>
    <t>56768854400;7404432630;7003280529;35516180700;26433792400;55943011900</t>
  </si>
  <si>
    <t>Nakanishi, Yuki;Nishimura, Toshihiko;Ohgane, Takeo;Ogawa, Yasutaka;Ohwatari, Yusuke;Kishiyama, Yoshihisa</t>
  </si>
  <si>
    <t>Tokyo;Sapporo</t>
  </si>
  <si>
    <t>Nippon Telegraph and Telephone Corporation;Hokkaido University</t>
  </si>
  <si>
    <t>60025555;60014652</t>
  </si>
  <si>
    <t>Nakanishi Y.</t>
  </si>
  <si>
    <t>A throughput evaluation of an over-distributed antenna system with limited pilot resources</t>
  </si>
  <si>
    <t>10.1587/transcom.E98.B.1465</t>
  </si>
  <si>
    <t>2-s2.0-84938866419</t>
  </si>
  <si>
    <t>DE-FC02-01ER54648</t>
  </si>
  <si>
    <t>['wave simulations', 'wave code', 'quantitative comparison', 'processes accurately', 'planck code', 'optimised conditions', 'numerical simulations', 'new calibration', 'mode conversion', 'mod tokamak', 'measurements close', 'larger distances', 'icrf waves', 'h plasmas', 'greatly improved', 'frequency response', 'flow drive', 'fast waves', 'discrepancies remain', 'directly detect', 'current drive', 'alcator c', '-&lt; sup']</t>
  </si>
  <si>
    <t>Mode conversion of fast waves in the ion cyclotron range of frequencies (ICRF) is known to result in current drive and flow drive under optimised conditions, which may be utilized to control plasma profiles and improve fusion plasma performance. To describe these processes accurately in a realistic toroidal geometry, numerical simulations are essential. Quantitative comparison of these simulations and the actual experimental measurements is important to validate their predictions and to evaluate their limitations. The phase contrast imaging (PCI) diagnostic has been used to directly detect the ICRF waves in the Alcator C-Mod tokamak. The measurements have been compared with full-wave simulations through a synthetic diagnostic technique. Recently, the frequency response of the PCI detector array on Alcator C-Mod was recalibrated, which greatly improved the comparison between the measurements and the simulations. In this study, mode converted waves for D-&lt;sup&gt;3&lt;/sup&gt;He and D-H plasmas with various ion species compositions were re-analyzed with the new calibration. For the minority heating cases, self-consistent electric fields and a minority ion distribution function were simulated by iterating a full-wave code and a Fokker-Planck code. The simulated mode converted wave intensity was in quite reasonable agreement with the measurements close to the antenna, but discrepancies remain for comparison at larger distances.</t>
  </si>
  <si>
    <t>60025272;60022717;60022717;60022717;60022717;60022717;60022717;60022717;109516145;60024266;60004612</t>
  </si>
  <si>
    <t>25724817400;7006050699;22033558700;8863422200;49061014800;7406586092;56768536300;6701920812;7005521707;7404386232;8535353900</t>
  </si>
  <si>
    <t>Tsujii, N.;Porkolab, M.;Bonoli, P. T.;Edlund, E. M.;Ennever, P. C.;Lin, Y.;Wright, J. C.;Wukitch, S. J.;Jaeger, E. F.;Green, D. L.;Harvey, R. W.</t>
  </si>
  <si>
    <t>Japan;United States;United States;United States;United States</t>
  </si>
  <si>
    <t>Tokyo;Oak Ridge;Cambridge;Marina;Oak Ridge</t>
  </si>
  <si>
    <t>The University of Tokyo;Oak Ridge National Laboratory;Plasma Science and Fusion Center;CompX;XCEL Engineering Inc.</t>
  </si>
  <si>
    <t>60025272;60024266;60022717;60004612;109516145</t>
  </si>
  <si>
    <t>Tsujii N.</t>
  </si>
  <si>
    <t>Validation of full-wave simulations for mode conversion of waves in the ion cyclotron range of frequencies with phase contrast imaging in Alcator C-Mod</t>
  </si>
  <si>
    <t>10.1063/1.4927912</t>
  </si>
  <si>
    <t>2-s2.0-84938868350</t>
  </si>
  <si>
    <t>['transmit diversity', 'tracking ability', 'subframe fh', 'shared channel', 'paper proposes', 'ofdma ).', 'iterative dfce', 'intrasubframe fh', 'feedback signal', 'feedback loop', 'diversity gain', 'apply intra', '55 hz']</t>
  </si>
  <si>
    <t>Open-loop (OL) transmit diversity is more subject to the influence of channel estimation error than closed-loop (CL) transmit diversity, although it has the merit of providing better performance in fast Doppler frequency environments because it doesn't require a feedback signal. This paper proposes an OL transmit diversity scheme combined with intra-subframe frequency hopping (FH) and iterative decisionfeedback channel estimation (DFCE) in a shared channel for discrete Fourier transform (DFT)-precoded orthogonal frequency division multiple access (OFDMA). We apply intra-subframe FH to OL transmit diversity to mitigate the reduction in the diversity gain under high fading correlation conditions among antennas and iterative DFCE to improve the channel estimation accuracy. Computer simulation results show that the required average received signal-to-noise power ratio at the average block error rate (BLER) of 10-2 of the space-time block code (STBC) with intra-subframe FH is reduced to within approximately 0.8 dB compared to codebook-based CL transmit diversity when using iterative DFCE at the maximum Doppler frequency of fD = 5.55 Hz. Moreover, it is shown that STBC with intrasubframe FH and iterative DFCE achieves much better BLER performance compared to CL transmit diversity when fD is higher than approximately 30 Hz since the tracking ability of the latter degrades due to the fast fading variation in its feedback loop.</t>
  </si>
  <si>
    <t>1492-1505</t>
  </si>
  <si>
    <t>Performance of open-loop transmit diversity with intra-subframe frequency hopping and iterative decision-feedback channel estimation for DFT-precoded OFDMA</t>
  </si>
  <si>
    <t>10.1587/transcom.E98.B.1492</t>
  </si>
  <si>
    <t>2-s2.0-84938874751</t>
  </si>
  <si>
    <t>['third harmonics', 'rectenna efficiency', 'published designs', 'proposed rectenna', 'potential applications', 'polarized cross', 'paper presents', 'output power', 'novel two', 'new rectenna', 'input power', 'frequency energy', 'frequency band', 'dipole antenna', 'ambient radio', 'ambient condition', '5 ghz', '35 dbm', '10 dbm']</t>
  </si>
  <si>
    <t>Broadband rectifier | cross dipole antenna | energy harvesting | harmonic rejection | rectenna</t>
  </si>
  <si>
    <t>This paper presents a novel broadband rectenna for ambient wireless energy harvesting over the frequency band from 1.8 to 2.5 GHz. First of all, the characteristics of the ambient radio-frequency energy are studied. The results are then used to aid the design of a new rectenna. A novel two-branch impedance matching circuit is introduced to enhance the performance and efficiency of the rectenna at a relatively low ambient input power level. A novel broadband dual-polarized cross-dipole antenna is proposed which has embedded harmonic rejection property and can reject the second and third harmonics to further improve the rectenna efficiency. The measured power sensitivity of this design is down to - 35 dBm and the conversion efficiency reaches 55% when the input power to the rectifier is -10 dBm. It is demonstrated that the output power from the proposed rectenna is higher than the other published designs with a similar antenna size under the same ambient condition. The proposed broadband rectenna could be used to power many low-power electronic devices and sensors and found a range of potential applications.</t>
  </si>
  <si>
    <t>3486-3495</t>
  </si>
  <si>
    <t>60020661;60020661;60020661;60020661;60020661;60111526</t>
  </si>
  <si>
    <t>56486570500;35596180300;55265154800;54920213600;56723285200;56768951900</t>
  </si>
  <si>
    <t>Song, Chaoyun;Huang, Yi;Zhou, Jiafeng;Zhang, Jingwei;Yuan, Sheng;Carter, Paul</t>
  </si>
  <si>
    <t>Sterling;Liverpool</t>
  </si>
  <si>
    <t>Global Wireless Solutions Inc.;University of Liverpool</t>
  </si>
  <si>
    <t>60111526;60020661</t>
  </si>
  <si>
    <t>Song C.</t>
  </si>
  <si>
    <t>A high-efficiency broadband rectenna for ambient wireless energy harvesting</t>
  </si>
  <si>
    <t>10.1109/TAP.2015.2431719</t>
  </si>
  <si>
    <t>2-s2.0-84938881585</t>
  </si>
  <si>
    <t>['weibull distributions', 'weibull distribution', 'uwb systems', 'uwb channels', 'two parameters', 'results suggest', 'results show', 'performance analysis', 'paper deals', 'obtain small', 'measured small', 'measured data', 'local points', 'indoor line', 'human bodies', 'fixed transmitter', 'distribution depend', 'different structure', 'channel measurements', 'best described', 'amplitude variation', 'also compares', '6 ghz']</t>
  </si>
  <si>
    <t>BER | Human bodies | Rake receiver | Small-scale fading | UWB</t>
  </si>
  <si>
    <t>This paper deals with the small-scale fading distribution for UWB channels in the absence and presence of human bodies in indoor line-of-sight (LOS) environments and performance analysis of UWB systems considering the small-scale fading distribution. To obtain small-scale fading statistics, the channel measurements are performed in five representative environments that have different structure and size while locating the receiver (Rx) antenna on 49 (7 √ó 7 grid) local points with a fixed transmitter (Tx) antenna in each environment. The measured channel data are processed by a vector network analyzer and the target frequency bands range from 3 to 4.6 GHz. From the measured data, we find the best fitted channel model among several typical theoretical distribution models such as Lognormal, Nakagami, and Weibull distributions, showing good agreement with the empirical channel data. We analyze the amplitude variation of the small-scale fading distribution in the absence and presence of human bodies. The results show that the small-scale fading statistics are best described by Weibull distribution and the two parameters of the distribution that determine the shape and the scale of the distribution depend on whether or not human bodies exist. We modeled and analyzed two parameters at different excess delays for all environments. Based on the measured small-scale fading distribution, this paper deals with the performance of UWB system using Rake receivers and also compares the performance with the existing channel model. The results suggest that the small-scale fading distribution in the absence and the presence of human bodies in indoor LOS environments should be considered when assessing the performance of UWB systems.</t>
  </si>
  <si>
    <t>1589-1597</t>
  </si>
  <si>
    <t>60013682;60013682;60013682;60013682</t>
  </si>
  <si>
    <t>56365039100;56768488800;56768493500;22334016200</t>
  </si>
  <si>
    <t>Kim, Young Hoon;Lee, Jae Hyun;Lee, Jung Yong;Kim, Seong Cheol</t>
  </si>
  <si>
    <t>Kim Y.H.</t>
  </si>
  <si>
    <t>Human body affected small-scale fading for indoor UWB channel</t>
  </si>
  <si>
    <t>10.1587/transcom.E98.B.1589</t>
  </si>
  <si>
    <t>2-s2.0-84938885967</t>
  </si>
  <si>
    <t>['wide range', 'use cases', 'site transmission', 'next step', 'new non', 'mobile communication', 'low latency', 'lean transmission', 'key component', 'high reliability', 'direct device', 'device communication', 'compatible technology', 'broadband experience', 'backhaul integration', 'also support', 'advanced multi']</t>
  </si>
  <si>
    <t>5G | 5G mobile communication | 5G wireless access | Future wireless access</t>
  </si>
  <si>
    <t>5G is the next step in the evolution of mobile communication and a key component of the future networked society. It will include the evolution of LTE as well as new non-backwards-compatible technology. With capabilities such as massive system capacity, higher data rates, very low latency and ultra-high reliability, 5G will provide significantly enhanced mobile-broadband experience but also support a wide range of new wireless applications and use cases. Key technology components include operation at higher frequency bands and flexible spectrum usage, advanced multi-antenna/multi-site transmission, lean transmission, access/backhaul integration, and possibility for direct device-to-device communication.</t>
  </si>
  <si>
    <t>1407-1414</t>
  </si>
  <si>
    <t>60004661;60004661;60102007</t>
  </si>
  <si>
    <t>6603764697;6701684992;23486342300</t>
  </si>
  <si>
    <t>Dahlman, Erik;Parkvall, Stefan;Peisa, Janne</t>
  </si>
  <si>
    <t>Finland;Sweden</t>
  </si>
  <si>
    <t>Jorvas;Stockholm</t>
  </si>
  <si>
    <t>Oy LM Ericsson Ab;Telefonaktiebolaget LM Ericsson</t>
  </si>
  <si>
    <t>60102007;60004661</t>
  </si>
  <si>
    <t>Dahlman E.</t>
  </si>
  <si>
    <t>5G Wireless access</t>
  </si>
  <si>
    <t>10.1587/transcom.E98.B.1407</t>
  </si>
  <si>
    <t>2-s2.0-84938890766</t>
  </si>
  <si>
    <t>['two methods', 'symmetrically positioned', 'simple u', 'shaping capability', 'shaped dmns', 'shaped decoupling', 'port pattern', 'pattern shaping', 'methods offer', 'matching network', 'introducing asymmetry', 'infinite number', 'impedance matrix', 'cross network']</t>
  </si>
  <si>
    <t>Compact array | mutual coupling | port pattern</t>
  </si>
  <si>
    <t>A simple U-shaped decoupling and matching network (DMN) with port pattern-shaping capability is presented for two closely spaced antennas. When the antennas are identical and symmetrically positioned, we prove that the port pattern remains unchanged, although an infinite number of U-shaped DMNs can be designed. Subsequently, two methods are proposed to enable port pattern-shaping capability without changing the antennas, i.e., changing the impedance matrix by adding a cross network between the antennas, and by introducing asymmetry to the U-shaped DMNs. These methods offer more freedom to the compact antenna system design especially in terms of pattern shaping.</t>
  </si>
  <si>
    <t>3695-3699</t>
  </si>
  <si>
    <t>55725150500;7006326283;7409485017</t>
  </si>
  <si>
    <t>Tang, Xinyi;Qing, Xianming;Chen, Zhi Ning</t>
  </si>
  <si>
    <t>Tang X.</t>
  </si>
  <si>
    <t>Simplification and implementation of decoupling and matching network with port pattern-shaping capability for two closely spaced antennas</t>
  </si>
  <si>
    <t>10.1109/TAP.2015.2430875</t>
  </si>
  <si>
    <t>2-s2.0-84938903820</t>
  </si>
  <si>
    <t>['transmission matrix', 'receive antennas', 'performance evaluation', 'paper presents', 'large number', 'generation entails', 'complex algorithm', '2k antennas', '16 transmit']</t>
  </si>
  <si>
    <t>Full-rate | Massive MIMO | Quasi-orthogonal STBC</t>
  </si>
  <si>
    <t>Although Quasi Orthogonal Space Time Block Code (QOSTBC) is capable of achieving a full rate transmission for more than two transmit antennas, its generation entails a complex algorithm to create the transmission matrix for a very large number of antennas. This paper presents a simplified generation scheme of QOSTBC, which can be generalized to 2k antennas for any positive integer k. In addition, under a realistic massive MIMO with up to 16 transmit and receive antennas, the performance evaluation is conducted. It is verified that the proposed scheme provides significant performance with BPSK and QPSK modulation formats in Rayleigh fading channels.</t>
  </si>
  <si>
    <t>1858-1859</t>
  </si>
  <si>
    <t>60011883;60011883;60011883;60011883</t>
  </si>
  <si>
    <t>56504552100;56505012200;56436649100;7404387559</t>
  </si>
  <si>
    <t>Han, Phyu Phyu;Winn, Khin Zar Chi;Sewaiwar, Atul;Chung, Yeon Ho</t>
  </si>
  <si>
    <t>Han P.</t>
  </si>
  <si>
    <t>Simplified full-rate quasi-orthogonal STBC for 16x16 massive MIMO in rayleigh fading channels</t>
  </si>
  <si>
    <t>10.1587/transfun.E98.A.1858</t>
  </si>
  <si>
    <t>2-s2.0-84938904863</t>
  </si>
  <si>
    <t>['remains matched', 'node location', 'mhz antenna', 'human foot', 'ground surfaces', 'f antenna', 'close proximity', 'body posture', 'area network', 'antenna solution']</t>
  </si>
  <si>
    <t>Body Area Network | Footwear antenna | ISM 433 MHz | Propagation Channel</t>
  </si>
  <si>
    <t>A 433-MHz antenna is proposed for integration with the insole of footwear for a body-area network. The folded dipole design with an asymmetric groundplane radiates from its edges and considers the close proximity of the human foot and ground surfaces. It functions for different ground conductivity conditions and an on-body communication link with an inverted-F antenna in the upper body area was evaluated on a static and dynamic human subject. The antenna solution was compliant with specific absorption rate (SAR) requirements, remains matched and links with upper body nodes regardless of the body posture and node location.</t>
  </si>
  <si>
    <t>3354-3361</t>
  </si>
  <si>
    <t>60012873;60012873;60012873;60011149;60000050;60000050;60000050</t>
  </si>
  <si>
    <t>35305015900;12759242900;7005794256;35577673900;55797775700;24289688200;6602548605</t>
  </si>
  <si>
    <t>Gaetano, Domenico;Mcevoy, Patrick;Ammann, Max J.;John, Matthias;Brannigan, Colm;Keating, Louise;Horgan, Frances</t>
  </si>
  <si>
    <t>Ireland;Ireland;Ireland</t>
  </si>
  <si>
    <t>Dublin;Dublin;Dublin</t>
  </si>
  <si>
    <t>Technological University Dublin;Trinity College Dublin;Royal College of Surgeons in Ireland</t>
  </si>
  <si>
    <t>60012873;60011149;60000050</t>
  </si>
  <si>
    <t>Gaetano D.</t>
  </si>
  <si>
    <t>Insole Antenna for On-Body Telemetry</t>
  </si>
  <si>
    <t>10.1109/TAP.2015.2434395</t>
  </si>
  <si>
    <t>2-s2.0-84938913113</t>
  </si>
  <si>
    <t>['various depths', 'v band', 'typical value', 'temporal variability', 'stellar pulsations', 'spatially resolve', 'small pockets', 'short wavelengths', 'radio wavelengths', 'radio hotspots', 'radiative means', 'pt data', 'power law', 'pie town', 'multiple epochs', 'likely due', 'large array', 'inner atmosphere', 'important role', 'extended atmosphere', 'exciting betelgeuse', 'epoch vla', 'circular symmetry', 'broad agreement', '6 r', '575 ).', '3000 k', '2 r', '1800 k', '12 yr', '1 cm']</t>
  </si>
  <si>
    <t>Stars: atmospheres | Stars: individual: Betelgeuse | Stars: late-type | Stars: mass-loss | Stars: massive | Supergiants</t>
  </si>
  <si>
    <t>Spatially resolved multi-wavelength centimeter continuum observations of cool evolved stars can not only constrain the morphology of the radio emitting regions, but can also directly probe the mean gas temperature at various depths of the star's extended atmosphere. Here, we use the Very Large Array (VLA) in the A configuration with the Pie Town (PT) Very Long Baseline Array (VLBA) antenna to spatially resolve the extended atmosphere of Betelgeuse over multiple epochs at 0.7, 1.3, 2.0, 3.5, and 6.1 cm. The extended atmosphere deviates from circular symmetry at all wavelengths while at some epochs we find possible evidence for small pockets of gas significantly cooler than the mean global temperature. We find no evidence for the recently reported e-MERLIN radio hotspots in any of our multi-epoch VLA/PT data, despite having sufficient spatial resolution and sensitivity at short wavelengths, and conclude that these radio hotspots are most likely interferometric artefacts. The mean gas temperature of the extended atmosphere has a typical value of 3000 K at 2 R&lt;inf&gt;‚àó&lt;/inf&gt; and decreases to 1800 K at 6 R&lt;inf&gt;‚àó&lt;/inf&gt;, in broad agreement with the findings of the single epoch study from Lim et al. (1998, Nature, 392, 575). The overall temperature profile of the extended atmosphere between 2 R&lt;inf&gt;‚àó&lt;/inf&gt; ‚â≤ r ‚â≤ 6 R&lt;inf&gt;‚àó&lt;/inf&gt; can be described by a power law of the form T&lt;inf&gt;gas&lt;/inf&gt;(r) ‚àù r&lt;sup&gt;-0.6&lt;/sup&gt;, with temporal variability of a few 100 K evident at some epochs. Finally, we present over 12 yr of V band photometry, part of which overlaps our multi-epoch radio data. We find a correlation between the fractional flux density variability at V band with most radio wavelengths. This correlation is likely due to shock waves induced by stellar pulsations, which heat the inner atmosphere and ionize the more extended atmosphere through radiative means. Stellar pulsations may play an important role in exciting Betelgeuse's extended atmosphere.</t>
  </si>
  <si>
    <t>A101</t>
  </si>
  <si>
    <t>60007328;60000221;60000221;60000009;60003771;60007328;60000009</t>
  </si>
  <si>
    <t>43361713000;35554359900;36008017300;7006731346;7402299628;8216598900;6506473878</t>
  </si>
  <si>
    <t>O'Gorman, E.;Harper, G. M.;Brown, A.;Guinan, E. F.;Richards, A. M.S.;Vlemmings, W.;Wasatonic, R.</t>
  </si>
  <si>
    <t>Sweden;United Kingdom;United States;United States</t>
  </si>
  <si>
    <t>Onsala;Manchester;Boulder;Villanova</t>
  </si>
  <si>
    <t>Onsala Space Observatory;The University of Manchester;University of Colorado Boulder;Villanova University</t>
  </si>
  <si>
    <t>60007328;60003771;60000221;60000009</t>
  </si>
  <si>
    <t>O'Gorman E.</t>
  </si>
  <si>
    <t>Temporal evolution of the size and temperature of Betelgeuse's extended atmosphere</t>
  </si>
  <si>
    <t>10.1051/0004-6361/201526136</t>
  </si>
  <si>
    <t>2-s2.0-84938914467</t>
  </si>
  <si>
    <t>['thus convenient', 'rather simple', 'noise ratio', 'matched filter', 'high signal', 'data rate', 'closed form', 'analytical results', 'also given']</t>
  </si>
  <si>
    <t>Conjugate beamforming | Data rate | Massive MIMO | Matched filter (MF) | Outage probability</t>
  </si>
  <si>
    <t>This letter presents performance analysis in the high signal-to-noise ratio (SNR) region for matched filter (MF) precoding in single cell Massive MIMO systems. The outage probability function is derived in closed form, and the data rate of each user is also given. We have also presented asymptotic analysis in terms of data rate for MF when the number of users and the number of antennas grow without bounds. The expressions of these analytical results are rather simple and are thus convenient for overall performance evaluation. The simulation results show that the analysis are very accurate.</t>
  </si>
  <si>
    <t>1865-1870</t>
  </si>
  <si>
    <t>60005244;60005244;60005244;60005244;60009400</t>
  </si>
  <si>
    <t>54796104700;56123093200;56122866900;56206125100;36605959000</t>
  </si>
  <si>
    <t>Zhang, Wence;Ni, Yan;Ren, Hong;Chen, Ming;Dai, Jianxin</t>
  </si>
  <si>
    <t>Performance analysis in the high SNR region for MF in the downlink of massive MIMO systems</t>
  </si>
  <si>
    <t>10.1587/transfun.E98.A.1865</t>
  </si>
  <si>
    <t>2-s2.0-84938918445</t>
  </si>
  <si>
    <t>['wall slots', 'unknowns compared', 'solved using', 'proposed method', 'performance cluster', 'mom ).', 'mode matching', '1976 narrow']</t>
  </si>
  <si>
    <t>Higher order basis functions (HOBs) | method of moments (MoM) | waveguide antenna | waveports</t>
  </si>
  <si>
    <t>The method of mode matching (MM) is used to construct ideal waveports in the context of the method of moments (MoM). The waveports can provide not only excitations as sources but also perfectly matched loads for traveling-wave slotted waveguide antennas. Additionally, the application of the higher order basis functions (HOBs) in MoM significantly reduces the number of unknowns compared to the RWG basis functions. Numerical results show that the proposed method is accurate and efficient for traveling-wave slotted waveguide antennas. Finally, a Ka-band waveguide array with 1976 narrow-wall slots is solved using a high-performance cluster.</t>
  </si>
  <si>
    <t>3718-3721</t>
  </si>
  <si>
    <t>60025578;60025578;60025578;60022317;60030551;60025578</t>
  </si>
  <si>
    <t>57215440624;12795135400;55904699700;13405321300;55650323300;7403280923</t>
  </si>
  <si>
    <t>Wang, Yong;Zhao, Xun Wang;Zhang, Yu;Ting, S. W.;Sarkar, Tapan K.;Liang, C. H.</t>
  </si>
  <si>
    <t>United States;China;Macao</t>
  </si>
  <si>
    <t>Syracuse;Xi'an;Taipa</t>
  </si>
  <si>
    <t>Syracuse University;Xidian University;University of Macau</t>
  </si>
  <si>
    <t>60030551;60025578;60022317</t>
  </si>
  <si>
    <t>Higher Order MoM Analysis of Traveling-Wave Waveguide Antennas with Matched Waveports</t>
  </si>
  <si>
    <t>10.1109/TAP.2015.2434422</t>
  </si>
  <si>
    <t>2-s2.0-84938919184</t>
  </si>
  <si>
    <t>['terahertz band', 'single v', 'simple geometry', 'shaped particle', 'shaped pair', 'shaped metasurface', 'remote sensors', 'reflector antennas', 'published designs', 'proposed metasurface', 'polarized waves', 'polarized reflections', 'numerical simulations', 'many applications', 'imaging systems', 'good agreement', 'experimental results', 'double v', '96 ghz', '90 %.']</t>
  </si>
  <si>
    <t>high efficiency | Linear polarization converter | metasurface | ultra-wideband</t>
  </si>
  <si>
    <t>In this paper, a double V-shaped metasurface that can efficiently convert linear polarizations of electromagnetic (EM) waves in wideband is proposed. Based on the electric and magnetic resonant features of a single V-shaped particle, four EM resonances are generated in a V-shaped pair, leading to significant bandwidth expansion of cross-polarized reflections. The simulation results show that the proposed metasurface is able to convert linearly polarized waves into cross-polarized waves in ultrawideband from 12.4 to 27.96 GHz, with an average polarization conversion ratio (PCR) of 90%. The experimental results are in good agreement with the numerical simulations. Compared to published designs, the proposed polarization converter has a simple geometry but an ultrawideband and hence can be used in many applications, such as reflector antennas, imaging systems, remote sensors, and radiometers. The method can also be extended to the terahertz band.</t>
  </si>
  <si>
    <t>3522-3530</t>
  </si>
  <si>
    <t>60008919-60005244;60008919;60008919;60008919;60005244;60005244</t>
  </si>
  <si>
    <t>35366245300;57217116268;16401060000;56970782100;27169448200;55342807700</t>
  </si>
  <si>
    <t>Gao, Xi;Han, Xu;Cao, Wei Ping;Li, Hai Ou;Ma, Hui Feng;Cui, Tie Jun</t>
  </si>
  <si>
    <t>Guilin;Nanjing</t>
  </si>
  <si>
    <t>Guilin University of Electronic Technology;Southeast University</t>
  </si>
  <si>
    <t>60008919;60005244</t>
  </si>
  <si>
    <t>Ultrawideband and High-Efficiency Linear Polarization Converter Based on Double V-Shaped Metasurface</t>
  </si>
  <si>
    <t>10.1109/TAP.2015.2434392</t>
  </si>
  <si>
    <t>2-s2.0-84938924537</t>
  </si>
  <si>
    <t>['theoretical analysis', 'systematically constructed', 'simulation results', 'proposed scheme', 'generalized space', 'dispersion matrices', 'computer search']</t>
  </si>
  <si>
    <t>Cyclic identity dispersion matrix | Generalized space-time shift keying | MIMO systems | Transmit diversity</t>
  </si>
  <si>
    <t>In this letter, a simple dispersion matrix design method for generalized space-time shift keying is presented, in which the dispersion matrices are systematically constructed with cyclic identity matrix, without the need of computer search. The proposed scheme is suitable for any number of transmit antennas greater than two, and can achieve the transmit diversity order of two except two special cases. Simulation results are presented to verify our theoretical analysis and the performance of the proposed scheme.</t>
  </si>
  <si>
    <t>1849-1853</t>
  </si>
  <si>
    <t>105929274;105929274;105929274;105929274</t>
  </si>
  <si>
    <t>56770291500;57070539700;57213095647;57211382504</t>
  </si>
  <si>
    <t>Chen, Cheng;Wang, Lei;Chen, Zhigang;Zhang, Guomei</t>
  </si>
  <si>
    <t>Xi√¢‚Ç¨‚Ñ¢an</t>
  </si>
  <si>
    <t>Xi√¢‚Ç¨‚Ñ¢an Jiaotong University</t>
  </si>
  <si>
    <t>A simple dispersion matrix design method for generalized space-time shift keying</t>
  </si>
  <si>
    <t>10.1587/transfun.E98.A.1849</t>
  </si>
  <si>
    <t>2-s2.0-84938927154</t>
  </si>
  <si>
    <t>['source reconstruction', 'slot positions', 'reconstructed field', 'proposed algorithm', 'p algorithm', 'near field', 'invisible region', 'field distribution']</t>
  </si>
  <si>
    <t>Gerchberg-Papoulis algorithm | Near-field Antenna measurements | Slot array antennas | Source reconstruction</t>
  </si>
  <si>
    <t>A method to reconstruct the field distribution on slot array antennas is presented. The field on each slot is reconstructed with high spatial resolution by extrapolating the invisible region of the plane wave spectrum (PWS) using the Gerchberg-Papoulis (G-P) algorithm. The information of the slot positions, angles, and lengths is exploited in the G-P algorithm to enhance the accuracy and resolution of the reconstructed field. The proposed algorithm is validated through the source reconstruction of a K-band radial line slot antenna (RLSA) from the near field on planar and spherical scanning surfaces.</t>
  </si>
  <si>
    <t>60031126;60028442;60028442;60031126;60031126</t>
  </si>
  <si>
    <t>55511593200;56040889900;56226767500;7006899159;35495699200</t>
  </si>
  <si>
    <t>Sano, Makoto;Sierra-Castaner, Manuel;Salmeron-Ruiz, Tamara;Hirokawa, Jiro;Ando, Makoto</t>
  </si>
  <si>
    <t>Tokyo;Madrid</t>
  </si>
  <si>
    <t>Tokyo Institute of Technology;Universidad Polit√©cnica de Madrid</t>
  </si>
  <si>
    <t>60031126;60028442</t>
  </si>
  <si>
    <t>Sano M.</t>
  </si>
  <si>
    <t>Reconstruction of the Field Distribution on Slot Array Antennas Using the Gerchberg-Papoulis Algorithm</t>
  </si>
  <si>
    <t>10.1109/TAP.2015.2434391</t>
  </si>
  <si>
    <t>2-s2.0-84938931382</t>
  </si>
  <si>
    <t>['tone signals', 'results show', 'proposed scheme', 'network throughput', 'main contribution', 'low probability', 'literature rely', 'feasible alternative', 'directional communications', 'cts frames', 'control frames']</t>
  </si>
  <si>
    <t>Channel reservation | Directional antennas | Directional communications | Directional MAC protocols</t>
  </si>
  <si>
    <t>Directional communications have been considered as a feasible alternative to improve spatial division and throughput in mobile communication environments. In general, directional MAC protocols proposed in the literature rely on channel reservation based on control frames, such as RTS/CTS. Notwithstanding, channel reservation based on control frames increases latency and has an impact on the network throughput. The main contribution of this paper is to propose a channel reservation technique based on pulse/tone signals. The proposed scheme, termed directional pulse/tone channel reservation (DPTCR), allows for efficient channel reservation without resorting to control frames such as RTS and CTS. Theoretical and empirical results show that the proposed scheme has a low probability of failure while providing significant throughput gains. The results show that DPTCR is able to provide throughput improvement up to 158% higher as compared to traditional channel reservation employing RTS/CTS frames.</t>
  </si>
  <si>
    <t>1647-1656</t>
  </si>
  <si>
    <t>60024989;60024989;60030788</t>
  </si>
  <si>
    <t>54974975400;6602176377;37013723100</t>
  </si>
  <si>
    <t>Guimar√£es, Lucas D.E.M.;Bordim, Jacir L.;Nakano, Koji</t>
  </si>
  <si>
    <t>Japan;Brazil</t>
  </si>
  <si>
    <t>Higashihiroshima;Brasilia</t>
  </si>
  <si>
    <t>Hiroshima University;Universidade de Bras√≠lia</t>
  </si>
  <si>
    <t>60030788;60024989</t>
  </si>
  <si>
    <t>Guimar√£es L.</t>
  </si>
  <si>
    <t>Using pulse/tone signals as an alternative to boost channel reservation on directional communications</t>
  </si>
  <si>
    <t>10.1587/transfun.E98.A.1647</t>
  </si>
  <si>
    <t>2-s2.0-84938932858</t>
  </si>
  <si>
    <t>['wave radiometers', 'target space', 'resolution observations', 'letter proposes', 'large number', 'l2 norm', 'image distortion', 'energy functional', 'effective approach', 'called cria', 'algorithms show']</t>
  </si>
  <si>
    <t>Compressive regularization | Imaging algorithm | Millimeter wave | SAIR</t>
  </si>
  <si>
    <t>Aperture synthesis technology represents an effective approach to millimeter-wave radiometers for high-resolution observations. However, the application of synthetic aperture imaging radiometer (SAIR) is limited by its large number of antennas, receivers and correlators, which may increase noise and cause the image distortion. To solve those problems, this letter proposes a compressive regularization imaging algorithm, called CRIA, to reconstruct images accurately via combining the sparsity and the energy functional of target space. With randomly selected visibility samples, CRIA employs l1 norm to reconstruct the target brightness temperature and l2 norm to estimate the energy functional of it simultaneously. Comparisons with other algorithms show that CRIA provides higher quality target brightness temperature images at a lower data level.</t>
  </si>
  <si>
    <t>1609-1612</t>
  </si>
  <si>
    <t>60010080;60010080;114576923;114576923</t>
  </si>
  <si>
    <t>55764923100;35233944200;56770507700;57224898569</t>
  </si>
  <si>
    <t>Zhang, Yilong;Li, Yuehua;He, Guanhua;Zhang, Sheng</t>
  </si>
  <si>
    <t>Nanjing University of Science and Technology;Huaihai Industries Group Co., Ltd.</t>
  </si>
  <si>
    <t>60010080;114576923</t>
  </si>
  <si>
    <t>A compressive regularization imaging algorithm for millimeter-wave SAIR</t>
  </si>
  <si>
    <t>10.1587/transinf.2014EDL8256</t>
  </si>
  <si>
    <t>2-s2.0-84938935159</t>
  </si>
  <si>
    <t>102.03.2012.18</t>
  </si>
  <si>
    <t>['transmitted symbols', 'signal recovery', 'proposed network', 'polynomial complexity', 'performance improvement', 'paper presents', 'multiple antennas', 'linear detection', 'end nodes', 'difference matrix', 'considered network']</t>
  </si>
  <si>
    <t>Ad hoc network | MIMO | MMSE | Network coding | Relay selection | STBC | Two-way relay</t>
  </si>
  <si>
    <t>This paper presents the design of an ad hoc two-way twohop relay network using physical-layer network coding (PNC) in which multiple antennas are used at all nodes. In the considered network, the Alamouti√Øs space-time block code (STBC) is used for transmission while linear detection is used for signal recovery. In order to facilitate linear estimation, we develop an equivalent multiuser STBC model for the proposed network and design the sum-and-difference matrix which allows convenient combination of the transmitted symbols from the end nodes. In addition, a simple relay selection method based on minimum mean square error (MSE) is proposed for performance improvement. Simulation results show that the proposed network achieves diversity order 2 while requiring only polynomial complexity. Moreover, it is possible to achieve significant bit error rate (BER) performance improvement when the proposed relay selection algorithm is used.</t>
  </si>
  <si>
    <t>1657-1666</t>
  </si>
  <si>
    <t>60121871;60121871;60121871;60032315</t>
  </si>
  <si>
    <t>6603550389;54417914800;55804484800;7102618328</t>
  </si>
  <si>
    <t>Tran, Xuan Nam;Pham, Van Bien;Vu, Duchiep;Karasawa, Yoshio</t>
  </si>
  <si>
    <t>Hanoi;Chofu</t>
  </si>
  <si>
    <t>Le Quy Don Technical University;The University of Electro-Communications</t>
  </si>
  <si>
    <t>60121871;60032315</t>
  </si>
  <si>
    <t>Tran X.</t>
  </si>
  <si>
    <t>Design of two-way relay network using space-time block coded network coding with relay selection</t>
  </si>
  <si>
    <t>10.1587/transfun.E98.A.1657</t>
  </si>
  <si>
    <t>2-s2.0-84938938413</t>
  </si>
  <si>
    <t>['theoretical derivations', 'proposed technique', 'particularly true', 'local solution', 'local minima', 'large arrays', 'large antennas', 'iml methods', 'estimate doa']</t>
  </si>
  <si>
    <t>Analysis | Convexity | Direction-of-arrival estimation | Iterative maximum likelihood</t>
  </si>
  <si>
    <t>In this letter, a new analysis technique for finding the convexity of iterative maximum likelihood (IML) methods for direction-ofarrival (DOA) estimation is presented. The proposed technique can pave the way in avoiding the local solution when the IML methods are utilized to estimate DOA, especially for the scenarios of array with large antennas. From the derivation, we can see that as long as the initial DOA belongs to the approximate convex range estimated by our proposed technique, the IML methods can estimate the DOA very well without entering into local minima, which is particularly true for the large arrays. Furthermore, numerical experiments show us the results tallied well with our theoretical derivations.</t>
  </si>
  <si>
    <t>1829-1833</t>
  </si>
  <si>
    <t>56770435500;35231356400;35293044000</t>
  </si>
  <si>
    <t>Liu, Liang;Wei, Ping;Liao, Hong Shu</t>
  </si>
  <si>
    <t>Analysis of the convexity of iterative maximum likelihood methods for DOA estimation</t>
  </si>
  <si>
    <t>10.1587/transfun.E98.A.1829</t>
  </si>
  <si>
    <t>2-s2.0-84938940386</t>
  </si>
  <si>
    <t>['stationary ground', 'serious accidents', 'microwave radiation', 'flying satellites', 'first emission', 'early detection', 'chernobyl npp', 'based platforms', 'antenna temperature']</t>
  </si>
  <si>
    <t>The possibilities of early detection of serious accidents at NPPs by using passive microwave radiolocation are discussed. Estimates of the brightness and antenna temperature of a partially ionized cloud created by the first emission of Œ≥-radiation from the Chernobyl NPP are presented. It is shown that the microwave radiation can be detected by means of modern radiometers placed in low-flying satellites and airplanes as well as on stationary ground-based platforms.</t>
  </si>
  <si>
    <t>278-284</t>
  </si>
  <si>
    <t>Atomic Energy</t>
  </si>
  <si>
    <t>60010862;60068673;60068673</t>
  </si>
  <si>
    <t>24611138700;36967163600;57195925727</t>
  </si>
  <si>
    <t>Kotov, Yu B.;Semenova, T. A.;Fedorov, V. F.</t>
  </si>
  <si>
    <t>National Research Nuclear University MEPhI;Keldysh Institute of Applied Mathematics of Russian Academy of Sciences</t>
  </si>
  <si>
    <t>60068673;60010862</t>
  </si>
  <si>
    <t>Kotov Y.</t>
  </si>
  <si>
    <t>Microwave Radiation Emission During Large Accidents at NPP</t>
  </si>
  <si>
    <t>10.1007/s10512-015-9993-6</t>
  </si>
  <si>
    <t>2-s2.0-84939229032</t>
  </si>
  <si>
    <t>['œå denotes', 'way ff', 'ufcps ).', 'two antennas', 'source nodes', 'single antenna', 'relaying protocol', 'relay node', 'received signals', 'noise ratio', 'multiple antennas', 'ln œå', 'firstly process', 'ff protocol', 'distributed space', 'decoding shows', 'constants independent']</t>
  </si>
  <si>
    <t>Distributed concatenated Alamouti STBC | fuse-and-forward | protocol | two-way relaying network | unique-factorable constellation pairs</t>
  </si>
  <si>
    <t>A fuse-and-forward (FF) relaying protocol is proposed and analyzed for two-way relaying networks where the relay node has its own information to broadcast. In our FF protocol, the relay node will firstly process the received signals to obtain a new signal version by fusing with its own information, then broadcast to all the source nodes. We assume that multiple antennas are deployed to the relay node, while only single antenna for the source nodes. To obtain full diversity and ensure the destination nodes concurrently decode the information both from the source nodes and from the relay node, a distributed space-time block code (DSTBC) is used in conjunction with unique-factorable constellation pairs (UFCPs). Especially, when the relay node is deployed with two antennas, an Alamouti-based concatenated two-way FF-STBC is presented. Upper bound analysis on the pairwise-error-probability (PEP) with maximum-likelihood (ML) decoding shows a theoretical upper bound (c&lt;inf&gt;1&lt;/inf&gt;ln œÅ + c&lt;inf&gt;2&lt;/inf&gt;)/œÅ&lt;sup&gt;2&lt;/sup&gt;, where œÅ denotes the signal-to-noise ratio and c&lt;inf&gt;1&lt;/inf&gt;, c&lt;inf&gt;2&lt;/inf&gt; are the constants independent of œÅ.</t>
  </si>
  <si>
    <t>1450-1453</t>
  </si>
  <si>
    <t>56338387500;7007086257;56991821200;56376875300</t>
  </si>
  <si>
    <t>Li, Guo;Gong, Fengkui;Zhang, Nan;Wang, Yong</t>
  </si>
  <si>
    <t>A Fuse-and-Forward Protocol for Two-Way Relaying Networks with Relay Having Its Own Broadcasting Information</t>
  </si>
  <si>
    <t>10.1109/LCOMM.2015.2444380</t>
  </si>
  <si>
    <t>2-s2.0-84939423393</t>
  </si>
  <si>
    <t>['via independent', 'system performance', 'simple closed', 'random variable', 'node geometry', 'network parameters', 'k single', 'jointly transmit', 'intended receiver', 'general expression', 'form expression', 'facilitate analysis', 'derived expression', 'cu sends', 'control unit', 'common message', 'backhaul links', 'backhaul assignment', 'antenna receiver', 'analytical model', 'also used']</t>
  </si>
  <si>
    <t>backhaul | Bernoulli-weighted exponential | Cooperative wireless networks</t>
  </si>
  <si>
    <t>A cooperative wireless network, where a cluster of K single-antenna transmitters jointly serve a single-antenna receiver, is considered. Each transmitter is connected to the control unit (CU) via independent but unreliable backhaul links. The CU sends a common message to each transmitter over backhaul links, which upon successful reception, jointly transmit this message to the intended receiver. To facilitate analysis, a general expression is derived for the complementary cumulative distribution function of a sum of K independent random variables, where each random variable is a product of an exponential and a Bernoulli random variable. This result is applied to find a simple closed-form expression that characterizes the system outage performance as a function of network parameters and node geometry. The analytical model is validated using numerical simulations. As an application, the derived expression is also used for investigating the impact of backhaul assignment on the system performance.</t>
  </si>
  <si>
    <t>1386-1389</t>
  </si>
  <si>
    <t>60013372;60003398;60003398;60013372</t>
  </si>
  <si>
    <t>56783662600;7003976449;7409322168;55934670700</t>
  </si>
  <si>
    <t>Khan, Talha Ahmed;Orlik, Philip;Kim, Kyeong Jin;Heath, Robert W.</t>
  </si>
  <si>
    <t>Austin;Cambridge</t>
  </si>
  <si>
    <t>The University of Texas at Austin;Mitsubishi Electric Research Laboratories</t>
  </si>
  <si>
    <t>60013372;60003398</t>
  </si>
  <si>
    <t>Khan T.</t>
  </si>
  <si>
    <t>Performance Analysis of Cooperative Wireless Networks with Unreliable Backhaul Links</t>
  </si>
  <si>
    <t>10.1109/LCOMM.2015.2442991</t>
  </si>
  <si>
    <t>2-s2.0-84939423495</t>
  </si>
  <si>
    <t>['sum rate', 'statistical csi', 'optimal precoding', 'necessary conditions', 'jointly decoded', 'first consider', 'deterministic approximation', 'csi ).', 'cell users', 'cell signals', 'cell large', 'bs antennas', 'base station', 'also considered']</t>
  </si>
  <si>
    <t>large-scale MIMO | multi-cell | precoding | statistical channel state information | Uplink sum rate</t>
  </si>
  <si>
    <t>We investigate the sum-rate-optimal precoding for the uplink of the multi-cell large-scale MIMO systems. Specifically, we focus on transmitter precoder design based only on the statistical channel state information (CSI). We first consider the partial cooperation system, where only the CSI is shared among cells, and its base station (BS) decodes its in-cell users by treating out-cell signals as colored Gaussian noise. We derive the ergodic sum rate and its deterministic approximation for the regime where both the number of total user antennas and the number of BS antennas are large. We obtain the necessary conditions to maximize the deterministic approximation of the sum rate under the transmit power constraint, based on which a gradient search algorithm is proposed to find the local optimal precoders. Furthermore, a super cell system is also considered, where users from all cells are jointly decoded. The deterministic approximation to the sum rate and optimal precoder design for such systems are given. Numerical experiments show that the proposed precoders achieve significant performance gains over systems with no precoding. Compared with the existing precoding methods that require perfect CSI, the proposed precoders achieve similar sum rates and require only the statistical CSI.</t>
  </si>
  <si>
    <t>2924-2935</t>
  </si>
  <si>
    <t>60005244;60005244;60030162;60005244</t>
  </si>
  <si>
    <t>56580632600;7403872378;55000636900;7202297685</t>
  </si>
  <si>
    <t>Wu, Hao;Gao, Xiqi;Wang, Xiaodong;You, Xiaohu</t>
  </si>
  <si>
    <t>New York;Nanjing</t>
  </si>
  <si>
    <t>Columbia University;Southeast University</t>
  </si>
  <si>
    <t>60030162;60005244</t>
  </si>
  <si>
    <t>Sum-rate-optimal precoding for multi-cell large-scale MIMO uplink based on statistical CSI</t>
  </si>
  <si>
    <t>10.1109/TCOMM.2015.2447549</t>
  </si>
  <si>
    <t>2-s2.0-84939437776</t>
  </si>
  <si>
    <t>['redshift resonances', 'cbas ),']</t>
  </si>
  <si>
    <t>Infrared optics | nanoantennas | nanostructures | surface plasmons</t>
  </si>
  <si>
    <t>We design a series of plasmonic bowtie antennas with broadly varying resonant wavelengths from 1.34 to 3.36 $\mu\hbox{m}$ under the same antenna footprint size. Based on the prototype of contour bowtie antennas (CBAs), we modify the geometry of CBAs with extensive resonant paths and, therefore, redshift resonances and maintain the gap enhancement factors, at least at the same level with that of the solid bowtie antenna.</t>
  </si>
  <si>
    <t>36480025700;56783692200;56783246800;24609611400</t>
  </si>
  <si>
    <t>Hsiao, Hui Hsin;Chiou, Shian Min;Chang, Yu Ping;Chang, Hung Chun</t>
  </si>
  <si>
    <t>Hsiao H.</t>
  </si>
  <si>
    <t>Broadly tuning resonant wavelengths of contour bowtie nano-antennas operating in the near-and mid-infrared</t>
  </si>
  <si>
    <t>10.1109/JPHOT.2015.2458291</t>
  </si>
  <si>
    <t>2-s2.0-84939438830</t>
  </si>
  <si>
    <t>['wave systems', 'wave channels', 'various reasons', 'user interference', 'used due', 'snr ).', 'proposed approach', 'performance gap', 'noise ratio', 'low signal', 'larger number', 'large number', 'interference ),', 'high inter', 'g .,', 'cs ).', 'compressive sensing', 'certain sparsity', 'bs beam', 'beam selection', 'base station', 'background noise', 'antenna arrays']</t>
  </si>
  <si>
    <t>Beam selection | Beamforming | Millimeter wave</t>
  </si>
  <si>
    <t>In this paper, we study beam selection for millimeter-wave (mm-wave) multiuser multiple input multiple output (MIMO) systems where a base station (BS) and users are equipped with antenna arrays. Exploiting a certain sparsity of mm-wave channels, a low-complexity beam selection method for beamforming by low-cost analog beamformers is derived. It is shown that beam selection can be carried out without explicit channel estimation using the notion of compressive sensing (CS). Due to various reasons (e.g., the background noise and interference), some users may choose the same BS beam, which results in high inter-user interference. To overcome this problem, we further consider BS beam selection by users. Through simulations, we show that the performance gap between the proposed approach and the optimal beamforming approach, which requires full channel state information (CSI), becomes narrower for a larger number of users at a moderate/low signal-to-noise ratio (SNR). Since the optimal beamforming approach is difficult to be used due to prohibitively high computational complexity for large antenna arrays with a large number of users, the proposed approach becomes attractive for BSs and users in mm-wave systems where large antenna arrays can be employed.</t>
  </si>
  <si>
    <t>2936-2947</t>
  </si>
  <si>
    <t>Beam Selection in mm-Wave Multiuser MIMO Systems Using Compressive Sensing</t>
  </si>
  <si>
    <t>10.1109/TCOMM.2015.2449860</t>
  </si>
  <si>
    <t>2-s2.0-84939440400</t>
  </si>
  <si>
    <t>['user grouping', 'thz channels', 'simulation results', 'key technology', 'interference cancellation', 'indoor multi', 'generation ultra', 'digital beamforming', 'different distances', 'dependent characteristics', 'carrier transmission', 'aware schemes', 'aware multi']</t>
  </si>
  <si>
    <t>antenna array selection | distance-aware multi-carrier transmission | greedy algorithm | hybrid beamforming | power allocation | Terahertz | user grouping</t>
  </si>
  <si>
    <t>Terahertz (THz) communication is envisioned as a key technology for next-generation ultra-high-speed wireless systems. In this paper, we study an indoor multi-user THz communication system with multiple antenna subarrays. To capture the distance-frequency-dependent characteristics of THz channels, we design a hybrid beamforming scheme with distance-aware multi-carrier transmission, including analog beamforming for user grouping and interference cancellation in radio-frequency (RF) domain and digital beamforming with dynamically selected subarrays at baseband. Specifically, an adaptive power allocation and low-complexity antenna subarray selection policy is developed to serve different users at different distances and reduce the cost of active RF circuits simultaneously, where two greedy subarray selection algorithms are proposed. The effectiveness of the proposed adaptive hybrid beamforming and antenna subarray selection algorithms is verified through simulation results, which achieves significant gains over other nonadaptive and non-distance-aware schemes.</t>
  </si>
  <si>
    <t>2985-2995</t>
  </si>
  <si>
    <t>Adaptive beamforming with resource allocation for distance-aware multi-user indoor terahertz communications</t>
  </si>
  <si>
    <t>10.1109/TCOMM.2015.2440356</t>
  </si>
  <si>
    <t>2-s2.0-84939441988</t>
  </si>
  <si>
    <t>['support interference', 'sufficient conditions', 'studied yet', 'relay resources', 'promising approach', 'neutralize interference', 'necessary condition', 'interference neutralization', 'interference efficiently', 'instantaneous relaying', 'instantaneous relay', 'free transmission', 'first present', 'dof ).', 'channel model']</t>
  </si>
  <si>
    <t>feasibility analysis | instantaneous relay | Interference channels | Interference neutralization</t>
  </si>
  <si>
    <t>In this letter, we study the feasibility of interference neutralization (IN) for a two-user interference channel (IC) with a multi-input-multi-output (MIMO) instantaneous relay. With this channel model, Lee et al. show that instantaneous relaying is a promising approach to neutralize interference and increase the degrees of freedom (DoF). However, only the scenario where each node has the same number of antennas has been studied yet, for general antenna configuration at the relay, the maximum achievable DoF remains unknown. Assuming linear transceivers with an amplify-and-forward (AF) relay, we first present the necessary condition for generalized IN. Then, we derive the necessary and sufficient conditions for pure IN and coordinated IN. The derived sufficient conditions give rise to the minimum relay antenna configuration to support interference-free transmission. Our proof throws lights on how to use the relay resources to neutralize the interference efficiently.</t>
  </si>
  <si>
    <t>1370-1373</t>
  </si>
  <si>
    <t>57191416135;56643582000;56783230600;56795203400;55730662300;56022461800</t>
  </si>
  <si>
    <t>Wang, Qiang;Dong, Yue;Zhao, Junxu;Li, Na;Qian, Jiang;Liu, Baoling</t>
  </si>
  <si>
    <t>Instantaneous Relaying: Feasibility Conditions for Interference Neutralization</t>
  </si>
  <si>
    <t>10.1109/LCOMM.2015.2445331</t>
  </si>
  <si>
    <t>2-s2.0-84939443179</t>
  </si>
  <si>
    <t>['spectrum efficiency', 'snr ).', 'receive antennas', 'proposed scheme', 'proposed based', 'optimal number', 'numerical results', 'noise ratio', 'multiuser access', 'maximal value', 'fdma transceiver', 'fdma receiver', 'fdaaa receiver', 'adaptive transceiver']</t>
  </si>
  <si>
    <t>Adaptive transceiver design | frequency domain interference suppression | single carrier transmission | Spectrum efficiency | un-orthogonal frequency allocation</t>
  </si>
  <si>
    <t>In this paper, the spectrum efficiency of multiuser single carrier (SC) transmission is considered. In SC multiuser transmission, multiuser access can be realized by using interference suppression, e.g., SC frequency-domain adaptive antenna array (SC-FDAAA) transceiver, or by orthogonal frequency allocation among users, e.g., SC frequency-division multiple access (SC-FDMA) transceiver. To evaluate the system spectrum efficiency, the signal-to-interference-plus-noise ratio (SINR) at the output of the SC-FDAAA receiver and the SC-FDMA receiver is derived, respectively. The system spectrum efficiency is then evaluated and compared for both transceivers. It is shown that under the assumption of slow transmit power control, the system spectrum efficiency of the SC-FDMA transceiver does not change with the number of users, whereas the spectrum efficiency of the SC-FDAAA transceiver reaches its maximal value by an optimal number of users, which is determined by both the number of receive antennas and the target receive signal-to-noise ratio (SNR). With this observation, an SC-adaptive transceiver is proposed based on unorthogonal frequency allocation and frequency-domain interference suppression to improve the system spectrum efficiency, and the proposed scheme has been shown to be effective by numerical results.</t>
  </si>
  <si>
    <t>3566-3577</t>
  </si>
  <si>
    <t>60025761;60008435;60030162;60025761</t>
  </si>
  <si>
    <t>35234313600;7103400688;55000636900;56492041300</t>
  </si>
  <si>
    <t>Peng, Wei;Adachi, Fumiyuki;Wang, Xiaodong;Jiang, Tao</t>
  </si>
  <si>
    <t>United States;China;Japan</t>
  </si>
  <si>
    <t>New York;Wuhan;Sendai</t>
  </si>
  <si>
    <t>Columbia University;Huazhong University of Science and Technology;Tohoku University</t>
  </si>
  <si>
    <t>60030162;60025761;60008435</t>
  </si>
  <si>
    <t>Peng W.</t>
  </si>
  <si>
    <t>Spectrum Efficiency Analysis and Adaptive Transceiver Design for Single-Carrier Multiuser Transmission</t>
  </si>
  <si>
    <t>10.1109/TVT.2014.2360850</t>
  </si>
  <si>
    <t>2-s2.0-84939450687</t>
  </si>
  <si>
    <t>['secure transmission', 'secrecy performance', 'scenario ii', 'propose general', 'outdated csi', 'new closed', 'nakagami -$', 'main channel', 'high signal', 'general systems', 'form expressions', 'fading parameter', 'fading channels', 'explicitly quantify', 'eavesdropper n', 'derive exact', 'comprehensive analysis', 'asymptotic closed', 'arbitrary number', 'also determine', 'also derive']</t>
  </si>
  <si>
    <t>MIMO wiretap channel | Nakagami-m fading | physical layer security | transmit antenna selection</t>
  </si>
  <si>
    <t>In this paper, we propose general-order transmit antenna selection to enhance the secrecy performance of multiple-input-multiple-output multieavesdropper channels with outdated channel state information (CSI) at the transmitter. To evaluate the effect of the outdated CSI on the secure transmission of the system, we investigate the secrecy performance for two practical scenarios, i.e., Scenarios I and II, where the eavesdropper's CSI is not available at the transmitter and is available at the transmitter, respectively. For Scenario I, we derive exact and asymptotic closed-form expressions for the secrecy outage probability in Nakagami-$m$ fading channels. In addition, we also derive the probability of nonzero secrecy capacity and the-outage secrecy capacity, respectively. Simple asymptotic expressions for the secrecy outage probability reveal that the secrecy diversity order is reduced when the CSI is outdated at the transmitter, and it is independent of the number of antennas at each eavesdropper N&lt;inf&gt;E&lt;/inf&gt;, the fading parameter of the eavesdropper's channel m&lt;inf&gt;E&lt;/inf&gt;, and the number of eavesdroppers $M$. For Scenario II, we make a comprehensive analysis of the average secrecy capacity obtained by the system. Specifically, new closed-form expressions for the exact and asymptotic average secrecy capacity are derived, which are valid for general systems with an arbitrary number of antennas, number of eavesdroppers, and fading severity parameters. Resorting to these results, we also determine a high signal-to-noise ratio power offset to explicitly quantify the impact of the main channel and the eavesdropper's channel on the average secrecy capacity.</t>
  </si>
  <si>
    <t>2959-2971</t>
  </si>
  <si>
    <t>60088583;60072753;60029738;60088583</t>
  </si>
  <si>
    <t>36986742000;23767202400;14009246700;8937504400</t>
  </si>
  <si>
    <t>Huang, Yuzhen;Al-Qahtani, Fawaz S.;Duong, Trung Q.;Wang, Jinlong</t>
  </si>
  <si>
    <t>China;Qatar;United Kingdom</t>
  </si>
  <si>
    <t>Nanjing;Doha;Belfast</t>
  </si>
  <si>
    <t>PLA University of Science and Technology;Texas A&amp;M University at Qatar;Queen's University Belfast</t>
  </si>
  <si>
    <t>60088583;60072753;60029738</t>
  </si>
  <si>
    <t>Secure transmission in MIMO wiretap channels using general-order transmit antenna selection with outdated CSI</t>
  </si>
  <si>
    <t>10.1109/TCOMM.2015.2442248</t>
  </si>
  <si>
    <t>2-s2.0-84939457021</t>
  </si>
  <si>
    <t>['zero forcing', 'wireless communications', 'well known', 'well determined', 'transmitting data', 'tcsi ).', 'results suggest', 'require transmitter', 'range communications', 'performing short', 'input multiple', 'energy consumption', 'although multiple', 'achievable energy']</t>
  </si>
  <si>
    <t>Antennas and Propagation | Low Power Algorithms and Protocols | MIMO systems | Multimedia | Networks and Systems | Smart antennas | Transmission Technology</t>
  </si>
  <si>
    <t>Although multiple-input multiple-output (MIMO) techniques provide attractive tools for reducing the energy consumption of wireless communications, many of them require transmitter-side channel state information (TCSI). While the effect of the TCSI on the MIMO channel capacity is well known, its impact on the achievable energy-efficiency is still not well determined. In this paper, we address this issue by studying the energy consumption of the singular value decomposition (SVD), beamforming, zero forcing and generalized Alamouti MIMO schemes. Although TCSI provides important savings in long-range communications, our results suggest that it is not critical when transmitting over short link distances. Results also show that large antenna arrays using schemes with a large diversity gain are energy-optimal for transmitting data over long transmission distances, while small arrays using schemes with a large multiplexing gain are more energy-efficient for performing short-range communications.</t>
  </si>
  <si>
    <t>4156-4169</t>
  </si>
  <si>
    <t>60025063;60029681-114017974</t>
  </si>
  <si>
    <t>55204009200;6506862178</t>
  </si>
  <si>
    <t>Rosas, Fernando;Oberli, Christian</t>
  </si>
  <si>
    <t>Chile;Belgium;Chile</t>
  </si>
  <si>
    <t>Santiago;3000 Leuven;Santiago</t>
  </si>
  <si>
    <t>Pontificia Universidad Cat√≥lica de Chile;KU Leuven;National Research Center for Integrated Natural Disaster Management</t>
  </si>
  <si>
    <t>60029681;60025063;114017974</t>
  </si>
  <si>
    <t>Rosas F.</t>
  </si>
  <si>
    <t>Impact of the channel state information on the energy-efficiency of MIMO communications</t>
  </si>
  <si>
    <t>10.1109/TWC.2015.2417530</t>
  </si>
  <si>
    <t>2-s2.0-84939474914</t>
  </si>
  <si>
    <t>['vinyl qm', 'unprecedented tetrahydrofuran', 'qm enhances', 'oxygen heterocycle', 'new generation', 'modulator ".', 'merely formed', 'key role', 'hydroxyalkyl chain', 'ferrocifen derivatives', 'ferrocenyl group', 'chemical oxidation', 'antenna ",', '3 b', '231 tnbc', '11 œºm']</t>
  </si>
  <si>
    <t>antitumor agents | drug discovery | ferrocene | metabolism | quinones</t>
  </si>
  <si>
    <t>The synthesis and chemical oxidation profile of a new generation of ferrocifen derivatives with strong antiproliferative behavior in vitro is reported. In particular, the hydroxypropyl derivative HO(CH&lt;inf&gt;2&lt;/inf&gt;)&lt;inf&gt;3&lt;/inf&gt;C(Fc)=C(C&lt;inf&gt;6&lt;/inf&gt;H&lt;inf&gt;4&lt;/inf&gt;OH)&lt;inf&gt;2&lt;/inf&gt; (3 b) exhibited exceptional antiproliferative activity against the cancer cell lines HepG2 and MDA-MB-231 TNBC, with IC&lt;inf&gt;50&lt;/inf&gt; values of 0.07 and 0.11 ŒºM, respectively. Chemical oxidation of 3 b yielded an unprecedented tetrahydrofuran-substituted quinone methide (QM) via internal cyclization of the hydroxyalkyl chain, whereas the corresponding alkyl analogue CH&lt;inf&gt;3&lt;/inf&gt;CH&lt;inf&gt;2&lt;/inf&gt;-C(Fc)=C(C&lt;inf&gt;6&lt;/inf&gt;H&lt;inf&gt;4&lt;/inf&gt;OH)&lt;inf&gt;2&lt;/inf&gt; merely formed a vinyl QM. The ferrocenyl group in 3 b plays a key role, not only as an intramolecular reversible redox "antenna", but also as a stabilized carbenium ion "modulator". The presence of the oxygen heterocycle in 3 b-QM enhances its stability and leads to a unique chemical oxidation profile, thus revealing crucial clues for deciphering its mechanism of action in vivo.</t>
  </si>
  <si>
    <t>10230-10233</t>
  </si>
  <si>
    <t>60001422-60157964-60008310;60001422-60157964-60008310;60001422-60157964-60008310;60005141;60001422-60157964-60008310</t>
  </si>
  <si>
    <t>56786621400;35234516900;7003754213;7004558444;7005346973</t>
  </si>
  <si>
    <t>Wang, Yong;Pigeon, Pascal;Top, Siden;McGlinchey, Michael J.;Jaouen, G√©rard</t>
  </si>
  <si>
    <t>France;France;Ireland;France</t>
  </si>
  <si>
    <t>Paris;Paris;Dublin;Paris</t>
  </si>
  <si>
    <t>Institut Parisien de Chimie Mol√©culaire;√âcole Nationale Sup√©rieure de Chimie de Paris;University College Dublin;Sorbonne Universite</t>
  </si>
  <si>
    <t>60157964;60008310;60005141;60001422</t>
  </si>
  <si>
    <t>Organometallic Antitumor Compounds: Ferrocifens as Precursors to Quinone Methides</t>
  </si>
  <si>
    <t>10.1002/anie.201503048</t>
  </si>
  <si>
    <t>2-s2.0-84939479163</t>
  </si>
  <si>
    <t>['upif ).', 'unitary precoder', 'two types', 'transmitter side', 'simpler version', 'shortest vector', 'remains fixed', 'receiver side', 'point flat', 'linear receiver', 'lattice generated', 'lattice codeword', 'finally show', 'diversity upif', 'constraint based', 'computer simulations', 'channel realizations', 'channel realization', 'achieve full']</t>
  </si>
  <si>
    <t>full-diversity | Integer-Forcing | lattice codes | MIMO | unitary precoding</t>
  </si>
  <si>
    <t>We consider a point-to-point flat-fading MIMO channel with channel state information known both at transmitter and receiver. At the transmitter side, a lattice coding scheme is employed at each antenna to map information symbols to independent lattice codewords drawn from the same codebook. Each lattice codeword is then multiplied by a unitary precoding matrix $\mathbf{P} $ and sent through the channel. At the receiver side, an integer-forcing (IF) linear receiver is employed. We denote this scheme as unitary precoded integer-forcing (UPIF). We show that UPIF can achieve full-diversity under a constraint based on the shortest vector of a lattice generated by the precoding matrix $\mathbf{P} $. This constraint and a simpler version of that provide design criteria for two types of full-diversity UPIF. Type I uses a unitary precoder that adapts at each channel realization. Type II uses a unitary precoder, which remains fixed for all channel realizations. We then verify our results by computer simulations in 2√ó2, and 4√ó4 MIMO using different QAM constellations. We finally show that the proposed Type II UPIF outperform the MIMO precoding X-codes at high data rates.</t>
  </si>
  <si>
    <t>4316-4327</t>
  </si>
  <si>
    <t>35204033600;6603926385</t>
  </si>
  <si>
    <t>Sakzad, Amin;Viterbo, Emanuele</t>
  </si>
  <si>
    <t>Sakzad A.</t>
  </si>
  <si>
    <t>Full diversity unitary precoded integer-forcing</t>
  </si>
  <si>
    <t>10.1109/TWC.2015.2419228</t>
  </si>
  <si>
    <t>2-s2.0-84939480698</t>
  </si>
  <si>
    <t>['thoroughly discussed', 'radiated field', 'extremely important', 'experimental results', '10m distance', '10 kv']</t>
  </si>
  <si>
    <t>High Voltage | pulsed power system | spark gap</t>
  </si>
  <si>
    <t>This paper is about design and development of a pulse power generator which can suitably generate high voltage pulse and radiate for ultra-wideband (UWB) applications. For ultra wide band applications, specific pulse shape and amplitude is extremely important. In this paper critical parameters for generation and radiation of high voltage pulse using wide band antenna is thoroughly discussed. Design of pulse power system to achieve these parameters, simulation and testing of the system to measure the same has been narrated. Generated voltage pulse is radiated using wide band antenna and measurement of the radiated field is carried out. Maximum electric field of 10 kV/m containing wide band frequency from 100MHz to 1GHz is achieved at 10m distance. Details of the design, simulation, testing and experimental results are articulated in this paper.</t>
  </si>
  <si>
    <t>1902-1906</t>
  </si>
  <si>
    <t>60033473;60033473;60033473;60033473;60033473;60033473</t>
  </si>
  <si>
    <t>57197251719;57214304709;56786483400;57214462057;57199494599;7101826953</t>
  </si>
  <si>
    <t>Mitra, Sabyasachi;Singh, Sandeep;Kalyansundaram, Senthil;Kumar, Ranjeet;Sharma, Archana;Mittal, Kailash Chandra</t>
  </si>
  <si>
    <t>Mitra S.</t>
  </si>
  <si>
    <t>Development of 125 kV, 5 ns pulse generator for ultra wide band applications</t>
  </si>
  <si>
    <t>10.1109/TDEI.2015.004760</t>
  </si>
  <si>
    <t>2-s2.0-84939485028</t>
  </si>
  <si>
    <t>['upper bound', 'single antenna', 'second phases', 'retransmitted using', 'received signals', 'proposed beamforming', 'one relay', 'noise ratio', 'multicast system', 'min criterion', 'exact signal', 'detector combines', 'detected symbols', 'ber performance']</t>
  </si>
  <si>
    <t>Beamforming | cooperative networks | decodeand- forward relaying | multicasting</t>
  </si>
  <si>
    <t>A cooperative network consisting of a source, one relay, and a destination is considered. The source and destination are both equipped with a single antenna. The relay is equipped with $N$ antennas and operates in decode-and-forward (DF) mode. At the relay, the detected symbols are retransmitted using a novel beamforming method proposed in this paper that assumes the relay has 2-bit quantized information about the phase of all links from the relay to the destination. At the destination, the detector combines the received signals from the source and the relay in the first and second phases of transmission, respectively. An upper bound for the bit error rate (BER) performance of the detector is derived, and it is shown that the proposed beamforming and detector achieve full diversity order. The detector is extended to a multicast system with one single antenna source, one $N$-antenna DF relay and $M$ single antenna destinations. It is assumed that the relay has 2-bit quantized phase information and exact signal-to-noise ratio (SNR) information at all the links from the relay to the destinations. An antenna selection algorithm based on a MAX-MIN criterion at the relay is proposed, and after beamforming, the detector is used at all destinations. By deriving a rigorous upper bound for BER performance at all destinations, it is shown that the proposed scheme achieves full diversity order at all destinations. Simulation results show that the BER performance of the proposed antenna selection algorithm outperforms the well known MAX-MIN antenna selection scheme.</t>
  </si>
  <si>
    <t>4482-4493</t>
  </si>
  <si>
    <t>60022927;60022927;60016930</t>
  </si>
  <si>
    <t>56786256300;6507269432;7005759149</t>
  </si>
  <si>
    <t>Mohammadi Amiri, Mohammad;Olfat, Ali;Beaulieu, Norman C.</t>
  </si>
  <si>
    <t>Iran;China</t>
  </si>
  <si>
    <t>Tehran;Beijing</t>
  </si>
  <si>
    <t>University of Tehran;Beijing University of Posts and Telecommunications</t>
  </si>
  <si>
    <t>60022927;60016930</t>
  </si>
  <si>
    <t>Mohammadi Amiri M.</t>
  </si>
  <si>
    <t>Novel beamforming scheme for multicasting in cooperative wireless networks with a multiple antenna relay</t>
  </si>
  <si>
    <t>10.1109/TWC.2015.2421899</t>
  </si>
  <si>
    <t>2-s2.0-84939485270</t>
  </si>
  <si>
    <t>['user rates', 'scaling law', 'rigorously exemplified', 'power consumption', 'noise amplification', 'n $.', 'multiplicative phase', 'massive multiple', 'massive arrays', 'low interference', 'large arrays', 'input multiple', 'huge degrees', 'hardware imperfections', 'hardware cost', 'form expressions', 'efficient deployment', 'distributed arrays', 'derive closed', 'cost transceivers', 'conventional expensive', 'coherent processing', 'cellular networks', 'careful circuit', 'bs antennas', 'base stations', '$\\ sqrt', '$, instead']</t>
  </si>
  <si>
    <t>Achievable user rates | channel estimation | massive MIMO | scaling laws | transceiver hardware imperfections</t>
  </si>
  <si>
    <t>Massive multiple-input multiple-output (MIMO) systems are cellular networks where the base stations (BSs) are equipped with unconventionally many antennas, deployed on co-located or distributed arrays. Huge spatial degrees-of-freedom are achieved by coherent processing over these massive arrays, which provide strong signal gains, resilience to imperfect channel knowledge, and low interference. This comes at the price of more infrastructure; the hardware cost and circuit power consumption scale linearly/affinely with the number of BS antennas $N$. Hence, the key to cost-efficient deployment of large arrays is low-cost antenna branches with low circuit power, in contrast to today's conventional expensive and power-hungry BS antenna branches. Such low-cost transceivers are prone to hardware imperfections, but it has been conjectured that the huge degrees-of-freedom would bring robustness to such imperfections. We prove this claim for a generalized uplink system with multiplicative phase-drifts, additive distortion noise, and noise amplification. Specifically, we derive closed-form expressions for the user rates and a scaling law that shows how fast the hardware imperfections can increase with $N$ while maintaining high rates. The connection between this scaling law and the power consumption of different transceiver circuits is rigorously exemplified. This reveals that one can make the circuit power increase as $\sqrt{N} $, instead of linearly, by careful circuit-aware system design.</t>
  </si>
  <si>
    <t>4353-4368</t>
  </si>
  <si>
    <t>60002014-60006662-60009358;60029738-60000990;60122384</t>
  </si>
  <si>
    <t>24478602800;23051214500;35588784300</t>
  </si>
  <si>
    <t>Bj√∂rnson, Emil;Matthaiou, Michail;Debbah, M√©rouane</t>
  </si>
  <si>
    <t>France;United Kingdom;Sweden;France;Sweden;Sweden</t>
  </si>
  <si>
    <t>Gif-sur-Yvette;Belfast;Linkoping;Gif-sur-Yvette;Stockholm;Gothenburg</t>
  </si>
  <si>
    <t>CentraleSup√©lec - Paris-Saclay;Queen's University Belfast;Linkoping University;SUPELEC Campus de Gif;The Royal Institute of Technology (KTH);Chalmers University of Technology</t>
  </si>
  <si>
    <t>60122384;60029738;60009358;60006662;60002014;60000990</t>
  </si>
  <si>
    <t>Massive MIMO with non-ideal arbitrary arrays: Hardware scaling laws and circuit-aware design</t>
  </si>
  <si>
    <t>10.1109/TWC.2015.2420095</t>
  </si>
  <si>
    <t>2-s2.0-84939493440</t>
  </si>
  <si>
    <t>['whose accuracy', 'thus enabling', 'mathematical framework', 'link capacity', 'letter presents', 'developed approach', 'antenna pattern', 'actual pattern']</t>
  </si>
  <si>
    <t>direction of arrival | interference | link capacity | Millimeter-wave communication | radiation pattern</t>
  </si>
  <si>
    <t>This letter presents a mathematical framework for evaluating the link capacity of an interfered communication link in a millimeter-wave mobile scenario, accounting in detail for the shape of the antenna pattern and for the statistic of the direction of arrivals. The developed approach, whose accuracy is verified by Monte Carlo validations in 2D and 3D wireless environments, does not require simplified antenna models, thus enabling to maintain the actual pattern during the analysis.</t>
  </si>
  <si>
    <t>1335-1338</t>
  </si>
  <si>
    <t>60018363;60018363</t>
  </si>
  <si>
    <t>7003613315;13908144400</t>
  </si>
  <si>
    <t>Babich, Fulvio;Comisso, Massimiliano</t>
  </si>
  <si>
    <t>Trieste</t>
  </si>
  <si>
    <t>Universit√† degli Studi di Trieste</t>
  </si>
  <si>
    <t>Babich F.</t>
  </si>
  <si>
    <t>A Reliable Approach for Modeling the Actual Antenna Pattern in Millimeter-Wave Communication</t>
  </si>
  <si>
    <t>10.1109/LCOMM.2015.2445764</t>
  </si>
  <si>
    <t>2-s2.0-84939494822</t>
  </si>
  <si>
    <t>['severely limit', 'rtri create', 'receive antennas', 'proposed model', 'noise ratio', 'minimum mean', 'intimately exist', 'interference ratio', 'ideal hardware', 'high snrs', 'high signal', 'form expressions', 'derive closed', 'compensation schemes', 'certain amount', 'based point', 'analytical expressions']</t>
  </si>
  <si>
    <t>Hardware impairments | large-scale MIMO | pilot optimization | random matrix theory | training-based channel estimation</t>
  </si>
  <si>
    <t>Radio-frequency (RF) impairments, which intimately exist in wireless communication systems, can severely limit the performance of multiple-input-multiple-output (MIMO) systems. Although we can resort to compensation schemes to mitigate some of these impairments, a certain amount of residual impairments always persists. In this paper, we consider a training-based point-to-point MIMO system with residual transmit RF impairments (RTRI) using spatial multiplexing transmission. Specifically, we derive a new linear channel estimator for the proposed model, and show that RTRI create an estimation error floor in the high signal-to-noise ratio (SNR) regime. Moreover, we derive closed-form expressions for the signal-to-noise-plus-interference ratio (SINR) distributions, along with analytical expressions for the ergodic achievable rates of zero-forcing, maximum ratio combining, and minimum mean-squared error receivers, respectively. In addition, we optimize the ergodic achievable rates with respect to the training sequence length and demonstrate that finite dimensional systems with RTRI generally require more training at high SNRs than those with ideal hardware. Finally, we extend our analysis to large-scale MIMO configurations, and derive deterministic equivalents of the ergodic achievable rates. It is shown that, by deploying large receive antenna arrays, the extra training requirements due to RTRI can be eliminated. In fact, with a sufficiently large number of receive antennas, systems with RTRI may even need less training than systems with ideal hardware.</t>
  </si>
  <si>
    <t>2899-2911</t>
  </si>
  <si>
    <t>60000990;60000990-60029738;60016575;60009358</t>
  </si>
  <si>
    <t>56353273300;23051214500;14031129300;24478602800</t>
  </si>
  <si>
    <t>Zhang, Xinlin;Matthaiou, Michail;Coldrey, Mikael;Bj√∂rnson, Emil</t>
  </si>
  <si>
    <t>United Kingdom;Sweden;Sweden;Sweden</t>
  </si>
  <si>
    <t>Belfast;Stockholm;Linkoping;Gothenburg</t>
  </si>
  <si>
    <t>Queen's University Belfast;Ericsson Sweden;Linkoping University;Chalmers University of Technology</t>
  </si>
  <si>
    <t>60029738;60016575;60009358;60000990</t>
  </si>
  <si>
    <t>Impact of residual transmit RF impairments on training-based MIMO systems</t>
  </si>
  <si>
    <t>10.1109/TCOMM.2015.2432761</t>
  </si>
  <si>
    <t>2-s2.0-84939495824</t>
  </si>
  <si>
    <t>['widely investigated', 'theoretical threshold', 'theoretical calculation', 'spectrum sensing', 'simulation results', 'signal eigenvalues', 'sample scenarios', 'rmt perspective', 'rmt ),', 'reliably predict', 'relatively small', 'precisely determined', 'optimality cannot', 'much larger', 'maximum likelihood', 'evd ),', 'emr statistic', 'emr detector', 'emr approach', 'eigenvalue decomposition', 'cr ).', 'cognitive radio', 'calculated via', 'based methods', 'asymptotic distribution']</t>
  </si>
  <si>
    <t>Eigenvalue-based methods have been widely investigated for multiantenna blind spectrum sensing in cognitive radio (CR). However, most of them are formulated in the framework of maximum likelihood (ML) estimation, which is optimal only when the number of samples is much larger than the number of antennas. In relatively small-sample scenarios where the number of antennas is comparable in magnitude to the number of samples, their optimality cannot be guaranteed. Based on the random matrix theory (RMT), an eigenvalue moment ratio (EMR) approach is proposed for spectrum sensing. As the distribution of the EMR statistic in the absence of signals can be precisely determined by the RMT, this approach is able to reliably predict the theoretical threshold. Moreover, as the EMR detector is developed from the RMT perspective and utilizes all the signal eigenvalues for detection, it can be superior to state-of-the-art detection algorithms, particularly for relatively small samples. Furthermore, we derive the asymptotic distribution of the EMR statistic in the presence of signals and analyze the theoretical detection probability of the EMR approach. Additionally, the EMR statistic is calculated via the Frobenius inner product and matrix trace operations instead of the eigenvalue decomposition (EVD), which offers computational efficiency. Simulation results are presented to illustrate the superiority of the EMR approach and confirm our theoretical calculation.</t>
  </si>
  <si>
    <t>3465-3480</t>
  </si>
  <si>
    <t>60019616;60005465;60003892;60013983;60027392</t>
  </si>
  <si>
    <t>56168641400;55244199900;25638776400;7102300029;21743342100</t>
  </si>
  <si>
    <t>Huang, Lei;Fang, Jun;Liu, Kefei;So, Hing Cheung;Li, Hongbin</t>
  </si>
  <si>
    <t>United States;China;Hong Kong;China;United States</t>
  </si>
  <si>
    <t>Hoboken;Harbin;Kowloon;Chengdu;Tempe</t>
  </si>
  <si>
    <t>Stevens Institute of Technology;Harbin Institute of Technology;City University of Hong Kong;University of Electronic Science and Technology of China;Arizona State University</t>
  </si>
  <si>
    <t>60027392;60019616;60013983;60005465;60003892</t>
  </si>
  <si>
    <t>An Eigenvalue-Moment-Ratio Approach to Blind Spectrum Sensing for Cognitive Radio under Sample-Starving Environment</t>
  </si>
  <si>
    <t>10.1109/TVT.2014.2359217</t>
  </si>
  <si>
    <t>2-s2.0-84939503643</t>
  </si>
  <si>
    <t>['using long', 'show impacts', 'results reveal', 'results demonstrate', 'power imbalance', 'located multi', 'limited feedback', 'large number', 'feedback errors', 'erroneous feedback', 'effectively compensated', 'diversity antennas', 'distributed antenna', 'detrimental effect', 'coordinated multipoint', 'comp suffer', 'comp performance', 'base stations', 'asymptotic capacity', 'amplitude information', 'additional short']</t>
  </si>
  <si>
    <t>channel power imbalance | Coordinated multipoint transmission | distributed antenna system | transmit beamforming</t>
  </si>
  <si>
    <t>Spatially distributed transmissions in coordinated multipoint (CoMP) systems can lead to mean channel power imbalance (CPI) at the receiver. Similar imbalance also occurs in distributed antenna and co-located multi-antenna systems due to inaccurate antenna calibration. This paper studies performance impact of power imbalance on some practical CoMP methods with limited feedback. We derive approximate analytical expressions of asymptotic capacity, optimal amplitude weights, as well as signal-to-noise ratio gain for a few methods under analysis. Numerical results validate the analysis and show impacts of erroneous feedback under CPI. Results demonstrate that CPI has significant negative impact on the CoMP performance. Furthermore, our results reveal that amplitude information at transmitter is crucial and detrimental effect of CPI can be effectively compensated by using long-term amplitude information at transmitter. Moreover, additional short-term amplitude feedback shows insignificant gain when a large number of diversity antennas in base stations or CoMP suffer from feedback errors. In fact, a sparsely quantized phase and long-term power information feedback can lead to performance very close to the use of full channel state information at the transmitter.</t>
  </si>
  <si>
    <t>4469-4481</t>
  </si>
  <si>
    <t>60103653;60103653;60103653;60103653;60014439</t>
  </si>
  <si>
    <t>56095185600;8957721500;7006268943;7003782620;56028423100</t>
  </si>
  <si>
    <t>Haile, Beneyam B.;Dowhuszko, Alexis A.;H√§m√§l√§inen, Jyri;Wichman, Risto;Ding, Zhi</t>
  </si>
  <si>
    <t>Espoo;Davis</t>
  </si>
  <si>
    <t>Aalto University;University of California, Davis</t>
  </si>
  <si>
    <t>60103653;60014439</t>
  </si>
  <si>
    <t>Haile B.</t>
  </si>
  <si>
    <t>On performance loss of some CoMP techniques under channel power imbalance and limited feedback</t>
  </si>
  <si>
    <t>10.1109/TWC.2015.2421898</t>
  </si>
  <si>
    <t>2-s2.0-84939503722</t>
  </si>
  <si>
    <t>['utmost importance', 'secondary transmitter', 'secondary receiver', 'secondary network', 'results reveal', 'primary network', 'physical layer', 'passive eavesdropping', 'multiple antennas', 'future high', 'form expressions', 'essential recipe', 'eavesdropper overhears', 'cognitive radio']</t>
  </si>
  <si>
    <t>Cognitive radio | multiple antennas | physical layer security | wiretap channel</t>
  </si>
  <si>
    <t>Cognitive radio has emerged as an essential recipe for future high-capacity, high-coverage multitier hierarchical networks. Securing data transmission in these networks is of the utmost importance. In this paper, we consider the cognitive wiretap channel and propose multiple antennas to secure the transmission at the physical layer, where the eavesdropper overhears the transmission from the secondary transmitter to the secondary receiver. The secondary receiver and the eavesdropper are equipped with multiple antennas, and passive eavesdropping is considered where the channel state information (CSI) of the eavesdropper's channel is not available at the secondary transmitter. We present new closed-form expressions for the exact and asymptotic secrecy outage probability. Our results reveal the impact of the primary network on the secondary network in the presence of a multiantenna wiretap channel.</t>
  </si>
  <si>
    <t>3790-3795</t>
  </si>
  <si>
    <t>60022109;60022109;60029738;60104134-60015331;60011520</t>
  </si>
  <si>
    <t>6602911293;56072896600;14009246700;7004027126;6603561059</t>
  </si>
  <si>
    <t>Elkashlan, Maged;Wang, Lifeng;Duong, Trung Q.;Karagiannidis, George K.;Nallanathan, Arumugam</t>
  </si>
  <si>
    <t>United Arab Emirates;United Kingdom;United Kingdom;Greece;United Kingdom</t>
  </si>
  <si>
    <t>Abu Dhabi;Belfast;London;Thessaloniki;London</t>
  </si>
  <si>
    <t>Khalifa University of Science and Technology;Queen's University Belfast;Queen Mary University of London;Aristotle University of Thessaloniki;King's College London</t>
  </si>
  <si>
    <t>60104134;60029738;60022109;60015331;60011520</t>
  </si>
  <si>
    <t>Elkashlan M.</t>
  </si>
  <si>
    <t>On the security of cognitive radio networks</t>
  </si>
  <si>
    <t>10.1109/TVT.2014.2358624</t>
  </si>
  <si>
    <t>2-s2.0-84939506188</t>
  </si>
  <si>
    <t>['wireless single', 'user multi', 'terminals may', 'results indicate', 'relays operate', 'rear layers', 'propose spectrally', 'perfect full', 'normally hard', 'naive adoption', 'infinitely large', 'ideal full', 'ideal assumptions', 'hop networks', 'every layer', 'duplex operation', 'duplex fashion', 'available dof', 'antenna networks', 'antenna multi', 'also shield']</t>
  </si>
  <si>
    <t>Degrees of freedom (DoF) | interference alignment | multi-user multihop relay networks | spectrally-efficient half-duplex relaying</t>
  </si>
  <si>
    <t>We study the achievable sum degrees of freedom (DoF) in wireless single-antenna multi-user multi-hop relay networks. In most existing works targeting this problem, it is assumed that relays operate in perfect full-duplex fashion and can also shield their receptions from the transmissions of other relays in the same and rear layers. In practice, such ideal assumptions are normally hard to realize. And a naive adoption of half-duplex operation in relays may result in significantly inefficient use of available radio resources. We propose spectrally-efficient transmission schemes to address this issue. A lower-bound to the networks' available DoF (i.e., optimally achievable sum DoF) hence can be attained. Our results indicate that besides providing information delivery paths, relays can also bring DoF gain over single-hop networks, even when relay interference issues are taken into consideration. This lower-bound would approach the upper-bound of the available DoF, if each relay layer deploys more nodes. When the number of relays in every layer is infinitely large, the exact available DoF is identified, which shows that handling interference issues through distributed signal processing and half-duplex operation across multiple layers of terminals may not negatively affect DoF performance, compared with ideal full-duplex and multi-antenna networks.</t>
  </si>
  <si>
    <t>4582-4596</t>
  </si>
  <si>
    <t>60073652;60002014</t>
  </si>
  <si>
    <t>55992151100;23135922400</t>
  </si>
  <si>
    <t>Wang, Chao;Skoglund, Mikael</t>
  </si>
  <si>
    <t>Shanghai;Stockholm</t>
  </si>
  <si>
    <t>Tongji University;The Royal Institute of Technology (KTH)</t>
  </si>
  <si>
    <t>Multi-user multi-hop relay networks: Transmission schemes and degrees of freedom</t>
  </si>
  <si>
    <t>10.1109/TWC.2015.2423279</t>
  </si>
  <si>
    <t>2-s2.0-84939506590</t>
  </si>
  <si>
    <t>['wireless networks', 'wireless channels', 'space diversity', 'source signal', 'sinr defined', 'respective group', 'relays process', 'relaying nodes', 'relay acts', 'received signals', 'qos requirement', 'proposed approach', 'numerical examination', 'multicast group', 'destinations qos', 'destination nodes', 'cdma technique', 'broadcast nature']</t>
  </si>
  <si>
    <t>CDMA | Multicast Relay | Optimization | QoS</t>
  </si>
  <si>
    <t>Multicasting in wireless networks has considerable applications due to the broadcast nature of wireless channels. Leveraging code division multiple access (CDMA) technique, we proposed cooperative relay aided distributed beamforming to multicast single antenna source nodes and also to enjoy the benefits of space diversity. In this schema, multiple sources broadcast their messages to their respective group of multiple destinations using multiple relay nodes. CDMA technique is used to reduce multiple access interference (MAI) impairments at relaying nodes as well as at the destination nodes. Each relay acts as a linear precoding beamformer to reshape the source signal in the proper available code space. The relays process the received signals from the sources to enhance the destinations QoS. The linear beamforming matrices are optimized to minimize the relays power subject to hold the QoS requirement in term of SINR defined for each multicast group. The numerical examination of the proposed method shows performance improvement of the proposed approach over the orthogonal multiplexing access schemes like FDMA/TDMA and also fully spatial multiplexing schema.</t>
  </si>
  <si>
    <t>1418-1421</t>
  </si>
  <si>
    <t>17435148900;56786168000;16678168600</t>
  </si>
  <si>
    <t>Mahboobi, Behrad;Mehrizi, Sajad;Ardebilipour, Mehrdad</t>
  </si>
  <si>
    <t>Multicast relay beamforming in CDMA networks: Nonregenerative approach</t>
  </si>
  <si>
    <t>10.1109/LCOMM.2015.2428235</t>
  </si>
  <si>
    <t>2-s2.0-84939507228</t>
  </si>
  <si>
    <t>2013M530425</t>
  </si>
  <si>
    <t>['spectral efficiency', 'searching procedure', 'receive antennas', 'proposed studies', 'proposed estimator', 'orthogonal frequency', 'numerical results', 'multiple observations', 'multiantenna receiver', 'exactly expressed', 'division multiplexing', 'cost function', 'cfo estimation', 'cfo estimate', 'carefully designed']</t>
  </si>
  <si>
    <t>Blind closed-form estimator | carrier frequency offset (CFO) | multiantenna | orthogonal frequency-division multiplexing (OFDM)</t>
  </si>
  <si>
    <t>In this paper, we propose a new blind closed-form carrier frequency offset (CFO) estimator for orthogonal frequency-division multiplexing (OFDM) with a multiantenna receiver. A cost function is carefully designed for CFO estimation by using the multiple observations from the receive antennas. We prove that this cost function can be exactly expressed as a cosine function even with the effect of noise. As a result, the CFO estimate can be then obtained in closed form without any searching procedure. The proposed estimator supports fully loaded transmissions, and thus, the spectral efficiency can be saved. As compared with the existing blind maximum-likelihood (ML) estimator for multiantenna receiver, the proposed estimator can achieve comparable estimation performance with only a significantly reduced computational burden. The numerical results are provided to corroborate the proposed studies.</t>
  </si>
  <si>
    <t>3850-3856</t>
  </si>
  <si>
    <t>60018308;60018308;60018308</t>
  </si>
  <si>
    <t>34973678200;7202604336;7501756597</t>
  </si>
  <si>
    <t>Zhang, Weile;Yin, Qinye;Wang, Wenjie</t>
  </si>
  <si>
    <t>Blind closed-form carrier frequency offset estimation for OFDM with multi-antenna receiver</t>
  </si>
  <si>
    <t>10.1109/TVT.2014.2356653</t>
  </si>
  <si>
    <t>2-s2.0-84939513465</t>
  </si>
  <si>
    <t>['wiretap channel', 'secrecy constraint', 'secrecy capacity', 'rate feedback', 'practical applications', 'power go', 'perfect csi', 'output multiple', 'much attention', 'lower bound', 'legitimate receiver', 'input multiple', 'feedback bits', 'fading channels', 'extensively studied', 'eavesdropper csi']</t>
  </si>
  <si>
    <t>While the impact of finite-rate feedback on the capacity of fading channels has been extensively studied in the literature, not much attention has been paid to this problem under secrecy constraint. In this work, we study the ergodic secret capacity of a multiple-input multiple-output multiple-antenna-eavesdropper (MIMOME) wiretap channel with quantized channel state information (CSI) at the transmitter and perfect CSI at the legitimate receiver, under the assumption that only the statistics of eavesdropper CSI is known at the transmitter. We refine the analysis of Lin et al.'s random vector quantization (RVQ) based artificial noise (AN) scheme, where a heuristic upper bound on the secrecy rate loss (compared to the perfect CSI case) was given. We propose a lower bound on the ergodic secrecy capacity. We show that the lower bound and the secrecy capacity with perfect CSI coincide asymptotically as the number of feedback bits and the AN power go to infinity. For practical applications, we propose a very efficient quantization codebook construction method for the two transmit antennas case.</t>
  </si>
  <si>
    <t>4193-4203</t>
  </si>
  <si>
    <t>Guaranteeing positive secrecy capacity for MIMOME wiretap channels with finite-rate feedback using artificial noise</t>
  </si>
  <si>
    <t>10.1109/TWC.2015.2417886</t>
  </si>
  <si>
    <t>2-s2.0-84939516049</t>
  </si>
  <si>
    <t>['wireless communications', 'unknown locations', 'typical requirement', 'spatial modulation', 'secrecy rate', 'recently emerged', 'passive eavesdroppers', 'letter explores', 'layer security', 'joint signal', 'eavesdroppers receivers', 'different receivers']</t>
  </si>
  <si>
    <t>eavesdropping | Multiple-input-multiple-output | secrecy rate | spatial modulation</t>
  </si>
  <si>
    <t>In multiple-input-multiple-output (MIMO) wireless communications, spatial modulation (SM) has recently emerged as a new transmission method. This letter explores the physical-layer security in typical SM systems. We present a secrecy rate analysis for multiple antenna destination and eavesdroppers receivers. Targeting against passive eavesdroppers in unknown locations, we study the efficacy of active security measure through joint signal and jamming transmission without the typical requirement of eavesdropper channel information. We demonstrate the secrecy rate and transmission power tradeoff in active source jamming by providing numerical results on achieved secrecy rate and the bit error rate (BER) at different receivers.</t>
  </si>
  <si>
    <t>1351-1354</t>
  </si>
  <si>
    <t>60016930;60159670;60016930;60016930</t>
  </si>
  <si>
    <t>57188963875;35261787500;56784698800;56784663700</t>
  </si>
  <si>
    <t>Wang, Li;Bashar, Shafi;Wei, Yaman;Li, Ruoguang</t>
  </si>
  <si>
    <t>San Francisco;Beijing</t>
  </si>
  <si>
    <t>Yelp Inc.;Beijing University of Posts and Telecommunications</t>
  </si>
  <si>
    <t>60159670;60016930</t>
  </si>
  <si>
    <t>Secrecy Enhancement Analysis Against Unknown Eavesdropping in Spatial Modulation</t>
  </si>
  <si>
    <t>10.1109/LCOMM.2015.2440353</t>
  </si>
  <si>
    <t>2-s2.0-84939522682</t>
  </si>
  <si>
    <t>['user multiple', 'two antennas', 'transmitter side', 'receiver side', 'paper considers', 'optimal scheme', 'optimal point', 'obtained based', 'noise ratio', 'new scheme', 'mat1 scheme', 'mat scheme', 'interference leakage', 'form expressions', 'form expression', 'effective multiple', 'effective channels', 'dual signal', 'drastically decreases', 'corresponding closed', 'broadcast channel', 'beamforming vectors', 'base station', 'aligning interference', '2 case']</t>
  </si>
  <si>
    <t>Broadcast channel | delayed CSIT | MAT Scheme | MISO | robust optimization</t>
  </si>
  <si>
    <t>This paper considers the K-user multiple-input-single-output (MISO) broadcast channel with delayed channel state information at the transmitter (CSIT) where the base station has only two antennas. Based on the MAT1 scheme, we propose a probabilistic-constraint optimization approach at the transmitter side to design the beamforming vectors by compromising between aligning interference and enhancing signal detectability. At the receiver side, a minimal-interference leakage method is proposed, and the corresponding closed-form expressions for the interference suppression matrices are derived. For the K = 2 case, the effective multiple-input.multiple-output (MIMO) channel is derived, and the closed-form expression of the achievable data rate is obtained based on the proposed optimization method. Moreover, we show that the optimal scheme when K = 3 has the same number of effective channels, as in the case of K = 2, which can be optimized by the probabilistic-constraint optimization method. For the K ‚â• 3 case, we propose a new suboptimal scheme that achieves 4K/(3K - 1) degrees of freedom and show that the new scheme can also be decomposed into the same number of effective channels as in the case of K = 2. Simulation result demonstrates interference leakage power versus the achievable data rate, where it can be seen that the achievable data rate slowly increases with the interference leakage until the optimal point and then drastically decreases. Simulation results also show that the proposed scheme outperforms the MAT scheme and the dual signal-to-interference-plus-noise ratio (SINR) scheme.</t>
  </si>
  <si>
    <t>3547-3559</t>
  </si>
  <si>
    <t>60027272;60027272</t>
  </si>
  <si>
    <t>55652229900;16069472900</t>
  </si>
  <si>
    <t>Luo, Yi;Ratnarajah, Tharmalingam</t>
  </si>
  <si>
    <t>Robust stochastic optimization for MISO broadcast channel with delayed CSIT and limited transmitting antennas</t>
  </si>
  <si>
    <t>10.1109/TVT.2014.2355416</t>
  </si>
  <si>
    <t>2-s2.0-84939536019</t>
  </si>
  <si>
    <t>['wireless dual', 'wireless communications', 'wireless channel', 'system perspective', 'strongly influence', 'stationarity analysis', 'significant size', 'sense stationarity', 'proper non', 'propagation channel', 'physical justification', 'performance degradation', 'paper presents', 'opening angle', 'observed channel', 'large distances', 'frequency regions', 'elaborate characterization', 'deemed insignificant', 'considered correlation', 'considered algorithm', 'common practice', 'channel statistics', 'channel estimation', 'based algorithms', 'average sense', 'assume strict', 'antenna spacing', '53 ghz']</t>
  </si>
  <si>
    <t>Channel models | multiple-input-multiple-output (MIMO) | radio propagation | time-varying channels | wireless communications</t>
  </si>
  <si>
    <t>It is common practice in wireless communications to assume strict or wide-sense stationarity of the wireless channel in time and frequency. While this approximation has some physical justification, it is only valid inside certain time-frequency regions. This paper presents an elaborate characterization of the non-stationarity of wireless dual-polarized (DP) channels in time. The evaluation is based on urban macrocell measurements performed at 2.53 GHz. To define local quasi-stationarity (LQS) regions, i.e., regions in which the change of certain channel statistics is deemed insignificant, we resort to the performance degradation of selected algorithms specific to channel estimation and beamforming. Additionally, we compare our results to commonly used measures in the literature. We find that the polarization, the antenna spacing, and the opening angle of the antennas into the propagation channel can strongly influence the non-stationarity of the observed channel. The obtained LQS regions can be of significant size, i.e., several meters; thus, the reuse of channel statistics over large distances is meaningful (in an average sense) for the considered correlation-based algorithms. Furthermore, we conclude that, from a system perspective, a proper non-stationarity analysis should be based on the considered algorithm.</t>
  </si>
  <si>
    <t>3481-3493</t>
  </si>
  <si>
    <t>60016653-60088533;60030040;60016653;60030040</t>
  </si>
  <si>
    <t>25927180900;36088030300;6602624670;7006664708</t>
  </si>
  <si>
    <t>Ispas, Adrian;Schneider, Christian;Ascheid, Gerd;Thom√§, Reiner</t>
  </si>
  <si>
    <t>Munich;Ilmenau;Aachen</t>
  </si>
  <si>
    <t>Rohde &amp; Schwarz;Technischen Universit√§t Ilmenau;Rheinisch-Westf√§lische Technische Hochschule Aachen</t>
  </si>
  <si>
    <t>60088533;60030040;60016653</t>
  </si>
  <si>
    <t>Ispas A.</t>
  </si>
  <si>
    <t>Analysis of the local quasi-stationarity of measured dual-polarized MIMO channels</t>
  </si>
  <si>
    <t>10.1109/TVT.2014.2358942</t>
  </si>
  <si>
    <t>2-s2.0-84939536085</t>
  </si>
  <si>
    <t>['transmit antennas', 'thereby upper', 'systems operating', 'receive correlation', 'quadratic forms', 'noise ratio', 'lower bounds', 'lower bound', 'linear sum', 'input multiple', 'ergodic capacity', 'entire signal', 'distributed multiple', 'computer simulation']</t>
  </si>
  <si>
    <t>Capacity | MIMO | Rayleigh/Lognormal fading | shadowing distribution | spatial fading correlation</t>
  </si>
  <si>
    <t>In this letter, both analytic upper bound and lower bound of ergodic capacity are presented for distributed multiple-input multiple-output (D-MIMO) systems operating on Rayleigh/Lognormal fading channels. In the analysis, it is assumed that receive correlation and transmit correlation exist simultaneously, and the numbers of receive and transmit antennas both are arbitrary. The determinant in the expression of ergodic capacity is expanded as a linear sum of determinants of quadratic forms. Then the moments of the determinants are determined. Thereby upper and lower bounds on the ergodic capacity are obtained. The bounds remain tight across the entire Signal-to-Noise ratio (SNR) regime. The validity of above conclusion is verified by computer simulation.</t>
  </si>
  <si>
    <t>1362-1365</t>
  </si>
  <si>
    <t>60025761;60025761</t>
  </si>
  <si>
    <t>56786505900;7403345988</t>
  </si>
  <si>
    <t>Wang, Yongping;Cao, Hanqiang</t>
  </si>
  <si>
    <t>Capacity bounds for rayleigh/lognormal MIMO channels with double-sided correlation</t>
  </si>
  <si>
    <t>10.1109/LCOMM.2015.2440418</t>
  </si>
  <si>
    <t>2-s2.0-84939541483</t>
  </si>
  <si>
    <t>['waveform detected', 'uhf sensors', 'traditional techniques', 'techniques applied', 'proposed technique', 'partial discharges', 'overhead lines', 'others coming', 'monitored area', 'locate devices', 'insulation problems', 'high frequency', 'experimental setup', 'electrical equipment', 'controlled generation', 'best choice']</t>
  </si>
  <si>
    <t>Blind source separation | Condition monitoring | Impulsive noise | Partial discharges | UHF detection | Wavelet transform</t>
  </si>
  <si>
    <t>Partial discharges (PD) detection is a widely extended technique for the diagnosis of electrical equipment. Ultra-high frequency (UHF) detection techniques appear as the best choice if the goal is to detect PD online and to locate devices with insulation problems in substations and overhead lines. The location of PD is based on the determination of the difference of the time of arrival of electromagnetic pulses radiated by a source of PD to an array of antennas distributed around the monitored area. However, when measuring electromagnetic pulses radiated by PD activity many interfering signals, such as those coming from television (TV), global positioning system (GPS), wireless communication signals and others coming from electrical equipment distort the waveform detected by the sensors. Under these circumstances, the application of traditional techniques to estimate the time differences may fail. In this paper, the use Blind Source Separation (BSS) techniques applied to pairs of UHF sensors is proposed to extract the information of the difference of the time of arrival of the electromagnetic pulses radiated by a source of PD. The paper is focused on the application of the algorithm and the description of an experimental setup for controlled generation and detection of PD to verify the performance of the proposed technique.</t>
  </si>
  <si>
    <t>2302-2310</t>
  </si>
  <si>
    <t>60001741;60001741;60001741;60001741</t>
  </si>
  <si>
    <t>36975208100;35168137000;6507696318;6603947701</t>
  </si>
  <si>
    <t>Boya, C.;Rojas-Moreno, M. V.;Ruiz-Llata, M.;Robles, G.</t>
  </si>
  <si>
    <t>Boya C.</t>
  </si>
  <si>
    <t>Location of partial discharges sources by means of blind source separation of UHF signals</t>
  </si>
  <si>
    <t>10.1109/TDEI.2015.004482</t>
  </si>
  <si>
    <t>2-s2.0-84939610638</t>
  </si>
  <si>
    <t>Hybrid plasmonic antennas | Nonlinear nanophotonics | Plasmonic crystals | Spectral analysis | Third harmonic generation</t>
  </si>
  <si>
    <t>Advanced Optical Materials</t>
  </si>
  <si>
    <t>60015150;60015150;60015150;60015150</t>
  </si>
  <si>
    <t>24779636000;22980776600;37061814300;7201635833</t>
  </si>
  <si>
    <t>Aouani, Heykel;Navarro-C√≠a, Miguel;Rahmani, Mohsen;Maier, Stefan A.</t>
  </si>
  <si>
    <t>Aouani H.</t>
  </si>
  <si>
    <t>Unveiling the Origin of Third Harmonic Generation in Hybrid ITO-Plasmonic Crystals</t>
  </si>
  <si>
    <t>10.1002/adom.201500112</t>
  </si>
  <si>
    <t>2-s2.0-84939789560</t>
  </si>
  <si>
    <t>['wide variety', 'recent progress', 'recent advances', 'organic ligands', 'intriguing physical', 'facile immobilization', 'excellent photostability', 'encapsulated nanoclusters', 'also facilitate', 'ag nanoclusters']</t>
  </si>
  <si>
    <t>Fluorescent film sensors | Gold nanoclusters | Protein-protected nanoclusters | Silver nanoclusters</t>
  </si>
  <si>
    <t>Recent advances in fluorescent noble metal nanoclusters, e.g. Au and Ag, have prompted the development of fluorescent film sensors. These metal nanoclusters possess the unique and intriguing physical and chemical properties including strong photoluminescence and excellent photostability. Up to date, a wide variety of organic ligands have been used for the synthesis of the nanoclusters. These organic ligands not only provide versatile connecting antennae for facile immobilization of the nanoclusters for fabricating fluorescent film sensors, but also facilitate the interaction of the encapsulated nanoclusters with the analytes, leading to improved sensor performance. The present review shows the recent progress in the fabrication and applications of fluorescent film sensors based on Au and Ag nanoclusters.</t>
  </si>
  <si>
    <t>702-709</t>
  </si>
  <si>
    <t>60018273;60018273;60018273;60018273;60018273</t>
  </si>
  <si>
    <t>55242320800;56449453100;9943678800;57209228824;8915713600</t>
  </si>
  <si>
    <t>Shu, Tong;Wang, Jianxing;Li, Xuqin;Zhang, Xueji;Su, Lei</t>
  </si>
  <si>
    <t>Shu T.</t>
  </si>
  <si>
    <t>Fluorescent film sensors based on fluorescent gold and silver nanoclusters</t>
  </si>
  <si>
    <t>10.2174/1573413711666150505223049</t>
  </si>
  <si>
    <t>2-s2.0-84939806850</t>
  </si>
  <si>
    <t>['vehicular communications', 'term evolution', 'signal received', 'reverberation chamber', 'multipath environment', 'mitigate multipath', 'measured ranging', 'lte spectrum', 'large attenuation', 'indoor propagation', 'indoor environments', 'enforce transmission', 'data channels', 'control channels', 'base station']</t>
  </si>
  <si>
    <t>Block error rate (BLER) | channel quality indicator (CQI) | fourth generation (4G) long-term evolution (LTE) | indoor propagation | modulation and coding schemes (MCS) | multipath | multiple-input and multiple-output (MIMO) | power boosting | reverberation chambers (RCs) | signal to interference noise ratio (SINR) | throughput (TP)</t>
  </si>
  <si>
    <t>A fully operational 4G long-term evolution (LTE) base station is tested in a reverberation chamber to analyze its performance in the presence of a multipath environment, typical of wireless and vehicular communications. Transmission quality parameters are measured ranging from the empty chamber situation (very rich multipath channel) to a very high loading condition to mitigate multipath. In that way, both outdoor and indoor propagation are accounted for. A large attenuation is inserted between the transmitter and the antenna to reduce the signal received by the user to real-life values encountered in both outdoor and indoor environments. In these scenarios, operators may choose to transmit a constant power spectral density throughout all LTE spectrum, or to increase the energy of control channels at the expense of data channels in order to enforce transmission and provide better quality to the user, especially in poor radio conditions. This is called 'power boosting,' and its effect is analyzed in this paper.</t>
  </si>
  <si>
    <t>623-634</t>
  </si>
  <si>
    <t>60023916;60098468;60031624;60031624</t>
  </si>
  <si>
    <t>6701601077;55952556900;6701782205;6602257752</t>
  </si>
  <si>
    <t>Micheli, Davide;Barazzetta, Massimo;Moglie, Franco;Primiani, Valter Mariani</t>
  </si>
  <si>
    <t>Finland;Italy;Italy</t>
  </si>
  <si>
    <t>Espoo;Ancona;Rome</t>
  </si>
  <si>
    <t>Nokia Networks;Universit√† Politecnica delle Marche;Telecom Italia S.p.A.</t>
  </si>
  <si>
    <t>60098468;60031624;60023916</t>
  </si>
  <si>
    <t>Power Boosting and Compensation during OTA Testing of a Real 4G LTE Base Station in Reverberation Chamber</t>
  </si>
  <si>
    <t>10.1109/TEMC.2015.2434277</t>
  </si>
  <si>
    <t>2-s2.0-84939809195</t>
  </si>
  <si>
    <t>['¬± 0', 'results show', 'receive antennas', 'orthogonal oam', 'multiplexing system', 'input multiple', 'considered equivalent', 'absolute difference']</t>
  </si>
  <si>
    <t>full rank | line of sight MIMO | OAM modes | orthogonal multiplexing system | Wireless orbital angular momentum (OAM)</t>
  </si>
  <si>
    <t>In this letter, we present the mode combinations needed to achieve orthogonal sub-channels in an ideal wireless orbital angular momentum based multiple-input multiple-output (OAM-MIMO) multiplexing system with N OAM transmitters and M receive antennas. The results show that, orthogonality is achieved if the absolute difference between any two transmitted modes /vk/ mod M ¬± 0. The modes are considered equivalent if their absolute difference is a multiple of M. Orthogonal OAM-MIMO multiplexing systems can be used to enhance spectral efficiency in wireless backhaul networks.</t>
  </si>
  <si>
    <t>449-452</t>
  </si>
  <si>
    <t>60071885-60005465;60005465;60071885</t>
  </si>
  <si>
    <t>55931561600;15725374400;55557443400</t>
  </si>
  <si>
    <t>Opare, Kwasi A.;Kuang, Yujun;Kponyo, Jerry J.</t>
  </si>
  <si>
    <t>Ghana;China</t>
  </si>
  <si>
    <t>Kumasi;Chengdu</t>
  </si>
  <si>
    <t>Kwame Nkrumah University of Science and Technology;University of Electronic Science and Technology of China</t>
  </si>
  <si>
    <t>60071885;60005465</t>
  </si>
  <si>
    <t>Opare K.</t>
  </si>
  <si>
    <t>Mode combination in an ideal wireless OAM-MIMO multiplexing system</t>
  </si>
  <si>
    <t>10.1109/LWC.2015.2434375</t>
  </si>
  <si>
    <t>2-s2.0-84940105774</t>
  </si>
  <si>
    <t>['simulation results', 'shed light', 'secrecy performance', 'scale fading', 'letter proposes', 'insightful approximations', 'identical generalized', 'high signal', 'analytical expressions']</t>
  </si>
  <si>
    <t>composite fading | largescale TAS | MIMO channels | Physical layer security | small-scale receive MRC</t>
  </si>
  <si>
    <t>This letter proposes a low-complexity antenna selection scheme based on large-scale fading to enhance the secrecy performance in independent and non-identical generalized- +K fading channels. New analytical results for the secrecy outage probability and the probability of non-zero secrecy capacity are derived when the receiving terminals employ the maximum ratio combining scheme. In addition, simple and insightful approximations are obtained for the secrecy outage probability in the high signal to noise ratio regime, which shed light on the impact of key system parameters on the secrecy performance. Simulation results are provided to validate the analytical expressions.</t>
  </si>
  <si>
    <t>429-432</t>
  </si>
  <si>
    <t>60072753;60072753;60104002;60003970;60072753</t>
  </si>
  <si>
    <t>56801901100;23767202400;8845373200;23398998300;7004304016</t>
  </si>
  <si>
    <t>Hessien, Salah;Al-Qahtani, Fawaz S.;Radaydeh, Redha M.;Zhong, Caijun;Alnuweiri, Hussein</t>
  </si>
  <si>
    <t>Saudi Arabia;Qatar;China</t>
  </si>
  <si>
    <t>Riyadh;Doha;Hangzhou</t>
  </si>
  <si>
    <t>Alfaisal University;Texas A&amp;M University at Qatar;Zhejiang University</t>
  </si>
  <si>
    <t>60104002;60072753;60003970</t>
  </si>
  <si>
    <t>Hessien S.</t>
  </si>
  <si>
    <t>On the secrecy enhancement with low-complexity large-scale transmit selection in MIMO generalized composite fading</t>
  </si>
  <si>
    <t>10.1109/LWC.2015.2432154</t>
  </si>
  <si>
    <t>2-s2.0-84940109509</t>
  </si>
  <si>
    <t>['users simultaneously', 'ul users', 'proportional fairness', 'power constraints', 'multiple antennas', 'maximized subject', 'gradient projection', 'good balance', 'dl users', 'channel interference', 'cellular system', 'base station', 'asymmetric topology', 'achievable rate']</t>
  </si>
  <si>
    <t>Full-duplex | MIMO | multi-user transmission, | proportional fairness | self-interference</t>
  </si>
  <si>
    <t>We consider a cellular system with a full-duplex (FD) base station (BS) serving multiple uplink (UL) and downlink (DL) users simultaneously, where all the nodes are equipped with multiple antennas. The self-interference at the BS and the co-channel interference (CCI) caused by the UL users on the DL users are both taken into account. We address the proportional fairness (PF) issue of this system, which is important for networks with asymmetric topology and/or asymmetric traffic demands. The sum of the logarithm of the achievable rate of UL and DL users is maximized subject to power constraints at the BS and UL users. We develop a gradient projection (GP) method to solve this non-convex optimization problem, and demonstrate that the proposed algorithm provides a good balance between maximizing the sum-rate and maintaining fairness among users.</t>
  </si>
  <si>
    <t>361-364</t>
  </si>
  <si>
    <t>Cirik, Ali Cagatay</t>
  </si>
  <si>
    <t>Cirik A.</t>
  </si>
  <si>
    <t>Fairness Considerations for Full Duplex Multi-User MIMO Systems</t>
  </si>
  <si>
    <t>10.1109/LWC.2015.2419672</t>
  </si>
  <si>
    <t>2-s2.0-84940367839</t>
  </si>
  <si>
    <t>['shorter multi', 'rayleigh fading', 'perfectly aligned', 'node density', 'hops required', 'hop paths', 'hop degree', 'greatly affect', 'extreme opposite', 'directional antennas', 'dense regime', 'computer simulations', 'antenna orientations']</t>
  </si>
  <si>
    <t>Directional antennas and beamforming can significantly improve point-To-point wireless links when perfectly aligned. In this letter we investigate the extreme opposite where antenna orientations and positions are chosen at random in the presence of Rayleigh fading. We show that while the 1-hop network connectivity is deteriorated, the multihop routes improve, especially in the dense regime. We derive closed form expressions for the expectation of the 1-hop and 2-hop degree, which are verified through computer simulations. We conclude that node density does not greatly affect the number of hops required between stations while simple random beamforming schemes do, thus returning substantial network performance benefits due to the existence of shorter multi-hop paths.</t>
  </si>
  <si>
    <t>369-372</t>
  </si>
  <si>
    <t>35090978700;57220776910</t>
  </si>
  <si>
    <t>Georgiou, Orestis;Nguyen, Camly</t>
  </si>
  <si>
    <t>Georgiou O.</t>
  </si>
  <si>
    <t>Multihop Connectivity of Ad Hoc Networks with Randomly Oriented Directional Antennas</t>
  </si>
  <si>
    <t>10.1109/LWC.2015.2421903</t>
  </si>
  <si>
    <t>2-s2.0-84940376112</t>
  </si>
  <si>
    <t>['uplink training', 'tdd mode', 'pilot overhead', 'performance bound', 'nearly one', 'mimo system', 'emerging block', 'downlink channels', 'channel reciprocity', 'channel matrix', 'bs antennas', 'block sparsity', 'auxiliary information']</t>
  </si>
  <si>
    <t>block compressive sensing | channel estimaion | Massive MU-MIMO</t>
  </si>
  <si>
    <t>In this letter, an efficient channel estimation approach based on the emerging block-structured compressive sensing is proposed for the downlink massive multiuser (MU) MIMO system. By exploiting the block sparsity of channel matrix and channel reciprocity in TDD mode, the auxiliary information based block subspace pursuit (ABSP) algorithm is proposed to recover the downlink channels, where the path delays acquired from uplink training is utilized as the auxiliary information. Unlike traditional approaches where the channel estimation overhead is proportional to the number of BS antennas, the proposed approach could provide an accurate channel estimation approaching the performance bound while reduce the pilot overhead by nearly one-Third.</t>
  </si>
  <si>
    <t>345-348</t>
  </si>
  <si>
    <t>60022381;60012070;60022381</t>
  </si>
  <si>
    <t>55608677100;15039813600;55727836800</t>
  </si>
  <si>
    <t>Nan, Yang;Zhang, Li;Sun, Xin</t>
  </si>
  <si>
    <t>Beijing;Leeds</t>
  </si>
  <si>
    <t>Beijing Jiaotong University;University of Leeds</t>
  </si>
  <si>
    <t>60022381;60012070</t>
  </si>
  <si>
    <t>Nan Y.</t>
  </si>
  <si>
    <t>Efficient Downlink Channel Estimation Scheme Based on Block-Structured Compressive Sensing for TDD Massive MU-MIMO Systems</t>
  </si>
  <si>
    <t>10.1109/LWC.2015.2414933</t>
  </si>
  <si>
    <t>2-s2.0-84940380727</t>
  </si>
  <si>
    <t>['whose projections', 'transmit direction', 'small offsets', 'sight channels', 'recent works', 'point communication', 'plane perpendicular', 'optimal designs', 'oblique w', 'invariant w', 'input multiple', 'deterministic line', 'classical papers', 'array plane', 'antenna positions', 'antenna arrays', 'additional advantage', '3d arrangements']</t>
  </si>
  <si>
    <t>In recent works, it has been shown that specific 2D antenna arrangements for multiple-input multiple-output (MIMO) systems can achieve similarly high spatial multiplexing gains under deterministic line-of-sight (LOS) conditions as non-line-of-sight channels with strong scattering considered in classical papers. However, the question whether 3D antenna arrays could provide an additional advantage was not addressed. In this work we show that the capacity of dominant LOS MIMO channels is invariant w.r.t. small offsets of the antenna elements along the transmit direction. This proves that the optimal 2D arrangements for point-To-point communication of LOS MIMO arrays are equivalent to 3D arrangements, whose projections of the antenna positions into a plane perpendicular to the transmit direction reproduce the optimal 2D arrangements. This insight also leads directly to the optimal designs for antenna arrays that communicate with each other along a transmit direction that is oblique w.r.t.The array plane(s).</t>
  </si>
  <si>
    <t>393-396</t>
  </si>
  <si>
    <t>56808502300;7007049752</t>
  </si>
  <si>
    <t>Song, Xiaohang;Fettweis, Gerhard</t>
  </si>
  <si>
    <t>Song X.</t>
  </si>
  <si>
    <t>On Spatial Multiplexing of Strong Line-of-Sight MIMO with 3D Antenna Arrangements</t>
  </si>
  <si>
    <t>10.1109/LWC.2015.2424952</t>
  </si>
  <si>
    <t>2-s2.0-84940387032</t>
  </si>
  <si>
    <t>['two groups', 'takes advantage', 'semidefinite programming', 'one group', 'mbs ),', 'interfering signal', 'group 2', 'group 1', 'downlink beamforming', 'antenna array', 'also takes']</t>
  </si>
  <si>
    <t>convex optimization | Downlink beamforming | heterogeneous networks</t>
  </si>
  <si>
    <t>In this letter, we study downlink beamforming for wireless heterogeneous networks with two groups of users. The users in one group (group 1) are supported by the smallcell base station (SBS) as well as the macrocell base station (MBS), while the users in the other group (group 2) are supported by the MBS only. The MBS is equipped with an antenna array for downlink beamforming. We formulate a convex optimization problem, which can be solved by semidefinite programming (SDP) relaxation, for downlink beamforming that takes advantage of the presence of the SBS for group 1, but also takes into account the interfering signal from the SBS for group 2.</t>
  </si>
  <si>
    <t>On Downlink Beamforming with Small Cells in Wireless Heterogeneous Systems</t>
  </si>
  <si>
    <t>10.1109/LWC.2015.2431687</t>
  </si>
  <si>
    <t>2-s2.0-84940387493</t>
  </si>
  <si>
    <t>['universe using', 'thermal sunyaev', 'redshift relation', 'planck satellite', 'measured value', 'cosmological signal', 'constrain deviations', 'cmb template', 'cmb data', 'biases associated', 'best constraint', 'adiabatic evolution', '481 x']</t>
  </si>
  <si>
    <t>cosmic background radiation | cosmology: observations | cosmology: theory</t>
  </si>
  <si>
    <t>We constrain the deviation of adiabatic evolution of the universe using the data on the cosmic microwave background (CMB) temperature anisotropies measured by the Planck satellite and a sample of 481 X-ray selected clusters with spectroscopically measured redshifts. To avoid antenna beam effects, we bring all of the maps to the same resolution. We use a CMB template to subtract the cosmological signal while preserving the Thermal Sunyaev-Zeldovich (TSZ) anisotropies; next, we remove galactic foreground emissions around each cluster and we mask out all known point sources. If the CMB blackbody temperature scales with redshift as , we constrain deviations of adiabatic evolution to be = -0.007 ¬±0.013, consistent with the temperature-redshift relation of the standard cosmological model. This result could suffer from a potential bias Œ¥ associated with the CMB template. We quantify it to be , with the same sign as the measured value of Our result is free from those biases associated with using TSZ selected clusters; it represents the best constraint to date of the temperature-redshift relation of the Big Bang model using only CMB data, confirming previous results.</t>
  </si>
  <si>
    <t>60025028;60011125;60025028;60019537;60006337;60015941;60036740</t>
  </si>
  <si>
    <t>35750405600;6506942584;6701547091;7004978812;7003730431;6506635737;22951241500</t>
  </si>
  <si>
    <t>Martino, I. De;G√©nova-Santos, R.;Atrio-Barandela, F.;Ebeling, H.;Kashlinsky, A.;Kocevski, D.;Martins, C. J.A.P.</t>
  </si>
  <si>
    <t>Portugal;Spain;United States;United States;Spain;United States</t>
  </si>
  <si>
    <t>Porto;Salamanca;Honolulu;Lexington;San Cristobal de La Laguna;Greenbelt</t>
  </si>
  <si>
    <t>Universidade do Porto, Centro de Astrof√≠sica;Universidad de Salamanca;University Hawaii Institute for Astronomy;University of Kentucky;Instituto Astrofisico de Canarias;NASA Goddard Space Flight Center</t>
  </si>
  <si>
    <t>60036740;60025028;60019537;60015941;60011125;60006337</t>
  </si>
  <si>
    <t>Martino I.D.</t>
  </si>
  <si>
    <t>CONSTRAINING the REDSHIFT EVOLUTION of the COSMIC MICROWAVE BACKGROUND BLACKBODY TEMPERATURE with PLANCK DATA</t>
  </si>
  <si>
    <t>10.1088/0004-637X/808/2/128</t>
  </si>
  <si>
    <t>2-s2.0-84940501020</t>
  </si>
  <si>
    <t>['well extended', 'three different', 'theoretically verify', 'optical nanoantennas', 'light region', 'chip spectrometer', 'behaves like', 'antennas arrayed']</t>
  </si>
  <si>
    <t>Based on the size-dependent resonant property of optical nanoantennas, we propose and theoretically verify that the optical detector element, which is composed of three different-size dipole nanoantennas (these antennas arrayed in the same plane look like a Yagi-Uda antenna), can discriminate the wavelength of the detected infrared light. As it behaves like a spectrometer that just needs to be laid on a micro-chip, we can refer to it as on-chip spectrometer. Such optical detector element also can be well extended to the visible-light region, and especially it can capture colour information by itself without Bayer filter.</t>
  </si>
  <si>
    <t>60023813;60010080</t>
  </si>
  <si>
    <t>57220970970;57198670442</t>
  </si>
  <si>
    <t>Lin, Zhongjin;Lin, Jie</t>
  </si>
  <si>
    <t>Shanghai University;Nanjing University of Science and Technology</t>
  </si>
  <si>
    <t>Lin Z.</t>
  </si>
  <si>
    <t>Optical nanoantennas as on-chip spectrometer: Discriminating the wavelength of infrared light</t>
  </si>
  <si>
    <t>10.1209/0295-5075/111/34005</t>
  </si>
  <si>
    <t>2-s2.0-84940785226</t>
  </si>
  <si>
    <t>['residual reflections', 'anechoic chamber']</t>
  </si>
  <si>
    <t>anechoic chamber | group delay time | phase diagram | reflectivity</t>
  </si>
  <si>
    <t>The results of an estimate of the effect of residual reflections in an anechoic chamber on the accuracy of measurements of the parameters of the antennas of user navigation apparatus are presented.</t>
  </si>
  <si>
    <t>562-566</t>
  </si>
  <si>
    <t>106226410;106226410</t>
  </si>
  <si>
    <t>54932255100;16448088400</t>
  </si>
  <si>
    <t>Bazhenov, N. R.;Malai, I. M.</t>
  </si>
  <si>
    <t>All-Russia Research Institute of Physicotechnical and Radio Measurements (VNIIFTRI)</t>
  </si>
  <si>
    <t>Bazhenov N.</t>
  </si>
  <si>
    <t>The Use of the Results of the Certification of Radio Anechoic Chambers when Estimating the Accuracy of Measurements of the Characteristics of User Navigation Apparatus</t>
  </si>
  <si>
    <t>10.1007/s11018-015-0754-7</t>
  </si>
  <si>
    <t>2-s2.0-84940885321</t>
  </si>
  <si>
    <t>['satellite communication', 'normal incidence', 'incidence variation', 'circular polarization', 'band uplink', '3 ghz', '1 ghz']</t>
  </si>
  <si>
    <t>circular polarization | polarization selectivity | satellite communication</t>
  </si>
  <si>
    <t>A circular polarization selective structure (CPSS) reflects one handedness of circular polarization and transmits the other. We present a resonant CPSS consisting of closely spaced wire helices. Simulation results demonstrate that the design can operate over ¬±20¬∞ angle of incidence variation and has a bandwidth of about 10% at normal incidence. A suggested design case is presented, where the CPSS is implemented in a shared aperture circular polarization offset reflector antenna for satellite communication in the K&lt;inf&gt;u&lt;/inf&gt; band uplink of Australia at 17.3 GHz &lt; f &lt; 18.1 GHz.</t>
  </si>
  <si>
    <t>804-812</t>
  </si>
  <si>
    <t>56405253000;6603778677</t>
  </si>
  <si>
    <t>Ericsson, Andreas;Sj√∂berg, Daniel</t>
  </si>
  <si>
    <t>Ericsson A.</t>
  </si>
  <si>
    <t>A resonant circular polarization selective structure of closely spaced wire helices</t>
  </si>
  <si>
    <t>10.1002/2014RS005641</t>
  </si>
  <si>
    <t>2-s2.0-84942023594</t>
  </si>
  <si>
    <t>['target position', 'target intensities', 'spectrometer platform', 'spectrogram using', 'proposed method', 'motion state', 'accurate spectrograms']</t>
  </si>
  <si>
    <t>During the temporally and spatially modulated Fourier transform imaging spectrometer push-broom scanning process, the motion state of the spectrometer platform can vary. Thus, the target interferogram obtained from the image sequence deviates from the ideal interferogram obtained using high platform stability. The recovered target spectrum will not reflect the true target characteristics. We adopted target tracking to acquire the target position in the image sequence via a proposed kernel regression, with a relative deviation method for determining the target intensities, and the recovery of the spectrogram using the nonuniform fast Fourier transform algorithm. We tested our algorithm on simulated and experimentally obtained aerial images and, from comparison with accurate spectrograms, demonstrate the effectiveness of the proposed method.</t>
  </si>
  <si>
    <t>6737-6743</t>
  </si>
  <si>
    <t>55466195400;26026132500;56541970400;55819609200</t>
  </si>
  <si>
    <t>Huang, Fengzhen;Yuan, Yan;Li, Jingzhen;Cao, Jun</t>
  </si>
  <si>
    <t>Huang F.</t>
  </si>
  <si>
    <t>Spectrum reconstruction using relative-deviationbased kernel regression in temporally and spatially modulated Fourier transform imaging spectrometer</t>
  </si>
  <si>
    <t>10.1364/AO.54.006737</t>
  </si>
  <si>
    <t>2-s2.0-84942372536</t>
  </si>
  <si>
    <t>['wlan applications', 'suggested design', 'state ).', 'simulated ones', 'radiation patch', 'proposed antenna', 'physical properties', 'paper yields', 'measured results', 'insulator state', 'incident light', 'good agreement', 'conducting state', '8 ghz', '1 ghz', '0 ghz']</t>
  </si>
  <si>
    <t>Band-notch | Frequency reconfigurable antennas | Optical switches | Photonic bandgap</t>
  </si>
  <si>
    <t>In this paper, a novel frequency reconfigurable microstrip antenna is presented. The proposed antenna has four photoconductive switches. These switches are mounted across two rectangular shape slots etched on the radiation patch. According to the incident light, the physical properties of these switches can be changed from an insulator state (OFF state) to a near-conducting state (ON state). The incident light is then coupled to the photoconductive switches using a reconfigurable optical router. The design in this paper yields an ultra-wideband that extends from 2.83 to 13.0 GHz with switchable single notched bands of 3.3-3.9 and 4.8-5.8 GHz for WiMAX and WLAN applications, respectively. Further, another two bands of 3.3-3.9 and 5.6-6.1 GHz can be eliminated from the whole frequency band. The suggested design is fabricated using photolithographic technique and the measured results have very good agreement with the simulated ones.</t>
  </si>
  <si>
    <t>2675-2688</t>
  </si>
  <si>
    <t>60005916;60104893-60012022;60104893-60012022;60005916;60104893</t>
  </si>
  <si>
    <t>56203806000;21933590700;26428784700;6603435676;7004026301</t>
  </si>
  <si>
    <t>Abdelghani, Amr M.;Areed, Nihal F.F.;Hameed, Mohamed Farhat O.;Hindy, Moataza Abd el Hamid;Obayya, S. S.A.</t>
  </si>
  <si>
    <t>6th October;Mansoura;Cairo</t>
  </si>
  <si>
    <t>Zewail City of Science and Technology;Mansoura University;Electronics Research Institute of Cairo</t>
  </si>
  <si>
    <t>60104893;60012022;60005916</t>
  </si>
  <si>
    <t>Abdelghani A.M.</t>
  </si>
  <si>
    <t>Design of UWB antenna using reconfigurable optical router</t>
  </si>
  <si>
    <t>10.1007/s11082-015-0151-0</t>
  </si>
  <si>
    <t>2-s2.0-84942817872</t>
  </si>
  <si>
    <t>['realization based', 'highly dynamic', 'gravity recovery', 'estimation strategy', 'data alone', 'contemporary trf', 'climate experiment', 'approach rests', '9 day', '8 mm', '7 mm', '2013 ),', '1 ppb']</t>
  </si>
  <si>
    <t>geocenter motion | GPS | reference frames</t>
  </si>
  <si>
    <t>We describe a terrestrial reference frame (TRF) realization based on Global Positioning System (GPS) data alone. Our approach rests on a highly dynamic, long-arc (9 day) estimation strategy and on GPS satellite antenna calibrations derived from Gravity Recovery and Climate Experiment and TOPEX/Poseidon low Earth orbit receiver GPS data. Based on nearly 17 years of data (1997-2013), our solution for scale rate agrees with International Terrestrial Reference Frame (ITRF)2008 to 0.03 ppb yr-1, and our solution for 3-D origin rate agrees with ITRF2008 to 0.4 mm yr-1. Absolute scale differs by 1.1 ppb (7 mm at the Earth's surface) and 3-D origin by 8 mm. These differences lie within estimated error levels for the contemporary TRF.</t>
  </si>
  <si>
    <t>5911-5939</t>
  </si>
  <si>
    <t>Journal of Geophysical Research: Solid Earth</t>
  </si>
  <si>
    <t>60009037;60009037;60009037;60009037;60009037;60009037;60009037-60015590</t>
  </si>
  <si>
    <t>7005414845;6603790177;7004083431;7202826061;55598695900;55734749700;57196992787</t>
  </si>
  <si>
    <t>Haines, Bruce J.;Bar-Sever, Yoaz E.;Bertiger, Willy I.;Desai, Shailen D.;Harvey, Nate;Sibois, Aurore E.;Weiss, Jan P.</t>
  </si>
  <si>
    <t>Boulder;Pasadena</t>
  </si>
  <si>
    <t>University Corporation for Atmospheric Research;Jet Propulsion Laboratory</t>
  </si>
  <si>
    <t>60015590;60009037</t>
  </si>
  <si>
    <t>Haines B.</t>
  </si>
  <si>
    <t>Realizing a terrestrial reference frame using the Global Positioning System</t>
  </si>
  <si>
    <t>10.1002/2015JB012225</t>
  </si>
  <si>
    <t>2-s2.0-84942831331</t>
  </si>
  <si>
    <t>['similar masses', 'signals unabated', 'signals interpreted', 'second look', 'revised flux', 'radius interplanetary', 'radius dust', 'prior studies', 'previously reported', 'previous work', 'nearly ceased', 'materials specific', 'mass estimates', 'lower fluxes', 'largely robust', 'interstellar micron', 'higher masses', 'differ strongly', 'derived estimates', 'b flux', 'b continues', 'approximately micron']</t>
  </si>
  <si>
    <t>antenna-dust interaction | heliospheric dust | interplanetary dust | interstellar dust</t>
  </si>
  <si>
    <t>Two recent events have motivated a second look at estimates for the flux and mass of approximately micron-radius interplanetary and interstellar dust observed by the twin STEREO spacecraft. First, the signals interpreted as nanometer dust impacts on STEREO-A have nearly ceased, even though STEREO-B continues to observe these signals unabated. Second, a recent laboratory dust accelerator experimental campaign has quantified the charge release associated with hypervelocity dust impacts on materials specific to STEREO. The first event enables an investigation of the extent to which nanometer dust signals influence estimates of micron-radius dust flux. The second event allows an evaluation of how impact charge release values specific to STEREO materials influence dust mass estimates. Revised estimates based on these considerations yield higher fluxes and similar masses for micron-radius interplanetary dust compared to prior studies, as well as lower fluxes and higher masses for interstellar micron-radius dust compared to prior studies. The revised flux and mass estimates reported here differ by less than a factor of 4 from those reported in previous work, demonstrating that STEREO-derived estimates for the flux and mass of micron-radius dust are largely robust to spacecraft material charge yields and the disappearance of nanometer dust signals. Key Points STEREO estimates of micron-radius dust flux and mass estimates are revised Nanometer dust impact signals nearly ceased on STEREO-A, not on STEREO-B Flux and mass estimates do not differ strongly from those previously reported</t>
  </si>
  <si>
    <t>6085-6100</t>
  </si>
  <si>
    <t>60000221;60000221;60000221;60000221;60000221</t>
  </si>
  <si>
    <t>35208805100;55838750700;56789941200;6602702697;55957446500</t>
  </si>
  <si>
    <t>Malaspina, David M.;O'Brien, Leela E.;Thayer, Frederick;Sternovsky, Zoltan;Collette, Andrew</t>
  </si>
  <si>
    <t>Malaspina D.M.</t>
  </si>
  <si>
    <t>Revisiting STEREO interplanetary and interstellar dust flux and mass estimates</t>
  </si>
  <si>
    <t>10.1002/2015JA021352</t>
  </si>
  <si>
    <t>2-s2.0-84942838685</t>
  </si>
  <si>
    <t>['time required', 'source distribution', 'scattering patterns', 'receiving patterns', 'incidence angle', 'important features', 'field radiation', 'far field', 'become significant', 'analyzing antennas']</t>
  </si>
  <si>
    <t>Analyzing antennas and scatterers in electromagnetics usually involves evaluating far-field radiation and scattering patterns. For problems involving objects, a few wavelengths to an extent, the computing time needed to evaluate a far field is usually much less than that needed to find the source distribution on that object. As the object size increases, however, the time required to obtain the far field can become significant, especially for a monostatic scattering pattern where a new source distribution occurs for each incidence angle or for the radiation and receiving patterns of large complex objects. This is especially the case if the far field is to be sampled finely enough in angle to ensure that important features of the pattern are not missed.</t>
  </si>
  <si>
    <t>103-113</t>
  </si>
  <si>
    <t>Los Alamos</t>
  </si>
  <si>
    <t>Los Alamos National Laboratory</t>
  </si>
  <si>
    <t>Adaptive sparse sampling to estimate radiation and scattering patterns to a specified uncertainty with model-based parameter estimation: Compute patterns using as few as two to four samples per lobe.</t>
  </si>
  <si>
    <t>10.1109/MAP.2015.2453920</t>
  </si>
  <si>
    <t>2-s2.0-84942844728</t>
  </si>
  <si>
    <t>['reconstructed well', 'priori information', 'field technique', 'field pattern', 'beam steering', 'analysis show']</t>
  </si>
  <si>
    <t>This article presents simulation results for characterizing an 11 √ó 11 antenna array using phaseless planar near-field technique. The outcomes of this analysis show that with the help of the well-known iterative Fourier transform and with minimal a priori information, the far-field pattern of the antenna, even with beam steering, can be reconstructed well.</t>
  </si>
  <si>
    <t>129-133</t>
  </si>
  <si>
    <t>55263579500;56884482400;7003872994</t>
  </si>
  <si>
    <t>Shakhtour, Hammam;Maqbool, Tariq;Heberling, Dirk</t>
  </si>
  <si>
    <t>Antenna array characterization with iterative Fourier transformation technique</t>
  </si>
  <si>
    <t>10.1109/MAP.2015.2453914</t>
  </si>
  <si>
    <t>2-s2.0-84942854557</t>
  </si>
  <si>
    <t>['thoroughly documented', 'slot parameters', 'slot length', 'resonant frequencies', 'reconfigurable antennas', 'profile antennas', 'modern designs', 'measurements performed', 'good agreement', 'computational results', 'comprehensive study', 'changes exhibited']</t>
  </si>
  <si>
    <t>Due to the importance that reconfigurable antennas have in modern designs of low-profile antennas, a comprehensive study of the impact of slot parameters on the resonant frequencies of a rectangular microstrip antenna (RMA) has been undertaken and the results have been presented here. The changes exhibited in the first three resonant frequencies were graphed with respect to the changes in the values of the specific slot parameter. The impact of the slot length, width, and the position was thoroughly documented. Following the computational results, a few models were selected for manufacturing and the measurements performed on them showed a good agreement with the computational results.</t>
  </si>
  <si>
    <t>48-63</t>
  </si>
  <si>
    <t>60029546;60029546</t>
  </si>
  <si>
    <t>24076457900;56021827600</t>
  </si>
  <si>
    <t>Joler, Miroslav;Kucan, Josko</t>
  </si>
  <si>
    <t>Rijeka</t>
  </si>
  <si>
    <t>Rijeka University</t>
  </si>
  <si>
    <t>Joler M.</t>
  </si>
  <si>
    <t>Impact of slot parameters on the three resonant frequencies of a rectangular microstrip antenna: Study of the impact of the slot length, width, and position.</t>
  </si>
  <si>
    <t>10.1109/MAP.2015.2453888</t>
  </si>
  <si>
    <t>2-s2.0-84942886553</t>
  </si>
  <si>
    <t>Conselho Nacional de Desenvolvimento Cient√≠fico e Tecnol√≥gico</t>
  </si>
  <si>
    <t>CNPq</t>
  </si>
  <si>
    <t>['specified directivity', 'special attention', 'sll ).', 'proposed strategy', 'operating frequency', 'new strategy', 'mutual coupling', 'lower h', 'equivalent performance', 'electrical dimensions', 'designing probe', 'collinear configurations', 'center frequency', '45 ghz']</t>
  </si>
  <si>
    <t>Bandwidth | Impedance | Microstrip | Microstrip antenna arrays | Microstrip antennas | Radiators | Substrates</t>
  </si>
  <si>
    <t>A new strategy for designing probe-fed electrically equivalent microstrip radiators based on their electrical dimensions is discussed in this article. Radiators on a Flame Retardant 4 (FR4) substrate are synthesized for equivalent performance, aiming at lower H-plane cross polarization over the bandwidth and resistive input impedance at the operating frequency. The effect of mutual coupling is analyzed for two classical arrangements: side-by-side and collinear configurations. With the proposed strategy, a broadside collinear array of linearly polarized rectangular patches is designed to operate at the center frequency of the industrial, scientific, and medical (ISM) band (2.45 GHz) on a moderately thick FR4 substrate. The array is designed for low cross polarization in the H-plane and to comply with the specified directivity and side lobe level (SLL). Special attention to the beamforming circuit design leads to a radiation efficiency near 70%.</t>
  </si>
  <si>
    <t>60021657;60021657</t>
  </si>
  <si>
    <t>22985814000;7003888483</t>
  </si>
  <si>
    <t>Nascimento, D. C.;Da, J. C.</t>
  </si>
  <si>
    <t>Nascimento D.C.</t>
  </si>
  <si>
    <t>Design of Arrays of Linearly Polarized Patch Antennas on an FR4 Substrate: Design of a probe-fed electrically equivalent microstrip radiator</t>
  </si>
  <si>
    <t>10.1109/MAP.2015.2453916</t>
  </si>
  <si>
    <t>2-s2.0-84942943284</t>
  </si>
  <si>
    <t>['weight vector', 'vector basis', 'two algorithms', 'signal power', 'sample case', 'regularized estimates', 'processing efficiency', 'process samples', 'obtained using', 'limited number', 'high signal', 'considered array', 'array elements', 'adaptive processing']</t>
  </si>
  <si>
    <t>We consider an adaptive antenna array, which ensures the maximum output ratio of the signal power to the average noise power. Two algorithms for the adaptive processing of the signal in the power-vector basis are proposed. For each algorithm, the regularized estimates of the weight vector are obtained using a limited number of input-process samples, which can be both greater and smaller (the short-sample case) than the number of array elements. The results of simulating the adaptive signal processing, which demonstrate a high signal-processing efficiency in the considered array, are presented.</t>
  </si>
  <si>
    <t>216-223</t>
  </si>
  <si>
    <t>60008673;115791999;60008673;60008673;60095505</t>
  </si>
  <si>
    <t>6602809557;39661413700;55779964000;6602783965;57214101918</t>
  </si>
  <si>
    <t>Ermolayev, V. T.;Semenov, V. Yu;Sorokin, I. S.;Flaksman, A. G.;Yastrebov, A. V.</t>
  </si>
  <si>
    <t>Nizhny Novgorod;Nizhny Novgorod;Nizhni Novgorod</t>
  </si>
  <si>
    <t>Nizhny Novgorod State Technical University n.a. R.E. Alekseev;Lobachevsky State University of Nizhni Novgorod;Design Bureau ‚ÄúKuntsevo</t>
  </si>
  <si>
    <t>60095505;60008673;115791999</t>
  </si>
  <si>
    <t>Ermolayev V.</t>
  </si>
  <si>
    <t>Regularization of the Weight Vector of an Adaptive Antenna Array by Limiting the Number of the Basis Vectors</t>
  </si>
  <si>
    <t>10.1007/s11141-015-9595-0</t>
  </si>
  <si>
    <t>2-s2.0-84943264752</t>
  </si>
  <si>
    <t>MIS 379489</t>
  </si>
  <si>
    <t>['thus enhancing', 'theoretical analysis', 'similar cells', 'results show', 'resulting performance', 'reflection mechanism', 'properly designed', 'proper geometry', 'polarization characteristics', 'multiple input', 'low profile', 'incoming waves', 'incident waves', 'hybrid antennas', 'genetic algorithm', 'gaussian distribution', 'correlation coefficient', 'close proximity', 'cause focusing', 'antenna elements']</t>
  </si>
  <si>
    <t>Electromagnetic Band-Gap surfaces | Electromagnetic Band-Gap_EBG antennas | MIMO antennas | Mobile communication networks</t>
  </si>
  <si>
    <t>A method to design hybrid antenna configurations with very low profile, suitable for smart and Multiple Input-Multiple Output antenna systems is proposed. The antennas are incorporated with novel Electromagnetic Band Gap (EBG) surfaces with non-similar cells. These non-uniform EBG surfaces have been properly designed to cause focusing, of the incident waves, thus enhancing the characteristics of operation of antenna elements positioned in close proximity to the surface and also to increase the isolation between them. Theoretical analysis of the reflection mechanism of this type of lattices as well as the prediction of the resulting performance of the antenna is presented. All these considerations are validated with implementation and simulation of the hybrid structures inside the Universal Mobile Telecommunications System frequency band. The results show that increment of the gain and isolation between the antenna elements can be obtained. Moreover, results for the correlation coefficient between the elements, for Gaussian distribution of the incoming waves have been received and the tolerance of the antennas to the variation of the polarization characteristics of the incoming waves has been investigated. A Genetic Algorithm has been constructed and applied to find the proper geometry of the hybrid antennas in order the correlation coefficient to be minimized and get almost independent from the polarization of incident waves.</t>
  </si>
  <si>
    <t>811-823</t>
  </si>
  <si>
    <t>60015331;60015331</t>
  </si>
  <si>
    <t>55816611400;35070366800</t>
  </si>
  <si>
    <t>Mourtzios, Ch;Siakavara, K.</t>
  </si>
  <si>
    <t>Mourtzios C.</t>
  </si>
  <si>
    <t>Hybrid antenna arrays with non-uniform electromagnetic band gap lattices for wireless communication networks</t>
  </si>
  <si>
    <t>10.1007/s12648-014-0644-x</t>
  </si>
  <si>
    <t>2-s2.0-84943278995</t>
  </si>
  <si>
    <t>2013R1A1A2010114</t>
  </si>
  <si>
    <t>['thus minimizing', 'system cost', 'spdt switch', 'shared efficiently', 'programmable bandwidth', 'power consumption', 'poly 6', 'point modulation', 'pll output', 'phase noise', 'paper presents', 'multi data', 'matching network', 'locked loop', 'implemented using', 'ieee 802', 'fsk transmitter', 'die area', 'data rates', 'data rate', '8462 ghz', '4g application', '25 mw', '200 kbps', '17 dbm', '13 dbc', '0 mm2']</t>
  </si>
  <si>
    <t>FSK | Phase-locked loop (PLL) | Programmable loop bandwidth | Single pole double throw (SPDT) | Transmitter | Voltage controlled oscillator (VCO)</t>
  </si>
  <si>
    <t>This paper presents a 50/150/200 kbps, low power transceiver with one-point modulation and integrated single pole double throw (SPDT) switch for IEEE 802.15.4g application. To ensure that the proposed low power transceiver can operate at a multi data rate, multi data-rate (50/150/200 kbps) frequency shift keying (FSK) modulation is implemented using a phase-locked loop (PLL) with a programmable loop bandwidth. The bandwidth switching scheme is combined with the programmable loop bandwidth to support the high data rate in the PLL of the transmitter. In the receiver, the SPDT switch is integrated to share the antenna and matching network between the transmitter and receiver, thus minimizing the system cost. Also the active-RC band pass filter with the programmable bandwidth is designed to support the data rates of 50, 150, and 200 kbps. The capacitors in each data rate are shared efficiently to minimize the die area. The FSK transmitter is implemented using 0.18 lm 1-poly 6-metal complementary metal-oxide semiconductor technology. The die area of the transceiver is 4.0 mm2. The power consumption of the transmitter and receiver are 54 and 25 mW, respectively, when the output power level of the transmitter is +10.17 dBm at 1.8 V supply voltage. The phase noise of the PLL output at 1.8462 GHz is -118.13 dBc/Hz with a 1 MHz offset.</t>
  </si>
  <si>
    <t>261-282</t>
  </si>
  <si>
    <t>55671764200;57204538279;55820408900;56571826500;27868173500;24605447600;8335908000</t>
  </si>
  <si>
    <t>Kim, Hongjin;Lee, Dong Soo;Lee, Juri;Oh, Seong Jin;Tiwari, Honey Durga;Pu, Young Gun;Lee, Kang Yoon</t>
  </si>
  <si>
    <t>A design of 50/150/200 kbps, low power FSK transceiver using phase-locked loop with programmable loop bandwidth and integrated SPDT for IEEE 802.15.4g application</t>
  </si>
  <si>
    <t>10.1007/s10470-015-0552-9</t>
  </si>
  <si>
    <t>2-s2.0-84943449564</t>
  </si>
  <si>
    <t>['volatiles present', 'three hydroquinones', 'three compounds', 'three benzoquinones', 'study aimed', 'results suggest', 'repelled either', 'olfactometer bioassays', 'mass spectrometer', 'major components', 'gas chromatography', 'gas chromatograph', 'first time', 'electroantennography detector', 'ead ).', 'crude extracts', 'compounds present', 'benzoquinones play', 'arm olfactometer', 'air entrainment', 'abdominal glands', '4 benzoquinone']</t>
  </si>
  <si>
    <t>A. diaperinus | abdominal gland | benzoquinone | lesser mealworm | repellence</t>
  </si>
  <si>
    <t>This study aimed to identify and quantify the compounds present in the abdominal glands of Alphitobius diaperinus Panzer, 1797 (Coleoptera: Tenebrionidae) and to evaluate the influence of these compounds on its behavior. The extraction of volatiles present in the abdominal glands was made by dissection (10 individuals per sex) and by air entrainment (200 insects per sex), and they were analyzed by gas chromatography-flame ionization detector, gas chromatograph-mass spectrometer, and gas chromatograph-electroantennography detector (GC-EAD). The influence of these volatiles on the behavior of conspecifics was evaluated in a four-arm olfactometer. Twenty-three compounds were identified from male and female abdominal gland extracts, of which six were quinones: the 2-methyl-1,4-benzoquinone and the 2-ethyl-1,4-benzoquinone were the major components, and 1,4 benzoquinone and three hydroquinones were registered for the first time for this species. The GC-EAD analysis using the crude extracts from abdominal glands showed that male and female antennae responded to the three major benzoquinones. For the olfactometer bioassays, both genders were repelled either by the abdominal gland extracts or by synthetic solutions containing the three benzoquinones. The results suggest that the 1,4-benzoquinones play a role as a repellent to A. diaperinus.</t>
  </si>
  <si>
    <t>2107-2116</t>
  </si>
  <si>
    <t>1938291X</t>
  </si>
  <si>
    <t>60006726-60006182;60006726;60006182;60006182;60006182;60006726;60006182</t>
  </si>
  <si>
    <t>57189689461;6507897386;55823808300;7102828559;8597388700;56899052800;7103205195</t>
  </si>
  <si>
    <t>Hassemer, M. J.;Sant'Ana, J.;De Oliveira, M. W.M.;Borges, M.;Laumann, R. A.;Caumo, M.;Blassioli-Moraes, M. C.</t>
  </si>
  <si>
    <t>Porto Alegre;Brasilia</t>
  </si>
  <si>
    <t>Universidade Federal do Rio Grande do Sul;Embrapa Recursos Geneticos e Biotecnologia</t>
  </si>
  <si>
    <t>60006726;60006182</t>
  </si>
  <si>
    <t>Hassemer M.J.</t>
  </si>
  <si>
    <t>Chemical Composition of Alphitobius diaperinus (Coleoptera: Tenebrionidae) Abdominal Glands and the Influence of 1,4-Benzoquinones on Its Behavior</t>
  </si>
  <si>
    <t>10.1093/jee/tov147</t>
  </si>
  <si>
    <t>2-s2.0-84943753656</t>
  </si>
  <si>
    <t>['worker groups', 'weight loss', 'water loss', 'two stages', 'transferring stage', 'stage iii', 'stage ii', 'significantly faster', 'second trial', 'recovery rate', 'physical appearance', 'living workers', 'living soldiers', 'individual workers', 'individual soldier', 'iii individuals', 'iii ).', 'evaluated previously', 'described based', 'assistance able', '33 %,', '32 h', '28 h', '12 h']</t>
  </si>
  <si>
    <t>desiccation stage | Formosan subterranean termite | recovery rate | water loss</t>
  </si>
  <si>
    <t>Describing desiccation stages based on the physical appearance of termites has not been evaluated previously. Formosan subterranean termites were studied to determine the rate of water loss, singly and in groups, in the laboratory. The stages of water loss are described based on changes in physical appearance and percent total body water loss evaluated at 2- to 8-h time intervals up to 32 h.Workers in groups lost water slower than individual worker trials. Weight loss was linear over time for worker groups and individuals, as was individual soldier only trials. Water loss in individual workers was significantly faster than in soldiers. Three physical stages of desiccation are described for living workers: (I) curling of antennae, (II) on back but with assistance able to right themselves and walk, and (III) unable to get off back; and two stages for living soldiers (II and III). Recovery was determined from termites in a second trial by transferring stage I, II, and III individuals from open, dry Petri dishes to those with moist filter paper at 4, 6, 10, 12, 14, 16, 24, 26 and 28 h. After 12 h on moist filter paper, stage I workers had a 83% recovery rate, stage II had a 33%, and stage III had a 7% recovery. Soldiers had a 56% recovery at stage II and was similar to the recovery of workers at stage III. Most termites that reached stage III were destined to die.</t>
  </si>
  <si>
    <t>1972-1977</t>
  </si>
  <si>
    <t>60007566;60007566</t>
  </si>
  <si>
    <t>25721972600;7201388501</t>
  </si>
  <si>
    <t>Gautam, Bal K.;Henderson, Gregg</t>
  </si>
  <si>
    <t>Gautam B.K.</t>
  </si>
  <si>
    <t>Point of No Return from Water Loss in Coptotermes formosanus (Isoptera: Rhinotermitidae)</t>
  </si>
  <si>
    <t>10.1093/jee/tov151</t>
  </si>
  <si>
    <t>2-s2.0-84943769152</t>
  </si>
  <si>
    <t>['vector multiplication', 'typical antennas', 'store matrix', 'stable status', 'sparse form', 'presented method', 'one hand', 'mutual interaction', 'model efficiently', 'matrix equation', 'fft technique', 'electromagnetic fields', 'domain independently', 'different size', 'conducting object', 'computational electromagnetism', 'challenge task']</t>
  </si>
  <si>
    <t>antenna | Cartesian grid | electromagnetic fields | fast Fourier transform (FFT) | integral equation (IE)</t>
  </si>
  <si>
    <t>Simulating antennas around a conducting object is a challenge task in computational electromagnetism, which is concerned with the behaviour of electromagnetic fields. To analyze this model efficiently, an improved integral equation-fast Fourier transform (IE-FFT) algorithm is presented in this paper. The proposed scheme employs two Cartesian grids with different size and location to enclose the antenna and the other object, respectively. On the one hand, IE-FFT technique is used to store matrix in a sparse form and accelerate the matrix-vector multiplication for each sub-domain independently. On the other hand, the mutual interaction between sub-domains is taken as the additional exciting voltage in each matrix equation. By updating integral equations several times, the whole electromagnetic system can achieve a stable status. Finally, the validity of the presented method is verified through the analysis of typical antennas in the presence of a conducting object.</t>
  </si>
  <si>
    <t>203-207</t>
  </si>
  <si>
    <t>24177025900;8258742500;56437821700</t>
  </si>
  <si>
    <t>Ma, Ji;Fang, Guang You;Lu, Wei</t>
  </si>
  <si>
    <t>Numerical Simulation of Antennas with Improved Integral Equation Method</t>
  </si>
  <si>
    <t>10.1088/0253-6102/64/2/203</t>
  </si>
  <si>
    <t>2-s2.0-84945278692</t>
  </si>
  <si>
    <t>['terahertz photomixers', 'simulation results', 'significant amount', 'several types', 'rll ),', 'paper proposed', 'folded dipole', 'coplanar stripline', 'bias lines', 'antenna performance']</t>
  </si>
  <si>
    <t>Antenna | DC bias line | Millimeterwave | Photomixer | Terahertz</t>
  </si>
  <si>
    <t>This paper proposed a method, namely resistively loaded lines (RLL), to compensate the effects of the DC bias lines after investigating its effects on several types of antennas for terahertz photomixers. The RLL is formed by placing lumped resistances periodically on the DC bias line in order to cease the leakage current virtually, which cause a significant amount of distortion on the antenna performance. The simulation results of the dipole, folded dipole, log-periodic, and spiral antennas show that RLL almost removes the effects of the bias lines and improves the antenna radiation resistance and radiation pattern notably compared with that of the commonly used bias line types, such as coplanar stripline and photonic bandgap type bias lines.</t>
  </si>
  <si>
    <t>420-426</t>
  </si>
  <si>
    <t>60106507;60106507</t>
  </si>
  <si>
    <t>55813755300;57192393118</t>
  </si>
  <si>
    <t>Yilmaz, Adem;Unlu, Mehmet</t>
  </si>
  <si>
    <t>Ankara Yildirim Beyazit University</t>
  </si>
  <si>
    <t>Compensating the effects of DC bias lines on terahertz photomixer antennas using resistively loaded lines</t>
  </si>
  <si>
    <t>10.11972/j.issn.1001-9014.2015.04.007</t>
  </si>
  <si>
    <t>2-s2.0-84946092972</t>
  </si>
  <si>
    <t>['transmitter end', 'proposed method', 'past researches', 'modeling algorithm', 'may contribute', 'input multiple', 'electromagnetic signal', 'disk region', 'channel model', 'channel capacity', 'also calculated', 'actual observation', 'achieved based']</t>
  </si>
  <si>
    <t>Channel modeling | Circular model | Multiple antenna | Wireless sensor network</t>
  </si>
  <si>
    <t>In this paper the complicated scatterer distribution environment in the wireless sensor network is studied. We propose a novel geometrical channel model based on the hollow-disk region at the transmitter end. First, the modeling algorithm is studied in depth using numerical technique to calculate the probability density function of the electromagnetic signal at the transmitter end. Second, the Doppler power density distribution is achieved based on the mobility of the receiver and the channel capacity is also calculated. Third, the MIMO (Multiple-Input Multiple-output) technique is introduced to the channel model. The proposed method is verified in Matlab numerical simulation. Compared with the channel modeling simulation data from past researches, we can see that our theory is supported by the actual observation, and we may contribute to the geometrical channel modeling in wireless sensor network.</t>
  </si>
  <si>
    <t>5393-5401</t>
  </si>
  <si>
    <t>60073691;60073691;60073691;60073691</t>
  </si>
  <si>
    <t>55639934000;57008020800;57007398900;57209178181</t>
  </si>
  <si>
    <t>Jiang, Xiaoping;Liu, Xin;Zhang, Hua;Li, Chenghua</t>
  </si>
  <si>
    <t>South-Central University for Nationalities</t>
  </si>
  <si>
    <t>Jiang X.</t>
  </si>
  <si>
    <t>Channel modeling and simulation in wireless sensor network</t>
  </si>
  <si>
    <t>10.12733/jcis14846</t>
  </si>
  <si>
    <t>2-s2.0-84950257158</t>
  </si>
  <si>
    <t>['two formulations', 'rmsa compared', 'patch center', 'feed line', 'existing computer', 'design perspectives', 'cos4 variation', 'cos4 formulation', 'article revisits', 'aided design']</t>
  </si>
  <si>
    <t>Feeds | Microstrip | Microstrip antennas | Microwave antennas | Probes | Resistance | Solid modeling</t>
  </si>
  <si>
    <t>The input resistance variation of an inset-fed rectangular microstrip antenna has been provided in two formulations: one is the cos4 variation, and the other one is a shifted cosine squared function. This article revisits these relations from the design perspectives of a rectangular microstrip antenna (RMSA) and reveals that the cos4 formulation for an inset-fed patch provides better matching compared with the shifted cosine squared formula, while it is suitable to use the latter for modeling input resistance in the vicinity of the patch center. A modified shifted cosine squared relation is proposed that provides a feed point position, showing improved matching of the feed line with an RMSA compared with the existing computer-aided design (CAD) formula.</t>
  </si>
  <si>
    <t>116-119</t>
  </si>
  <si>
    <t>22033986600;54785986500</t>
  </si>
  <si>
    <t>Ghatak, Rowdra;Pal, Manimala</t>
  </si>
  <si>
    <t>Revisiting Relations for Modeling the Input Resistance of a Rectangular Microstrip Antenna [Antenna Designer's Notebook]</t>
  </si>
  <si>
    <t>10.1109/MAP.2015.2453887</t>
  </si>
  <si>
    <t>2-s2.0-84959335735</t>
  </si>
  <si>
    <t>['wireless communications', 'uses echoes', 'unlike spread', 'speech signals', 'speech quality', 'spatial structure', 'sound samples', 'show theoretically', 'receiver antennas', 'rake idea', 'rake formulation', 'present several', 'perceptual evaluation', 'optimal formulations', 'observe gains', 'noise ratio', 'multiple sources', 'microphone beamformer', 'maximum signal', 'interference suppression', 'image sources', 'explicitly estimating', 'early echoes', 'create correspondences', 'complete simulation', 'beyond signal', 'beamformer design', 'available online']</t>
  </si>
  <si>
    <t>Acoustic rake receiver | beamforming | echo sorting | interference cancellation | noise suppression | perceptual evaluation of speech quality (PESQ) | room impulse response</t>
  </si>
  <si>
    <t>We present the concept of an acoustic rake receiver - a microphone beamformer that uses echoes to improve the noise and interference suppression. The rake idea is well-known in wireless communications; it involves constructively combining different multipath components that arrive at the receiver antennas. Unlike spread-spectrum signals used in wireless communications, speech signals are not orthogonal to their shifts. Therefore, we focus on the spatial structure, rather than the temporal. Instead of explicitly estimating the channel, we create correspondences between early echoes in time and image sources in space. These multiple sources of the desired and the interfering signal offer additional spatial diversity that we can exploit in the beamformer design. We present several 'intuitive' and optimal formulations of acoustic rake receivers, and show theoretically and numerically that the rake formulation of the maximum signal-to-interference-and-noise ratio beamformer offers significant performance boosts in terms of noise and interference suppression. Beyond signal-to-noise ratio, we observe gains in terms of the perceptual evaluation of speech quality (PESQ) metric for the speech quality. We accompany the paper by the complete simulation and processing chain written in Python. The code and the sound samples are available online at http://lcav.github.io/AcousticRake Receiver/.</t>
  </si>
  <si>
    <t>825-836</t>
  </si>
  <si>
    <t>IEEE Journal on Selected Topics in Signal Processing</t>
  </si>
  <si>
    <t>23970130600;55229814300;55728609200</t>
  </si>
  <si>
    <t>Dokmaniƒá, Ivan;Scheibler, Robin;Vetterli, Martin</t>
  </si>
  <si>
    <t>Dokmaniƒá I.</t>
  </si>
  <si>
    <t>Raking the Cocktail Party</t>
  </si>
  <si>
    <t>10.1109/JSTSP.2015.2415761</t>
  </si>
  <si>
    <t>2-s2.0-84960473455</t>
  </si>
  <si>
    <t>IRT1299</t>
  </si>
  <si>
    <t>['two schemes', 'transmission strategies', 'theoretical analysis', 'second scheme', 'quite close', 'one helper', 'input multiple', 'information signal', 'gsvd ),', 'first scheme', 'computational complexity', 'channel quality', 'based beamforming', 'artificial noise', 'arbitrary number', 'antenna configuration', 'also show']</t>
  </si>
  <si>
    <t>GSVD | physical layer security | power allocation | secrecy rate | space projection | weighting factor</t>
  </si>
  <si>
    <t>This paper presents noncooperative and cooperative security transmission schemes for multiple-input multiple-output (MIMO) Gaussian wiretap channel with one helper for antenna configuration with arbitrary number. In these two schemes, the transmitter performs beamforming based on generalized singular value decomposition (GSVD), where an appropriate power allocation algorithm is utilized. Meanwhile, the helper sends artificial noise for higher secrecy rate. However, the transmission strategies for the artificial noise are different in the two schemes. In the first scheme, the helper adopts GSVD-based beamforming. Nevertheless, in this scheme, the impact of the artificial noise on the information signal at the receiver is not considered. To solve the problem, the helper performs space projection (SP)-based beamforming in the second scheme. In this scheme, suboptimal weighting factors are introduced to reduce the computational complexity, which can be adapted to the change of the channel quality. Theoretical analysis for the performance of the two proposed schemes is then given. Furthermore, simulation results indicate that the two presented schemes perform better than the existed schemes without helper. They also show that in the second scheme the suboptimal parameter setting is better than equal parameter setting and quite close to optimal parameter setting.</t>
  </si>
  <si>
    <t>24479071600;57210759693;25928755600;56675687800</t>
  </si>
  <si>
    <t>Xianzhong, Xie;Xiujuan, Zhang;Weijia, Lei;Bin, Ma</t>
  </si>
  <si>
    <t>Xianzhong X.</t>
  </si>
  <si>
    <t>Two security transmission realization schemes for MIMO Gaussian wiretap channel with one helper</t>
  </si>
  <si>
    <t>S1005888515606653</t>
  </si>
  <si>
    <t>10.1016/S1005-8885(15)60665-3</t>
  </si>
  <si>
    <t>2-s2.0-84961770714</t>
  </si>
  <si>
    <t>['wireless networks', 'ubiquitous access', 'strategic coexistence', 'small cells', 'small cell', 'reinforcement learning', 'hetnets consists', 'heterogeneous networks', 'environmental protection', 'energy efficiency', 'drastic growth', 'centralized algorithm', 'agent system']</t>
  </si>
  <si>
    <t>decentralized resource allocation | energy efficiency | heterogeneous networks | joint resource allocation approach | reinforcement learning</t>
  </si>
  <si>
    <t>To support the drastic growth of wireless multimedia services and the requirements of ubiquitous access, numerous wireless infrastructures which consume enormous energy, such as macrocell, small cell, distributed antenna systems and wireless sensor networks, have been deployed. Under the background of environmental protection, improving the energy efficiency (EE) in wireless networks is becoming more and more important. In this paper, an EE enhancement scheme in heterogeneous networks (HetNets) by using a joint resource allocation approach is proposed. The HetNets consists of a mix of macrocell and small cells. Firstly, we model this strategic coexistence as a multi-agent system in which decentralized resource management inspired from Reinforcement Learning are devised. Secondly, a Q-learning based joint resource allocation algorithm is designed. Meanwhile, with the consideration of the time-varying channel characteristics, we take the long-term learning reward into account. At last, simulation results show that the proposed decentralized algorithm can approximate to centralized algorithm with low-complexity and obtain high spectral efficiency (SE) in the meantime.</t>
  </si>
  <si>
    <t>56759123400;35176990200;55224413200</t>
  </si>
  <si>
    <t>Yujing, Sun;Yongbin, Wang;Yi, Li</t>
  </si>
  <si>
    <t>Yujing S.</t>
  </si>
  <si>
    <t>Energy efficiency enhancement in heterogeneous networks: A joint resource allocation approach</t>
  </si>
  <si>
    <t>S1005888515606707</t>
  </si>
  <si>
    <t>10.1016/S1005-8885(15)60670-7</t>
  </si>
  <si>
    <t>2-s2.0-84961773040</t>
  </si>
  <si>
    <t>CAST20140008</t>
  </si>
  <si>
    <t>CAST</t>
  </si>
  <si>
    <t>['weight vector', 'transversal filter', 'time domain', 'reference signal', 'output error', 'optimized parameters', 'noise power', 'new architecture', 'narrowband interferences', 'multiple channels', 'interference suppression', 'freedom degrees', 'first sensor', 'detailed analysis', 'deeper nulls', 'auxiliary array', 'antenna gets']</t>
  </si>
  <si>
    <t>beamforming | interference mitigation | null steering antenna | STAP</t>
  </si>
  <si>
    <t>A new architecture of null steering antenna based upon the technology of space-time adaptive processing (STAP) with optimized parameters is proposed. The new STAP antenna is comprised of multiple channels and each channel is a transversal filter. So separate sensor element for the reference signal is not required because the antenna gets the reference signal from the first sensor of the auxiliary array. Furthermore, the least mean square (LMS) algorithm is employed to calculate the weight vector. Detailed analysis about the relationship between noise power and output error is investigated. Compared with the traditional null steering antenna in space or space-time domain, the new approach obtains more freedom degrees and can suppress both the wideband and narrowband interferences more efficiently with deeper nulls. Simulation results shows that the proposed architecture outperforms the conventional STAP techniques for interference suppression.</t>
  </si>
  <si>
    <t>60023380;60023380;108928947;60023380</t>
  </si>
  <si>
    <t>56397533200;57188592763;57188583791;57188581844</t>
  </si>
  <si>
    <t>Hao, Zeng;Zeeshan, Ahmad;Tao, Dong;Ling, Liu</t>
  </si>
  <si>
    <t>Chongqing;Beijing</t>
  </si>
  <si>
    <t>Chongqing University;Space Star Technology Co., Ltd</t>
  </si>
  <si>
    <t>60023380;108928947</t>
  </si>
  <si>
    <t>Null steering antenna beamforming utilizing space-time adaptive processing</t>
  </si>
  <si>
    <t>S1005888515606677</t>
  </si>
  <si>
    <t>10.1016/S1005-8885(15)60667-7</t>
  </si>
  <si>
    <t>2-s2.0-84961827135</t>
  </si>
  <si>
    <t>['wall following', 'turn executed', 'summed output', 'stable control', 'speed maneuvers', 'speed locomotion', 'sensory stimuli', 'remarkably stable', 'record extracellularly', 'receptors encode', 'processing delays', 'previous whole', 'p dependence', 'neural bandwidth', 'nerve recordings', 'locomotion increases', 'findings support', 'filtering properties', 'encoding within', 'encoding notion', 'distinct latencies', 'control theory', 'control signal', 'antennal afferents', 'afferents support']</t>
  </si>
  <si>
    <t>Control theory | Mechanoreceptor | Periplaneta americana | Sensorimotor control | Sensory encoding | Tactile sensing</t>
  </si>
  <si>
    <t>Animals are remarkably stable during high-speed maneuvers. As the speed of locomotion increases, neural bandwidth and processing delays can limit the ability to achieve and maintain stable control. Processing the information of sensory stimuli into a control signal within the sensor itself could enable rapid implementation of whole-body feedback control during high-speed locomotion. Here, we show that processing in antennal afferents is sufficient to act as the control signal for a fast sensorimotor loop. American cockroaches Periplaneta americana use their antennae to mediate escape running by tracking vertical surfaces such as walls. A control theoretic model of wall following predicts that stable control is possible if the animal can compute wall position (P) and velocity, its derivative (D). Previous whole-nerve recordings from the antenna during simulated turning experiments demonstrated a population response consistent with P and D encoding, and suggested that the response was synchronized with the timing of a turn executed while wall following. Here, we record extracellularly from individual mechanoreceptors distributed along the antenna and show that these receptors encode D and have distinct latencies and filtering properties. The summed output of these receptors can be used as a control signal for rapid steering maneuvers. The D encoding within the antenna in addition to the temporal filtering properties and P dependence of the population of afferents support a sensory-encoding notion from control theory. Our findings support the notion that peripheral sensory processing can enable rapid implementation of whole-body feedback control during rapid running maneuvers.</t>
  </si>
  <si>
    <t>2344-2354</t>
  </si>
  <si>
    <t>60025038;60025038-60015481;60022522;60025038</t>
  </si>
  <si>
    <t>55246896200;23971670700;56284264900;7003993278</t>
  </si>
  <si>
    <t>Mongeau, Jean Michel;Sponberg, Simon N.;Miller, John P.;Full, Robert J.</t>
  </si>
  <si>
    <t>Berkeley;Bozeman;Seattle</t>
  </si>
  <si>
    <t>University of California, Berkeley;Montana State University;University of Washington</t>
  </si>
  <si>
    <t>60025038;60022522;60015481</t>
  </si>
  <si>
    <t>Mongeau J.</t>
  </si>
  <si>
    <t>Sensory processing within cockroach antenna enables rapid implementation of feedback control for high-speed running maneuvers</t>
  </si>
  <si>
    <t>10.1242/jeb.118604</t>
  </si>
  <si>
    <t>2-s2.0-84962673218</t>
  </si>
  <si>
    <t>['total loss', 'small fraction', 'simulated results', 'reverberation chamber', 'radiation physics', 'radiation loss', 'production connector', 'midplane connector', 'electromagnetic radiation', 'comparing measured']</t>
  </si>
  <si>
    <t>Electromagnetic radiation | mixed-mode S-parameters | printed circuit board connectors | time domain reflectometry | total radiated power</t>
  </si>
  <si>
    <t>Electromagnetic radiation at a production printed circuit board (PCB) midplane connector is studied in this paper. A highly detailed simulation model is constructed and corroborated by comparing measured and simulated results, for both mixed-mode S-parameters and total radiated power, which is measured in a reverberation chamber and over-the-air anechoic chamber. The radiation loss in the production connector is a small fraction of the total loss. Common-mode antenna current is used to understand the radiation physics.</t>
  </si>
  <si>
    <t>780-787</t>
  </si>
  <si>
    <t>60025761;60007843;60025761;60024728;60032144;60021293;60021293;60021293;60024728;60025761;60024728;60024728</t>
  </si>
  <si>
    <t>56422983400;53863547000;8571870800;56264004000;36448348400;7102767380;7006129909;6505833200;7005598180;7405861702;57203053612;7007149908</t>
  </si>
  <si>
    <t>Tian, Xinxin;Halligan, Matthew S.;Gui, Liangqi;Li, Xiao;Kim, Kiyeong;Connor, Samuel;Archambeault, Bruce;Cracraft, Michael;Ruehli, Albert;Li, Qingxia;Pommerenke, David;Drewniak, James L.</t>
  </si>
  <si>
    <t>South Korea;China;United States;United States;United States</t>
  </si>
  <si>
    <t>Daejeon;Wuhan;Rolla;Armonk;Albuquerque</t>
  </si>
  <si>
    <t>Korea Advanced Institute of Science and Technology;Huazhong University of Science and Technology;Missouri University of Science and Technology;International Business Machines;Sandia National Laboratories, New Mexico</t>
  </si>
  <si>
    <t>60032144;60025761;60024728;60021293;60007843</t>
  </si>
  <si>
    <t>Quantifying Radiation and Physics from Edge-Coupled Signal Connectors</t>
  </si>
  <si>
    <t>10.1109/TEMC.2015.2440372</t>
  </si>
  <si>
    <t>2-s2.0-85027917560</t>
  </si>
  <si>
    <t>['view beam', 'tuning technique', 'tuning approach', 'suitable choices', 'suitable choice', 'simple solution', 'scanning systems', 'scanning antennas', 'representative beam', 'reflector nature', 'reflectarray antenna', 'phased arrays', 'numerous advantages', 'new generation', 'limited field', 'good performance', 'gain beam', 'enabling technologies', 'detailed overview', 'design methodologies', 'array nature', 'aperture phase']</t>
  </si>
  <si>
    <t>A detailed overview of various design methodologies and enabling technologies for beam-scanning reflectarray antennas is presented in this article. Numerous advantages of reflectarrays over reflectors and phased arrays are delineated, and representative beam-scanning reflectarray antenna designs are reviewed. For limited field-of-view beam-scanning systems, utilizing the reflector nature of the reflectarray antenna and the feed-tuning technique can provide a simple solution with good performance. On the other hand, for applications where wideangle scan coverage is required, utilizing the array nature of the reflectarray and the aperture phase-tuning approach are the more suitable choices. There are various enabling technologies available for both design methodologies, making them a suitable choice for the new generation of high-speed, high-gain beam-scanning antennas.</t>
  </si>
  <si>
    <t>32-47</t>
  </si>
  <si>
    <t>34267675000;57198993246;57224133228</t>
  </si>
  <si>
    <t>Nayeri, Payam;Yang, Fan;Elsherbeni, Atef Z.</t>
  </si>
  <si>
    <t>Nayeri P.</t>
  </si>
  <si>
    <t>Beam-scanning reflectarray antennas: A technical overview and state of the art</t>
  </si>
  <si>
    <t>10.1109/MAP.2015.2453883</t>
  </si>
  <si>
    <t>2-s2.0-85027918575</t>
  </si>
  <si>
    <t>['simulation show', 'results obtained', 'require beam', 'polarimetric properties', 'obtained using', 'much lower', 'critical concern', 'beam correction']</t>
  </si>
  <si>
    <t>Antenna | cylindrical array | phased array radar | planar array | polarimetry | radiation patterns | remote sensing | weather measurement</t>
  </si>
  <si>
    <t>Planar or cylindrical phased arrays are two candidate antennas for future polarimetric weather radar. These two candidate antennas have distinctly different attributes when used to make quantitative measurements of the polarimetric properties of precipitation. Of critical concern is meeting the required polarimetric performance for all directions of the electronically steered beam. The copolar and cross-polar radiation patterns and polarimetric parameter estimation performances of these two phased array antennas are studied and compared with that obtained using a dual-polarized parabolic reflector antenna. Results obtained from simulation show that the planar polarimetric phased array radar has unacceptable polarimetric parameter biases that require beam to beam correction, whereas biases obtained with the cylindrical polarimetric phased array radar are much lower and comparable to that obtained using the parabolic reflector antenna.</t>
  </si>
  <si>
    <t>4313-4327</t>
  </si>
  <si>
    <t>60030931-60023807;60030931;60030931-60025916;60030931</t>
  </si>
  <si>
    <t>37052521600;7405273411;56914807700;12789841000</t>
  </si>
  <si>
    <t>Lei, Lei;Zhang, Guifu;Doviak, Richard J.;Karimkashi, Shaya</t>
  </si>
  <si>
    <t>Norman;Norman;Troy</t>
  </si>
  <si>
    <t>University of Oklahoma;NOAA National Severe Storms Laboratory;Delphi</t>
  </si>
  <si>
    <t>60030931;60025916;60023807</t>
  </si>
  <si>
    <t>Comparison of theoretical biases in estimating polarimetric properties of precipitation with weather radar using parabolic reflector, or planar and cylindrical arrays</t>
  </si>
  <si>
    <t>10.1109/TGRS.2015.2395714</t>
  </si>
  <si>
    <t>2-s2.0-85027923398</t>
  </si>
  <si>
    <t>['repeated actuation', 'paper focuses', 'minimize egain', 'low loss', 'liquid metal', 'leaving residues', 'frequency range', 'fast oxidation', 'eutectic gallium', 'egain residues', 'egain residue', 'egain plug', 'carrier liquids', 'better linearity', '4 db', '18 db', '15 ghz']</t>
  </si>
  <si>
    <t>eutectic gallium indium | Liquid metal | liquid metal switch. | microfluidically tunable RF application | microfluidics</t>
  </si>
  <si>
    <t>A nontoxic liquid metal, such as eutectic gallium-indium (EGaIn) alloy, has been used to develop tunable radio frequency (RF) components, such as antennas, inductors, or capacitors, for enabling large tunable range, better linearity, and low loss, using fluidic displacement of the liquid metal. However, EGaIn residue, due to its fast oxidation, limits multiple movement of the EGaIn in the reconfigurable RF components. This paper focuses on the use of surfactants, carrier liquids, and microchannel coating materials that minimize EGaIn fragmentation and EGaIn residues on poly(dimethylsiloxane) (PDMS)-based microfluidic channels during repeated actuation of an EGaIn plug. Using a combination of carrier liquids and microchannel coating materials to minimize EGaIn from leaving residues on the PDMS microfluidic channel, a microstrip transmission line switch as a proof-of-concept reconfigurable RF application using the EGaIn plug is demonstrated. It is switched ON&lt;4 dB and OFF with a loss of &lt;18 dB over the frequency range between 4 and 15 GHz. [2014-0228]</t>
  </si>
  <si>
    <t>1069-1076</t>
  </si>
  <si>
    <t>60020547;60011050;60020547;60011050;60020547;117507915-60020547</t>
  </si>
  <si>
    <t>36110056700;57195453030;55916849600;57195451692;7005239216;7101996090</t>
  </si>
  <si>
    <t>Koo, Chiwan;Leblanc, Brittany E.;Kelley, Michael;Fitzgerald, Hannah E.;Huff, Gregory H.;Han, Arum</t>
  </si>
  <si>
    <t>College Station;Irving;Freeport</t>
  </si>
  <si>
    <t>Texas A&amp;M University;Fluor Corporation;BASF</t>
  </si>
  <si>
    <t>60020547;60011050;117507915</t>
  </si>
  <si>
    <t>Koo C.</t>
  </si>
  <si>
    <t>Manipulating Liquid Metal Droplets in Microfluidic Channels with Minimized Skin Residues Toward Tunable RF Applications</t>
  </si>
  <si>
    <t>10.1109/JMEMS.2014.2381555</t>
  </si>
  <si>
    <t>2-s2.0-85027925297</t>
  </si>
  <si>
    <t>['z transform', 'series reversion', 'proposed algorithm', 'precise 2', 'many advantages', 'looking imaging', 'imaging algorithm', 'experimental results', 'echo signal', 'derived based', 'conventional strip', 'continuous motion', 'borne fmcw', 'azimuth resolution']</t>
  </si>
  <si>
    <t>Frequency-modulated continuous wave (FMCW) | helicopter-borne rotating synthetic aperture radar (ROSAR) | inverse chirp-Z transform (ICZT) | series reversion method</t>
  </si>
  <si>
    <t>With an appropriate geometric configuration, a helicopter-borne rotating synthetic aperture radar (ROSAR) can break through the limitations of conventional strip-map monostatic SAR on forward-looking imaging. Owing to such a capability, ROSAR has extensive potential applications, such as self-navigation and self-landing. Moreover, it has many advantages if combined with frequency-modulated continuous wave (FMCW) technology. In this letter, a novel geometric platform configuration and an imaging algorithm for helicopter-borne FMCW-ROSAR are proposed. First, by adopting the higher order approximation of slant range model to improve the azimuth resolution for FMCW-ROSAR, the precise 2-D spectrum of the echo signal is derived based on series reversion. Moreover, at the same time, the Doppler offset caused by the continuous motion of the antenna is analyzed and compensated as well. Then, according to the analysis on the range-dependent velocity variation caused by ROSAR geometric configuration, an efficient inverse chirp-Z transform is utilized to remove the variant range cell migration, and a well-focused SAR image can thus be obtained. Finally, the experimental results with simulated data demonstrate the effectiveness of the proposed algorithm.</t>
  </si>
  <si>
    <t>1625-1629</t>
  </si>
  <si>
    <t>60023380;60020620;60023380;60023380</t>
  </si>
  <si>
    <t>55757377000;57219890827;56461893300;57188999676</t>
  </si>
  <si>
    <t>Li, Dong;Liu, Hongqing;Liao, Yong;Gui, Xiaogang</t>
  </si>
  <si>
    <t>Chongqing University;Chongqing University of Posts and Telecommunications</t>
  </si>
  <si>
    <t>60023380;60020620</t>
  </si>
  <si>
    <t>A Novel Helicopter-Borne Rotating SAR Imaging Model and Algorithm Based on Inverse Chirp-Z Transform Using Frequency-Modulated Continuous Wave</t>
  </si>
  <si>
    <t>10.1109/LGRS.2015.2416437</t>
  </si>
  <si>
    <t>2-s2.0-85027925313</t>
  </si>
  <si>
    <t>['thus placement', 'thermal layer', 'substrate dimensions', 'spacesuit applications', 'several rounds', 'return loss', 'results indicate', 'resonant frequency', 'polarization patterns', 'performing design', 'mm wide', 'mm long', 'inner wall', 'increased flexure', 'including co', 'harsh conditions', 'frequency 2', 'extraterrestrial environment', 'experimental results', 'dispersed placement', 'copper ripstop', 'compact transport', 'best material', 'article presents', 'antenna design', '6 mm', '52 mm', '45 ghz', '02 ghz']</t>
  </si>
  <si>
    <t>Antenna radiation patterns | Design methodology | Manufacturing processes | Patch antennas | Prototypes | Substrates | Testing</t>
  </si>
  <si>
    <t>This article presents the design, simulation, manufacturing, and testing of textile patch antennas for spacesuit applications at the frequency 2.45 GHz. Antennas are designed for dispersed placement on two suit prototypes, NDX-1 and NDX-2, both external to the suit and mounted on the inner wall of a removable, thermal layer. Movement of the wearer, along with the necessity of compact transport and the harsh conditions of the extraterrestrial environment, call for durable and flexible antenna materials. Nickel-copper ripstop was selected as the best material for the patch and ground, and layered ultrafirm fabric stabilizer was used for the dielectric. Spray adhesive joined the patch to substrate to ground. Several rounds of antenna design and manufacture were carried out to create the best-performing design. This design of this patch is 52.122-mm long, 58.375-mm wide, with substrate dimensions of 127.52 mm x 127.52 mm, with a height of 1.6 mm. Simulation and experimental results, including co- and cross-polarization patterns in the E- and H-plane and return loss for planar and conformal antenna configurations are presented and discussed. Results indicate that minimal antenna flexure (radius = 101.6 mm) slightly degrades antenna performance and causes a shift in resonant frequency up to 0.02 GHz. Increased flexure (down to a 43.2-mm radius), did not significantly alter radiation patterns or return loss. Extreme bending (&lt;43.2-mm radius), while not quantified in this article, resulted in severely degraded performance, thus placement of antennas on the suit must limit antenna flexure to ensure desired performance.</t>
  </si>
  <si>
    <t>119121612;60026161;60026161;60026161</t>
  </si>
  <si>
    <t>36442293400;14009306700;16315695800;57195453057</t>
  </si>
  <si>
    <t>Haagenson, Tessa;Noghanian, Sima;De Le√≥n, Pablo;Chang, Yi Hsiang</t>
  </si>
  <si>
    <t>Grand Forks;</t>
  </si>
  <si>
    <t>University of North Dakota;Midcontinent Independent Transmission System Op.</t>
  </si>
  <si>
    <t>60026161;119121612</t>
  </si>
  <si>
    <t>Haagenson T.</t>
  </si>
  <si>
    <t>Textile Antennas for Spacesuit Applications: Design, simulation, manufacturing, and testing of textile patch antennas for spacesuit applications</t>
  </si>
  <si>
    <t>10.1109/MAP.2015.2453890</t>
  </si>
  <si>
    <t>2-s2.0-85027926368</t>
  </si>
  <si>
    <t>['whitened noise', 'white noise', 'proposed methods', 'novel schemes', 'music compares', 'multipath fading', 'field localization', 'experimental evaluation', 'correlation among']</t>
  </si>
  <si>
    <t>Array signal processing | colored noise | direction of arrival (DOA) | multiple signal classification (MUSIC) | near-field localization | range estimation | spatial smoothing.</t>
  </si>
  <si>
    <t>This paper presents near-field localization of unintended emitting radio-controlled (RC) sources in a colored noise environment using a uniform linear array antenna. Existing localization methods for RC devices perform satisfactorily under white noise, but they ignore multipath fading or correlation among the sources. Therefore, a suite of novel schemes, referred to as 2-D multiple signal classification (MUSIC)-smooth sparse arrays and 2-D MUSIC-whitened noise, is proposed to bring correlation together among the sources, multipath fading, and color noise effects during near-field location estimation. Experimental evaluation of the proposed methods and the original smooth 2-D MUSIC compares both schemes while demonstrating their effectiveness.</t>
  </si>
  <si>
    <t>2302-2311</t>
  </si>
  <si>
    <t>60024728;106269658;60024728</t>
  </si>
  <si>
    <t>56092571900;55606322400;26642913600</t>
  </si>
  <si>
    <t>Guzey, Nurbanu;Xu, Hao;Jagannathan, Sarangapani</t>
  </si>
  <si>
    <t>Rolla;Corpus Christi</t>
  </si>
  <si>
    <t>Missouri University of Science and Technology;Corpus Christi State University</t>
  </si>
  <si>
    <t>60024728;106269658</t>
  </si>
  <si>
    <t>Guzey N.</t>
  </si>
  <si>
    <t>Localization of Near-Field Sources in Spatially Colored Noise</t>
  </si>
  <si>
    <t>10.1109/TIM.2015.2390813</t>
  </si>
  <si>
    <t>2-s2.0-85027927420</t>
  </si>
  <si>
    <t>['validated experimentally', 'surface cube', 'simplified huygens', 'proposed method', 'practical near', 'patch antenna', 'method proposed', 'method applies', 'image theory', 'ground plane', 'first proposed', 'field scanning', 'field radiation', 'field prediction', 'far field', 'calculated based', 'also investigated']</t>
  </si>
  <si>
    <t>Finite element method | Huygens's principle | image theory | near-field scanning | near-field to far-field transformation</t>
  </si>
  <si>
    <t>For radiation source locating above a ground plane, its far field can be predicted by only the magnetic near field through the method proposed in this paper. This method applies the finite element method to get the equivalent current sources from the tangential magnetic near fields. With the equivalent current sources, the far-field radiation can be calculated based on Huygens's principle and image theory. The magnetic near field is scanned on a Huygens's surface that encloses the source with its ground. In this paper, this Huygens's surface was first proposed as a five-surface cube on the ground. Then, the Huygens's surface was further simplified by using four lines instead of four side walls to make the proposed method easier in regards to practical near-field scanning. Several numerical examples were tested to validate the proposed method. In addition, the proposed method was validated experimentally by using a patch antenna. The performance of using only the top plane near fields was also investigated and discussed. By using only the magnetic near fields on the simplified Huygens's surface, the proposed method significantly saves measurement time and cost while also retaining good far-field prediction.</t>
  </si>
  <si>
    <t>60024728;60024728;60024728</t>
  </si>
  <si>
    <t>40561556900;56020652500;56419124000</t>
  </si>
  <si>
    <t>Pan, Jingnan;Gao, Xu;Fan, Jun</t>
  </si>
  <si>
    <t>Rolla</t>
  </si>
  <si>
    <t>Missouri University of Science and Technology</t>
  </si>
  <si>
    <t>Pan J.</t>
  </si>
  <si>
    <t>Far-Field Prediction by only Magnetic Near Fields on a Simplified Huygens's Surface</t>
  </si>
  <si>
    <t>10.1109/TEMC.2015.2427525</t>
  </si>
  <si>
    <t>2-s2.0-85027928679</t>
  </si>
  <si>
    <t>['provide package', 'power detector', 'measured responsivity', 'ltcc substrate', 'inp substrate', 'indium phosphide', 'feasible solution', 'end integration', 'coplanar ground', 'bond wires', 'band front', 'antenna indicates']</t>
  </si>
  <si>
    <t>Antenna-in-package (AiP) | grid array antenna (GAA) | low-temperature cofired ceramic (LTCC) | parallel plate mode (PPM)</t>
  </si>
  <si>
    <t>Integration of a 140-GHz packaged low-temperature cofired ceramic (LTCC) antenna with a power detector is demonstrated under the concept of antenna-in-package. The detector is designed on an indium phosphide (InP) process. A grid array antenna in LTCC is designed to provide package for the detector. Coplanar ground-signal-ground (GSG) bond wires are used to connect the detector and the antenna. Parallel plate mode is observed in the InP substrate and absorbed by the LTCC substrate. The comparison between the measured responsivity of the power detector with and without the antenna indicates the acceptable insertion loss of the coplanar GSG bond wires transition. It shows a feasible solution for the D-band front-end integration and packaging.</t>
  </si>
  <si>
    <t>1060-1068</t>
  </si>
  <si>
    <t>60000990;60102538;60102538;60016575;60016575;60016575;60000990-60016575</t>
  </si>
  <si>
    <t>56767226900;42861367500;7003694193;7502080740;57195453026;57198270008;7004447241</t>
  </si>
  <si>
    <t>Zhang, Bing;Gulan, Heiko;Zwick, Thomas;Li, Yinggang;Oderfalt, Ulf;Carlsson, Fredrik;Zirath, Herbert</t>
  </si>
  <si>
    <t>Germany;Sweden;Sweden</t>
  </si>
  <si>
    <t>Karlsruhe;Stockholm;Gothenburg</t>
  </si>
  <si>
    <t>Karlsruher Institut f√ºr Technologie;Ericsson Sweden;Chalmers University of Technology</t>
  </si>
  <si>
    <t>60102538;60016575;60000990</t>
  </si>
  <si>
    <t>Integration of a 140 GHz Packaged LTCC Grid Array Antenna with an InP Detector</t>
  </si>
  <si>
    <t>10.1109/TCPMT.2015.2453407</t>
  </si>
  <si>
    <t>2-s2.0-85027930682</t>
  </si>
  <si>
    <t>['two beidou', 'thus verified', 'satellite signals', 'resulting error', 'result may', 'reflected right', 'reflected left', 'reach 0', 'r signals', 'predicted results', 'potential availability', 'ocean experiments', 'much smaller', 'mean squared', 'lhcp signals', 'key role', 'igso observations', 'height precision', 'good agreement', 'first research', 'elevation satellites', 'coastal setups', 'better performance', 'airborne setups', '28 h']</t>
  </si>
  <si>
    <t>BeiDou-reflected (BeiDou-R) signals | code-level | geostationary Earth orbit (GEO) | ocean surface altimetry</t>
  </si>
  <si>
    <t>With the development of the Chinese BeiDou satellite navigation system, the applications of BeiDou-reflected (BeiDou-R) signals will play a key role in Global Navigation Satellite System-reflected (GNSS-R) signals. In this paper, we describe the theory of code-level ocean surface altimetry using BeiDou-R signals. Two BeiDou-R coastal experiments (lake and ocean experiments in China) were performed using direct right-handed circularly polarized (D-RHCP) antenna, reflected left-handed circularly polarized (R-LHCP) antenna, and reflected right-handed circularly polarized (R-RHCP) antenna. This is the first research on BeiDou-R ocean altimetry performance analysis. The lake experiment demonstrated the potential availability of water surface altimetry using BeiDou-R signals. We found that the resulting error (0.11 m) from the BeiDou geostationary Earth orbit (GEO) satellite signals was much smaller than that (1.61 m) from the inclined geosynchronous orbit (IGSO) satellite signals, and thus verified that R-LHCP signals from high-elevation satellites were more suitable for altimetry. The ocean surface altimetry was performed on China East Sea for 28 h. The predicted results of ocean surface height using R-LHCP signals from BeiDou GEO satellites were in good agreement with the field measured data, and the root-mean squared (rms) height precision can reach 0.37 m. A better performance of GEO observations compared to IGSO observations was found for coastal setups. In case of airborne setups with different multipath settings, the result may be different.</t>
  </si>
  <si>
    <t>4130-4140</t>
  </si>
  <si>
    <t>60102070;60102070;60102070;60102070;60102070;60102070</t>
  </si>
  <si>
    <t>56839544700;57195455615;56041158700;56041783900;55362835500;55261320800</t>
  </si>
  <si>
    <t>Zhang, Yun;Tian, Luman;Meng, Wanting;Gu, Qiming;Han, Yanling;Hong, Zhonghua</t>
  </si>
  <si>
    <t>Shanghai Ocean University</t>
  </si>
  <si>
    <t>Feasibility of Code-Level Altimetry Using Coastal BeiDou Reflection (BeiDou-R) Setups</t>
  </si>
  <si>
    <t>10.1109/JSTARS.2015.2446684</t>
  </si>
  <si>
    <t>2-s2.0-85027936032</t>
  </si>
  <si>
    <t>['space administration', 'soil moisture', 'satellite missions', 'ocean salinity', 'national aeronautics', 'measured value', 'aquarius uses', 'analysis shows']</t>
  </si>
  <si>
    <t>Aquarius | Soil Moisture and Ocean Salinity (SMOS)</t>
  </si>
  <si>
    <t>The National Aeronautics and Space Administration's Aquarius and the European Space Agency's Soil Moisture and Ocean Salinity (SMOS) are satellite missions to make global L-band brightness temperature measurements. Aquarius uses a sophisticated antenna temperature simulator over oceans for the calibration of its brightness temperature measurements. In this investigation, the simulator was adapted to simulate the real aperture antenna temperature measured by the SMOS reference radiometers. It is found that the simulated antenna temperature is very close to the measured value. The analysis shows that the simulated antenna temperature can be utilized for SMOS calibration studies as an additional independent reference, as well as for investigating the consistency between SMOS and Aquarius brightness temperature measurements.</t>
  </si>
  <si>
    <t>1680-1684</t>
  </si>
  <si>
    <t>60009037;60016569-60006337;60006337;60009037;60081383</t>
  </si>
  <si>
    <t>55925388300;6602983976;7005621665;14030974300;57190438629</t>
  </si>
  <si>
    <t>Colliander, Andreas;Dinnat, Emmanuel;Le Vine, David;Chae, Chun Sik;Kainulainen, Juha</t>
  </si>
  <si>
    <t>Finland;United States;United States;United States</t>
  </si>
  <si>
    <t>Espoo;Orange;Pasadena;Greenbelt</t>
  </si>
  <si>
    <t>Harp Technologies Ltd.;Chapman University;Jet Propulsion Laboratory;NASA Goddard Space Flight Center</t>
  </si>
  <si>
    <t>60081383;60016569;60009037;60006337</t>
  </si>
  <si>
    <t>Colliander A.</t>
  </si>
  <si>
    <t>Assessing long-term stability of SMOS zero-baseline antenna temperature using the Aquarius antenna temperature simulator</t>
  </si>
  <si>
    <t>10.1109/LGRS.2015.2419173</t>
  </si>
  <si>
    <t>2-s2.0-85027938464</t>
  </si>
  <si>
    <t>['widely employed', 'vibration control', 'structural vibration', 'structural peculiarities', 'special environment', 'solar panels', 'quite effective', 'paper gives', 'outer space', 'nonlinear theory', 'new way', 'new mechanism', 'low frequencies', 'lfss ),', 'inner forces', 'illustrative examples', 'ground experiments', 'embedded techniques', 'digital simulations', 'basic principle']</t>
  </si>
  <si>
    <t>Embedded smart device | inner tension | large flexible space structure (LFSS) | piezoelectric ceramic stack | Vibration control</t>
  </si>
  <si>
    <t>Large flexible space structures (LFSS), such as solar panels and synthetic aperture radar antennae, are widely employed in spacecraft. Owing to their structural peculiarities in addition with the special environment in outer space, it is easy to be aroused for the structural vibration of LFSS. This kind of vibration is very harmful to spacecraft. In this paper, we proposed a new mechanism for the vibration control of LFSS. An embedded smart device with a piezoelectric ceramic stack was built up, also. First, the nonlinear theory of structural vibration coupled with inner forces was deduced. Second, the basic principle of the new mechanism with the piezoelectric ceramic stack was expounded. Third, the smart device manufacturing and the embedded techniques were introduced. Finally, taking several solar panel structures as illustrative examples, we carried out both digital simulations and ground experiments. The research results showed us that the proposed new mechanism is quite effective to the vibration control of LFSS. This paper gives a new way to solve the vibration control problem of LFSS, especially for those with low frequencies, which is very valuable for improving the accuracy and performance of spacecraft.</t>
  </si>
  <si>
    <t>1653-1659</t>
  </si>
  <si>
    <t>IEEE/ASME Transactions on Mechatronics</t>
  </si>
  <si>
    <t>56395619100;55731793500;57214322632;34881731300</t>
  </si>
  <si>
    <t>Li, Dongxu;Jiang, Jianping;Liu, Wang;Fan, Caizhi</t>
  </si>
  <si>
    <t>A New Mechanism for the Vibration Control of Large Flexible Space Structures with Embedded Smart Devices</t>
  </si>
  <si>
    <t>10.1109/TMECH.2014.2341664</t>
  </si>
  <si>
    <t>2-s2.0-85027939434</t>
  </si>
  <si>
    <t>Commonwealth Scientific and Industrial Research Organisation</t>
  </si>
  <si>
    <t>CSIRO</t>
  </si>
  <si>
    <t>['unwanted interference', 'south australia', 'normally considered', 'monostatic bhr', 'looking capability', 'looking antenna', 'induced along', 'imaging ahead', 'guided wave', 'filled borehole', 'drill string', 'drill bit', 'different configurations', 'data processing', 'coupled onto', 'conductive water', 'borehole radar', 'bhr designs']</t>
  </si>
  <si>
    <t>Borehole radar (BHR) | guided electromagnetic (EM) wave | imaging</t>
  </si>
  <si>
    <t>A guided wave is induced along a conductive logging cable or a conductive water-filled borehole during borehole radar (BHR) surveying. Such a guided wave is normally considered as unwanted interference to normal BHR waves and needs to be suppressed, either through BHR designs or data processing. In this letter, we advocate that the guided wave can be coupled onto a drill string, which can act as a forward-looking antenna for imaging ahead of the drill bit while drilling. Using data collected by a monostatic BHR with different configurations at an abandoned mine site in Brukunga, South Australia, we demonstrate that the forward-looking capability of the BHR is about 2-6 m in the tested borehole section.</t>
  </si>
  <si>
    <t>1715-1719</t>
  </si>
  <si>
    <t>113408322;113408322</t>
  </si>
  <si>
    <t>7401906502;35114217900</t>
  </si>
  <si>
    <t>Zhou, Binzhong;Van De Werken, Matthew</t>
  </si>
  <si>
    <t>CSIRO Energy Flagship</t>
  </si>
  <si>
    <t>Conductively guided borehole radar wave for imaging ahead of a drill bit</t>
  </si>
  <si>
    <t>10.1109/LGRS.2015.2421512</t>
  </si>
  <si>
    <t>2-s2.0-85027945531</t>
  </si>
  <si>
    <t>['two paths', 'two high', 'speed beamforming', 'second paths', 'sampled low', 'power consumption', 'phase shifted', 'pass filtered', 'noise ratio', 'measured results', 'ieee 802', 'hardware requirement', 'frequency part', 'first paths', 'element antenna', 'calculation time', 'beamforming control', 'beam tracking', 'antenna array', 'analog domain', 'also proposed', '5 œºs', '3c specifications', '30 œºs']</t>
  </si>
  <si>
    <t>Fast tracking | millimeter wave | phased array antenna (PAA) | self-directed | wireless communication</t>
  </si>
  <si>
    <t>In this paper, we propose a self-directed adaptive phased array control method using the low-frequency part of the signal for a millimeter-wave wireless personal area network, which can reduce the hardware requirement and power consumption compared with those of the conventional digital beamforming method. The signal from each element antenna of the antenna array is phase shifted and down converted to the baseband and then divided into two paths. The first paths are low-pass filtered to extract the low-frequency part of the signals for beamforming control. The second paths from all antennas are combined in-phase in an analog domain and then sampled by two high-speed A/D converters for demodulation. A beamforming algorithm using the sampled low-frequency part of the signal is also proposed. The beamforming calculation time is established as a function of the signal-to-noise ratio, the bandwidth of the low-frequency part, and the required phase control accuracy. The calculated values match the measured results. Using the IEEE 802.15.3c specifications with an eight-element array antenna, the calculation time is less than 5 Œºs for initial beam establishment and less than 30 Œºs for beam tracking. Therefore, high-speed beamforming is possible while reducing the power consumption.</t>
  </si>
  <si>
    <t>2682-2691</t>
  </si>
  <si>
    <t>60008435-60018735;60008435-60194541;60008435;60008435;60008435;60008435;60008435</t>
  </si>
  <si>
    <t>35182113600;16518509200;8339623300;7004259576;35473411200;55684230900;7006875064</t>
  </si>
  <si>
    <t>Ta, Tuan Thanh;Tanifuji, Shoichi;Taira, Akinori;Kameda, Suguru;Suematsu, Noriharu;Takagi, Tadashi;Tsubouchi, Kazuo</t>
  </si>
  <si>
    <t>Nago-shi;Tokyo;Sendai</t>
  </si>
  <si>
    <t>National Institute of Technology, Okinawa College;Toshiba Corporation;Tohoku University</t>
  </si>
  <si>
    <t>60194541;60018735;60008435</t>
  </si>
  <si>
    <t>Ta T.T.</t>
  </si>
  <si>
    <t>A Millimeter-Wave WPAN Adaptive Phased Array Control Method Using Low-Frequency Part of Signal for Self-Directed System</t>
  </si>
  <si>
    <t>10.1109/TMTT.2015.2443774</t>
  </si>
  <si>
    <t>2-s2.0-85027946543</t>
  </si>
  <si>
    <t>DGE-114747</t>
  </si>
  <si>
    <t>['‚ àº5', 'uplink data', 'ultrasound input', 'ultrasonic downlink', 'rf uplink', 'pulse sequence', 'potentially opening', 'piezoelectric receiver', 'implant transmits', 'implant applications', 'ic designed', 'hybrid bi', 'first proof', 'falling edge', 'downlink data', 'demonstrating capability', 'concept mm', 'chip antenna', '8 mm', '100 œºw']</t>
  </si>
  <si>
    <t>AC-DC converter | active rectifier | antennas | bi-directional data communication | CMOS | IMD | implantable biomedical devices | mm-sized implants | piezoelectric receivers | radio transmitters | ultrasonic power transfer</t>
  </si>
  <si>
    <t>A first proof-of-concept mm-sized implantable device using ultrasonic power transfer and a hybrid bi-directional data communication link is presented. Ultrasonic power transfer enables miniaturization of the implant and operation deep inside the body, while still achieving safe and high power levels (100 ŒºW to a few mWs) required for most implant applications. The current implant prototype measures 4 mm √ó 7.8 mm and is comprised of a piezoelectric receiver, an IC designed in 65 nm CMOS process and an off-chip antenna. The IC can support a maximum DC load of 100ŒºW for an incident acoustic intensity that is ‚àº5% of the FDA diagnostic limit. This demonstrates the feasibility of providing further higher available DC power, potentially opening up new implant applications. The proposed hybrid bi-directional data link consists of ultrasonic downlink and RF uplink. Falling edge of the ultrasound input is detected as downlink data. The implant transmits an ultra-wideband (UWB) pulse sequence as uplink data, demonstrating capability of implementing an energy-efficient M-ary PPM transmitter in the future.</t>
  </si>
  <si>
    <t>1741-1753</t>
  </si>
  <si>
    <t>26326173600;56023320600;56599502300;22033841500</t>
  </si>
  <si>
    <t>Charthad, Jayant;Weber, Marcus J.;Chang, Ting Chia;Arbabian, Amin</t>
  </si>
  <si>
    <t>Charthad J.</t>
  </si>
  <si>
    <t>A mm-Sized Implantable Medical Device (IMD) With Ultrasonic Power Transfer and a Hybrid Bi-Directional Data Link</t>
  </si>
  <si>
    <t>10.1109/JSSC.2015.2427336</t>
  </si>
  <si>
    <t>2-s2.0-85027950263</t>
  </si>
  <si>
    <t>['single antenna', 'retrieval algorithms', 'numerically simulated', 'new instrument', 'making measurements', 'high accuracy', 'fixed platform', 'field conditions', 'doppler spectrum', 'backscatter intensity']</t>
  </si>
  <si>
    <t>Acoustic measurements | active microwave remote sensing | sea surface | underwater acoustics</t>
  </si>
  <si>
    <t>The capabilities of a new instrument for measuring the surface wave parameters are studied in detail. An acoustic wave gauge with a single antenna is designed to measure the backscatter intensity and the Doppler spectrum of the reflected acoustic signal and to retrieve the variance of the vertical orbital velocity component. The new instrument is numerically simulated, and field experiments using a prototype acoustic wave gauge are carried out. The comparison of the variances of the vertical orbital velocity component measured by acoustic and string wave gauges under field conditions, as well as the comparison of measurements and numerical simulation results, has confirmed the high accuracy of the retrieval algorithms. The advantage of the instrument is its capability of making measurements in any water basin without the use of a fixed platform.</t>
  </si>
  <si>
    <t>4340-4347</t>
  </si>
  <si>
    <t>60011774;60011774;60011774;60011774</t>
  </si>
  <si>
    <t>55600444500;35606391400;55402632100;6603560832</t>
  </si>
  <si>
    <t>Titchenko, Y. A.;Karaev, V. Yu;Meshkov, E. M.;Zuikova, E. M.</t>
  </si>
  <si>
    <t>Titchenko Y.A.</t>
  </si>
  <si>
    <t>Measuring the Variance of the Vertical Orbital Velocity Component by an Acoustic Wave Gauge With a Single Transceiver Antenna</t>
  </si>
  <si>
    <t>10.1109/TGRS.2015.2396120</t>
  </si>
  <si>
    <t>2-s2.0-85027951918</t>
  </si>
  <si>
    <t>['result indicates', 'resonant coil', 'numerical calculations', 'method could', 'excitation frequency', 'dramatically changed']</t>
  </si>
  <si>
    <t>Inductively coupled plasma (ICP) | spatial plasma distribution | wireless power transfer.</t>
  </si>
  <si>
    <t>In this paper, numerical calculations of the surface coil current and the spatial electric field in the vicinity of the antenna were investigated using wireless power transfer method. It is observed that the wirelessly transferred power to a resonant coil is dramatically changed with a variation of the excitation frequency. This result indicates that the spatial plasma distribution can be controlled through wireless resonance power transfer. This method could be applied to the large-area plasma source.</t>
  </si>
  <si>
    <t>2766-2767</t>
  </si>
  <si>
    <t>35316259300;23018943900;35069194700</t>
  </si>
  <si>
    <t>Oh, Seung Ju;Lee, Hyo Chang;Chung, Chin Wook</t>
  </si>
  <si>
    <t>Control of spatial power deposition by wireless power transfer method applicable to inductively coupled plasma</t>
  </si>
  <si>
    <t>10.1109/TPS.2015.2445936</t>
  </si>
  <si>
    <t>2-s2.0-85027955090</t>
  </si>
  <si>
    <t>['time signal', 'real time', 'novel method', 'inverse scattering', 'imaging techniques', 'ground permittivity', 'feed structure', 'dielectric grounds', 'coupled radar']</t>
  </si>
  <si>
    <t>Antennas | geophysical measurement techniques | geophysical signal processing | ground penetrating radar | permittivity | radar measurements | radar remote sensing | radar theory | soil moisture | soil properties | ultra wideband radar</t>
  </si>
  <si>
    <t>A novel method is presented for the characterization of dielectric grounds. The technique measures frequency shifts in a radar's crosstalk and links them to ground permittivity. The method is simple to implement and operates in real time. It may be implemented on the early-time signal of any ground-coupled radar and requires no knowledge of the system's antennas or feed structure. Accurate permittivity measurements are obtained, which may be then used to obtain depth estimates or as an input to inverse scattering and imaging techniques.</t>
  </si>
  <si>
    <t>4157-4164</t>
  </si>
  <si>
    <t>Hislop, Greg</t>
  </si>
  <si>
    <t>Hislop G.</t>
  </si>
  <si>
    <t>Permittivity Estimation Using Coupling of Commercial Ground Penetrating Radars</t>
  </si>
  <si>
    <t>10.1109/TGRS.2015.2392110</t>
  </si>
  <si>
    <t>2-s2.0-85027956857</t>
  </si>
  <si>
    <t>N00014-13-1-0375</t>
  </si>
  <si>
    <t>['wave transmitter', 'wave operation', 'time interval', 'state transmitter', 'power harvested', 'power densities', 'paper explores', 'living system', 'electrically small', 'electric potential', 'duty cycle', 'dc power', 'data rate', 'chip antenna', '33 ghz', '300 œºm', '250 œºm', '130 mv', '1 nw', '1 nj']</t>
  </si>
  <si>
    <t>Antennas | low power design | monolithic integrated circuits | radio frequency oscillators</t>
  </si>
  <si>
    <t>This paper explores the extent to which a solid-state transmitter can be miniaturized, while still using RF for wireless information transfer and working with power densities and operating voltages comparable to what could be harvested from a living system. A 3.1 nJ/bit pulsed millimeter-wave transmitter, 300 Œºm by 300 Œºm by 250 Œºm in size, designed in 32-nm SOI CMOS, operates on an electric potential of 130 mV and 3.1 nW of dc power. Far-field data transmission at 33 GHz is achieved by supply-switching an LC-oscillator with a duty cycle of 10-6. The time interval between pulses carries information on the amount of power harvested by the radio, supporting a data rate of ‚àº 1 bps. The inductor of the oscillator also acts as an electrically small (Œª/30) on-chip antenna, which, combined with millimeter-wave operation, enables the extremely small form factor.</t>
  </si>
  <si>
    <t>1950-1958</t>
  </si>
  <si>
    <t>60030162-60025960;60030162;60030162;60030162;60030162;60030162</t>
  </si>
  <si>
    <t>57208264607;56600678700;57206894217;35070547400;9133686900;7005446543</t>
  </si>
  <si>
    <t>Choi, Jaebin;Aklimi, Eyal;Shi, Chen;Tsai, David;Krishnaswamy, Harish;Shepard, Kenneth L.</t>
  </si>
  <si>
    <t>New York;Seoul</t>
  </si>
  <si>
    <t>Columbia University;Korea Institute of Science and Technology</t>
  </si>
  <si>
    <t>60030162;60025960</t>
  </si>
  <si>
    <t>Matching the Power, Voltage, and Size of Biological Systems: A nW-Scale, 0.023-mm&lt;sup&gt;3&lt;/sup&gt; Pulsed 33-GHz Radio Transmitter Operating From a 5 kT/q-Supply Voltage</t>
  </si>
  <si>
    <t>10.1109/TCSI.2015.2426958</t>
  </si>
  <si>
    <t>2-s2.0-85027957150</t>
  </si>
  <si>
    <t>['two results', 'true location', 'theoretical analysis', 'taking measurements', 'single robot', 'optimal cost', 'offline algorithm', 'minimum time', 'given threshold', 'general method', 'even number', 'consider distance', 'close approximation', 'bearing sensors', 'actively locating']</t>
  </si>
  <si>
    <t>Localization | marine robotics | networked robots | path planning for multiple mobile robot systems</t>
  </si>
  <si>
    <t>We study the problem of actively locating a static target using mobile robots equipped with bearing sensors. The goal is to reduce the uncertainty in the target's location to a value below a given threshold in minimum time. Our cost formulation explicitly models time spent in traveling, as well as taking measurements. In addition, we consider distance-based communication constraints between the robots. We provide the following theoretical results. First, we study the properties of an optimal offline strategy for one or more robots with access to the target's true location. We derive the optimal offline algorithm and bound its cost when considering a single robot or an even number of robots. In other cases, we provide a close approximation. Second, we provide a general method of converting the offline algorithm into an online adaptive algorithm (that does not have access to the target's true location), while preserving near optimality. Using these two results, we present an online strategy proven to locate the target up to a desired uncertainty level at near-optimal cost. In addition to theoretical analysis, we validate the algorithm in simulations and multiple field experiments performed using autonomous surface vehicles carrying radio antennas to localize radio tags.</t>
  </si>
  <si>
    <t>864-876</t>
  </si>
  <si>
    <t>IEEE Transactions on Robotics</t>
  </si>
  <si>
    <t>60029445;60029445;60029445</t>
  </si>
  <si>
    <t>54793577900;36464388500;23009022100</t>
  </si>
  <si>
    <t>Vander Hook, Joshua;Tokekar, Pratap;Isler, Volkan</t>
  </si>
  <si>
    <t>Minneapolis</t>
  </si>
  <si>
    <t>University of Minnesota Twin Cities</t>
  </si>
  <si>
    <t>Vander Hook J.</t>
  </si>
  <si>
    <t>Algorithms for Cooperative Active Localization of Static Targets with Mobile Bearing Sensors under Communication Constraints</t>
  </si>
  <si>
    <t>10.1109/TRO.2015.2432612</t>
  </si>
  <si>
    <t>2-s2.0-85027957920</t>
  </si>
  <si>
    <t>['unambiguous recovery', 'thus causing', 'sampling positions', 'redundant channels', 'reconstruction network', 'output snr', 'output signal', 'original spectrum', 'original signal', 'order regularization', 'nonuniform sampling', 'nonredundant channels', 'noise ratio', 'multichannel system', 'letter proposes', 'inverse computation', 'decreased number', 'critical frequencies', 'combinational low', 'aliased ambiguities', 'additionally presented']</t>
  </si>
  <si>
    <t>Ambiguity suppression | displaced phase center antenna (DPCA) | redundant samples | signal-to-noise ratio (SNR) | spectrum reconstruction</t>
  </si>
  <si>
    <t>The traditional spectrum reconstruction algorithm for nonuniform sampling of a displaced phase center antenna (DPCA) synthetic aperture radar (SAR) system can provide an unambiguous recovery of an original signal through the inverse computation of a joint filter matrix. However, when the sampling positions of different receivers coincide spatially, the joint filter matrix will be non-invertible, thus causing the ineffectiveness of the algorithm. This letter proposes a regularized spectrum reconstruction scheme when the pulse repetition frequency of a multichannel system operates on these critical frequencies, as well as in their neighborhoods. First, a low-order regularization of the joint filter matrix is suggested so that the original spectrum of the multichannel system can be recovered more accurately with a decreased number of nonredundant channels' measurements. Furthermore, in order to improve the output signal-to-noise ratio (SNR) of the reconstruction network, a combinational low-order spectrum recovery scheme is additionally presented, which takes all redundant channels' samples into account. The optimizations bring significant benefits to both the suppression of aliased ambiguities and the advance of the output SNR of the reconstruction network.</t>
  </si>
  <si>
    <t>1610-1614</t>
  </si>
  <si>
    <t>55811304400;55570004000;7405336715;56602014600;55869611500</t>
  </si>
  <si>
    <t>Wang, Mingjiang;Yu, Weidong;Wang, Robert;Guo, Lei;Luo, Xiulian</t>
  </si>
  <si>
    <t>Improved azimuth multichannel SAR imaging for configurations with redundant measurements</t>
  </si>
  <si>
    <t>10.1109/LGRS.2015.2415511</t>
  </si>
  <si>
    <t>2-s2.0-85027957940</t>
  </si>
  <si>
    <t>['transferred power', 'research study', 'radiated power', 'powerful technique', 'power results', 'power radiation', 'physical meanings', 'patch antennas', 'new approach', 'magnetic dipoles', 'interpreted according', 'important area', 'energy law', 'circuit theories']</t>
  </si>
  <si>
    <t>Energy conservation | partial element equivalent circuit method (PEEC) | radiated power | transferred power</t>
  </si>
  <si>
    <t>Power radiation and radiated coupling among different structures represent an important area for research study. The partial element equivalent circuit method (PEEC) is a powerful technique which bridges the gap between the electromagnetic and circuit theories. In this paper, we develop a new approach for PEEC to calculate the distributive power radiation and couplings. With this approach, formulations for both the radiated power and the transferred power can be evaluated. Further, the physical meanings of the power results are interpreted according to the conservation of energy law. We use electric dipoles, magnetic dipoles and patch antennas as well as coupled microstrip lines to benchmark the method. The approach can also be applied to EMC/EMI and other power dissipation computations.</t>
  </si>
  <si>
    <t>734-742</t>
  </si>
  <si>
    <t>60006541;60006541;60024728</t>
  </si>
  <si>
    <t>56440487500;56353178500;7005598180</t>
  </si>
  <si>
    <t>Cao, Ying S.;Jiang, Li Jun;Ruehli, Albert E.</t>
  </si>
  <si>
    <t>United States;Hong Kong</t>
  </si>
  <si>
    <t>Rolla;Pokfulam</t>
  </si>
  <si>
    <t>Missouri University of Science and Technology;The University of Hong Kong</t>
  </si>
  <si>
    <t>60024728;60006541</t>
  </si>
  <si>
    <t>Distributive Radiation and Transfer Characterization Based on the PEEC Method</t>
  </si>
  <si>
    <t>10.1109/TEMC.2014.2382176</t>
  </si>
  <si>
    <t>2-s2.0-85027958912</t>
  </si>
  <si>
    <t>['transmitter scales', 'transmitter mode', 'radio supports', 'power consumption', 'matching components', 'harvesting antenna', 'energy efficiency', 'data rate', 'average efficiency', '9 pj', '9 mw', '62 mm2', '60 ghz', '6 pj', '5 cm', '45 ghz', '33 %.', '3 mw', '260 œºw', '2450 mb', '100 œºw']</t>
  </si>
  <si>
    <t>2√ó2 | 60 GHz | Close range | dipole antenna | energy harvest | impulse radio | IR-UWB | low power | MIMO | mmWave | near range | on-chip antenna | OOK | power harvest | ultra wide band</t>
  </si>
  <si>
    <t>A fully integrated 2√ó2 CMOS transceiver at 60 GHz with energy harvesting capability in the transmitter mode and on-chip dipole antennas is demonstrated. The radio supports on-off-keying (OOK) modulation and a programmable data rate of 38 to 2450 Mb/s at a BER of less than 5√ó10-4. The power consumption of the transmitter scales with data rate from 100 ŒºW to 6.3 mW at 5 cm range and from 260 ŒºW to 11.9 mW at 10 cm range. This yields an energy efficiency of 2.6 pJ/b at 5 cm and 4.9 pJ/b at 10cm. The energy harvesting circuits operate at 2.45 GHz with an average efficiency of 33%. The harvesting antenna and its matching components are off-chip. The complete transceiver including the energy harvesting block and on-chip antennas occupies 1.62 mm2 in 40 nm CMOS.</t>
  </si>
  <si>
    <t>1889-1902</t>
  </si>
  <si>
    <t>6508122760;56109938300;25927462400;7103068863</t>
  </si>
  <si>
    <t>Taghivand, Mazhareddin;Aggarwal, Kamal;Rajavi, Yashar;Poon, Ada S.Y.</t>
  </si>
  <si>
    <t>Taghivand M.</t>
  </si>
  <si>
    <t>An Energy Harvesting 2√ó2 60 GHz Transceiver With Scalable Data Rate of 38-2450 Mb/s for Near-Range Communication</t>
  </si>
  <si>
    <t>10.1109/JSSC.2015.2429716</t>
  </si>
  <si>
    <t>2-s2.0-85028085081</t>
  </si>
  <si>
    <t>['work well', 'wireless communication', 'water content', 'underground environments', 'theoretical results', 'testbed realizes', 'technique provides', 'soil composition', 'single coil', 'several mi', 'realize wusns', 'mi waveguide', 'mi coils', 'magnetic induction', 'little effort', 'key challenge', 'intelligent agriculture', 'dipole antenna', 'current problem', 'could address', 'article provides', 'although mi']</t>
  </si>
  <si>
    <t>Buried object detection | Dipole antennas | Disasters | Electromagnetic waves | Fault diagnosis | Fuel processing industries | Three-dimensional displays | Transceivers | Wireless communication | Wireless sensor networks</t>
  </si>
  <si>
    <t>Wireless underground sensor networks (WUSNs) can enable many important applications such as intelligent agriculture, pipeline fault diagnosis, mine disaster rescue, concealed border patrol, and crude oil exploration. The key challenge to realize WUSNs is the wireless communication in underground environments. Most existing wireless communication systems utilize a dipole antenna to transmit and receive propagating electromagnetic (EM) waves, a method that does not work well in underground environments due to the high material absorption loss. The magnetic induction (MI) technique provides a promising alternative solution that could address the current problem in underground environments. Although MI-based underground communication has been intensively investigated theoretically, little effort has been made so far to develop a testbed for MI-based underground communication that can validate the theoretical results. In this article, a testbed of several MI-based communication systems is designed and implemented in an in-lab underground environment. The testbed realizes and tests not only the original MI mechanism utilizing a single coil but also recently developed techniques that use the MI waveguide and threedirectional (3D) MI coils. The experiments are conducted in an in-lab underground environment with reconfigurable environmental parameters, such as soil composition and water content. This article provides the principles and guidelines for developing the MI underground communication testbed, which is very complicated and time consuming due to the new communication mechanism and the new wireless transmission medium.</t>
  </si>
  <si>
    <t>74-87</t>
  </si>
  <si>
    <t>60032083;60032083;60021032-60019647</t>
  </si>
  <si>
    <t>55807234500;56072387600;35838511900</t>
  </si>
  <si>
    <t>Tan, Xin;Sun, Zhi;Akyildiz, Ian F.</t>
  </si>
  <si>
    <t>Buffalo;Atlanta;Atlanta</t>
  </si>
  <si>
    <t>University at Buffalo, The State University of New York;Georgia Institute of Technology</t>
  </si>
  <si>
    <t>60032083;60021032;60019647</t>
  </si>
  <si>
    <t>Tan X.</t>
  </si>
  <si>
    <t>Wireless Underground Sensor Networks: MI-based communication systems for underground applications</t>
  </si>
  <si>
    <t>10.1109/MAP.2015.2453917</t>
  </si>
  <si>
    <t>2-s2.0-85028218799</t>
  </si>
  <si>
    <t>['variables makes', 'simulated annealing', 'radiation pattern', 'process may', 'previous works', 'performance goals', 'optimize antennas', 'optimization algorithms', 'may conflict', 'genetic algorithms', 'frequently expressed', 'frequency band', 'error surface', 'easily meet', 'dimensional space', 'complicated process', 'complex requirements', 'article proposes', 'antenna requirements', 'antenna parameters', 'antenna draft', 'antenna design']</t>
  </si>
  <si>
    <t>Algorithm design and analysis | Antenna radiation patterns | Directive antennas | Linear programming | Optimization</t>
  </si>
  <si>
    <t>Antenna design involves a set of complex requirements that may conflict. Some of these requirements are frequently expressed in terms of antenna parameters, such as radiation pattern, voltage standing wave ratio (VSWR) or impedance. In general, antenna requirements are specified for a frequency band or a set of frequencies. In some cases, the designer may create an antenna draft by trial and error until some performance goals are reached. Occasionally, this process may be simple, but in others, the number of variables makes it difficult to easily meet all of the goals. Alternatively, antenna design can be seen as an intricate error surface in an N-dimensional space. In this space, moving the solution over its surface in one direction may be good for some of the goals, but bad for others. Regularly, this error surface is difficult to travel through for most optimization algorithms. In previous works, genetic algorithms (GAs) have been used to assist the designer in this complicated process. This article proposes a hybrid method using artificial intelligence to design and optimize antennas. First, simulated annealing (SA) is used to draft the antenna. Second, the draft is improved until most of the performance goals are achieved.</t>
  </si>
  <si>
    <t>60033291;;;60033291</t>
  </si>
  <si>
    <t>55639546600;15837609100;8330333700;56610834600</t>
  </si>
  <si>
    <t>Ledesma, Sergio;Ruiz-Pinales, Jos√©;Cerda-Villafa√±a, Gustavo;Garcia-Hernandez, M. G.</t>
  </si>
  <si>
    <t>Guanajuato</t>
  </si>
  <si>
    <t>Universidad de Guanajuato</t>
  </si>
  <si>
    <t>Ledesma S.</t>
  </si>
  <si>
    <t>A Hybrid Method to Design Wire Antennas: Design and optimization of antennas using artificial intelligence</t>
  </si>
  <si>
    <t>10.1109/MAP.2015.2453912</t>
  </si>
  <si>
    <t>2-s2.0-85028229926</t>
  </si>
  <si>
    <t>['water flows', 'simulated data', 'sharply decreased', 'sand samples', 'rf waves', 'results revealed', 'porous media', 'hydraulic conductivity', 'head tests', 'electric field', 'dimensional visualisation', 'cylindrical permeameters', 'clay sample', 'better three', 'bentonite clay', '10 w']</t>
  </si>
  <si>
    <t>Dielectrophoresis | Electric field | Hydraulic conductivity | Radiofrequency</t>
  </si>
  <si>
    <t>Hydraulic conductivity is a measure of the rate at which water flows through porous media. In this study, the effect of radiofrequency (RF) waves on hydraulic conductivity was investigated. Bentonite clay was tested in rigid-wall, cylindrical permeameters and stimulated using monopole antenna. Falling-head tests were performed to measure the hydraulic conductivity of the clay and sand samples, respectively. Using RF frequencies of 80, 94 and 153MHz, flow through the clay sample was sharply decreased for a relatively short period of time and then stabilised at a higher hydraulic conductivity. The test was replicated with a decrease of the input RF power from 30 to 20W, and then to 10 W. The results revealed that the change in the hydraulic conductivity was larger at the higher input RF power. Measurements of the electric field component of RF waves were performed to map the electric field. In addition, the electric field was simulated using COMSOL Multiphysics for better three-dimensional visualisation and analysis. The possibility of a dielectrophoretic phenomenon governing this effect was studied for the simulated data. The result was in agreement with the results from the experimental field investigation.</t>
  </si>
  <si>
    <t>211-223</t>
  </si>
  <si>
    <t>2051803X</t>
  </si>
  <si>
    <t>Environmental Geotechnics</t>
  </si>
  <si>
    <t>60001456;60001456;60001456</t>
  </si>
  <si>
    <t>56345892300;36779248800;56760500900</t>
  </si>
  <si>
    <t>Azad, Sahba;Farid, Arvin;Browning, Jim</t>
  </si>
  <si>
    <t>Boise</t>
  </si>
  <si>
    <t>Boise State University</t>
  </si>
  <si>
    <t>Azad S.</t>
  </si>
  <si>
    <t>Effect of electromagnetic stimulation on hydraulic conductivity</t>
  </si>
  <si>
    <t>10.1680/envgeo.13.00027</t>
  </si>
  <si>
    <t>2-s2.0-85030634986</t>
  </si>
  <si>
    <t>['stage e', 'several challenges', 'printed issues', 'position tables', 'online journals', 'name string', 'medical journals', 'language journal', 'journal platform', 'humanities journals', 'given names', 'figures rightly', 'fairly straightforward', 'asian counties']</t>
  </si>
  <si>
    <t>Extensible markup language | Extensible stylesheet language transformations | Japanese language | Journal Article Tag Suite</t>
  </si>
  <si>
    <t>A Japanese-language journal has been converted into the Journal Article Tag Suite (JATS) extensible markup language (XML) format, and typeset automatically via XSL formatting objects (XSL-FO) to produce both the printed issues and online journals which are published on the J-STAGE e-journal platform in full-text hypertext markup language. As there is no established XML workflow tools available for Japanese language journals, the Nakanishi Printing Company has developed its own workflow using Antenna House (AH) Formatter. AS scientific, technical, and medical journals are by-and-large in international standards even in Japanese-language, typesetting is fairly straightforward. Still, there are several challenges in processing agglutinative languages which are common in Asian counties such as Japanese, such as identifying family names/given names in a name string, or inserting "Zero Width Joiner" to avoid unfavorable line breaks. Also we had to develop individual extensible stylesheet language transformations (XSLT) for each article to position tables and figures rightly. As we go on and work with humanities journals we should face more challenges.</t>
  </si>
  <si>
    <t>Science Editing</t>
  </si>
  <si>
    <t>120017486;120017497;60025272;120017486</t>
  </si>
  <si>
    <t>57200149565;57200148516;8144570900;57200150477</t>
  </si>
  <si>
    <t>Nakanishi, Hidehiko;Naganawa, Toshiyuki;Tokizane, Soichi;Yamamoto, Tsuyoshi</t>
  </si>
  <si>
    <t>Tokyo;Tokyo;Kyoto</t>
  </si>
  <si>
    <t>The University of Tokyo;Antenna House Inc.;Nakanishi Printing Company Limited</t>
  </si>
  <si>
    <t>60025272;120017497;120017486</t>
  </si>
  <si>
    <t>Nakanishi H.</t>
  </si>
  <si>
    <t>Creating Journal Article Tag Suite extensible markup language from Japanese language articles and automatic typesetting using extensible stylesheet language transformations</t>
  </si>
  <si>
    <t>10.6087/kcse.46</t>
  </si>
  <si>
    <t>2-s2.0-85039926093</t>
  </si>
  <si>
    <t>Ministerstwo Nauki i Szkolnictwa Wy≈ºszego</t>
  </si>
  <si>
    <t>MNiSW</t>
  </si>
  <si>
    <t>['stereoselective synthesis', 'silica gel', 'major product', 'leg extracts', 'good stereoselectivity', 'glycolic acid', 'desired isomer', 'abstract incubation', ')- 1']</t>
  </si>
  <si>
    <t>Aggregation pheromone | Butanediacetals | Colorado potato beetle | Pheromone inactivation</t>
  </si>
  <si>
    <t>Abstract Incubation of the Colorado potato beetle aggregation pheromone, (S)-1,3-dihydroxy-3,7-dimethyl-6-octen-2-one, with antennal or leg extracts from this beetle gave 6-methyl-5-hepten-2-one as the major product. This ketone was used as a substrate in a stereoselective synthesis of the pheromone. It was attached to the butanediacetal of glycolic acid with good stereoselectivity and the desired isomer was further enriched by purification of the product of this reaction on silica gel.</t>
  </si>
  <si>
    <t>3560-3563</t>
  </si>
  <si>
    <t>0960894X</t>
  </si>
  <si>
    <t>Bioorganic and Medicinal Chemistry Letters</t>
  </si>
  <si>
    <t>60004700-60008916;60004700;60019987;60004700;60004700</t>
  </si>
  <si>
    <t>56316074600;57216735089;24175107200;56717701600;6701686418</t>
  </si>
  <si>
    <t>Wac≈Çawczyk-Biedro≈Ñ, Weronika;FrƒÖckowiak-Wojtasek, Bozena;Strub, Daniel;Rzechak, Magdalena;Wojtasek, Hubert</t>
  </si>
  <si>
    <t>Wroclaw;Opole;Opole</t>
  </si>
  <si>
    <t>Wroc≈Çaw University of Science and Technology;Opole University of Technology;Uniwersytet Opolski</t>
  </si>
  <si>
    <t>60019987;60008916;60004700</t>
  </si>
  <si>
    <t>Wac≈Çawczyk-Biedro≈Ñ W.</t>
  </si>
  <si>
    <t>Synthesis of the aggregation pheromone of the Colorado potato beetle from its degradation product</t>
  </si>
  <si>
    <t>S0960894X15006885</t>
  </si>
  <si>
    <t>10.1016/j.bmcl.2015.06.083</t>
  </si>
  <si>
    <t>2-s2.0-84938293759</t>
  </si>
  <si>
    <t>['units around', 'tactical communications', 'ship needs', 'radiation patterns', 'radiation pattern', 'provide line', 'possible nulls', 'large vessel', 'high frequency', 'hf whips', 'haul communications', 'different polarizations', 'different places', 'communication system', 'article describes', '30 mhz']</t>
  </si>
  <si>
    <t>Antenna measurements | HF antennas | Radiation pattern | Whip antenna | Wire antennas</t>
  </si>
  <si>
    <t>Abstract Warships use strategic and tactical communications to be connected with national command headquarters and other units around the world. Therefore vessels need a communication system to be able to provide line-of-sight and long-haul communications. High Frequency (HF) communications can meet this requirement. Thus the ship needs to know the behavior of HF communications systems, for example, if they have any null in the radiation pattern. This article describes the measurements of the radiation patterns of HF whips in different places and with different polarizations (2-30 MHz) on a large vessel. Theoretically, HF shipboard antennas are close to be omnidirectional, so that the transmission and reception do not depend on where the ship is heading. We need to know the patterns at different frequencies first, to evaluate if the place where the antennas have been placed is adequate and second, to detect the possible nulls in the radiation pattern.</t>
  </si>
  <si>
    <t>Sanchez, L. F.</t>
  </si>
  <si>
    <t>Pontevedra</t>
  </si>
  <si>
    <t>Spanish Naval Academy</t>
  </si>
  <si>
    <t>Sanchez L.</t>
  </si>
  <si>
    <t>Measurement of the radiation patterns of navy shipboard High Frequency (HF) antennas on a large warship</t>
  </si>
  <si>
    <t>S0263224115003620</t>
  </si>
  <si>
    <t>10.1016/j.measurement.2015.07.027</t>
  </si>
  <si>
    <t>2-s2.0-84938329764</t>
  </si>
  <si>
    <t>['‚ àí19', 'solved successfully', 'sidelobe level', 'optimization results', 'consider multi', 'algorithm validate', '200 elements']</t>
  </si>
  <si>
    <t>cross entropy (CE) algorithm | multi-objective optimization | particle swarm optimization (PSO) algorithm | thinned array</t>
  </si>
  <si>
    <t>To consider multi-objective optimization problem with the number of feed array elements and sidelobe level of large antenna array, multi-objective cross entropy (CE) algorithm is proposed by combining fuzzy c-mean clustering algorithm with traditional cross entropy algorithm, and specific program flow of the algorithm is given. Using the algorithm, large thinned array (200 elements) given sidelobe level (‚àí10, ‚àí19 and ‚àí30 dB) problem is solved successfully. Compared with the traditional statistical algorithms, the optimization results of the algorithm validate that the number of feed array elements reduces by 51%, 11% and 6% respectively. In addition, compared with the particle swarm optimization (PSO) algorithm, the number of feed array elements from the algorithm is more similar, but the algorithm is more efficient.</t>
  </si>
  <si>
    <t>437-442</t>
  </si>
  <si>
    <t>Journal of Shanghai Jiaotong University (Science)</t>
  </si>
  <si>
    <t>60073545;60073545;60011754</t>
  </si>
  <si>
    <t>26662823600;56102540800;55714691900</t>
  </si>
  <si>
    <t>Bian, Li;Bian, Chen yuan;Wang, Shu min</t>
  </si>
  <si>
    <t>Harbin;Auburn</t>
  </si>
  <si>
    <t>Heilongjiang University of Science and Technology;Auburn University</t>
  </si>
  <si>
    <t>60073545;60011754</t>
  </si>
  <si>
    <t>Bian L.</t>
  </si>
  <si>
    <t>Large thinned array design based on multi-objective cross entropy algorithm</t>
  </si>
  <si>
    <t>10.1007/s12204-015-1645-4</t>
  </si>
  <si>
    <t>2-s2.0-84938381976</t>
  </si>
  <si>
    <t>['topographic information', 'statistical analysis', 'small amount', 'results show', 'reconstructed dataset', 'previously developed', 'precise three', 'point clouds', 'paper makes', 'manually classified', 'light detection', 'lidar datasets', 'feature perception', 'distinct contributions', 'dimensional datasets', 'developing methods', 'conventional methods', 'compared methods', 'based method', 'also included', 'aided design']</t>
  </si>
  <si>
    <t>experiment design | feature extraction | LiDAR | mining | nonparametric statistics | visualization</t>
  </si>
  <si>
    <t>Light Detection and Ranging (LiDAR) technology generates dense and precise three-dimensional datasets in the form of point clouds. Conventional methods of mapping with airborne LiDAR datasets deal with the process of classification or feature specific segmentation. These processes have been observed to be time-consuming and unfit to handle in scenarios where topographic information is required in a small amount of time. Thus there is a requirement of developing methods which process the data and reconstruct the scene in a small amount of time. This paper presents several pipelines for visualizing LiDAR datasets without going through classification and compares them using statistical methods to rank these processes in the order of depth and feature perception. To make the comparison more meaningful, a manually classified and computer-aided design (CAD) reconstructed dataset is also included in the list of compared methods. Results show that a heuristic-based method, previously developed by the authors perform almost equivalent to the manually classified and reconstructed dataset, for the purposes of visualization. This paper makes some distinct contributions as: (1) gives a heuristics-based visualization pipeline for LiDAR datasets, and (2) presents an experimental design supported by statistical analysis to compare different pipelines.</t>
  </si>
  <si>
    <t>656-677</t>
  </si>
  <si>
    <t>101234935;60021988</t>
  </si>
  <si>
    <t>8689372300;19934039200</t>
  </si>
  <si>
    <t>Ghosh, Suddhasheel;Lohani, Bharat</t>
  </si>
  <si>
    <t>Kanpur;Aurangabad</t>
  </si>
  <si>
    <t>Indian Institute of Technology Kanpur;Jawaharlal Nehru Engineering College</t>
  </si>
  <si>
    <t>60021988;101234935</t>
  </si>
  <si>
    <t>Development and comparison of aerial photograph aided visualization pipelines for LiDAR datasets</t>
  </si>
  <si>
    <t>10.1080/17538947.2014.897386</t>
  </si>
  <si>
    <t>2-s2.0-84938423372</t>
  </si>
  <si>
    <t>['subsequent embedding', 'stronger increase', 'srtio3 deposition', 'srtio3 ).', 'size distributions', 'scattering spectra', 'ray diffraction', 'optical response', 'index material', 'detected via', 'crystal high', 'axis direction']</t>
  </si>
  <si>
    <t>We present a possible fabrication scheme of anisotropic nanoparticles grown in a crystal high-index material (SrTiO3). Different ellipsoidal Au nano-antennas were formed by changing the Au seed layer thickness and subsequent embedding in SrTiO3, prepared by pulsed laser deposition. Prior to the SrTiO3 deposition, a temperature-induced dewetting process of the thin Au films results in different particle sizes and size distributions, which are the basis for anisotropic particle formation after embedding in a crystalline SrTiO3 matrix. The dependence of the anisotropy on the Au seed layer thickness was investigated by X-ray diffraction (XRD) measurements. At this was noticed a stronger increase in size in c-axis direction than in a/b-axis direction for an increase of the Au seed layers. Additionally, the optical response of the particles was detected via the plasmon resonance shift in extinction and scattering spectra.</t>
  </si>
  <si>
    <t>5562-5570</t>
  </si>
  <si>
    <t>Journal of Materials Science</t>
  </si>
  <si>
    <t>60029507-60117395;60029507;60029507;60029507;60074072;60074072;60029507-60117395;60074072;60029507</t>
  </si>
  <si>
    <t>57042636400;56653263700;56653523400;55949582800;6506922510;8055278600;7005558591;7006486121;7007075836</t>
  </si>
  <si>
    <t>Bernhardt, H.;Diener, R.;Sungur, P.;Katzer, C.;Schmidl, G.;H√ºbner, U.;Uschmann, I.;Fritzsche, W.;Schmidl, F.</t>
  </si>
  <si>
    <t>Jena;Jena;Jena</t>
  </si>
  <si>
    <t>Helmholtz Institute Jena;Institut f√ºr Photonische Technologien;Friedrich-Schiller-Universit√§t Jena</t>
  </si>
  <si>
    <t>60117395;60074072;60029507</t>
  </si>
  <si>
    <t>Bernhardt H.</t>
  </si>
  <si>
    <t>Engineering crystalline Au nanoparticles of anisotropic shape in epitaxially grown high-index SrTiO&lt;inf&gt;3&lt;/inf&gt;</t>
  </si>
  <si>
    <t>10.1007/s10853-015-9103-0</t>
  </si>
  <si>
    <t>2-s2.0-84930270934</t>
  </si>
  <si>
    <t>['stop bands', 'rice waste', 'results indicate', 'resonant ultra', 'resonant frequencies', 'proposed biomaterial', 'potential candidate', 'polybutylene succinate', 'performance characteristics', 'peak gains', 'new composition', 'microwave applications', 'based antenna', 'abs ),', '82 dbi', '8 ghz', '7 ghz', '68 dbi', '6 ghz', '59 dbi', '5 ghz', '3 ghz', '0 ghz', '0 dbi']</t>
  </si>
  <si>
    <t>Polybutylene succinate (PBS) has become a potential candidate, similar to polypropylene (PP) and acrylonitrile butadiene styrene (ABS), for use as an organic plastic material due to its outstanding mechanical properties as well as high thermal deformation characteristics. A new composition of silica aerogel nanoparticles extracted from rice waste with PBS is proposed for use as a dielectric (Œµ&lt;inf&gt;r&lt;/inf&gt;=4.5) substrate for microwave applications. A microstrip patch antenna was fabricated on the proposed dielectric substrate for multi-resonant ultra-wideband (UWB) applications. The performance characteristics of the proposed biomaterial-based antenna were investigated in a far-field measurement environment. The results indicate that the proposed biocompatible material-based antenna covered a bandwidth of 9.4 (2.3-11.7) GHz with stop bands from 5.5 GHz to 5.8 GHz and 7.0 GHz to 8.3 GHz. Peak gains of 9.82 dBi, 7.59 dBi, 8.0 dBi and 7.68 dBi were measured at resonant frequencies of 2.7 GHz, 4.6 GHz, 6.3 GHz and 9.5 GHz, respectively.</t>
  </si>
  <si>
    <t>54381633400;25032010100;56574225100</t>
  </si>
  <si>
    <t>Habib Ullah, M.;Mahadi, W. N.L.;Latef, T. A.</t>
  </si>
  <si>
    <t>Habib Ullah M.</t>
  </si>
  <si>
    <t>Aerogel Poly(butylene succinate) Biomaterial Substrate for RF and Microwave Applications</t>
  </si>
  <si>
    <t>srep12868</t>
  </si>
  <si>
    <t>10.1038/srep12868</t>
  </si>
  <si>
    <t>2-s2.0-84938651738</t>
  </si>
  <si>
    <t>['‚ äìc', 'two species', 'three units', 'three types', 'three chemicals', 'third one', 'small one', 'small amounts', 'sexual communication', 'sensilla trichodea', 'reversed target', 'reversed ratios', 'results suggest', 'pheromone components', 'pheromone blend', 'moths helps', 'macroglomerular complex', 'lower concentrations', 'low doses', 'large glomerulus', 'input information', 'higher doses', 'higher dose', 'helicoverpa armigera', 'equal activity', 'compound acted', 'calcium imaging', 'behavioral antagonists', 'armigera increased', 'antennal lobes', 'antagonistic glomerulus', 'also evoked', '3 %).', '3 %)', '100 œºg', '10 œºg']</t>
  </si>
  <si>
    <t>Antennal lobe | Behavior | Calcium imaging | Olfactory sensory neurons | Sex pheromone</t>
  </si>
  <si>
    <t>Sex pheromone communication of moths helps to understand the mechanisms underlying reproductive isolation and speciation. Helicoverpa armigera and Helicoverpa assulta use (Z)-11-hexadecenal (Z11-16:Ald) and (Z)-9-hexadecenal (Z9-16:Ald) as pheromone components in reversed ratios, 97:3 and 5:95, respectively. H. armigera also produces trace amount of (Z)-9-tetradecenal (Z9-14:Ald) in the sex pheromone gland, but H. assulta does not. Wind tunnel studies revealed that the addition of small amounts (0.3%) of Z9-14:Ald to the main pheromone blend of H. armigera increased the males' attraction, but at higher doses (1%, 10%) the same compound acted as an inhibitor. In H. assulta, Z9-14:Ald reduced male attraction when presented as 1% to the pheromone blend, but was ineffective at lower concentrations (0.3%). Three types (A‚ÄìC) of sensilla trichodea in antennae were identified by single sensillum recording, responding to Z11-16:Ald, Z9-14:Ald, and both Z9-16:Ald and Z9-14:Ald, respectively. Calcium imaging in the antennal lobes (ALs) revealed that the input information of the three chemicals was transmitted to three units of the macroglomerular complex (MGC) in ALs in both species: a large glomerulus for the major pheromone components, a small one for the minor pheromone components, and a third one for the behavioral antagonists. The type A and C neurons tuned to Z11-16:Ald and Z9-16:Ald had a reversed target in the MGC between the two species. In H. armigera, low doses (1, 10 Œºg) of Z9-14:Ald dominantly activated the glomerulus which processes the minor pheromone component, while a higher dose (100 Œºg) also evoked an equal activity in the antagonistic glomerulus. In H. assulta, instead, Z9-14:Ald always strongly activated the antagonistic glomerulus. These results suggest that Z9-14:Ald plays different roles in the sexual communication of two Helicoverpa species through activation of functionally different olfactory pathways.</t>
  </si>
  <si>
    <t>AUGUST</t>
  </si>
  <si>
    <t>60029608;60029608;60029608;60029608;60029608-60073587;60029608</t>
  </si>
  <si>
    <t>57193854458;56949458300;55803598700;54911330400;55925018000;57188996279</t>
  </si>
  <si>
    <t>Wu, Han;Xu, Meng;Hou, Chao;Huang, Ling Qiao;Dong, Jun Feng;Wang, Chen Zhu</t>
  </si>
  <si>
    <t>Luoyang;Haidian</t>
  </si>
  <si>
    <t>Henan University of Science and Technology;Institute of Zoology Chinese Academy of Sciences</t>
  </si>
  <si>
    <t>60073587;60029608</t>
  </si>
  <si>
    <t>Specific olfactory neurons and glomeruli are associated to differences in behavioral responses to pheromone components between two Helicoverpa species</t>
  </si>
  <si>
    <t>10.3389/fnbeh.2015.00206</t>
  </si>
  <si>
    <t>2-s2.0-84940179489</t>
  </si>
  <si>
    <t>['worldwide commerce', 'woody plants', 'wood products', 'species already', 'several countries', 'serious potential', 'range pheromones', 'quarantine monitoring', 'potential pheromones', 'pheromones would', 'north america', 'native range', 'important pest', 'important component', 'immediately useful', 'headspace volatiles', 'hardwood trees', 'field bioassays', 'electroantennogram analyses', 'data suggest', 'compounds subsequently', 'beetle antennae', 'asian wood']</t>
  </si>
  <si>
    <t>The Asian wood-boring beetle Anoplophora chinensis (Forster) (Coleoptera: Cerambycidae) is an important pest of hardwood trees in its native range, and has serious potential to invade other areas of the world through worldwide commerce in woody plants and wood products. This species already has been intercepted in North America, and is the subject of ongoing eradication efforts in several countries in Europe. Attractants such as pheromones would be immediately useful as baits in traps for its detection. Because long-range pheromones are frequently conserved among closely related species of cerambycids, we evaluated two components of the volatile pheromone produced by males of the congener A. glabripennis (Motschulsky), 4-(n-heptyloxy)butan-1-ol and 4-(n-heptyloxy)butanal, as potential pheromones of A. chinensis. Both compounds subsequently were detected in headspace volatiles from male A. chinensis, but not in volatiles from females. Only 4-(n-heptyloxy)butanol elicited responses from beetle antennae in coupled gas chromatography-electroantennogram analyses, and this compound attracted adult A. chinensis of both sexes in field bioassays. These data suggest that 4-(n-heptyloxy)butan-1-ol is an important component of the male-produced attractant pheromone of A. chinensis, which should find immediate use in quarantine monitoring for this pest.</t>
  </si>
  <si>
    <t>e0134358</t>
  </si>
  <si>
    <t>60028269;60028269;60026601;60026601;60025665;60000745;60029526;60028269</t>
  </si>
  <si>
    <t>56868097700;56868003200;49461865800;55858609700;15046688300;7003821215;7203077089;6603198773</t>
  </si>
  <si>
    <t>Hansen, Laura;Xu, Tian;Wickham, Jacob;Chen, Yi;Hao, Dejun;Hanks, Lawrence M.;Millar, Jocelyn G.;Teale, Stephen A.</t>
  </si>
  <si>
    <t>United States;United States;China;China;United States</t>
  </si>
  <si>
    <t>Riverside;Syracuse;Beijing;Nanjing;Urbana</t>
  </si>
  <si>
    <t>University of California, Riverside;SUNY College of Environmental Science and Forestry;Institute of Chemistry Chinese Academy of Sciences;Nanjing Forestry University;University of Illinois Urbana-Champaign</t>
  </si>
  <si>
    <t>60029526;60028269;60026601;60025665;60000745</t>
  </si>
  <si>
    <t>Hansen L.</t>
  </si>
  <si>
    <t>Identification of a male-produced pheromone component of the citrus longhorned beetle, Anoplophora chinensis</t>
  </si>
  <si>
    <t>10.1371/journal.pone.0134358</t>
  </si>
  <si>
    <t>2-s2.0-84942274913</t>
  </si>
  <si>
    <t>621-2012-3863</t>
  </si>
  <si>
    <t>VR</t>
  </si>
  <si>
    <t>['wavelength resolution', 'target region', 'stage procedure', 'solved using', 'several orders', 'resolution lithography', 'prove existence', 'priori information', 'printing techniques', 'precise shape', 'polarized wave', 'planar te', 'place silver', 'optimized designs', 'optical microscopy', 'much smaller', 'moving asymptotes', 'metallic nano', 'magnitude larger', 'governing non', 'electric energy', 'dimensional setting', 'devices used', 'design region', 'design problems', 'design problem', 'currently used', 'components comprising']</t>
  </si>
  <si>
    <t>Nano-antennas | Plasmonics | Shape optimization | Topology optimization</t>
  </si>
  <si>
    <t>Metallic nano-antennas are devices used to concentrate the energy in light into regions that are much smaller than the wavelength. These structures are currently used to develop new measurement and printing techniques, such as optical microscopy with sub-wavelength resolution, and high-resolution lithography. Here, we analyze and design a nano-antenna in a two-dimensional setting with the source being a planar TE-polarized wave. The design problem is to place silver and air in a pre-specified design region to maximize the electric energy in a small given target region. At optical frequencies silver exhibits extreme dielectric properties, having permittivity with a negative real part. We prove existence and uniqueness of solutions to the governing non-standard Helmholtz equation with absorbing boundary conditions. To solve the design optimization problem, we develop a two-stage procedure. The first stage uses a material distribution parameterization and aims at finding a conceptual design without imposing any a priori information about the number of shapes of components comprising the nano-antenna. The second design stage uses a domain variation approach and aims at finding a precise shape. Both of the above design problems are formulated as non-linear mathematical programming problems that are solved using the method of moving asymptotes. The final designs perform very well and the electric energy in the target region is several orders of magnitude larger than when there is only air in the design region. The performance of the optimized designs is verified with a high order interior penalty method.</t>
  </si>
  <si>
    <t>155-169</t>
  </si>
  <si>
    <t>Computer Methods in Applied Mechanics and Engineering</t>
  </si>
  <si>
    <t>August 05, 2015</t>
  </si>
  <si>
    <t>60031040;60031040</t>
  </si>
  <si>
    <t>6507165272;57201565550</t>
  </si>
  <si>
    <t>Wadbro, Eddie;Engstr√∂m, Christian</t>
  </si>
  <si>
    <t>Umea</t>
  </si>
  <si>
    <t>Ume√• Universitet</t>
  </si>
  <si>
    <t>Wadbro E.</t>
  </si>
  <si>
    <t>Topology and shape optimization of plasmonic nano-antennas</t>
  </si>
  <si>
    <t>S0045782515001589</t>
  </si>
  <si>
    <t>10.1016/j.cma.2015.04.011</t>
  </si>
  <si>
    <t>2-s2.0-84929587512</t>
  </si>
  <si>
    <t>['work concerning', 'visible region', 'thermal decompositions', 'thermal decomposition', 'selected results', 'precursor eu', 'phencl ligands', 'luminescent devices', 'lighting industry', 'kinetic models', 'general formula', 'g .,', 'fod ).', 'emitting materials', 'corresponding salt', 'complexes emitting', 'complexes along', 'biological immunoassays', 'best described', 'antenna complexes', 'abstract complexes']</t>
  </si>
  <si>
    <t>Kinetic | Lanthanide complexes | Luminescence | Thermal decomposition</t>
  </si>
  <si>
    <t>Abstract Complexes of general formula [Eu(fod)&lt;inf&gt;3&lt;/inf&gt;¬∑L], [Tb(fod)&lt;inf&gt;3&lt;/inf&gt;¬∑L] and [Gd(fod)&lt;inf&gt;3&lt;/inf&gt;¬∑L] (where fod = 6,6,7,7,8,8,8-heptafluoro-2,2-dimethyl-3,5-octadionate; L = 4,4-diphenyl-2,2-dipyridyl or/and chloride of 1,10-phenantrolinium) were synthesized by reacting the corresponding salt of terbium and gadolinium with Œ≤-diketone(fod) and other ligands, and the precursor Eu(fod)&lt;inf&gt;3&lt;/inf&gt;¬∑2H&lt;inf&gt;2&lt;/inf&gt;O with diphenylbipy and phenCl ligands. The thermal decomposition of these complexes along with description of some emitting materials is discussed in details. We focused on those complexes emitting in the visible region, which can be used in lighting industry (e.g., for the preparation of photo- and electro-luminescent devices) and for biological immunoassays. The thermal decompositions of Eu(fod)&lt;inf&gt;3&lt;/inf&gt;¬∑L, Tb(fod)&lt;inf&gt;3&lt;/inf&gt;¬∑L and Gd(fod)&lt;inf&gt;3&lt;/inf&gt;¬∑L are best described by R&lt;inf&gt;2&lt;/inf&gt; and R&lt;inf&gt;3&lt;/inf&gt; kinetic models. Some selected results of our work concerning the synthesis of highly luminescent complexes for application in lighting and light conversion technologies are reported. Such materials have been obtained by combining the peculiar luminescence properties of Eu&lt;sup&gt;3 +&lt;/sup&gt; and Tb&lt;sup&gt;3 +&lt;/sup&gt; antenna complexes with Œ≤-diketone (fod).</t>
  </si>
  <si>
    <t>15-18</t>
  </si>
  <si>
    <t>Inorganic Chemistry Communications</t>
  </si>
  <si>
    <t>60003079;60003079</t>
  </si>
  <si>
    <t>11739904100;6602500303</t>
  </si>
  <si>
    <t>Dos Santos, Edjane R.;De Mesquita, Maria E.</t>
  </si>
  <si>
    <t>Sao Cristovao</t>
  </si>
  <si>
    <t>Universidade Federal de Sergipe</t>
  </si>
  <si>
    <t>Dos Santos E.</t>
  </si>
  <si>
    <t>Kinetic study of thermal decomposition of new Eu(III), Tb(III) and Gd(III) complexes with beta-diketone ligands and 4,4-diphenyl-2,2-dipyridyl, chloride of 1,10-phenantrolinium</t>
  </si>
  <si>
    <t>S1387700315300216</t>
  </si>
  <si>
    <t>10.1016/j.inoche.2015.07.009</t>
  </si>
  <si>
    <t>2-s2.0-84938519091</t>
  </si>
  <si>
    <t>['trinity strategy', 'system rnai', 'specific unigenes', 'several transcriptomes', 'rna interference', 'redundant sequences', 'public nr', 'pest insects', 'obtain 473', 'metamorphosis processes', 'log2 fc', 'larval molting', 'larval midgut', 'invasive phloem', 'genes involved', 'gene functions', 'gene coverage', 'fat body', 'environmental impacts', 'end reads', 'eab databases', 'completeness limited', 'canada area', 'ash trees', 'annotated 11', 'adult midguts', 'adult midgut', '911 unigenes', '732 unigenes', '536 unigenes', '435 unigenes', '290 unigenes', '229 unigenes', '2 ).', '160 unigenes']</t>
  </si>
  <si>
    <t>Background The Emerald ash borer (EAB), Agrilus planipennis, is an invasive phloem-feeding insect pest of ash trees. Since its initial discovery near the Detroit, US- Windsor, Canada area in 2002, the spread of EAB has had strong negative economic, social and environmental impacts in both countries. Several transcriptomes from specific tissues including midgut, fat body and antenna have recently been generated. However, the relatively low sequence depth, gene coverage and completeness limited the usefulness of these EAB databases. Methodology and Principal Findings High-throughput deep RNA-Sequencing (RNA-Seq) was used to obtain 473.9 million pairs of 100 bp length paired-end reads from various life stages and tissues. These reads were assembled into 88,907 contigs using the Trinity strategy and integrated into 38,160 unigenes after redundant sequences were removed. We annotated 11,229 unigenes by searching against the public nr, Swiss-Prot and COG. The EAB transcriptome assembly was compared with 13 other sequenced insect species, resulting in the prediction of 536 unigenes that are Coleoptera-specific. Differential gene expression revealed that 290 unigenes are expressed during larval molting and 3,911 unigenes during metamorphosis from larvae to pupae, respectively (FDR&lt; 0.01 and log2 FC&gt;2). In addition, 1,167 differentially expressed unigenes were identified from larval and adult midguts, 435 unigenes were upregulated in larval midgut and 732 unigenes were up-regulated in adult midgut. Most of the genes involved in RNA interference (RNAi) pathways were identified, which implies the existence of a system RNAi in EAB. Conclusions and Significance This study provides one of the most fundamental and comprehensive transcriptome resources available for EAB to date. Identification of the tissue- stage- or species- specific unigenes will benefit the further study of gene functions during growth and metamorphosis processes in EAB and other pest insects.</t>
  </si>
  <si>
    <t>e0134824</t>
  </si>
  <si>
    <t>60002929-60015881;60002929;60002929;60005522-60032619;60002929;60013499;60015881;60002929</t>
  </si>
  <si>
    <t>55790207700;7003418379;56732704000;7004536952;7003793329;8593251100;7003492406;7005458348</t>
  </si>
  <si>
    <t>Duan, Jun;Ladd, Tim;Doucet, Daniel;Cusson, Michel;Van Frankenhuyzen, Kees;Mittapalli, Omprakash;Krell, Peter J.;Quan, Guoxing</t>
  </si>
  <si>
    <t>Canada;Canada;United States;Canada;Canada</t>
  </si>
  <si>
    <t>Quebec;Guelph;Wooster;Ottawa;Sault Ste Marie</t>
  </si>
  <si>
    <t>Universit√© Laval;University of Guelph;Ohio Agricultural Research and Development Center;Canadian Forest Service;Great Lakes Forestry Centre</t>
  </si>
  <si>
    <t>60032619;60015881;60013499;60005522;60002929</t>
  </si>
  <si>
    <t>Duan J.</t>
  </si>
  <si>
    <t>Transcriptome analysis of the emerald ash borer (EAB), agrilus planipennis: De novo assembly, functional annotation and comparative analysis</t>
  </si>
  <si>
    <t>10.1371/journal.pone.0134824</t>
  </si>
  <si>
    <t>2-s2.0-84941978951</t>
  </si>
  <si>
    <t>['vibrational resonances', 'used broad', 'two proteins', 'state coherences', 'record ground', 'recent studies', 'marine ),', 'gain insight', 'first step', 'femtosecond data', 'energy transfer', 'electronic coherence', 'antenna complexes']</t>
  </si>
  <si>
    <t>The first step of photosynthesis is the absorption of light by antenna complexes. Recent studies of light-harvesting complexes using two-dimensional electronic spectroscopy have revealed interesting coherent oscillations. Some contributions to those coherences are assigned to electronic coherence and therefore have implications for theories of energy transfer. To assign these femtosecond data and to gain insight into the interplay among electronic and vibrational resonances, we need detailed information on vibrations and coherences in the excited electronic state compared to the ground electronic state. Here, we used broad-band transient absorption and femtosecond stimulated Raman spectroscopies to record ground- and excited-state coherences in four related photosynthetic proteins: PC577 from Hemiselmis pacifica CCMP706, PC612 from Hemiselmis virescens CCAC 1635 B, PC630 from Chroomonas CCAC 1627 B (marine), and PC645 from Chroomonas mesostigmatica CCMP269. Two of those proteins (PC630 and PC645) have strong electronic coupling while the other two proteins (PC577 and PC612) have weak electronic coupling between the chromophores. We report vibrational spectra for the ground and excited electronic states of these complexes as well as an analysis of coherent oscillations observed in the broad-band transient absorption data.</t>
  </si>
  <si>
    <t>10025-10034</t>
  </si>
  <si>
    <t>60016849;60016849;60016849;60016849;60016849;60027165;60027165;60010365;60010365;60028333;60028333;60024025;60027165;60016849-60003269</t>
  </si>
  <si>
    <t>23767860700;22955063900;56033931000;36999984400;8701560100;8593462000;55798097400;7202892643;7401825069;7005207361;7005112660;6507410163;6505954265;7003665693</t>
  </si>
  <si>
    <t>Arpin, Paul C.;Turner, Daniel B.;McClure, Scott D.;Jumper, Chanelle C.;Mirkovic, Tihana;Challa, J. Reddy;Lee, Joohyun;Teng, Chang Ying;Green, Beverley R.;Wilk, Krystyna E.;Curmi, Paul M.G.;Hoef-Emden, Kerstin;McCamant, David W.;Scholes, Gregory D.</t>
  </si>
  <si>
    <t>Australia;United States;Germany;Canada;Canada;United States</t>
  </si>
  <si>
    <t>Sydney;Rochester;Koln;Toronto;Vancouver;Princeton</t>
  </si>
  <si>
    <t>UNSW Sydney;University of Rochester;University of Cologne;University of Toronto;The University of British Columbia;Princeton University</t>
  </si>
  <si>
    <t>60028333;60027165;60024025;60016849;60010365;60003269</t>
  </si>
  <si>
    <t>Arpin P.</t>
  </si>
  <si>
    <t>Spectroscopic Studies of Cryptophyte Light Harvesting Proteins: Vibrations and Coherent Oscillations</t>
  </si>
  <si>
    <t>10.1021/acs.jpcb.5b04704</t>
  </si>
  <si>
    <t>2-s2.0-84938704654</t>
  </si>
  <si>
    <t>DO 1250/3-1</t>
  </si>
  <si>
    <t>['remained elusive', 'reliable cue', 'potential pollinators', 'pollination system', 'pollination mutualisms', 'oil bees', 'host flowers', 'electrophysiological measurements', 'easily perceived', 'diacetin represents', 'detecting diacetin', 'collecting bees']</t>
  </si>
  <si>
    <t>The interaction between floral oil secreting plants and oil-collecting bees is one of the most specialized of all pollination mutualisms. Yet, the specific stimuli used by the bees to locate their host flowers have remained elusive. This study identifies diacetin, a volatile acetylated glycerol, as a floral signal compound shared by unrelated oil plants from around the globe. Electrophysiological measurements of antennae and behavioural assays identified diacetin as the key volatile used by oil-collecting bees to locate their host flowers. Furthermore, electrophysiological measurements indicate that only oil-collecting bees are capable of detecting diacetin. The structural and obvious biosynthetic similarity between diacetin and associated floral oils make it a reliable cue for oil-collecting bees. It is easily perceived by oil bees, but can't be detected by other potential pollinators. Therefore, diacetin represents the first demonstrated private communication channel in a pollination system.</t>
  </si>
  <si>
    <t>60002963-60023208;60010499;60021432;60021432;;60010499;60021432;60002963-60023208</t>
  </si>
  <si>
    <t>15830131100;8065380800;57188734067;8966656500;53864786400;34770305500;16164439600;7801627439</t>
  </si>
  <si>
    <t>Sch√§ffler, Irmgard;Steiner, Kim E.;Haid, Mark;Van Berkel, Sander S.;Gerlach, G√ºnter;Johnson, Steven D.;Wessjohann, Ludger;D√∂tterl, Stefan</t>
  </si>
  <si>
    <t>Germany;Germany;South Africa;Austria</t>
  </si>
  <si>
    <t>Bayreuth;Halle;Durban;Salzburg</t>
  </si>
  <si>
    <t>Universit√§t Bayreuth;Leibniz Institut fur Pflanzenbiochemie;University of KwaZulu-Natal;Universitat Salzburg</t>
  </si>
  <si>
    <t>60023208;60021432;60010499;60002963</t>
  </si>
  <si>
    <t>Sch√§ffler I.</t>
  </si>
  <si>
    <t>Diacetin, a reliable cue and private communication channel in a specialized pollination system</t>
  </si>
  <si>
    <t>srep12779</t>
  </si>
  <si>
    <t>10.1038/srep12779</t>
  </si>
  <si>
    <t>2-s2.0-84938709589</t>
  </si>
  <si>
    <t>['study exploits', 'steering devices', 'small footprint', 'resonant wavelength', 'refractive index', 'reflected light', 'photonic circuits', 'phenomenon lies', 'phase transition', 'optical region', 'numerically demonstrate', 'like au', 'large host', 'immersion time', 'gradually increasing', 'gradient phase', 'extensively investigated', 'display technologies', 'data storage', 'continuously steer', 'continuous beam', 'chemical reactions', 'bi2se3 induced', 'bi2se3 film', 'agno3 solution', 'actively steering', '9 ¬∞', '18 ¬∞', '1500 nm']</t>
  </si>
  <si>
    <t>Light-steering devices have been extensively investigated for a large host of applications in defense, communications, data storage and display technologies. However, the challenge is to continuously steer the light over a wide angular range in the optical region, using actively tunable structure with a small footprint. Here, we numerically demonstrate a gradient phase-array-like Au/Bi2Se3/Au trilayers plasmonic resonators for actively steering the beam in the near-infrared (N-IR) region. The proposed device provides a continuously large beam-steering of 18¬∞for the reflected light and 9¬∞for the transmitted light around the resonant wavelength of 1500 nm by changing the state of Bi2Se3 from amorphous to crystalline. The essence of this phenomenon lies in the variation of refractive index of Bi2Se3 induced by the phase transition, which is achieved through the chemical reactions between the Bi2Se3 film and AgNO3 solution. The continuous beam-steering is enabled by gradually increasing the immersion time (tim) of the Bi2Se3 into AgNO3 solution. This study exploits a new research area of Bi2Se3 based nano-antenna for dynamic optical routing and switching in photonic circuits.</t>
  </si>
  <si>
    <t>69319-69324</t>
  </si>
  <si>
    <t>8928985900;56797261400;55880171500</t>
  </si>
  <si>
    <t>Cao, Tun;Zheng, Guangzhao;Wang, Shuai</t>
  </si>
  <si>
    <t>Chemical control of continuous light-steering using an array of gradient Au/Bi&lt;inf&gt;2&lt;/inf&gt;Se&lt;inf&gt;3&lt;/inf&gt;/Au strips</t>
  </si>
  <si>
    <t>10.1039/c5ra13366a</t>
  </si>
  <si>
    <t>2-s2.0-84939817944</t>
  </si>
  <si>
    <t>['video recordings', 'video observations', 'step counts', 'step count', 'sixteen steers', 'rosh pina', 'repeated measures', 'observed time', 'moderately correlated', 'min intervals', 'lying time', 'lying bouts', 'live observations', 'labor intensive', 'israel ).', 'hind leg', 'highly correlated', 'feedbunk yielded', 'feedbunk equipped', 'feedbunk attendance', 'electromagnetic field', 'detect illness', 'data loggers', 'confidence interval', 'ci 0', 'behavioral observations', 'beef cattle', 'antenna emitting', '99 ).', '240 min', '15 observations']</t>
  </si>
  <si>
    <t>Beef cattle | Behavior | Eating | Lying | Monitoring</t>
  </si>
  <si>
    <t>Behavioral observations are important to detect illness in beef cattle. However, traditional observation techniques are time and labor intensive and may be subjective. The objective was to validate a system for monitoring individual feeding behavior and activity in beef cattle (Fedometer [FEDO]; ENGS, Rosh Pina, Israel). Sixteen steers (initial BW ¬± SD = 326 ¬± 46 kg) were fitted with data loggers (FEDO) on their left front leg and housed in a pen with a feedbunk equipped with an antenna emitting an electromagnetic field that reached 30 ¬± 2 cm in front of the feedbunk. Feedbunk attendance (duration of visit and frequency of meals) measured by FEDO was compared with live observations (27 observational periods lasting between 72 and 240 min; mean 126 min). Lying time and frequency of lying bouts were compared with previously validated accelerometers fitted to the hind leg (10 steers equipped for 10 to 12 d; HOBO Pendant G Acceleration Data Logger [HOBO]; Onset Computer Corporation, Pocasset, MA). Step counts were compared with video recordings (15 observations for 6-min intervals in 6 steers). Concordance correlation coefficients (CCC), accounting for repeated measures, and limits of agreement were computed. Comparison between FEDO and observed time at the feedbunk yielded a CCC of 0.98 (95% confidence interval [CI] 0.97‚Äì0.99). All 68 meal events observed were recorded by FEDO. However, FEDO recorded 4 meal events during the 27 observational periods that were not observed. Lying time measured by HOBO and FEDO were highly correlated (CCC = 0.98; 95% CI 0.97‚Äì0.99). However, frequency of lying bouts measured by FEDO was only moderately correlated to HOBO (CCC = 0.71; 95% CI 0.63‚Äì0.77); FEDO underestimating the number of lying bouts (on average, 0.4 fewer bouts per 6 h). Step count by FEDO was moderately correlated to video observations (CCC = 0.75; 95% CI 0.49‚Äì0.89); FEDO overestimating the number of steps (on average, 5 more steps per 6 min). In conclusion, the FEDO system accurately measured duration of feedbunk attendance, frequency of meals, and lying time. However, it overestimated the number of steps and underestimated the frequency of lying bouts.</t>
  </si>
  <si>
    <t>4110-4114</t>
  </si>
  <si>
    <t>Journal of Animal Science</t>
  </si>
  <si>
    <t>60002306;60002306;60027284;60002306;60002306</t>
  </si>
  <si>
    <t>56458920600;56675927700;7202992172;15127703500;23391393000</t>
  </si>
  <si>
    <t>Wolfger, B.;Mang, A. V.;Cook, N.;Orsel, K.;Timsit, E.</t>
  </si>
  <si>
    <t>Lacombe;Calgary</t>
  </si>
  <si>
    <t>Lacombe Research and Development Centre;University of Calgary</t>
  </si>
  <si>
    <t>60027284;60002306</t>
  </si>
  <si>
    <t>Wolfger B.</t>
  </si>
  <si>
    <t>Technical note: Evaluation of a system for monitoring individual feeding behavior and activity in beef cattle</t>
  </si>
  <si>
    <t>10.2527/jas.2015-8947</t>
  </si>
  <si>
    <t>2-s2.0-84975815195</t>
  </si>
  <si>
    <t>['tetrahedral geometry', 'results indicate', 'proceed spontaneously', 'mp2 methods', 'molecular framework', 'may attract', 'initially formed', 'half4 molecule', 'h transformation', 'final effect', 'direction approaching', 'area outside', 'alf4 moiety', 'alf4 )-', '1106 cm']</t>
  </si>
  <si>
    <t>The excess electron attachment to the HAlF4 superacid molecule was studied by employing ab initio CCSD(T) and MP2 methods and a purposely suited aug-cc-pVTZ+4s4p3d basis set. The results indicate that the HAlF4 molecule, due to its polarity, may attract a distant excess electron and form a dipole-bound anionic state whose vertical electron binding energy is 1106 cm-1. The initially formed (HAlF4)- anion of a dipole-bound nature undergoes an immediate structural reorganization driven by the (AlF4)- strongly-bound superhalogen anion formation. The potential energy surface analysis leads to the conclusion that the (HAlF4)- ‚Üí (AlF4)- + H transformation should proceed spontaneously and involve the simultaneous structure relaxation of the AlF4 moiety (in the direction approaching a tetrahedral geometry) and the excess electron density migration from the area outside the molecular framework to the valence AlF4 region. The fragmentation of the HAlF4 superacid molecule is predicted to be the final effect of the excess electron attachment process. In addition, the important antenna role of the initially formed (HAlF4)- dipole-bound anionic state is discussed.</t>
  </si>
  <si>
    <t>19194-19201</t>
  </si>
  <si>
    <t>56450785500;7006592652</t>
  </si>
  <si>
    <t>Czapla, Marcin;Skurski, Piotr</t>
  </si>
  <si>
    <t>Czapla M.</t>
  </si>
  <si>
    <t>The HAlF&lt;inf&gt;4&lt;/inf&gt; superacid fragmentation induced by an excess electron attachment</t>
  </si>
  <si>
    <t>10.1039/c5cp02440d</t>
  </si>
  <si>
    <t>2-s2.0-84937115550</t>
  </si>
  <si>
    <t>['spectral processing', 'discretization error', 'difference frequency']</t>
  </si>
  <si>
    <t>Antenna | Frequency modulation | Level meter | Oscillator | Radiowave sensor | Ultra-high frequencies</t>
  </si>
  <si>
    <t>We consider a new signal processing method for the difference frequency of an FM microwave distance sensor, based on a sinusoidal signal model with three independent parameters ‚Äì amplitude, frequency, and phase, which avoids the discretization error in spectral processing.</t>
  </si>
  <si>
    <t>456-461</t>
  </si>
  <si>
    <t>Khablov, D. V.</t>
  </si>
  <si>
    <t>V. A. Trapeznikov Institute of Control Sciences, Russian Academy of Sciences</t>
  </si>
  <si>
    <t>Khablov D.V.</t>
  </si>
  <si>
    <t>Selection of model parameters in the signal processing of a narrowband radiowave sensor</t>
  </si>
  <si>
    <t>10.1007/s11018-015-0734-y</t>
  </si>
  <si>
    <t>2-s2.0-84943363207</t>
  </si>
  <si>
    <t>14.584.21.0009 10</t>
  </si>
  <si>
    <t>['small antenna', 'resonant cavity', 'radiative losses', 'quantum emitter', 'purcell factors', 'purcell factor', 'purcell effect', 'general approach', 'emitter caused', 'emission rate', 'electromagnetic environment', 'different systems', 'continuous radiation', 'classical counterpart', 'analogue behavior', 'allows resenting']</t>
  </si>
  <si>
    <t>The Purcell effect is defined as a modification of the spontaneous emission rate of a quantum emitter at the presence of a resonant cavity. However, a change of the emission rate of an emitter caused by an environment has a classical counterpart. Any small antenna tuned to a resonance can be described as an oscillator with radiative losses, and the effect of the environment on its radiation can be modeled and measured in terms of the antenna radiation resistance, similar to a quantum emitter. We exploit this analogue behavior to develop a general approach for calculating the Purcell factors of different systems and various frequency ranges including both electric and magnetic Purcell factors. Our approach is illustrated by a general equivalent scheme, and it allows resenting the Purcell factor through the continuous radiation of a small antenna at the presence of an electromagnetic environment.</t>
  </si>
  <si>
    <t>60072485;60072485-60008950;60072485-60103653;60103653;60072485-60000297;60008950;60072485-60008950;60072485</t>
  </si>
  <si>
    <t>36660864200;54685165900;35572352400;7005479476;23568349200;8333554500;36038963000;7006167582</t>
  </si>
  <si>
    <t>Krasnok, Alexander E.;Slobozhanyuk, Alexey P.;Simovski, Constantin R.;Tretyakov, Sergei A.;Poddubny, Alexander N.;Miroshnichenko, Andrey E.;Kivshar, Yuri S.;Belov, Pavel A.</t>
  </si>
  <si>
    <t>Finland;Russian Federation;Australia;Russian Federation</t>
  </si>
  <si>
    <t>Espoo;Saint Petersburg;Canberra;Saint Petersburg (ex Leningrad)</t>
  </si>
  <si>
    <t>Aalto University;Saint Petersburg National Research University of Information Technologies, Mechanics and Optics University ITMO;The Australian National University;Ioffe Institute</t>
  </si>
  <si>
    <t>60103653;60072485;60008950;60000297</t>
  </si>
  <si>
    <t>Krasnok A.</t>
  </si>
  <si>
    <t>An antenna model for the Purcell effect</t>
  </si>
  <si>
    <t>srep12956</t>
  </si>
  <si>
    <t>10.1038/srep12956</t>
  </si>
  <si>
    <t>2-s2.0-84938882790</t>
  </si>
  <si>
    <t>['œ ±', 'two instruments', 'spectral indices', 'spectral index', 'relative sensitivities', 'normal distribution', 'intrinsically broadband', 'incoherent combination', 'giant pulses', 'detected 51', 'center frequency', 'antenna tiles', '193 mhz', '192 mhz', '1382 mhz']</t>
  </si>
  <si>
    <t>ISM: individual objects (Crab Nebula) | ISM: structure | pulsars: general | pulsars: individual (Crab pulsar) | scattering</t>
  </si>
  <si>
    <t>We report on observations of giant pulses from the Crab pulsar performed simultaneously with the Parkes radio telescope and the incoherent combination of the Murchison Widefield Array (MWA) antenna tiles. The observations were performed over a duration of approximately one hour at a center frequency of 1382 MHz with 340 MHz bandwidth at Parkes, and at a center frequency of 193 MHz with 15 MHz bandwidth at the MWA. Our analysis has led to the detection of 55 giant pulses at the MWA and 2075 at Parkes above a threshold of 3.5œÉ and 6.5œÉ, respectively. We detected 51% of the MWA giant pulses at the Parkes radio telescope, with spectral indices in the range of -3.6 &gt; Œ± &gt; -4.9 (Sv ‚àù vŒ±). We present a Monte Carlo analysis supporting the conjecture that the giant pulse emission in the Crab is intrinsically broadband, the less than 100% correlation being due to the relative sensitivities of the two instruments and the width of the spectral index distribution. Our observations are consistent with the hypothesis that the spectral index of giant pulses is drawn from normal distribution of standard deviation 0.6, but with a mean that displays an evolution with frequency from -3.00 at 1382 MHz, to -2.85 at 192 MHz.</t>
  </si>
  <si>
    <t>60031226-60170546;60031226-60170546;60031226-60170546;60031226-60170546;60031226;60031226-60170546;60170546-60030804;60170546-60030804;60111177-60020680-60026548;60009043;60008950;60015009;60022784;60020680;60015481;60002316;60019909;60015009;60015009;60170546-60029470;60015481;60103460;60005784;60022784;60022784;60022784;60170546-60022784;60031226-60170546;60170546-60026553;60031226;60103460</t>
  </si>
  <si>
    <t>55959339500;6602697128;7101608474;16178783600;56924946600;7004903117;57204337105;36628577200;25722495900;7401849890;7005074442;6506472345;35556485900;7004388731;26421211400;8866173200;7402904704;35357992400;36698230200;7403871762;57203030972;7201411578;55900316400;28367906600;56667084600;28367932400;7004662963;8533270000;7402927794;44462154400;7406214167</t>
  </si>
  <si>
    <t>Oronsaye, S. I.;Ord, S. M.;Bhat, N. D.R.;Tremblay, S. E.;McSweeney, S. J.;Tingay, S. J.;Van Straten, W. V.;Jameson, A.;Bernardi, G.;Bowman, J. D.;Briggs, F.;Cappallo, R. J.;Deshpande, A. A.;Greenhill, L. J.;Hazelton, B. J.;Johnston-Hollitt, M.;Kaplan, D. L.;Lonsdale, C. J.;McWhirter, S. R.;Mitchell, D. A.;Morales, M. F.;Morgan, E.;Oberoi, D.;Prabu, T.;Shankar, N. Udaya;Srivani, K. S.;Subrahmanyan, R.;Wayth, R. B.;Webster, R. L.;Williams, A.;Williams, C. L.</t>
  </si>
  <si>
    <t>Australia;South Africa;United States;Australia;Australia;Australia;Australia;South Africa;India;United States;United States;United States;United States;United States;Australia;India;New Zealand</t>
  </si>
  <si>
    <t>Sydney;Pinelands;Cambridge;Perth;Melbourne;Melbourne;Parkville;Grahamstown;Bengaluru;Cambridge;Milwaukee;Seattle;Westford;Tempe;Canberra;Pune;Wellington</t>
  </si>
  <si>
    <t>ARC Centre of Excellence for All-sky Astrophysics;Square Kilometre Array, South Africa;MIT Kavli Institute for Astrophysics and Space Research;Curtin University;Swinburne University of Technology;Commonwealth Scientific and Industrial Research Organization;University of Melbourne;Rhodes University;Raman Research Institute;Harvard-Smithsonian Center for Astrophysics;University of Wisconsin-Milwaukee;University of Washington;MIT Haystack Observatory;School of Earth and Space Exploration;The Australian National University;National Centre for Radio Astrophysics India;Victoria University of Wellington</t>
  </si>
  <si>
    <t>60170546;60111177;60103460;60031226;60030804;60029470;60026553;60026548;60022784;60020680;60019909;60015481;60015009;60009043;60008950;60005784;60002316</t>
  </si>
  <si>
    <t>Oronsaye S.I.</t>
  </si>
  <si>
    <t>SIMULTANEOUS OBSERVATIONS of GIANT PULSES from the CRAB PULSAR, with the MURCHISON WIDEFIELD ARRAY and PARKES RADIO TELESCOPE: IMPLICATIONS for the GIANT PULSE EMISSION MECHANISM</t>
  </si>
  <si>
    <t>10.1088/0004-637X/809/1/51</t>
  </si>
  <si>
    <t>2-s2.0-84945283992</t>
  </si>
  <si>
    <t>['widely applicable', 'tracking accuracy', 'star sensor', 'space optical', 'separate camera', 'pointing direction', 'optical terminal', 'one order', 'magnitude compared', 'light path', 'general structure', 'easily switched', 'detailed analysis', 'astronomical telescopes', 'astronomical observation', 'acquisition time']</t>
  </si>
  <si>
    <t>The general structure of a free-space optical (FSO) communication system based on astronomical telescopes is proposed. The light path for astronomical observation and for communication can be easily switched. A separate camera is used as a star sensor to determine the pointing direction of the optical terminal's antenna. The new system exhibits rapid acquisition and is widely applicable in various astronomical telescope systems and wavelengths. We present a detailed analysis of the acquisition time, which can be decreased by one order of magnitude compared with traditional optical communication systems. Furthermore, we verify software algorithms and tracking accuracy.</t>
  </si>
  <si>
    <t>20655-20667</t>
  </si>
  <si>
    <t>60014966;60014966;60014966;60014966</t>
  </si>
  <si>
    <t>55133093400;55808801700;55808782000;57198493759</t>
  </si>
  <si>
    <t>Wang, Jianmin;Lv, Junyi;Zhao, Guang;Wang, Gang</t>
  </si>
  <si>
    <t>Free-space laser communication system with rapid acquisition based on astronomical telescopes</t>
  </si>
  <si>
    <t>10.1364/OE.23.020655</t>
  </si>
  <si>
    <t>2-s2.0-84957566097</t>
  </si>
  <si>
    <t>['wave infrared', 'thermoelectric behaviors', 'thermal response', 'tapered junctions', 'tapered junction', 'significantly different', 'shape engineering', 'selectively heated', 'ntc junctions', 'nearly twice', 'nanoscale heater', 'metal nanostructure', 'ir responses', 'ir response', 'experiments demonstrate', 'efficiently heated', 'detection based', 'coupled nanothermocouples', 'compare detectors', 'circuit voltage', 'abrupt junctions']</t>
  </si>
  <si>
    <t>energy-harvesting | Nanoantenna | Seebeck effect | Shape-engineering | Thermocouple</t>
  </si>
  <si>
    <t>We study the thermal response of antenna-coupled nanothermocouples (NTC) for long-wave infrared (IR) detection based on a single-metal nanostructure and shape engineering. The influence of the shape of the NTC junctions on the electrical and IR response of the sensor is studied. In particular, we compare detectors with abrupt and tapered junctions. We find that the thermoelectric behaviors of the two different NTC designs are identical when one of the junctions is selectively heated by a nanoscale heater to produce an open-circuit voltage. However, the IR responses are significantly different when the junctions are heated by the radiation-induced antenna current. Both simulations and experiments demonstrate that the tapered junction is more efficiently heated by the antenna, which results in nearly twice as large IR response compared with detectors having abrupt junctions.</t>
  </si>
  <si>
    <t>Shape engineering of antenna-coupled single-metal nanothermocouples</t>
  </si>
  <si>
    <t>S1350449515001711</t>
  </si>
  <si>
    <t>10.1016/j.infrared.2015.07.016</t>
  </si>
  <si>
    <t>2-s2.0-84938873250</t>
  </si>
  <si>
    <t>['work reports', 'uhf radar', 'see spectrum', 'secondary radiation', 'sbs strengthens', 'reported using', 'radio waves', 'pump frequency', 'main features', 'heater facility', 'harmonic heating', 'generally consistent', 'electron gyro']</t>
  </si>
  <si>
    <t>Ionosphere (active experiments; particle acceleration; plasma waves and instabilities)</t>
  </si>
  <si>
    <t>Observations of secondary radiation, stimulated electromagnetic emission (SEE), produced during ionospheric modification experiments using ground-based, high-power, high-frequency (HF) radio waves are considered. The High Frequency Active Auroral Research Program (HAARP) facility is capable of generating narrowband SEE in the form of stimulated Brillouin scatter (SBS) and stimulated ion Bernstein scatter (SIBS) in the SEE spectrum. Such narrowband SEE spectral lines have not been reported using the European Incoherent Scatter (EISCAT) heater facility before. This work reports the first EISCAT results of narrowband SEE spectra and compares them to SEE previously observed at HAARP during electron gyro-harmonic heating. An analysis of experimental SEE data shows observations of emission lines within 100 Hz of the pump frequency, interpreted as SBS, during the 2012 July EISCAT campaign. Experimental results indicate that SBS strengthens as the pump frequency approaches the third electron gyro-harmonic. Also, for different heater antenna beam angles, the CUTLASS radar backscatter induced by HF radio pumping is suppressed near electron gyro-harmonics, whereas electron temperature enhancement weakens as measured by EISCAT/UHF radar. The main features of these new narrowband EISCAT observations are generally consistent with previous SBS measurements at HAARP.</t>
  </si>
  <si>
    <t>983-990</t>
  </si>
  <si>
    <t>60009860;60027090;60027271;60027271;60023643-60111708;60023643;60024745;60033125;60027090</t>
  </si>
  <si>
    <t>35800901900;7004550145;7103130662;6506939519;7005423304;7103116793;7005243495;7006160396;6603821114</t>
  </si>
  <si>
    <t>Fu, H. Y.;Scales, W. A.;Bernhardt, P. A.;Briczinski, S. J.;Kosch, M. J.;Senior, A.;Rietveld, M. T.;Yeoman, T. K.;Ruohoniemi, J. M.</t>
  </si>
  <si>
    <t>South Africa;United Kingdom;United States;United States;Sweden;United Kingdom;China</t>
  </si>
  <si>
    <t>Pretoria;Leicester;Washington, D.C.;Blacksburg;Kiruna;Lancaster;Shanghai</t>
  </si>
  <si>
    <t>South African National Space Agency;University of Leicester;Naval Research Laboratory;Virginia Polytechnic Institute and State University;EISCAT Scientific Association;Lancaster University;Fudan University</t>
  </si>
  <si>
    <t>60111708;60033125;60027271;60027090;60024745;60023643;60009860</t>
  </si>
  <si>
    <t>Fu H.</t>
  </si>
  <si>
    <t>Stimulated Brillouin scattering during electron gyro-harmonic heating at EISCAT</t>
  </si>
  <si>
    <t>10.5194/angeo-33-983-2015</t>
  </si>
  <si>
    <t>2-s2.0-84939229753</t>
  </si>
  <si>
    <t>['vfife method', 'support frame', 'study adopted', 'statics analysis', 'presented study', 'nonlinear vibration', 'membrane sar', 'mainly determined', 'geometrical nonlinearity', 'first presented', 'dynamic characteristic', 'deformable elements', 'cantilever beam', 'better understanding', 'axial load', 'antenna structure']</t>
  </si>
  <si>
    <t>Axially loaded beam | Membrane SAR antenna | Nonlinear vibration | Vector form intrinsic finite element</t>
  </si>
  <si>
    <t>This study adopted the Vector Form Intrinsic Finite Element (VFIFE) method to study the nonlinear vibration of the membrane SAR (Synthetic Aperture Radar) antenna structure. As the dynamic characteristic of the antenna is mainly determined by the support frame, it can be simplified as an axially loaded cantilever beam. The linear and geometrically nonlinear models of the axially loaded cantilever beam are established. The beam is modeled as discrete mass points which are connected by deformable elements through VFIFE method. A statics analysis is first presented to verify the VFIFE method. Then effects of the geometrical nonlinearity and axial load are investigated. It is believed that the presented study is valuable for better understanding the influences of the geometrical nonlinearity and axial load of the cantilever beam on the structural vibration characteristics.</t>
  </si>
  <si>
    <t>269-277</t>
  </si>
  <si>
    <t>Nonlinear Vibration Analysis of Membrane SAR Antenna Structure Adopting a Vector Form Intrinsic Finite Element</t>
  </si>
  <si>
    <t>S1727719114000975</t>
  </si>
  <si>
    <t>10.1017/jmech.2014.97</t>
  </si>
  <si>
    <t>2-s2.0-84930755396</t>
  </si>
  <si>
    <t>['solubility changes', 'sodium borohydride', 'silver precursor', 'silver nps', 'silver nitrate', 'separation yield', 'satisfactory resistivity', 'results show', 'reducing agent', 'ph regulator', 'molar ratio', 'main mechanism', 'innovative strategy', 'inkjet printing', 'flexible electroncs', 'fatty acid', 'dispersant agent', 'direct wiring', 'complexing agent', 'change determines', 'bulk silver', 'aqueous solution', '8 %.', '5 nm', '4 times', '20 min']</t>
  </si>
  <si>
    <t>conductive character pattern | flexible electronics | metal conductive ink | radio frequency antenna | solid silver nanoparticles (&amp;lt;10 nm)</t>
  </si>
  <si>
    <t>Metal conductive ink for flexible electroncs has exhibited a promising future recently. Here, an innovative strategy was reported to synthesize silver nanocolloid (2.5 ¬± 0.5 nm) and separate solid silver nanoparticles (&lt;10 nm) effectively. Specifically, silver nitrate (AgNO&lt;inf&gt;3&lt;/inf&gt;) was used as a silver precursor, sodium borohydride (NaBH&lt;inf&gt;4&lt;/inf&gt;) as a reducing agent, fatty acid (C&lt;inf&gt;n&lt;/inf&gt;H&lt;inf&gt;2n+1&lt;/inf&gt;COOH) as a dispersant agent, and ammonia (NH&lt;inf&gt;3&lt;/inf&gt;¬∑H&lt;inf&gt;2&lt;/inf&gt;O) and hydrochloride (HCl) as a pH regulator and complexing agent in aqueous solution. The main mechanism is the solubility changes of fatty acid salts (C&lt;inf&gt;n&lt;/inf&gt;H&lt;inf&gt;2n+1&lt;/inf&gt;COO&lt;sup&gt;-&lt;/sup&gt;NH&lt;inf&gt;4&lt;/inf&gt;&lt;sup&gt;+&lt;/sup&gt;) and fatty acid (C&lt;inf&gt;n&lt;/inf&gt;H&lt;inf&gt;2n+1&lt;/inf&gt;COOH) coated on the synthesized silver nanoparticles (NPs) in aqueous solution. This change determines the suspension and precipitation of silver NPs directly. The results show that when n in dispersant is 12 and molar ratio (C&lt;inf&gt;12&lt;/inf&gt;H&lt;inf&gt;24&lt;/inf&gt;O&lt;inf&gt;2&lt;/inf&gt;/AgNO&lt;inf&gt;3&lt;/inf&gt;) is 1.0, the separation yield of silver NPs is up to 94.8%. After sintering at 125 ¬∞C for 20 min, the as-prepared conductive silver nanoink (20 wt %) presents a satisfactory resistivity (as low as 6.6 Œº ¬∑cm on the polyester-PET substrate), about 4 times the bulk silver. In addition, the efficacy of the as-prepared conductive ink was verified with the construction of a radio frequency antenna by inkjet printing and conductive character pattern (Fudan-Fudan) by direct wiring, showing excellent electrical performance.</t>
  </si>
  <si>
    <t>17104-17111</t>
  </si>
  <si>
    <t>60009860-60092945;60009860</t>
  </si>
  <si>
    <t>37065215800;55670776300</t>
  </si>
  <si>
    <t>Tai, Yan Long;Yang, Zhen Guo</t>
  </si>
  <si>
    <t>Saudi Arabia;China</t>
  </si>
  <si>
    <t>Thuwal;Shanghai</t>
  </si>
  <si>
    <t>King Abdullah University of Science and Technology;Fudan University</t>
  </si>
  <si>
    <t>60092945;60009860</t>
  </si>
  <si>
    <t>Tai Y.L.</t>
  </si>
  <si>
    <t>Facile and Scalable Preparation of Solid Silver Nanoparticles (&amp;lt;10 nm) for Flexible Electronics</t>
  </si>
  <si>
    <t>10.1021/acsami.5b03775</t>
  </si>
  <si>
    <t>2-s2.0-84939154449</t>
  </si>
  <si>
    <t>['various factors', 'quantitative analysis', 'patch antenna', 'particular interest', 'optoelectronic research', 'optical studies', 'frequency regime', 'emitting power', 'detectors made', '3 orders']</t>
  </si>
  <si>
    <t>boron nitride | edge contact | Graphene transistor | terahertz detector | terahertz spectrum | thermoelectric effect</t>
  </si>
  <si>
    <t>Recent intense electrical and optical studies of graphene have pushed the material to the forefront of optoelectronic research. Of particular interest is the few terahertz (THz) frequency regime where efficient light sources and highly sensitive detectors are very challenging to make. Here we present THz sources and detectors made with graphene field effect transistors (GFETs) enhanced by a double-patch antenna and an on-chip silicon lens. We report the first experimental observation of 1-3 THz radiation from graphene, as well as more than 3 orders of magnitude performance improvements in a half-edge-contacted GFET thermoelectric detector operating at ‚àº2 THz. The quantitative analysis of the emitting power and its unusual charge density dependence indicate significant nonthermal noise contribution from the GFET. The polarization resolved detection measurements with different illumination geometries allow for detailed and quantitative analysis of various factors that contribute to the overall detector performance. Our experimental results represent a significant advance toward practically useful graphene THz devices.</t>
  </si>
  <si>
    <t>5295-5301</t>
  </si>
  <si>
    <t>60014313;60014313;60014313;60014313;60014313</t>
  </si>
  <si>
    <t>56426744400;25928624800;54982422000;6602931404;57200374288</t>
  </si>
  <si>
    <t>Tong, Jiayue;Muthee, Martin;Chen, Shao Yu;Yngvesson, Sigfrid K.;Yan, Jun</t>
  </si>
  <si>
    <t>Tong J.</t>
  </si>
  <si>
    <t>Antenna Enhanced Graphene THz Emitter and Detector</t>
  </si>
  <si>
    <t>10.1021/acs.nanolett.5b01635</t>
  </si>
  <si>
    <t>2-s2.0-84939214499</t>
  </si>
  <si>
    <t>['utilizing ultra', 'tip antenna', 'sufficient quality', 'situated outside', 'simplest case', 'root distance', 'properly selected', 'new application', 'listed finally', 'first realize', 'first pulse', 'domain measurements', 'different deflections', 'detailed topology', 'blade tip', 'blade time', 'blade root', 'blade deflection', 'accurately estimated', 'accurate estimations', '3 ghz']</t>
  </si>
  <si>
    <t>Blade deflection | Radio link | UWB | Wind turbine</t>
  </si>
  <si>
    <t>A new application of utilizing ultra-wideband (UWB) technology to sense wind turbine blade deflections is introduced in this paper for wind energy cost reduction. The lower UWB band of 3.1‚Äì5.3 GHz is applied. On each blade, there will be one UWB blade deflection sensing system, which consists of two UWB antennas at the blade root and one UWB antenna at the blade tip. The detailed topology and challenges of this deflection sensing system are addressed. Due to the complexity of the problem, this paper will first realize the on-blade UWB radio link in the simplest case, where the tip antenna is situated outside (and on the surface of) a blade tip. To investigate this case, full-blade time-domain measurements are designed and conducted under different deflections. The detailed measurement setups and results are provided. If the root and tip antenna locations are properly selected, the first pulse is always of sufficient quality for accurate estimations under different deflections. The measured results reveal that the blade tip-root distance and blade deflection can be accurately estimated in the complicated and lossy wireless channels around a wind turbine blade. Some future research topics on this application are listed finally.</t>
  </si>
  <si>
    <t>19768-19782</t>
  </si>
  <si>
    <t>60022134;60022134;60022134;60022134;60022134;60112149;60022134</t>
  </si>
  <si>
    <t>57192184029;56781100700;14059827400;7006236794;7102561962;56781400500;7102820003</t>
  </si>
  <si>
    <t>Zhang, Shuai;Lindstr√∏m, Tobias;Franek, Ondrej;Eggers, Patrick C.F.;Olesen, Kim;Byskov, Claus;Pedersen, Gert Fr√∏lund</t>
  </si>
  <si>
    <t>Kolding;Aalborg</t>
  </si>
  <si>
    <t>LM Wind Power, Denmark;Aalborg University</t>
  </si>
  <si>
    <t>60112149;60022134</t>
  </si>
  <si>
    <t>UWB wind turbine blade deflection sensing for wind energy cost reduction</t>
  </si>
  <si>
    <t>10.3390/s150819768</t>
  </si>
  <si>
    <t>2-s2.0-84939226349</t>
  </si>
  <si>
    <t>['strong variation', 'semiconductors nanowires', 'scattering efficiency', 'results cast', 'precise tuning', 'nanoantenna leads', 'metallic elements', 'mechanism leading', 'individual nanowire', 'hybrid structure', 'emission angle', 'directional emission', 'antenna elements']</t>
  </si>
  <si>
    <t>directional emission | Fourier microscopy | Semiconductor nanowire | Yagi-Uda optical antenna</t>
  </si>
  <si>
    <t>We demonstrate the directional emission of individual GaAs nanowires by coupling this emission to Yagi-Uda optical antennas. In particular, we have replaced the resonant metallic feed element of the nanoantenna by an individual nanowire and measured with the microscope the photoluminescence of the hybrid structure as a function of the emission angle by imaging the back focal plane of the objective. The precise tuning of the dimensions of the metallic elements of the nanoantenna leads to a strong variation of the directionality of the emission, being able to change this emission from backward to forward. We explain the mechanism leading to this directional emission by finite difference time domain simulations of the scattering efficiency of the antenna elements. These results cast the first step toward the realization of electrically driven optical Yagi-Uda antenna emitters based on semiconductors nanowires.</t>
  </si>
  <si>
    <t>4889-4895</t>
  </si>
  <si>
    <t>60028186-60016561;60028186;60016561;60028186;60028186;60028186;60028186;60016561-60032882</t>
  </si>
  <si>
    <t>57183817000;55555817300;35217823500;55939713500;55887156400;53881911600;6602121680;22234217300</t>
  </si>
  <si>
    <t>Ramezani, Mohammad;Casadei, Alberto;Grzela, Grzegorz;Matteini, Federico;T√ºt√ºncu√∂glu, G√∂zde;R√ºffer, Daniel;Fontcuberta i Morral, Anna;G√≥mez Rivas, Jaime</t>
  </si>
  <si>
    <t>Eindhoven;Lausanne;Eindhoven</t>
  </si>
  <si>
    <t>Technische Universiteit Eindhoven;Swiss Federal Institute of Technology Lausanne;Philips Research</t>
  </si>
  <si>
    <t>60032882;60028186;60016561</t>
  </si>
  <si>
    <t>Ramezani M.</t>
  </si>
  <si>
    <t>Hybrid Semiconductor Nanowire-Metallic Yagi-Uda Antennas</t>
  </si>
  <si>
    <t>10.1021/acs.nanolett.5b00565</t>
  </si>
  <si>
    <t>2-s2.0-84939230709</t>
  </si>
  <si>
    <t>13J00719</t>
  </si>
  <si>
    <t>['study demonstrates', 'scale gaps', 'metallic substrate', 'field regimes', 'experimental demonstration', 'also illustrate']</t>
  </si>
  <si>
    <t>Fabry-Perot resonance | Fano resonance | gap plasmon | nanowire | optical antenna | pick-and-place method</t>
  </si>
  <si>
    <t>We present an experimental demonstration of nanoscale gap plasmon resonators that consist of an individual suspended plasmonic nanowire (NW) over a metallic substrate. Our study demonstrates that the NW supports strong gap plasmon resonances of various gap sizes including single-nanometer-scale gaps. The obtained resonance features agree well with intuitive resonance models for near- and far-field regimes. We also illustrate that our suspended NW geometry is capable of constructing plasmonic coupled systems dominated by quasi-electrostatics.</t>
  </si>
  <si>
    <t>5609-5616</t>
  </si>
  <si>
    <t>60024322;60091253;60024322;60091253;60024322</t>
  </si>
  <si>
    <t>55138621900;55217664400;56176704200;6603867126;7101818564</t>
  </si>
  <si>
    <t>Miyata, Masashi;Holsteen, Aaron;Nagasaki, Yusuke;Brongersma, Mark L.;Takahara, Junichi</t>
  </si>
  <si>
    <t>Stanford;Suita</t>
  </si>
  <si>
    <t>Geballe Laboratory for Advanced Materials;Osaka University</t>
  </si>
  <si>
    <t>60091253;60024322</t>
  </si>
  <si>
    <t>Miyata M.</t>
  </si>
  <si>
    <t>Gap Plasmon Resonance in a Suspended Plasmonic Nanowire Coupled to a Metallic Substrate</t>
  </si>
  <si>
    <t>10.1021/acs.nanolett.5b02307</t>
  </si>
  <si>
    <t>2-s2.0-84939232393</t>
  </si>
  <si>
    <t>HO 2306/6-1 6-2</t>
  </si>
  <si>
    <t>['placed within', 'northwestern colorado', 'north america', 'likely important', 'lace bugs', 'footed bugs', 'et sp', 'coreidae ),', 'behavioral convergence']</t>
  </si>
  <si>
    <t>The bug Gyaclavator kohlsi Wappler, Guilbert, Wedmann et Labandeira, gen. et sp. nov., represents a new extinct genus of lace bugs (Insecta: Heteroptera: Tingidae) occurring in latest early Eocene deposits of the Green River Formation, from the southern Piceance Basin of Northwestern Colorado, in North America. Gyaclavator can be placed within the Tingidae with certainty, perhaps it is sistergroup to Cantacaderinae. If it belongs to Cantaca-derinae, it is the first fossil record of this group for North America. Gyaclavator has unique, conspicuous antennae bearing a specialized, highly dilated distiflagellomere, likely important for intra-or intersex reproductive competition and attraction. This character parallels similar antennae in leaf-footed bugs (Coreidae), and probably is associated with a behavioral convergence as well.</t>
  </si>
  <si>
    <t>e0133330</t>
  </si>
  <si>
    <t>60072277-60116084-60007493;60028311;60007670-60020304-60020256;60031514;60072277-60116084;60108177</t>
  </si>
  <si>
    <t>6602301549;7004300118;57206415324;6602337938;56177071100;7004181950</t>
  </si>
  <si>
    <t>Wappler, Torsten;Guilbert, Eric;Labandeira, Conrad C.;H√∂rnschemeyer, Thomas;Wedmann, Sonja;Rahb√©, Yvan</t>
  </si>
  <si>
    <t>Germany;France;Germany;Germany;France;United States;China;United States;Germany</t>
  </si>
  <si>
    <t>Frankfurt am Main;Villeurbanne Cedex;Frankfurt am Main;Gottingen;Paris;College Park;Beijing;Washington, D.C.;Bonn</t>
  </si>
  <si>
    <t>Senckenberg Biodiversit√§t und Klima Forschungszentrum;Biologie Fonctionnelle, Insectes et Interactions;Senckenberg Forschungsinstitut und Naturmuseum;Georg-August-Universit√§t G√∂ttingen;Museum National d'Histoire Naturelle;University of Maryland, College Park;Capital Normal University;Smithsonian National Museum of Natural History;Universit√§t Bonn</t>
  </si>
  <si>
    <t>60116084;60108177;60072277;60031514;60028311;60020304;60020256;60007670;60007493</t>
  </si>
  <si>
    <t>Wappler T.</t>
  </si>
  <si>
    <t>Morphological and behavioral convergence in extinct and extant bugs: The systematics and biology of a new unusual fossil lace bug from the Eocene</t>
  </si>
  <si>
    <t>10.1371/journal.pone.0133330</t>
  </si>
  <si>
    <t>2-s2.0-84943180576</t>
  </si>
  <si>
    <t>['power mismatch', 'paper presents', 'one dipole', 'length resonant', 'hybrid balun', 'design procedures', '3 ghz', '1 ghz']</t>
  </si>
  <si>
    <t>Broadband | Calculable dipole antenna | Design procedure | Hybrid balun | Power mismatch-loss factor Classification: Electromagnetic theory</t>
  </si>
  <si>
    <t>This paper presents the design of a broadband calculable dipole reference antenna with a 3 dB hybrid balun in the 1 GHz to 3 GHz frequency range. One dipole with a length resonant at 1.3 GHz was used to cover the 1 GHz to 3 GHz frequency range due to its suitable broadband characteristics. The design procedures are explained, and the design results show that the single broadband calculable dipole reference antenna with a hybrid balun can be characterized by power mismatch-loss component factors.</t>
  </si>
  <si>
    <t>60001170;60028270;60028270;60028270</t>
  </si>
  <si>
    <t>7409319315;7202469121;55849479100;57207436988</t>
  </si>
  <si>
    <t>Kim, Ki Chai;Kwon, Jae Yong;Kang, Tae Weon;Kim, Jeong Hwan</t>
  </si>
  <si>
    <t>Yusong;Gyeongsan</t>
  </si>
  <si>
    <t>Korea Research Institute of Standards and Science;Yeungnam University</t>
  </si>
  <si>
    <t>60028270;60001170</t>
  </si>
  <si>
    <t>Kim K.C.</t>
  </si>
  <si>
    <t>Broadband calculable dipole reference antenna in the 1 GHz to 3 GHz frequency range</t>
  </si>
  <si>
    <t>10.1587/elex.12.20150622</t>
  </si>
  <si>
    <t>2-s2.0-84953294237</t>
  </si>
  <si>
    <t>['whereas slitor6', 'strictly specific', 'spodoptera species', 'slitor13 expression', 'sex pheromones', 'sex pheromone', 'prs ).', 'positive selection', 'phylogenetic analysis', 'pheromone receptors', 'minor component', 'male antennae', 'less sensitive', 'lepidoptera prs', 'large panel', 'highly specific', 'functional properties', 'drastic impact', 'distal part', 'could identify', 'also detects']</t>
  </si>
  <si>
    <t>Heterologous expression | Insect | Olfaction | Olfactory receptor | Positive selection | Sex pheromone | Spodoptera littoralis</t>
  </si>
  <si>
    <t>In moths, mate finding strongly rely on the detection of sex pheromones by pheromone receptors (PRs). Any modification in the functional properties of these receptors can have a drastic impact on reproduction. In the course of characterizing candidate PRs in the noctuid moth Spodoptera littoralis, we expressed them in Drosophila olfactory sensory neurons and stimulated them with a large panel of moth pheromone compounds. We found that two PRs detect (Z,E)-9,12-14:OAc, a minor component of the female pheromone blend. Whereas SlitOR6 is highly specific to this component, SlitOR13 is less sensitive and not strictly specific as it also detects (Z)9-14:OAc, another minor component of the sex pheromone. Interestingly, SlitOR13 expression is restricted to the distal part of male antennae, where we could identify a novel functional class of pheromone-sensitive neurons whose response spectrum matches that of SlitOR13. Based on a phylogenetic analysis of Lepidoptera PRs, we found that the ability to bind (Z,E)-9,12-14:OAc appeared independently within three paralogous lineages, and an analysis of selective pressures revealed sites under positive selection that could have played a role in the emergence of functional properties of OR6 and OR13 in Spodoptera species.</t>
  </si>
  <si>
    <t>AUG</t>
  </si>
  <si>
    <t>60003274-60001422;60003274-60001422-60032955;60003274-60001422;60105791;60003274-60001422;60003274-60001422</t>
  </si>
  <si>
    <t>55353484800;55641538300;8769006800;16031657800;6601961667;23489617800</t>
  </si>
  <si>
    <t>de Fouchier, Arthur;Sun, Xiao;Monsempes, Christelle;Mirabeau, Olivier;Jacquin-Joly, Emmanuelle;Montagn√©, Nicolas</t>
  </si>
  <si>
    <t>France;China;France;France</t>
  </si>
  <si>
    <t>Paris;Wuhan;Versailles;Paris</t>
  </si>
  <si>
    <t>G√©n√©tique et Biologie des Cancers;Huazhong Agricultural University;Centre de recherche √éle-de-France-Versailles - Grignon;Sorbonne Universite</t>
  </si>
  <si>
    <t>60105791;60032955;60003274;60001422</t>
  </si>
  <si>
    <t>de Fouchier A.</t>
  </si>
  <si>
    <t>Evolution of two receptors detecting the same pheromone compound in crop pest moths of the genus Spodoptera</t>
  </si>
  <si>
    <t>10.3389/fevo.2015.00095</t>
  </si>
  <si>
    <t>2-s2.0-85051921689</t>
  </si>
  <si>
    <t>['‚ üí', 'two ternary', 'transfer efficiency', 'time profiles', 'substantial deviation', 'simplest designs', 'resulting œü', 'resolved spectroscopy', 'overall concentration', 'organizational structure', 'lipid vesicles', 'initial studies', 'infrared region', 'harvesting systems', 'generally track', 'following analysis', 'exponential decay', 'excited donor', 'energy transfer', 'donor fluorescence', 'dipyrrin donor', 'dipole coupling', 'dimensional compartment', 'chromophores span', 'chromophores show', 'chlorin donor', 'binary systems', 'binary donor', 'based antennas', 'bacteriochlorin acceptor', 'average excitation', 'assembled light', 'acceptor systems', 'acceptor distances', '17 chromophores']</t>
  </si>
  <si>
    <t>Lipid vesicles are used as the organizational structure of self-assembled light-harvesting systems. Following analysis of 17 chromophores, six were selected for inclusion in vesicle-based antennas. The complementary absorption features of the chromophores span the near-ultraviolet, visible, and near-infrared region. Although the overall concentration of the pigments is low (‚àº1 ŒºM for quantitative spectroscopic studies) in a cuvette, the lipid-vesicle system affords high concentration (‚â§10 mM) in the bilayer for efficient energy flow from donor to acceptor. Energy transfer was characterized in 13 representative binary mixtures using static techniques (fluorescence-excitation versus absorptance spectra, quenching of donor fluorescence, modeling emission spectra of a mixture versus components) and time-resolved spectroscopy (fluorescence, ultrafast absorption). Binary donor-acceptor systems that employ a boron-dipyrrin donor (S&lt;inf&gt;0&lt;/inf&gt; ‚Üí S&lt;inf&gt;1&lt;/inf&gt; absorption/emission in the blue-green) and a chlorin or bacteriochlorin acceptor (S&lt;inf&gt;0&lt;/inf&gt; ‚Üí S&lt;inf&gt;1&lt;/inf&gt; absorption/emission in the red or near-infrared) have an average excitation-energy-transfer efficiency (œÜ&lt;inf&gt;EET&lt;/inf&gt;) of ‚àº50%. Binary systems with a chlorin donor and a chlorin or bacteriochlorin acceptor have œÜ&lt;inf&gt;EET&lt;/inf&gt; ‚àº 85%. The differences in œÜ&lt;inf&gt;EET&lt;/inf&gt; generally track the donor-fluorescence/acceptor-absorption spectral overlap within a dipole-dipole coupling (F√∂rster) mechanism. Substantial deviation from single-exponential decay of the excited donor (due to the dispersion of donor-acceptor distances) is expected and observed. The time profiles and resulting œÜ&lt;inf&gt;EET&lt;/inf&gt; are modeled on the basis of (F√∂rster) energy transfer between chromophores relatively densely packed in a two-dimensional compartment. Initial studies of two ternary and one quaternary combination of chromophores show the enhanced spectral coverage and energy-transfer efficacy expected on the basis of the binary systems. Collectively, this approach may provide one of the simplest designs for self-assembled light-harvesting systems that afford broad solar collection and efficient energy transfer.</t>
  </si>
  <si>
    <t>10231-10243</t>
  </si>
  <si>
    <t>60004923;60010261;60004923;60010261;60033021;60033021;60029526;60010261;60004923</t>
  </si>
  <si>
    <t>55949336700;55449173900;13205516500;6507412549;55255014000;6701620377;57205958254;7006384851;7201528924</t>
  </si>
  <si>
    <t>Sahin, Tuba;Harris, Michelle A.;Vairaprakash, Pothiappan;Niedzwiedzki, Dariusz M.;Subramanian, Vijaya;Shreve, Andrew P.;Bocian, David F.;Holten, Dewey;Lindsey, Jonathan S.</t>
  </si>
  <si>
    <t>Albuquerque;Riverside;St. Louis;Raleigh</t>
  </si>
  <si>
    <t>The University of New Mexico;University of California, Riverside;Washington University in St. Louis;NC State University</t>
  </si>
  <si>
    <t>60033021;60029526;60010261;60004923</t>
  </si>
  <si>
    <t>Sahin T.</t>
  </si>
  <si>
    <t>Self-Assembled Light-Harvesting System from Chromophores in Lipid Vesicles</t>
  </si>
  <si>
    <t>10.1021/acs.jpcb.5b04841</t>
  </si>
  <si>
    <t>2-s2.0-84939235681</t>
  </si>
  <si>
    <t>['whole antenna', 'substrate improves', 'rectangular slot', 'notched characteristic', 'notch band', 'impedance bandwidth', 'ieee 802', 'compact microstrip', 'bottom surface', 'bluetooth band', 'article presents', '825 ghz', '6 ghz', '45 ghz']</t>
  </si>
  <si>
    <t>Band-notch characteristic | Bluetooth | Dual microstrip fed | Fractal binary tree | Ultra-wideband system</t>
  </si>
  <si>
    <t>This article presents the design of compact microstrip-fed modified half annular-shaped planar monopole antenna for ultra-wideband (UWB) (3.1-10.6 GHz) application. An electromagnetically coupled circular-shaped parasitic patch is introduced at the backside of the substrate to enhance the bandwidth of the whole antenna by shifting the lower frequency band. A rectangular slot-embedded ground plane at the bottom surface of the substrate improves the impedance bandwidth with excellent matching characteristics for the entire design frequency band. In addition to this, a half Minkowski fractal slot, a hybrid fractal slot, and Sierpinski arrowhead curve fractal slot are coupled to the feed line individually such that three UWB antennas with band-notched characteristic are realized that mitigate the interference between UWB and Wireless local area network (5.15-5.825 GHz) assigned to IEEE 802.11a and HIPERLAN/2 can be reduced. Now to increase the functionality of the antenna, a second iterated fractal binary tree is embedded on the patch to excite resonant mode centered at 2.45 GHz for the Bluetooth band. The proposed antenna exhibits omnidirectional radiation pattern and constant gain characteristics over the desired frequency band except the notch band. Prototypes of variants are fabricated and measured results agree well with simulation.</t>
  </si>
  <si>
    <t>1593-1609</t>
  </si>
  <si>
    <t>60020825;60103561;60020825</t>
  </si>
  <si>
    <t>55619357600;22033986600;6701556104</t>
  </si>
  <si>
    <t>Biswas, Balaka;Ghatak, Rowdra;Poddar, Dipak Ranjan</t>
  </si>
  <si>
    <t>Biswas B.</t>
  </si>
  <si>
    <t>UWB monopole antenna with multiple fractal slots for band-notch characteristic and integrated Bluetooth functionality</t>
  </si>
  <si>
    <t>10.1080/09205071.2015.1054521</t>
  </si>
  <si>
    <t>2-s2.0-84954026270</t>
  </si>
  <si>
    <t>['theoretical analysis', 'simulated results', 'proposed antenna', 'probe feed', 'orthogonally slot', 'multiband application', 'input characteristic', 'inner periphery', 'impedance bandwidth', 'good agreement', 'experimental results', '88 ghz']</t>
  </si>
  <si>
    <t>Annular ring microstrip antenna | L-probe feed | Microstrip antenna | Multiband antenna | Orthogonal slot | Stacked antenna</t>
  </si>
  <si>
    <t>A coaxially stacked annular ring microstrip antenna (ARMSA) and circular microstrip antenna using L-probe feed and orthogonally slot-loaded at the inner periphery of the ARMSA is designed and fabricated for multiband application. The theoretical analysis of the proposed antenna has been carried out using modal expansion cavity model and circuit theory concept. Simulation of the proposed antenna has been performed using Ansoft HFSS software. The experimental results of input characteristic are obtained using Agilent‚Ñ¢ vector network analyzer. The proposed antenna is resonating in L-band (1.88 GHz), S-band (2.51 GHz), and C-band (3.81 and 4.88 GHz) band with 6.38, 9.96, 2.62, and 3.27% impedance bandwidth, respectively. Theoretical and simulated results are in good agreement with experimental results.</t>
  </si>
  <si>
    <t>1630-1643</t>
  </si>
  <si>
    <t>60014137;126521560;60114993</t>
  </si>
  <si>
    <t>55726457100;35203333800;56962785800</t>
  </si>
  <si>
    <t>Singh, Anil Kumar;Gangwar, Ravi Kumar;Kanaujia, Binod K.</t>
  </si>
  <si>
    <t>New Delhi;Bareilly;Dhanbad</t>
  </si>
  <si>
    <t>Ambedkar Institute of Advanced Communication Technologies &amp; Research;M.J.P. Rohilkhand University;ISM</t>
  </si>
  <si>
    <t>60114993;60014137;126521560</t>
  </si>
  <si>
    <t>Singh A.K.</t>
  </si>
  <si>
    <t>Orthogonal slot-loaded coaxially stacked annular ring antenna with circular patch for multiband application</t>
  </si>
  <si>
    <t>10.1080/09205071.2015.1054956</t>
  </si>
  <si>
    <t>2-s2.0-84954026475</t>
  </si>
  <si>
    <t>['within 0', 'wideband balun', 'vivaldi antenna', 'type function', 'results indicated', 'proposed balun', 'new ultra', 'new approach', 'balanced outputs', 'balanced antenna', '7 ghz']</t>
  </si>
  <si>
    <t>Balun | Slotline | Ultra-wideband | Vivaldi antenna</t>
  </si>
  <si>
    <t>A new ultra-wideband balun and its application for balanced antenna are presented in this paper. To realize the balun-type function, two different types of microstrip to slotline transition forms are adopted for the unbalanced and balanced outputs of the balun. Further, an ultra-wideband balun and its integration with a Vivaldi antenna are designed and fabricated to validate the feasibility of the new approach. Results indicated that the proposed balun and the antenna can operate from 3.6 to 10.7 GHz. For the proposed new balun, it exhibits a good balanced performance of within 0.5 dB magnitude imbalance and less than 6¬∞ phase imbalance between the two balanced outputs. Meanwhile, the antenna reveals good unidirectional radiation patterns.</t>
  </si>
  <si>
    <t>1570-1579</t>
  </si>
  <si>
    <t>56680335000;16044447700;56680469000;56906330000</t>
  </si>
  <si>
    <t>Lin, Shanming;Wang, Jianpeng;Deng, Yijing;Zhang, Gang</t>
  </si>
  <si>
    <t>A new compact ultra-wideband balun for printed balanced antennas</t>
  </si>
  <si>
    <t>10.1080/09205071.2015.1051191</t>
  </si>
  <si>
    <t>2-s2.0-84954026993</t>
  </si>
  <si>
    <t>['‚ àº85', 'transparent patch', 'paper presents', 'optical transparency', 'microstrip antennas', 'fto ).', 'electrical properties', 'copper patch', 'comprehensive investigation', '5 ghz']</t>
  </si>
  <si>
    <t>Fluorine doped tin oxide (FTO) | Microstrip antenna | Spray pyrolysis | Transparent antenna</t>
  </si>
  <si>
    <t>This paper presents a comprehensive investigation on the transparent microstrip patch antenna based on fluorine doped tin oxide (FTO). High quality FTO films have been deposited by spray pyrolysis technique and opto-electrical properties of the films were measured. Deposited films show 6.7-8.4 Œ©/ surface resistance and ‚àº85% optical transparency. Substrate thickness effect on transparent conductor losses and theoretical transparency analysis using Drude model and thin film transfer matrix (TTM) method has been performed. Microstrip antennas with transparent patch/transparent ground plane, and copper patch/copper ground plane (as reference) for 5 GHz resonance frequency were fabricated, analyzed, and compared. The fabricated microstrip antenna with both transparent patch and ground plane shows 1.72 dBi gain at 5 GHz.</t>
  </si>
  <si>
    <t>1557-1569</t>
  </si>
  <si>
    <t>Transparent microstrip antenna made of fluorine doped tin oxide: A comprehensive study</t>
  </si>
  <si>
    <t>10.1080/09205071.2015.1050528</t>
  </si>
  <si>
    <t>2-s2.0-84954027317</t>
  </si>
  <si>
    <t>['paper presents', 'layer co', 'ieee 802', 'ground plane', 'four rectangular', 'antenna consists', '43 ghz', '11a bands']</t>
  </si>
  <si>
    <t>Compact | Frequency tuning | Open-ended slot | Slot loading | WLAN dual frequency</t>
  </si>
  <si>
    <t>This paper presents a single-layer co-axial fed compact rectangular microstrip antenna for 2.4/5.2/5.8 GHz WLAN applications. The antenna consists of four rectangular and one triangular slot inside the patch and one rectangular open-ended slot inside the ground plane. Measured impedance bandwidths (2.36-2.485 and 5.14-6.43 GHz) show that the antenna is suitable for the applications in WLAN IEEE 802.11b/g and IEEE 802.11a bands.</t>
  </si>
  <si>
    <t>1535-1546</t>
  </si>
  <si>
    <t>60103561;60097442;60103561</t>
  </si>
  <si>
    <t>56684274000;35730732500;35106843800</t>
  </si>
  <si>
    <t>Kundu, Aparna;Chakraborty, Ujjal;Bhattacharjee, Anup Kumar</t>
  </si>
  <si>
    <t>Design of compact dual-band co-axially fed microstrip antenna for 2.4/5.2/5.8 GHz WLAN applications</t>
  </si>
  <si>
    <t>10.1080/09205071.2015.1044127</t>
  </si>
  <si>
    <t>2-s2.0-84954027540</t>
  </si>
  <si>
    <t>['uniform case', 'ring time', 'ring radii', 'pso performs', 'powers radiated', 'optimized design', 'optimal designs', 'maximum radius', 'isotropic elements', 'important constraint', 'harmonic frequencies', 'fundamental frequency', 'element spacing', 'dynamic efficiency', 'dual task', 'directivity values', 'differential evolution', 'aperture size', 'analyzed based', 'aging leader']</t>
  </si>
  <si>
    <t>ALC-PSO | Concentric circular arrays | FNBW | RF switch | SLL | Time modulation</t>
  </si>
  <si>
    <t>In this paper, a nine-ring time-modulated concentric circular antenna array (TMCCAA) with isotropic elements has been analyzed based on an evolutionary optimization algorithm called particle swarm optimization (PSO) with Aging Leader and Challenger (ALC-PSO) for the reduction of side lobe level (SLL) and improvement in the directivity. Some other population-based evolutionary algorithms like real-coded genetic algorithm, PSO, and differential evolution (DE) have also been applied for the sake of comparative performance study of the same optimal designs. The comparative case studies as Case-1 and Case-2 are made with three control parameters like inter-element spacing in rings, inter-ring radii, and the switching "ON" times of rings with the help of same algorithms. ALC-PSO performs the dual task of improvement of directivity values as well as minimization of SLL of TMCCAA. Experimental results show a considerable SLL reduction with respect to the uniform case. Again, the results show Case-2 outperforms Case-1 with respect to SLL and directivity. Apart from this, the powers radiated at the center/fundamental frequency, the first two sideband frequencies, and dynamic efficiency have been computed. It has been observed that as the sideband frequency increases, both the powers radiated by harmonic frequencies, sideband level decrease. The aperture size is a very important constraint for the array. Hence, in our optimized design, the maximum radius of the concentric ring array is constrained.</t>
  </si>
  <si>
    <t>1610-1629</t>
  </si>
  <si>
    <t>Pencil beam pattern synthesis of time-modulated concentric circular antenna array using PSO with aging leader and challenger</t>
  </si>
  <si>
    <t>10.1080/09205071.2015.1054955</t>
  </si>
  <si>
    <t>2-s2.0-84954027844</t>
  </si>
  <si>
    <t>KJCX2-EW-H01</t>
  </si>
  <si>
    <t>['specific sensing', 'solvothermally synthesized', 'protonation effect', 'hcl via', 'gas harmful', 'excited state', 'efficient antennae', 'convenient sensor', 'characteristic emission']</t>
  </si>
  <si>
    <t>A new luminescent coordination polymer, EuH(L)2(NO3)2 (EuL, HL = 2-(2-pyridin-2-yl)quinoline-4-carboxylic acid), has been solvothermally synthesized, and its framework of uncoordinated pyridyl rings was exploited for the binding and specific sensing of HCl via a protonation effect. The protonation effect changes the energy of the excited state of the ligands, rendering them unable to act as efficient antennae for Eu3+ characteristic emission. Thus, we have developed a new, fast and convenient sensor for HCl, a gas harmful for the environment.</t>
  </si>
  <si>
    <t>13586-13591</t>
  </si>
  <si>
    <t>60002246-60027363;60002246;60002246;60002246;60002246</t>
  </si>
  <si>
    <t>57196377585;57013649100;7408231401;8257482500;35211351300</t>
  </si>
  <si>
    <t>Zhang, Jun;Yang, Wen Bin;Wu, Xiao Yuan;Kuang, Xiao Fei;Lu, Can Zhong</t>
  </si>
  <si>
    <t>Beijing;Fuzhou</t>
  </si>
  <si>
    <t>University of Chinese Academy of Sciences;Fujian Institute of Research On the Structure of Matter Chinese Academy of Sciences</t>
  </si>
  <si>
    <t>60027363;60002246</t>
  </si>
  <si>
    <t>Protonation effect on ligands in EuL: a luminescent switcher for fast naked-eye detection of HCl</t>
  </si>
  <si>
    <t>10.1039/c5dt01791b</t>
  </si>
  <si>
    <t>2-s2.0-84937485275</t>
  </si>
  <si>
    <t>['thermal stability', 'telecommunication applications', 'single crystals', 'significant increase', 'resonant frequency', 'raman analysis', 'pure tgs', 'photoluminescence peak', 'patch antenna', 'morphology change', 'mechanical strength', 'mechanical properties', 'maximum permittivity', 'grown crystals', 'enhanced dielectric', 'dye incorporation', 'dye effect', 'dye doping', 'dye concentration', 'doped crystals', 'decomposition temperature', 'curie temperature', 'confirmed qualitatively', 'blue shift', '11 ev', '02 mol', '01 mol']</t>
  </si>
  <si>
    <t>Single crystals of 0.01 and 0.02 mol% crystal violet dye doped triglycine sulfate (NH&lt;inf&gt;2&lt;/inf&gt;CH&lt;inf&gt;2&lt;/inf&gt;COOH)&lt;inf&gt;3&lt;/inf&gt;¬∑H&lt;inf&gt;2&lt;/inf&gt;SO&lt;inf&gt;4&lt;/inf&gt; (TGS) have been grown by a slow evaporation technique. Enhanced dielectric, optical, thermal and mechanical properties have been achieved by dye doping. Monoclinic structures showing particular coloring patterns and morphology change with dye concentration were obtained. Various functional groups and dye incorporation in the grown crystals were confirmed qualitatively by FTIR and Raman analysis. A significant increase in Curie temperature from 50 to 55 ¬∞C with a decrease in maximum permittivity has been observed. The UV-vis spectra showed an increased transmittance window and an increased optical band gap from 5.61 to 6.11 eV as a result of doping. An increase in the sharpness and intensity of the photoluminescence peak with a blue shift has been observed in doped crystals. The thermal stability and the decomposition temperature were found to increase by about 10 ¬∞C in 0.01 mol% dye doped TGS. The mechanical strength of the grown crystals was estimated by the Vickers microhardness test and was found to be high for dye doped TGS. A high piezoelectric charge coefficient d&lt;inf&gt;33&lt;/inf&gt; of 16 pC N&lt;sup&gt;-1&lt;/sup&gt; was observed for pure TGS which decreased as a result of the dye effect. The fabrication of a patch antenna was carried out after simulating its resonant frequency, making it suitable for telecommunication applications.</t>
  </si>
  <si>
    <t>5757-5767</t>
  </si>
  <si>
    <t>60029284-60113937;60029284;60029284;60029284;60029284;60029284;60029284;60029284;60029284</t>
  </si>
  <si>
    <t>8905440300;55946314400;56405244000;55481007900;56133118300;55627876501;56291126300;57213855790;57215569904</t>
  </si>
  <si>
    <t>Sinha, Nidhi;Bhandari, Sonia;Yadav, Harsh;Ray, Geeta;Godara, Sanjay;Tyagi, Nidhi;Dalal, Jyoti;Kumar, Sonu;Kumar, Binay</t>
  </si>
  <si>
    <t>Shri Guru Tegh Bahadur Khalsa College, New Delhi;University of Delhi</t>
  </si>
  <si>
    <t>60113937;60029284</t>
  </si>
  <si>
    <t>Sinha N.</t>
  </si>
  <si>
    <t>Performance of crystal violet doped triglycine sulfate single crystals for optical and communication applications</t>
  </si>
  <si>
    <t>10.1039/c5ce00703h</t>
  </si>
  <si>
    <t>2-s2.0-84937509873</t>
  </si>
  <si>
    <t>['wide scales', 'whenever possible', 'weather forecasting', 'warning systems', 'uncertainty present', 'uncertainties present', 'two categories', 'spatial density', 'sampling interval', 'regular intervals', 'received power', 'rainfall maps', 'rainfall intensity', 'rainfall estimation', 'raindrops along', 'radar data', 'poorly maintained', 'path propagation', 'overall uncertainty', 'optimal performance', 'obtain measurements', 'meteorological applications', 'many hydrological', 'link paths', 'link networks', 'link measurements', 'largely due', 'land surface', 'interpolation methodology', 'higher resolutions', 'flood early', 'errors involved', 'electromagnetic signal', 'dsd ),', 'controlled gauge', 'continuous effort', 'combined effect', 'climate modelling', 'cellular providers', 'also test', 'accurate measurements', '12 days']</t>
  </si>
  <si>
    <t>Accurate measurements of rainfall are important in many hydrological and meteorological applications, for instance, flash-flood early-warning systems, hydraulic structures design, irrigation, weather forecasting, and climate modelling. Whenever possible, link networks measure and store the received power of the electromagnetic signal at regular intervals. The decrease in power can be converted to rainfall intensity, and is largely due to the attenuation by raindrops along the link paths. Such an alternative technique fulfils the continuous effort to obtain measurements of rainfall in time and space at higher resolutions, especially in places where traditional rain gauge networks are scarce or poorly maintained. &lt;br&gt;&lt;br&gt; Rainfall maps from microwave link networks have recently been introduced at country-wide scales. Despite their potential in rainfall estimation at high spatiotemporal resolutions, the uncertainties present in rainfall maps from link networks are not yet fully comprehended. The aim of this work is to identify and quantify the sources of uncertainty present in interpolated rainfall maps from link rainfall depths. In order to disentangle these sources of uncertainty, we classified them into two categories: (1) those associated with the individual microwave link measurements, i.e. the errors involved in link rainfall retrievals, such as wet antenna attenuation, sampling interval of measurements, wet/dry period classification, dry weather baseline attenuation, quantization of the received power, drop size distribution (DSD), and multi-path propagation; and (2) those associated with mapping, i.e. the combined effect of the interpolation methodology and the spatial density of link measurements. We computed ‚àº 3500 rainfall maps from real and simulated link rainfall depths for 12 days for the land surface of the Netherlands. Simulated link rainfall depths refer to path-averaged rainfall depths obtained from radar data. The ‚àº 3500 real and simulated rainfall maps were compared against quality-controlled gauge-adjusted radar rainfall fields (assumed to be the ground truth). Thus, we were able to not only identify and quantify the sources of uncertainty in such rainfall maps, but also test the actual and optimal performance of one commercial microwave network from one of the cellular providers in the Netherlands. Errors in microwave link measurements were found to be the source that contributes most to the overall uncertainty.</t>
  </si>
  <si>
    <t>3571-3584</t>
  </si>
  <si>
    <t>Hydrology and Earth System Sciences</t>
  </si>
  <si>
    <t>60004156;60004156-60000203;60000203;60004156</t>
  </si>
  <si>
    <t>56781409400;23992921200;16245391700;6602321641</t>
  </si>
  <si>
    <t>Rios Gaona, M. F.;Overeem, A.;Leijnse, H.;Uijlenhoet, R.</t>
  </si>
  <si>
    <t>Wageningen;De Bilt</t>
  </si>
  <si>
    <t>Wageningen University &amp; Research;Royal Netherlands Meteorological Institute</t>
  </si>
  <si>
    <t>60004156;60000203</t>
  </si>
  <si>
    <t>Rios Gaona M.</t>
  </si>
  <si>
    <t>Measurement and interpolation uncertainties in rainfall maps from cellular communication networks</t>
  </si>
  <si>
    <t>10.5194/hess-19-3571-2015</t>
  </si>
  <si>
    <t>2-s2.0-84939228366</t>
  </si>
  <si>
    <t>['various pesticides', 'sublethal effects', 'separate trials', 'rovral 4f', 'rotundata females', 'results provide', 'recorded pollen', 'polyethoxylated nonylphenol', 'osmia lignaria', 'one adjuvant', 'nesting bees', 'nest substrates', 'nest substrate', 'negatively impacted', 'megachile rotundata', 'managed bees', 'lignaria females', 'lethal effects', 'ionic adjuvant', 'growing body', 'fungicides tested', 'foraging trip', 'female made', 'electroantennogram responses', 'differ significantly', 'control conditions', 'control bees', 'cage studies', 'boscalid ),', 'agroecosystems around', 'adjuvant tested', '90 disrupted']</t>
  </si>
  <si>
    <t>There is a growing body of empirical evidence showing that wild and managed bees are negatively impacted by various pesticides that are applied in agroecosystems around the world. The lethal and sublethal effects of two widely used fungicides and one adjuvant were assessed in cage studies in California on blue orchard bees, Osmia lignaria, and in cage studies in Utah on alfalfa leafcutting bees, Megachile rotundata. The fungicides tested were Rovral 4F (iprodione) and Pristine (mixture of pyraclostrobin + boscalid), and the adjuvant tested was N-90, a non-ionic wetting agent (90% polyethoxylated nonylphenol) added to certain tank mixtures of fungicides to improve the distribution and contact of sprays to plants. In separate trials, we erected screened cages and released 20 paint-marked females plus 30-50 males per cage to document the behavior of nesting bees under treated and control conditions. For all females in each cage, we recorded pollen-collecting trip times, nest substrate-collecting trip times (i.e., mud for O. lignaria and cut leaf pieces for M. rotundata), cell production rate, and the number of attempts each female made to enter her own or to enter other nest entrances upon returning from a foraging trip. No lethal effects of treatments were observed on adults, nor were there effects on time spent foraging for pollen and nest substrates and on cell production rate. However, Rovral 4F, Pristine, and N-90 disrupted the nest recognition abilities of O. lignaria females. Pristine, N-90, and Pristine + N-90 disrupted nest recognition ability of M. rotundata females. Electroantennogram responses of antennae of O. lignaria females maintained in the laboratory did not differ significantly between the fungicide-exposed and control bees. Our results provide the first empirical evidence that two commonly used fungicides and a non-ionic adjuvant can disrupt nest recognition in two managed solitary bee species.</t>
  </si>
  <si>
    <t>e0135688</t>
  </si>
  <si>
    <t>12809583300;6506640879</t>
  </si>
  <si>
    <t>Artz, Derek R.;Pitts-Singer, Theresa L.</t>
  </si>
  <si>
    <t>Artz D.</t>
  </si>
  <si>
    <t>Effects of fungicide and adjuvant sprays on nesting behavior in two managed solitary bees, Osmia lignaria and Megachile rotundata</t>
  </si>
  <si>
    <t>10.1371/journal.pone.0135688</t>
  </si>
  <si>
    <t>2-s2.0-84942920158</t>
  </si>
  <si>
    <t>['substrate surface', 'slot antennas', 'si substrate', 'si formed', 'restrahlen band', 'primarily parallel', 'normal direction', 'natural oxide', 'electromagnetic simulation', 'electric field', 'dipole nanoantennas', 'dipole nanoantenna', 'depth probe', 'depth direction', 'considered complementary', 'antenna ends', '60 nm', '0 nm']</t>
  </si>
  <si>
    <t>Atomic layer deposition | Mid-infrared | Optical slot antenna | Restrahlen band</t>
  </si>
  <si>
    <t>Optical electric field enhancement in the normal direction was experimentally investigated using mid-infrared slot antennas that were formed on a thin Al2O3 layer/Si substrate. The Al2O3 layer thicknesses could be controlled to an accuracy of a given atomic layer through the use of atomic layer deposition, and varied from 0 nm to 60 nm. An in-depth probe of the electric field was performed by observing the change in the reflection signal arising from the Restrahlen band of the natural oxide of Si formed on the surface of a Si substrate. In contrast to dipole nanoantennas, we could clearly observe Restrahlen bands of Al2O3 as well as the native Si oxide film. This was because the direction of the enhanced electric field was primarily parallel to the substrate surface in the slot antennas, which was different from the dipole nanoantenna having strong normal electric fields at the antenna ends. The atomic layer deposition technique provides versatile information on the electric field distribution within the depth direction, being considered complementary to the electromagnetic simulation of nanoantennas.</t>
  </si>
  <si>
    <t>60105159;60105159;60105159;60105159;60105159;60002414;60002414;60002414;60002414</t>
  </si>
  <si>
    <t>56175672900;7201878741;56437697100;7201732412;6601966057;23014990900;15623731800;35594912700;7403254392</t>
  </si>
  <si>
    <t>Nishimura, Y.;Kawano, T.;Kunichika, Y.;Kasahara, K.;Yaji, T.;Ikeda, N.;Oosato, H.;Miyazaki, H.;Sugimoto, Y.</t>
  </si>
  <si>
    <t>Kusatsu;Tsukuba</t>
  </si>
  <si>
    <t>Ritsumeikan University Biwako-Kusatsu Campus;National Institute for Materials Science</t>
  </si>
  <si>
    <t>60105159;60002414</t>
  </si>
  <si>
    <t>Nishimura Y.</t>
  </si>
  <si>
    <t>Observation of the enhancement of electric fields normal to the surface using mid-infrared slot antennas and an atomic layer deposition technique</t>
  </si>
  <si>
    <t>S0030401815002643</t>
  </si>
  <si>
    <t>10.1016/j.optcom.2015.03.063</t>
  </si>
  <si>
    <t>2-s2.0-84926034950</t>
  </si>
  <si>
    <t>['tikhonov regularization', 'smoothness properties', 'simulation results', 'regularized problem', 'proposed method', 'proposed algorithm', 'primal problem', 'parallel manner', 'optimal solution', 'mimo systems', 'forcing beamforming', 'error bound', 'dual problem', 'dual objective', 'convergence rate', 'closed form', 'based method', 'also estimate']</t>
  </si>
  <si>
    <t>dual decomposition | MIMO | parallel computation | per-antenna power constraint (PAPC) | tikhonov regularization | Zero-forcing beamforming (ZFBF)</t>
  </si>
  <si>
    <t>Zero-forcing beamforming under per-antenna power constraint (PAPC) is considered in this paper, and the objective is to maximize the minimum user information rate. A parallel low complexity zero-forcing beamformer design is proposed in this paper for MU-MIMO systems by introducing a regularized dual decomposition method. The idea of this method is to solve the problem via solving its dual problem. Since the dual objective is not differentiable, a Tikhonov regularization is introduced. The regularized problem can be solved by using a gradient-based method in a parallel manner. Moreover, the optimal solution of the Lagrangian is in a closed form. The smoothness properties of the regularized dual function are investigated. We also estimate the error bound between the optimal function value of the primal problem and that of the regularized dual problem. Corresponding convergence analysis and convergence rate of the proposed algorithm are established. Computational complexity analysis is carried out to compare the complexity of the proposed method with that of state-of-the-art interior point method. Simulation results are provided to show the effectiveness of the proposed method.</t>
  </si>
  <si>
    <t>4179-4190</t>
  </si>
  <si>
    <t>60031226;60031226;60031226;60031806;60031226</t>
  </si>
  <si>
    <t>57129085200;56021228000;35099996100;7005144794;56153253000</t>
  </si>
  <si>
    <t>Li, Bin;Wu, Chang Zhi;Dam, Hai Huyen;Cantoni, Antonio;Teo, Kok Lay</t>
  </si>
  <si>
    <t>A Parallel Low Complexity Zero-Forcing Beamformer Design for Multiuser MIMO Systems Via a Regularized Dual Decomposition Method</t>
  </si>
  <si>
    <t>10.1109/TSP.2015.2437846</t>
  </si>
  <si>
    <t>2-s2.0-84936872139</t>
  </si>
  <si>
    <t>Department of Biotechnology, Ministry of Science and Technology, India</t>
  </si>
  <si>
    <t>DBT</t>
  </si>
  <si>
    <t>['volatile long', 'various species', 'various insects', 'thereby showing', 'thereby chcs', 'sperm transfer', 'since chcs', 'show presence', 'sexual dimorphism', 'sex pheromones', 'sex pheromone', 'reproductive biology', 'possibly exist', 'opposite sexes', 'obligatory prerequisite', 'nonvolatile chcs', 'may originate', 'mate attraction', 'marginata differ', 'integral part', 'individuals belonging', 'chcs ).', 'chc profiles', 'among insects']</t>
  </si>
  <si>
    <t>Cuticular hydrocarbons | Mate attraction | Ropalidia marginata | Sex pheromone | Sexual dimorphism</t>
  </si>
  <si>
    <t>Sex pheromones are vital in communication between individuals belonging to opposite sexes and form an integral part of the reproductive biology of various species. Among insects, sexual dimorphism in CHCs has been reported from diverse taxa spanning seven different orders, and thereby CHCs have been implicated as sex pheromones. Because males and females of the primitively eusocial wasp Ropalidia marginata touch each other with their antennae during mating, before engaging in sperm transfer, a sex pheromone that is perceived via contact chemosensation through the antennae can possibly exist in this species. Since CHCs have been implied as sex pheromones in various insects (including hymenopterans), and since sexual dimorphism of CHCs should be an obligatory prerequisite for them to act as sex pheromones, we investigated whether males and females of R. marginata differ in their CHC profiles. We found only nonvolatile CHCs, and our results show absence of sexual dimorphism in CHCs, suggesting that CHCs do not function as sex pheromone in this species. A behavioral assay failed to show presence of mate attraction at a distance, thereby showing the absence of volatile long-distance mate attraction cues (that may originate from sources other than and in addition to CHCs).</t>
  </si>
  <si>
    <t>281-289</t>
  </si>
  <si>
    <t>Insectes Sociaux</t>
  </si>
  <si>
    <t>60014097-60008134;60014097-60103628;60014097;60014097;60014097-60015236</t>
  </si>
  <si>
    <t>35746402800;56623130800;56411666000;36667458700;7005626554</t>
  </si>
  <si>
    <t>Mitra, A.;Palavalli Nettimi, R.;Ramachandran, A.;Saha, P.;Gadagkar, R.</t>
  </si>
  <si>
    <t>India;India;India;France</t>
  </si>
  <si>
    <t>Pune;Bengaluru;Bengaluru;Paris</t>
  </si>
  <si>
    <t>Indian Institute of Science Education and Research Pune;Jawaharlal Nehru Centre for Advanced Scientific Research;Indian Institute of Science;CNRS Centre National de la Recherche Scientifique</t>
  </si>
  <si>
    <t>60103628;60015236;60014097;60008134</t>
  </si>
  <si>
    <t>Mitra A.</t>
  </si>
  <si>
    <t>Males and females of the social wasp Ropalidia marginata do not differ in their cuticular hydrocarbon profiles and do not seem to use any long-distance volatile mate attraction cues</t>
  </si>
  <si>
    <t>10.1007/s00040-015-0408-4</t>
  </si>
  <si>
    <t>2-s2.0-84931006648</t>
  </si>
  <si>
    <t>BT/PR15132/BRB/10/909/2011</t>
  </si>
  <si>
    <t>['two phenomena', 'stt7 mutant', 'state transitions', 'state 2', 'state 1', 'sm rise', 'salicylhydroxamic acid', 'reinhardtii may', 'quick method', 'ps ii', 'propyl gallate', 'photosystem ii', 'photosynthesis research', 'photochemical quenching', 'model organism', 'larger antenna', 'fluorescence rise', 'fluorescence induction', 'excited state', 'excitation energy', 'electron transport', 'dimethyl urea', 'data presented', 'alternative oxidase', 'also discuss', '2012 ).']</t>
  </si>
  <si>
    <t>Chlorophyll fluorescence | Light-harvesting complex | Photosystem I | Photosystem II | State transitions</t>
  </si>
  <si>
    <t>The green alga Chlamydomonas (C.) reinhardtii is a model organism for photosynthesis research. State transitions regulate redistribution of excitation energy between photosystem I (PS I) and photosystem II (PS II) to provide balanced photosynthesis. Chlorophyll (Chl) a fluorescence induction (the so-called OJIPSMT transient) is a signature of several photosynthetic reactions. Here, we show that the slow (seconds to minutes) S to M fluorescence rise is reduced or absent in the stt7 mutant (which is locked in state 1) in C. reinhardtii. This suggests that the SM rise in wild type C. reinhardtii may be due to state 2 (low fluorescence state; larger antenna in PS I) to state 1 (high fluorescence state; larger antenna in PS II) transition, and thus, it can be used as an efficient and quick method to monitor state transitions in algae, as has already been shown in cyanobacteria (Papageorgiou et al. 1999, 2007; Ka≈àa et al. 2012). We also discuss our results on the effects of (1) 3-(3,4-dichlorophenyl)-1,4-dimethyl urea, an inhibitor of electron transport; (2) n-propyl gallate, an inhibitor of alternative oxidase (AOX) in mitochondria and of plastid terminal oxidase in chloroplasts; (3) salicylhydroxamic acid, an inhibitor of AOX in mitochondria; and (4) carbonyl cyanide p-trifluoromethoxyphenylhydrazone, an uncoupler of phosphorylation, which dissipates proton gradient across membranes. Based on the data presented in this paper, we conclude that the slow PSMT fluorescence transient in C. reinhardtii is due to the superimposition of, at least, two phenomena: qE dependent non-photochemical quenching of the excited state of Chl, and state transitions.</t>
  </si>
  <si>
    <t>219-231</t>
  </si>
  <si>
    <t>60029516;60029516;60029516;60029516;;60029516;60000745</t>
  </si>
  <si>
    <t>55207370300;55790177400;56153465700;26028590600;6603417677;25230733100;16541793700</t>
  </si>
  <si>
    <t xml:space="preserve">Kodru, Sireesha;Malavath, Tirupathi;Devadasu, Elsinraju;Nellaepalli, Sreedhar;Stirbet, Alexandrina;Subramanyam, Rajagopal;Govindjee, </t>
  </si>
  <si>
    <t>Hyderabad;Urbana</t>
  </si>
  <si>
    <t>University of Hyderabad;University of Illinois Urbana-Champaign</t>
  </si>
  <si>
    <t>60029516;60000745</t>
  </si>
  <si>
    <t>Kodru S.</t>
  </si>
  <si>
    <t>The slow S to M rise of chlorophyll a fluorescence reflects transition from state 2 to state 1 in the green alga Chlamydomonas reinhardtii</t>
  </si>
  <si>
    <t>10.1007/s11120-015-0084-2</t>
  </si>
  <si>
    <t>2-s2.0-84931578231</t>
  </si>
  <si>
    <t>Russian Science Foundation</t>
  </si>
  <si>
    <t>14-14-00584</t>
  </si>
  <si>
    <t>RSF</t>
  </si>
  <si>
    <t>['zea mays', 'treated c4', 'terrestrial plants', 'severe reduction', 'photosynthetic proteins', 'photochemical quenching', 'negligible amount', 'mg chlorophyll', 'introduced cdso', 'hydroponic media', 'hordeum vulgare', 'greatly reduced', 'first evidence', 'excited state', 'chloroplastic cadmium', 'cadmium content', 'cadmium accumulation', 'barley accumulated', 'antenna chlorophylls', 'analyzed c3', '250 œºm']</t>
  </si>
  <si>
    <t>Barley | Cadmium | Chloroplasts | Maize | mRNA | Photosystem II activity | Proteins</t>
  </si>
  <si>
    <t>Data on cadmium accumulation in chloroplasts of terrestrial plants are scarce and contradictory. We introduced CdSO&lt;inf&gt;4&lt;/inf&gt; in hydroponic media to the final concentrations 80 and 250 ŒºM and studied the accumulation of Cd in chloroplasts of Hordeum vulgare and Zea mays. Barley accumulated more Cd in the chloroplasts as compared to maize, whereas in the leaves cadmium accumulation was higher in maize. The cadmium content in the chloroplasts of two species varied from 49 to 171 ng Cd/mg chlorophyll, which corresponds to one Cd atom per 728-2,540 chlorophyll molecules. Therefore, Mg&lt;sup&gt;2+&lt;/sup&gt; can be substituted by Cd&lt;sup&gt;2+&lt;/sup&gt; in a negligible amount of antenna chlorophylls only. The percentage of chloroplastic cadmium can be estimated as 0.21-1.32 % of all the Cd in a leaf. Photochemistry (F&lt;inf&gt;v&lt;/inf&gt;/F&lt;inf&gt;m&lt;/inf&gt;, Œ¶PSII, qP) was not influenced by Cd. Non-photochemical quenching of chlorophyll-excited state (NPQ) was greatly reduced in barley but not in maize. The decrease in NPQ was due to its fast relaxing component; the slow relaxing component rose slightly. In chloroplasts, Cd did not affect mRNA levels, but content of some photosynthetic proteins was reduced: slightly in the leaves of barley and heavily in the leaves of maize. In all analyzed C3-species, the effect of Cd on the content of photosynthetic proteins was mild or absent. This is most likely the first evidence of severe reduction of photosynthetic proteins in leaves of a Cd-treated C4-plant.</t>
  </si>
  <si>
    <t>291-303</t>
  </si>
  <si>
    <t>60069619;60069619;60070370;60069619</t>
  </si>
  <si>
    <t>7005617802;55604324000;7801572721;6603550264</t>
  </si>
  <si>
    <t>Lysenko, Eugene A.;Klaus, Alexander A.;Pshybytko, Natallia L.;Kusnetsov, Victor V.</t>
  </si>
  <si>
    <t>Belarus;Russian Federation</t>
  </si>
  <si>
    <t>Minsk;Moscow</t>
  </si>
  <si>
    <t>Institute of Biophysics and Cell Engineering of the National Academy of Sciences of Belarus;Timiryazev Institute of Plant Physiology, Russian Academy of Sciences</t>
  </si>
  <si>
    <t>60070370;60069619</t>
  </si>
  <si>
    <t>Lysenko E.</t>
  </si>
  <si>
    <t>Cadmium accumulation in chloroplasts and its impact on chloroplastic processes in barley and maize</t>
  </si>
  <si>
    <t>10.1007/s11120-014-0047-z</t>
  </si>
  <si>
    <t>2-s2.0-84935856028</t>
  </si>
  <si>
    <t>08-04-01587a</t>
  </si>
  <si>
    <t>['œ ∏),', 'whole bchl', 'time scales', 'theoretical dependence', 'temperature drops', 'single cfx', 'qy band', 'probe spectra', 'experimental steady', 'excitation ).', 'delay time', 'constant within', 'considered within', 'baseplate plane', 'b798 bchl', 'b798 band', 'aurantiacus chlorosomes', 'aurantiacus chlorosome', 'anisotropic pump', '90 k', '54 ¬∞.', '293 k']</t>
  </si>
  <si>
    <t>Bacterial photosynthesis | Bacteriochlorophyll a antenna | Chlorosome | Green bacteria | Polarized pump-probe spectroscopy | Room and low-temperature spectroscopy</t>
  </si>
  <si>
    <t>Isotropic and anisotropic pump-probe spectra of Cfx. aurantiacus chlorosomes were measured on the fs-through ps-time scales for the B798 BChl a Qy band upon direct excitation of the B798 band at T = 293 K and T = 90 K. Upon direct excitation of the B798 band, the anisotropy parameter value r(Œª) was constant within the whole BChl a Qy band at any delay time at both temperatures. The value of the anisotropy parameter r decayed from r = 0.4 at both temperatures (at 200 fs delay time after excitation) to the steady-state values r = 0.1 at T = 293 K and to r = 0.09 at T = 90 K (at 30 √∑ 100 ps delay time after excitation). The results were considered within the framework of the model of uniaxial orientation distribution of BChl-a transition dipoles within a single Cfx. aurantiacus chlorosome. This implies that the B798 BChl a Qy transition dipoles, randomly distributed around the normal to the baseplate plane, form the angle Œ∏ with the plane. For this model, the theoretical dependence of the steady-state anisotropy parameter r on the angle Œ∏ was derived. According to the theoretical dependence r(Œ∏), the angle Œ∏ corresponding to the experimental steady-state value r = 0.1 at T = 293 K was found to equal 55¬∞. As the temperature drops to 90 K, the angle Œ∏ decreases to 54¬∞.</t>
  </si>
  <si>
    <t>60007457;60007457;60007457;60007457-60110546;60007457</t>
  </si>
  <si>
    <t>7202347983;7004238663;7004150114;7101961104;7003830809</t>
  </si>
  <si>
    <t>Yakovlev, Andrei;Novoderezhkin, Vladimir;Taisova, Alexandra;Shuvalov, Vladimir;Fetisova, Zoya</t>
  </si>
  <si>
    <t>Pushchino;Moscow</t>
  </si>
  <si>
    <t>Institute of Fundamental Problems of Biology of the Russian Academy of Sciences;Lomonosov Moscow State University</t>
  </si>
  <si>
    <t>60110546;60007457</t>
  </si>
  <si>
    <t>Yakovlev A.</t>
  </si>
  <si>
    <t>Orientation of B798 BChl a Q&lt;inf&gt;y&lt;/inf&gt; transition dipoles in Chloroflexus aurantiacus chlorosomes: Polarized transient absorption spectroscopy studies</t>
  </si>
  <si>
    <t>10.1007/s11120-014-0060-2</t>
  </si>
  <si>
    <t>2-s2.0-84935889952</t>
  </si>
  <si>
    <t>Wellcome Trust</t>
  </si>
  <si>
    <t>BB/I000143/1</t>
  </si>
  <si>
    <t>WT</t>
  </si>
  <si>
    <t>['time upside', 'successfully used', 'standing still', 'sodium channels', 'several compounds', 'righting reflex', 'pyrethroid insecticides', 'pesticides including', 'particularly toxic', 'occur naturally', 'nectar toxins', 'nectar toxin', 'many naturally', 'low doses', 'longer bouts', 'lethal doses', 'influence pollinators', 'individual bees', 'identify whether', 'found ubiquitously', 'flowering crops', 'data show', 'compounds spent', 'compounds found', 'bees exposed', 'bees affected', 'also found', 'agricultural pesticides', 'acute exposure', '1 ppm']</t>
  </si>
  <si>
    <t>Sodium channels, found ubiquitously in animal muscle cells and neurons, are one of the main target sites of many naturally-occurring, insecticidal plant compounds and agricultural pesticides. Pyrethroids, derived from compounds found only in the Asteraceae, are particularly toxic to insects and have been successfully used as pesticides including on flowering crops that are visited by pollinators. Pyrethrins, from which they were derived, occur naturally in the nectar of some flowering plant species. We know relatively little about how such compounds-i.e., compounds that target sodium channels-influence pollinators at low or sub-lethal doses. Here, we exposed individual adult forager honeybees to several compounds that bind to sodium channels to identify whether these compounds affect motor function. Using an assay previously developed to identify the effect of drugs and toxins on individual bees, we investigated how acute exposure to 10 ng doses (1 ppm) of the pyrethroid insecticides (cyfluthrin, tau-fluvalinate, allethrin and permethrin) and the nectar toxins (aconitine and grayanotoxin I) affected honeybee locomotion, grooming and wing fanning behaviour. Bees exposed to these compounds spent more time upside down and fanning their wings. They also had longer bouts of standing still. Bees exposed to the nectar toxin, aconitine, and the pyrethroid, allethrin, also spent less time grooming their antennae. We also found that the concentration of the nectar toxin, grayanotoxin I (GTX), fed to bees affected the time spent upside down (i.e., failure to perform the righting reflex). Our data show that low doses of pyrethroids and other nectar toxins that target sodium channels mainly influence motor function through their effect on the righting reflex of adult worker honeybees.</t>
  </si>
  <si>
    <t>e0133733</t>
  </si>
  <si>
    <t>60026712-60006222;60026712-60006222;60026712-60006222;60005324-60003661;60026712</t>
  </si>
  <si>
    <t>56883888900;56638688100;36455240600;7102757936;7402848734</t>
  </si>
  <si>
    <t>Oliver, Caitlin J.;Softley, Samantha;Williamson, Sally M.;Stevenson, Philip C.;Wright, Geraldine A.</t>
  </si>
  <si>
    <t>United Kingdom;United Kingdom;United Kingdom;United Kingdom</t>
  </si>
  <si>
    <t>Newcastle;Newcastle;Richmond;Chatham</t>
  </si>
  <si>
    <t>University of Newcastle upon Tyne, Faculty of Medical Sciences;Newcastle University;Jodrell Laboratory;Natural Resources Institute</t>
  </si>
  <si>
    <t>60026712;60006222;60005324;60003661</t>
  </si>
  <si>
    <t>Oliver C.J.</t>
  </si>
  <si>
    <t>Pyrethroids and nectar toxins have subtle effects on the motor function, grooming and wing fanning behaviour of honeybees (Apis mellifera)</t>
  </si>
  <si>
    <t>10.1371/journal.pone.0133733</t>
  </si>
  <si>
    <t>2-s2.0-84942913979</t>
  </si>
  <si>
    <t>['wireless signals', 'vehicle flow', 'toll transponders', 'street lamps', 'states plan', 'small pcb', 'prevents collisions', 'networked system', 'mac protocol', 'isolated spots', 'frequency domain', 'four streets', 'every intersection', 'easily deployed', 'directional antennas', 'design operates', 'count transponders', 'city localizes', 'cars using', 'caraoke exploits', 'basic function', 'automatically charges', 'also localize']</t>
  </si>
  <si>
    <t>Active RFID | Electronic toll collection (ETC) | RF localization | Smart city | Wireless</t>
  </si>
  <si>
    <t>Electronic toll collection transponders, e.g., E-ZPass, are a widely-used wireless technology. About 70% to 89% of the cars in US have these devices, and some states plan to make them mandatory. As wireless devices however, they lack a basic function: a MAC protocol that prevents collisions. Hence, today, they can be queried only with directional antennas in isolated spots. However, if one could interact with e-toll transponders anywhere in the city despite collisions, it would enable many smart applications. For example, the city can query the transponders to estimate the vehicle flow at every intersection. It can also localize the cars using their wireless signals, and detect those that run a red-light. The same infrastructure can also deliver smart street-parking, where a user parks anywhere on the street, the city localizes his car, and automatically charges his account. This paper presents Caraoke, a networked system for delivering smart services using e-toll transponders. Our design operates with existing unmodified transponders, allowing for applications that communicate with, localize, and count transponders, despite wireless collisions. To do so, Caraoke exploits the structure of the transponders' signal and its properties in the frequency domain. We built Caraoke reader into a small PCB that harvests solar energy and can be easily deployed on street lamps. We also evaluated Caraoke on four streets on our campus and demonstrated its capabilities.</t>
  </si>
  <si>
    <t>297-310</t>
  </si>
  <si>
    <t>Computer Communication Review</t>
  </si>
  <si>
    <t>60022195;60022195;60022195;60022195</t>
  </si>
  <si>
    <t>55414469000;56355108600;6507046077;35580673400</t>
  </si>
  <si>
    <t>Abari, Omid;Vasisht, Deepak;Katabi, Dina;Chandrakasan, Anantha</t>
  </si>
  <si>
    <t>Abari O.</t>
  </si>
  <si>
    <t>Caraoke: An E-Toll Transponder Network for Smart Cities</t>
  </si>
  <si>
    <t>10.1145/2785956.2787504</t>
  </si>
  <si>
    <t>2-s2.0-85086569398</t>
  </si>
  <si>
    <t>['yet achieves', 'wifi chips', 'uses information', 'three antennas', 'spotfi achieves', 'resolution algorithms', 'path depending', 'particular path', 'paper presents', 'median accuracy', 'localization target', 'indoor hindrances', 'identify aoa', 'firmware changes', 'estimation techniques', 'direct path', 'assigning values', 'already exposed', 'accurately compute', 'access point', '40 cm']</t>
  </si>
  <si>
    <t>CSI | Indoor localization | Internet of things (IOT) | OFDM | Wifi | Wireless</t>
  </si>
  <si>
    <t>This paper presents the design and implementation of SpotFi, an accurate indoor localization system that can be deployed on commodity WiFi infrastructure. SpotFi only uses information that is already exposed by WiFi chips and does not require any hardware or firmware changes, yet achieves the same accuracy as state-of-the-art localization systems. SpotFi makes two key technical contributions. First, SpotFi incorporates super-resolution algorithms that can accurately compute the angle of arrival (AoA) of multipath components even when the access point (AP) has only three antennas. Second, it incorporates novel filtering and estimation techniques to identify AoA of direct path between the localization target and AP by assigning values for each path depending on how likely the particular path is the direct path. Our experiments in a multipath rich indoor environment show that SpotFi achieves a median accuracy of 40 cm and is robust to indoor hindrances such as obstacles and multipath.</t>
  </si>
  <si>
    <t>269-282</t>
  </si>
  <si>
    <t>57188677869;56023325300;50660948900;8618918900</t>
  </si>
  <si>
    <t>Kotaru, Manikanta;Joshi, Kiran;Bharadia, Dinesh;Katti, Sachin</t>
  </si>
  <si>
    <t>Kotaru M.</t>
  </si>
  <si>
    <t>SpotFi: Decimeter Level Localization Using WiFi</t>
  </si>
  <si>
    <t>10.1145/2785956.2787487</t>
  </si>
  <si>
    <t>2-s2.0-85086599756</t>
  </si>
  <si>
    <t>['uav ).', 'successful ground', 'solar system', 'required power', 'ranging non', 'powered uav', 'powered aircraft', 'power conversion', 'parameterization results', 'paper summarizes', 'optimization results', 'optimization problem', 'optimal results', 'genetic algorithm', 'flight test', 'fitness function', 'cruise speed', 'built based', 'boost dc']</t>
  </si>
  <si>
    <t>buck-boost power converter | mass parameterization | solar power management system | solar-powered UAV</t>
  </si>
  <si>
    <t>This paper summarizes the design of a solar-powered unmanned aerial vehicle (UAV). Two major achievements, aerodynamic performance design of a solar-powered aircraft and its solar power management system design, are presented. For aerodynamic performance design, the mass of the aircraft is parameterized as a function of two performance parameters: wing reference area and cruise speed. With the parameterization results, a fitness function that links the optimization problem and the genetic algorithm is established. The genetic algorithm searches for the optimal results for minimum energy operation. A solar-powered UAV is then built based on the optimization results. A solar power management system is designed to obtain electric energy from the solar system to support the required power for the aircraft propulsion system and on-board electronic systems. The system includes solar cell panels, maximum power point tracker, and power conversion. An auto-ranging non-inverting synchronous buck-boost dc-to-dc power converter is designed to perform the maximum power point tracking, power conversion, and battery charging functions. The proposed design methodologies for solar-powered UAV and solar power management system are verified through successful ground and flight test. This is the Taiwans first ever solar-powered UAV.</t>
  </si>
  <si>
    <t>701-713</t>
  </si>
  <si>
    <t>60018405;60018405</t>
  </si>
  <si>
    <t>7005542972;7402075442</t>
  </si>
  <si>
    <t>Shiau, Jaw Kuen;Ma, Der Ming</t>
  </si>
  <si>
    <t>New Taipei City</t>
  </si>
  <si>
    <t>Tamkang University</t>
  </si>
  <si>
    <t>Shiau J.K.</t>
  </si>
  <si>
    <t>Development of an experimental solar-powered unmanned aerial vehicle</t>
  </si>
  <si>
    <t>10.1080/02533839.2015.1018327</t>
  </si>
  <si>
    <t>2-s2.0-84930177956</t>
  </si>
  <si>
    <t>['video streaming', 'user throughput', 'user approximation', 'social networking', 'scale multiple', 'regarded widely', 'promising technologies', 'paid users', 'output technique', 'oriented applications', 'online gaming', 'multicast rate', 'layer multicasting', 'large number', 'investigate physical', 'future generations', 'existing methods', 'downlink physical', 'base station', 'attractive trade', 'also known']</t>
  </si>
  <si>
    <t>mobile cellular downlink systems | multiple antennas | physical-layer multicasting | transmit beamforming</t>
  </si>
  <si>
    <t>Multicast has been known as an efficient transmission technique for group-oriented applications such as multi-party video conferencing, video streaming for paid users, online gaming, and social networking. In this paper, we investigate physical-layer multicasting in mobile cellular downlink systems, where the antennas at base station are employed to transmit common signals to multiple users simultaneously. A central design problem of downlink physical-layer multicasting is the search for the optimal beamforming vector that maximizes the multicast rate. Traditionally, the problem has been formulated as a quadratically constrained quadratic programming problem and shown to be NP-hard in general. In this paper, starting from examining the Karush-Kuhn-Tucker stationary conditions, a new method based on two-user approximation is proposed for the search for the optimal beamforming vector. The method is able to achieve a much higher multicast rate than the existing methods and provides an attractive trade-off between performance and complexity, especially for the case of using a large number of antennas. Using a large number of antennas at base station, also known as the large-scale multiple-input and multiple-output technique, has been regarded widely as one of the most promising technologies to increase system capacity, coverage, and user throughput for future generations of mobile cellular systems.</t>
  </si>
  <si>
    <t>742-750</t>
  </si>
  <si>
    <t>60022847;60074621;60007954;60022847</t>
  </si>
  <si>
    <t>7202806750;6603735708;7004162936;7406316731</t>
  </si>
  <si>
    <t>Hsiao, Chang Lung;Guey, Jiann Ching;Sheen, Wern Ho;Chen, Ren Jr</t>
  </si>
  <si>
    <t>Hsinchu;Hsinchu;Min-Hsiung</t>
  </si>
  <si>
    <t>MediaTek Inc;Industrial Technology Research Institute of Taiwan;National Chung Cheng University</t>
  </si>
  <si>
    <t>60074621;60022847;60007954</t>
  </si>
  <si>
    <t>Hsiao C.L.</t>
  </si>
  <si>
    <t>A two-user approximation-based transmit beamforming for physical-layer multicasting in mobile cellular downlink systems</t>
  </si>
  <si>
    <t>10.1080/02533839.2015.1016879</t>
  </si>
  <si>
    <t>2-s2.0-84930180292</t>
  </si>
  <si>
    <t>['vertical electric', 'transfer functions', 'transfer function', 'supposedly depend', 'recorded e', 'reception point', 'measuring e', 'induction sensors', 'electromagnetic signal', 'electric antenna', 'diurnal variations', '&lt;/ inf']</t>
  </si>
  <si>
    <t>The possibility of application of the results of measurements of the vertical electric-field component E&lt;inf&gt;z&lt;/inf&gt; and two horizontal magnetic-field components H&lt;inf&gt;x&lt;/inf&gt; and H&lt;inf&gt;y&lt;/inf&gt; for investigation of propagation of the electromagnetic signal in the Earth‚Äìionosphere waveguide is discussed. A technique for determination of the transfer function of an active vertical electric antenna for measuring E&lt;inf&gt;z&lt;/inf&gt; is analyzed. A method for matching the transfer functions of the electric antenna and magnetic-induction sensors in the extremely-low-frequency (ELF) and ultralow-frequency (ULF) bands is described. As an example of the use of recorded E&lt;inf&gt;z&lt;/inf&gt; data, diurnal variations in ratio |E&lt;inf&gt;z&lt;/inf&gt;|/|H| ,which supposedly depend on the variations in the ionospheric D layer, are presented and the angles of arrival of the atmospherics at the reception point are estimated in the angular range ‚ÄìœÄ to +œÄ, which cannot be performed with the use of only the recorded horizontal magneticfield components.</t>
  </si>
  <si>
    <t>829-836</t>
  </si>
  <si>
    <t>60069629;60069629;60069629</t>
  </si>
  <si>
    <t>39061641200;22136395400;7003943720</t>
  </si>
  <si>
    <t>Larchenko, A. V.;Lebed‚Äô, O. M.;Fedorenko, Yu V.</t>
  </si>
  <si>
    <t>Apatity</t>
  </si>
  <si>
    <t>Polar Geophysical Institute, Russian Academy of Science</t>
  </si>
  <si>
    <t>Larchenko A.</t>
  </si>
  <si>
    <t>Three-component measurements of the structure of the electromagnetic field in the extremely-low-frequency and ultralow-frequency bands</t>
  </si>
  <si>
    <t>10.1134/S1064226915070116</t>
  </si>
  <si>
    <t>2-s2.0-84939134746</t>
  </si>
  <si>
    <t>['vital applications', 'ultimate alternative', 'therefore antennas', 'still noteworthy', 'sole purpose', 'simultaneously optimize', 'simulation results', 'results matched', 'reduced cost', 'radar applications', 'pattern simulated', 'multipoint configuration', 'major drawback', 'initially used', 'ideal characteristics', 'extremely hard', 'decisive role', 'cost play', 'common practice', 'becoming crucial', 'aforementioned criteria', '4g generations', '10 dbi']</t>
  </si>
  <si>
    <t>and prototype | antennas | directional characteristics | performance | Point-to-multipoint | simulation | slotted circular waveguide</t>
  </si>
  <si>
    <t>Antennas are becoming crucial in an increasingly growing number of vital applications, particularly with the emergence of the 3G and 4G generations of communications. Point-to-multipoint configuration is a major interest nowadays; therefore antennas are designed for this purpose where efficiency, size, and cost play a decisive role.The common practice is to refer to the already existing antennas in the market for this sole purpose. Nonetheless, a major drawback of such solutions is that the aforementioned criteria are extremely hard to simultaneously optimize. The purpose of this project is to present a new configuration relying on the use of Slotted Circular Waveguide Antennas, which are initially used in Radar applications, as an ultimate alternative that allows drastically enhancing the ratio of performance versus cost. Moreover, the antenna will be remodeled and designed to function as an enhanced Circular Slotted Waveguide Antenna with optimized directional characteristics with gain above 10 dBi (to be considered as high gain). Simulation results were carried out at 2.4 GHz frequency and indubitably demonstrated high effectiveness in terms of directivity and high gain given a reduced cost, shape and size. A prototype was fabricated to measure its parameters and compare them with simulation results. It is still noteworthy to mention that these results matched with an elevated accuracy since the pattern simulated is meshed and modeled to a far extent taking into account all non-ideal characteristics.</t>
  </si>
  <si>
    <t>840-846</t>
  </si>
  <si>
    <t>60068774;60068774;60068774;60068774;60068774</t>
  </si>
  <si>
    <t>26643881700;56008096200;55453793200;56582127800;36441276200</t>
  </si>
  <si>
    <t>Harmouch, A.;Haddad, H.;Ziade, M.;Barake, R.;El sayed Ahmad, A.</t>
  </si>
  <si>
    <t>Universit√© Libanaise</t>
  </si>
  <si>
    <t>Harmouch A.</t>
  </si>
  <si>
    <t>Miniaturized high-gain omnidirectional cylindrical slotted waveguide antenna</t>
  </si>
  <si>
    <t>10.1134/S1064226915080070</t>
  </si>
  <si>
    <t>2-s2.0-84939161464</t>
  </si>
  <si>
    <t>['ultimate alternative', 'simultaneously optimize', 'simulation results', 'reduced cost', 'major drawback', 'decisive role', 'cost play', 'becoming crucial', 'applications namely', 'aforementioned criteria']</t>
  </si>
  <si>
    <t>compactness | directivity | omnidirectional | pattern | radiation efficiency | Slot | waveguide</t>
  </si>
  <si>
    <t>Antennas are becoming crucial in an increasingly growing number of applications namely with the emerging of the wireless internet communications where efficiency, compactness and cost play a decisive role. Nonetheless a major drawback of such solutions is that the aforementioned criteria are hard to simultaneously optimize. In this paper an innovative approach relying on using circularly bent rectangular slotted waveguide antenna as an ultimate alternative is presented that allows drastically enhancing the ratio of performance versus cost and size. Simulation results were carried out at 2.4 GHz frequency and indubitably demonstrated high effectiveness in terms of directivity and high gain given a reduced cost, shape and size.</t>
  </si>
  <si>
    <t>847-851</t>
  </si>
  <si>
    <t>60068774;60068774</t>
  </si>
  <si>
    <t>26643881700;56008096200</t>
  </si>
  <si>
    <t>Harmouch, A.;Haddad, H.</t>
  </si>
  <si>
    <t>Ring-shaped omnidirectional rectangular slotted waveguide antenna with enhanced characteristics</t>
  </si>
  <si>
    <t>10.1134/S1064226915080082</t>
  </si>
  <si>
    <t>2-s2.0-84939193826</t>
  </si>
  <si>
    <t>P30CA015704</t>
  </si>
  <si>
    <t>['vitro assays', 'using crystallography', 'trivalent lanthanide', 'transport applications', 'ternary protein', 'synthetic radionuclides', 'synergistic antenna', 'structurally characterized', 'starting point', 'secondary ligand', 'resulting siderocalin', 'potential player', 'molecular recognition', 'metal luminescence', 'metal ions', 'mediated endocytosis', 'mammalian siderophore', 'lipocalin family', 'ligands chelating', 'ligand complexes', 'heavy radioelements', 'give rise', 'f elements', 'dramatically increasing', 'biological trafficking', 'biological coordination', 'binding protein', 'also demonstrated', 'actinide transport', 'actinide ions', 'actinide complexes']</t>
  </si>
  <si>
    <t>Actinide transport | Antenna effect | Luminescence spectroscopy | Protein crystallography | Siderocalin</t>
  </si>
  <si>
    <t>Synthetic radionuclides, such as the transuranic actinides plutonium, americium, and curium, present severe health threats as contaminants, and understanding the scope of the biochemical interactions involved in actinide transport is instrumental in managing human contamination. Here we show that siderocalin, a mammalian siderophore-binding protein from the lipocalin family, specifically binds lanthanide and actinide complexes through molecular recognition of the ligands chelating the metal ions. Using crystallography, we structurally characterized the resulting siderocalin-transuranic actinide complexes, providing unprecedented insights into the biological coordination of heavy radioelements. In controlled in vitro assays, we found that intracellular plutonium uptake can occur through siderocalin-mediated endocytosis. We also demonstrated that siderocalin can act as a synergistic antenna to sensitize the luminescence of trivalent lanthanide and actinide ions in ternary protein-ligand complexes, dramatically increasing the brightness and efficiency of intramolecular energy transfer processes that give rise to metal luminescence. Our results identify siderocalin as a potential player in the biological trafficking of f elements, but through a secondary ligand-based metal sequestration mechanism. Beyond elucidating contamination pathways, this work is a starting point for the design of two-stage biomimetic platforms for photoluminescence, separation, and transport applications.</t>
  </si>
  <si>
    <t>10342-10347</t>
  </si>
  <si>
    <t>60007174;60003625;60007174;60007174;60007174;60007174;60003625;60007174</t>
  </si>
  <si>
    <t>24473939600;7004136359;6602533667;55331093000;7004657796;37029026000;7103163921;8338010300</t>
  </si>
  <si>
    <t>Allred, Benjamin E.;Rupert, Peter B.;Gauny, Stacey S.;An, Dahlia D.;Ralston, Corie Y.;Sturzbecher-Hoehne, Manuel;Strong, Roland K.;Abergel, Rebecca J.</t>
  </si>
  <si>
    <t>Berkeley;Seattle</t>
  </si>
  <si>
    <t>Lawrence Berkeley National Laboratory;Fred Hutchinson Cancer Research Center</t>
  </si>
  <si>
    <t>60007174;60003625</t>
  </si>
  <si>
    <t>Allred B.E.</t>
  </si>
  <si>
    <t>Siderocalin-mediated recognition, sensitization, and cellular uptake of actinides</t>
  </si>
  <si>
    <t>10.1073/pnas.1508902112</t>
  </si>
  <si>
    <t>2-s2.0-84939832222</t>
  </si>
  <si>
    <t>['√ ó', 'wave sky', 'wave power', 'van haasteren', 'standard methods', 'spatial separation', 'single interferometer', 'response matrix', 'response functions', 'polarization modes', 'mapping gravitational', 'likelihood estimates', 'laser interferometer', 'formalisms developed', 'discrete times', 'different times', 'derive expressions', 'curl modes', 'curl components', 'create maps', 'based interferometers', 'antenna limit', 'also discussed']</t>
  </si>
  <si>
    <t>We extend the formalisms developed in Gair et al. [1] and Cornish and van Haasteren [2] to create maps of gravitational-wave backgrounds using a network of ground-based laser interferometers. We show that in contrast to pulsar timing arrays, which are insensitive to the curl modes of the background, a network of ground-based interferometers is sensitive to both the gradient and curl components. The spatial separation of a network of interferometers, or of a single interferometer at different times during its rotational and orbital motion around the Sun, allows for recovery of both components. We derive expressions for the response functions of a laser interferometer in the small-antenna limit and use these expressions to calculate the overlap reduction function for a pair of interferometers. We also construct maximum-likelihood estimates of the +- and √ó-polarization modes of the gravitational-wave sky in terms of the response matrix for a network of ground-based interferometers, evaluated at discrete times during Earth's rotational and orbital motion around the Sun. We demonstrate the feasibility of this approach for some simple simulated backgrounds (a single point source and two spatially extended distributions having only gradient or curl components), calculating maximum-likelihood sky maps and uncertainty maps based on the (pseudo)inverse of the response matrix. The distinction between this approach and standard methods for mapping gravitational-wave power is also discussed.</t>
  </si>
  <si>
    <t>60021976-60009037-60022522;60021976-60019598;60021976-60031581;60021976-60009037;60021976-60009037;60021976-60001754</t>
  </si>
  <si>
    <t>35227894900;55462798800;7004362452;6603963991;8683701900;35319457500</t>
  </si>
  <si>
    <t>Romano, Joseph D.;Taylor, Stephen R.;Cornish, Neil J.;Gair, Jonathan;Mingarelli, Chiara M.F.;Van Haasteren, Rutger</t>
  </si>
  <si>
    <t>United States;United States;United States;United Kingdom;United States;Germany</t>
  </si>
  <si>
    <t>Pasadena;Bozeman;Brownsville;Cambridge;Pasadena;Bonn</t>
  </si>
  <si>
    <t>California Institute of Technology;Montana State University;University of Texas at Brownsville and Texas Southmost College;Institute of Astronomy;Jet Propulsion Laboratory;Max Planck Institute for Radio Astronomy</t>
  </si>
  <si>
    <t>60031581;60022522;60021976;60019598;60009037;60001754</t>
  </si>
  <si>
    <t>Romano J.</t>
  </si>
  <si>
    <t>Phase-coherent mapping of gravitational-wave backgrounds using ground-based laser interferometers</t>
  </si>
  <si>
    <t>10.1103/PhysRevD.92.042003</t>
  </si>
  <si>
    <t>2-s2.0-84940398914</t>
  </si>
  <si>
    <t>['unusually stable', 'terminal acceptor', 'system consists', 'red photons', 'macroscopic organization', 'jumper dyes', 'important consideration', 'high efficiency', 'helical dna', 'field applications', 'efficient emission', 'demonstrate self', 'captured radiation', 'assembled 4', 'artificial antennas', 'acceptor dyes', '590 nm', '169 days']</t>
  </si>
  <si>
    <t>Artificial antenna complexes built via self-assembly are reported here, which indicated excellent energy transfer efficiency, macroscopic organization, unprecedented thermal stability, and ease of formation. Our system consists of four fluorescent donor-acceptor dyes, double-helical DNA and cationized bovine serum albumin, all self-assembled on cover glass slips to form functional materials. These captured radiation in the range of 330-590 nm, and excitation of any of the donor dyes resulted in efficient emission from the terminal acceptor. Excitation spectra provided unequivocal proof of energy transfer via jumper dyes, and transfer was interrupted when one of the jumper dyes was omitted, another direct evidence for cascade energy transfer. The entire assembly indicated unusually high thermal stability and continued to function efficiently even after exposure to 80¬∞C for &gt;169 days, an important consideration for field applications. These unusually stable, high efficiency, multi-chromophoric, artificial antennas are the first of their kind to demonstrate self-assembled 4-dye energy cascade, converting blue photons to red photons.</t>
  </si>
  <si>
    <t>72416-72422</t>
  </si>
  <si>
    <t>60022659;60022659;60022659;60022659;60022659;60022659;60022659</t>
  </si>
  <si>
    <t>57208458030;55510148600;56333116700;39861042600;40462480200;57226760719;56810561700</t>
  </si>
  <si>
    <t>Kumar, Challa V.;Novak, Marc J.;Benson, Kyle R.;Baveghems, Clive;Thilakarathne, Vindya K.;Stromer, Bobbi S.;Ross, Filicia M.</t>
  </si>
  <si>
    <t>Kumar C.V.</t>
  </si>
  <si>
    <t>Toward the design of bio-solar cells: High efficiency cascade energy transfer among four donor-acceptor dyes self-assembled in a highly ordered protein-DNA matrix</t>
  </si>
  <si>
    <t>10.1039/c5ra14208c</t>
  </si>
  <si>
    <t>2-s2.0-84940536944</t>
  </si>
  <si>
    <t>['unique ability', 'two nanoantennas', 'theoretically investigate', 'strongly modify', 'strongly enhancing', 'strong confinement', 'results underscore', 'quantum yield', 'plasmonic structures', 'optical nanoantennas', 'optical domain', 'opposed effects', 'numerically mapped', 'near field', 'magnitude weaker', 'magnetic dipoles', 'magnetic dipole', 'local enhancement', 'diabolo nanoantenna']</t>
  </si>
  <si>
    <t>diabolo optical antennas | magnetic dipole transitions | magnetic local density of states | nanophotonics</t>
  </si>
  <si>
    <t>Magnetic dipole transitions in matter are known to be orders of magnitude weaker than their electric dipole counterparts. Nanophotonic and plasmonic structures have the potential of strongly enhancing the optical magnetic fields in the near field, making these nanostructures ideal candidates to control and enhance the emission of magnetic dipole transitions. Here we theoretically investigate the potential of resonant optical nanoantennas based on diabolo and on metal-insulator-metal diabolo configurations to strongly modify the magnetic dipole of emitters. We find that both configurations provide unprecedented 10&lt;sup&gt;2&lt;/sup&gt;- to 10&lt;sup&gt;3&lt;/sup&gt;-fold enhancement of the total and the radiative decay rates of a magnetic dipole moment. We show that these two nanoantennas have opposed effects on the quantum yield of the magnetic dipole, translating into different antenna efficiencies. Furthermore, by using a magnetic dipole moment as a theoretical optical nanosensor, we numerically mapped the behavior of the magnetic local density of states (MLDOS) in the entire plane close to the diabolo nanoantenna. We demonstrate the strong confinement and local enhancement of the MLDOS by the nanoantenna. As such, these results underscore the unique ability of optical nanoantennas to control light emission from magnetic dipoles, opening new technological avenues in the magneto-optical domain.</t>
  </si>
  <si>
    <t>1071-1076</t>
  </si>
  <si>
    <t>60016357-60030236;60031276;60009253;60000401;60016357-60032907</t>
  </si>
  <si>
    <t>35491413400;8568314400;7006204076;56797522600;6701610422</t>
  </si>
  <si>
    <t>Mivelle, Mathieu;Grosjean, Thierry;Burr, Geoffrey W.;Fischer, Ulrich C.;Garcia-Parajo, Maria F.</t>
  </si>
  <si>
    <t>Spain;France;France;Spain;United States;Germany</t>
  </si>
  <si>
    <t>Barcelona;Besancon;Paris;Castelldefels;San Jose;Munster</t>
  </si>
  <si>
    <t>Instituci√≥ Catalana de Recerca i Estudis Avan√ßats;Universit√© de Franche-Comt√©;Ecole Superieure de Physique et de Chimie Industrielles de la Ville de Paris;Institut de Ciencies Fotoniques;IBM Research - Almaden;Westf√§lische Wilhelms-Universit√§t M√ºnster</t>
  </si>
  <si>
    <t>60032907;60031276;60030236;60016357;60009253;60000401</t>
  </si>
  <si>
    <t>Mivelle M.</t>
  </si>
  <si>
    <t>Strong Modification of Magnetic Dipole Emission through Diabolo Nanoantennas</t>
  </si>
  <si>
    <t>10.1021/acsphotonics.5b00128</t>
  </si>
  <si>
    <t>2-s2.0-84939784778</t>
  </si>
  <si>
    <t>['significant flexibility', 'photonic circuits', 'graphene device', 'generation efficiency', 'drain electrode', 'drain bias', 'device applications', 'basic subject', 'appropriate source']</t>
  </si>
  <si>
    <t>effective circuit model | graphene device | reflective antenna pair (RAP) | surface plasmon polaritons (SPPs) | unidirectional SPP launcher</t>
  </si>
  <si>
    <t>The manipulation of surface plasmon polariton (SPP) propagation is a basic subject for the realization of novel optical devices. Although the unidirectional SPP launcher has been demonstrated, it has been difficult to realize active control suitable for device applications. Here, we propose a graphene device with electrically controllable propagation of SPPs. The source/drain electrode of this device is made of a reflective antenna pair structure, with its optical resonance controlled by the corresponding applied voltage. With appropriate source and drain bias, this device can serve as a good unidirectional SPP launcher, with a high extinction ratio over 2000 and generation efficiency of 0.38. The electrical control allows us to tune the propagation of SPPs with significant flexibility, which may be used for future novel plasmonic devices and photonic circuits.</t>
  </si>
  <si>
    <t>1135-1140</t>
  </si>
  <si>
    <t>60014966;60014966;60014966;60014966-114020962</t>
  </si>
  <si>
    <t>56110055800;56054738000;57216697559;8684282600</t>
  </si>
  <si>
    <t>Bao, Yanjun;Zu, Shuai;Zhang, Yifei;Fang, Zheyu</t>
  </si>
  <si>
    <t>Bao Y.</t>
  </si>
  <si>
    <t>Active Control of Graphene-Based Unidirectional Surface Plasmon Launcher</t>
  </si>
  <si>
    <t>10.1021/acsphotonics.5b00182</t>
  </si>
  <si>
    <t>2-s2.0-84939804953</t>
  </si>
  <si>
    <t>['wide variety', 'technical difficulty', 'plasmonic antennas', 'limited availability', 'limitations set', 'high concentrations', 'fluorescence enhancement', 'fabrication simplicity', 'different self', 'biophysical applications', 'achieve 600', '70 zl']</t>
  </si>
  <si>
    <t>fluorescence correlation spectroscopy | fluorescence enhancement | gold nanoparticle | nanoantenna | plasmonics | self-assembly</t>
  </si>
  <si>
    <t>Plasmonic antennas offer extremely promising strategies to enhance single molecule fluorescence sensing and breach the limitations set by diffraction. However, the technical difficulty and limited availability of top-down nanofabrication techniques enabling nanometer gap sizes are limiting the impact of plasmonic antennas for biochemical and biophysical applications. Here we demonstrate the effectiveness of self-assembled nanoparticle gap antennas to enhance single molecule fluorescence detection at high concentrations. For a dimer of 80 nm gold nanoparticles with 6 nm gap, we isolate detection volumes down to 70 zL (equivalent to Œª&lt;sup&gt;3&lt;/sup&gt;/3600) and achieve 600-fold fluorescence enhancement, microsecond transit time, and operation of fluorescence correlation spectroscopy at concentrations exceeding 10 ŒºM. We quantify the near-field detection volume and the fluorescence enhancement for different self-assembled nanoantenna designs using fluorescence correlation spectroscopy. The combination of the fabrication simplicity with the large fluorescence enhancement makes the self-assembled colloidal nanoparticle gap antennas optimal to extend a wide variety of single-molecule applications toward the biologically relevant micromolar concentration regime.</t>
  </si>
  <si>
    <t>1099-1107</t>
  </si>
  <si>
    <t>60107031;60107031;60107031;60107031;60107031;60107031;60107031;60107031;60107031</t>
  </si>
  <si>
    <t>46461802500;57190607409;24280732000;56798617100;22955952600;7004846205;9337289100;7004286330;8886932900</t>
  </si>
  <si>
    <t>Punj, Deep;Regmi, Raju;Devilez, Alexis;Plauchu, Robin;Moparthi, Satish Babu;Stout, Brian;Bonod, Nicolas;Rigneault, Herv√©;Wenger, J√©r√¥me</t>
  </si>
  <si>
    <t>Punj D.</t>
  </si>
  <si>
    <t>Self-Assembled Nanoparticle Dimer Antennas for Plasmonic-Enhanced Single-Molecule Fluorescence Detection at Micromolar Concentrations</t>
  </si>
  <si>
    <t>10.1021/acsphotonics.5b00152</t>
  </si>
  <si>
    <t>2-s2.0-84939805317</t>
  </si>
  <si>
    <t>['simplified design', 'simplified dense', 'promising applications', 'plasmonic nanoantennas', 'plasmonic metasurfaces', 'individual constituents', 'experimentally show', 'electric polarizability', 'dipolar resonances', 'array theory']</t>
  </si>
  <si>
    <t>dense-array theory | Fano resonances | plasmonic nanorings | scattering dark states</t>
  </si>
  <si>
    <t>Plasmonic nanoantennas can feature a sophisticated spectral response that may be the springboard for a plethora of applications. Particularly, spectrally sharp Fano resonances have been at the focus of interest because of their promising applications in sensing. Usually, the observation of Fano resonances requires nanostructures that exhibit multiple plasmonic resonances such as higher-order multipole moments. We show that similar spectral features can be observed with nanoantennas sustaining solely electric-dipolar resonances. The considered nanoantennas consist of multiple concentric gold nanorings separated by thin dielectric spacers. These nanoantennas host multiple resonances with disparate line widths in the visible and near-infrared. We theoretically and experimentally show that the interference of these resonances causes Fano features and scattering dark states. The electric-dipolar character permits the use of a simplified dense-array theory to predict the response of arrays of such nanoantennas from the electric polarizability of the individual constituents. This paves the way for a simplified design of plasmonic metasurfaces.</t>
  </si>
  <si>
    <t>1085-1090</t>
  </si>
  <si>
    <t>60102538-60029507;60029507;60029507;60029507;60029507;60102538;60029507-60005570</t>
  </si>
  <si>
    <t>55010850900;36600903300;26643938500;7102529229;7004550032;14033188600;7005817505</t>
  </si>
  <si>
    <t>Alaee, Rasoul;Lehr, Dennis;Filter, Robert;Lederer, Falk;Kley, Ernst Bernhard;Rockstuhl, Carsten;T√ºnnermann, Andreas</t>
  </si>
  <si>
    <t>Karlsruhe;Jena;Jena</t>
  </si>
  <si>
    <t>Karlsruher Institut f√ºr Technologie;Friedrich-Schiller-Universit√§t Jena;Fraunhofer Institute for Applied Optics and Precision Engineering IOF</t>
  </si>
  <si>
    <t>60102538;60029507;60005570</t>
  </si>
  <si>
    <t>Scattering Dark States in Multiresonant Concentric Plasmonic Nanorings</t>
  </si>
  <si>
    <t>10.1021/acsphotonics.5b00133</t>
  </si>
  <si>
    <t>2-s2.0-84939814253</t>
  </si>
  <si>
    <t>['wavelength conversion', 'wave mixing', 'versatile applications', 'thin film', 'states induced', 'plasmonic resonance', 'nonlinear second', 'nonlinear material', 'metal nanoantennas', 'localized fields', 'largely enhancing', 'harmonic generation', 'enhance shg']</t>
  </si>
  <si>
    <t>harmonic generation | metasurfaces | nano-optics | nanoantennas | nonlinear optics | plasmonics</t>
  </si>
  <si>
    <t>We discuss the possibility of largely enhancing the nonlinear second-harmonic generation (SHG) from Œû&lt;sup&gt;(2)&lt;/sup&gt; nonlinear materials using metasurfaces consisting of suitably engineered optical nanoantenna arrays. The proposed setup may increase the SHG conversion efficiency by orders of magnitude, compared to a thin film of Œû&lt;sup&gt;(2)&lt;/sup&gt; nonlinear material of the same thickness. This enhancement is attributed to localized fields at the nanoload, due to the plasmonic resonance of noble-metal nanoantennas, combined with a suitably enhanced photonic local density of states induced by properly coupling two closely spaced metasurfaces to form a nanocavity to enhance SHG. The proposed subwavelength optical device can lead to versatile applications, such as wavelength conversion and wave mixing at the nanoscale.</t>
  </si>
  <si>
    <t>1000-1006</t>
  </si>
  <si>
    <t>60009408-60013372;60013372-60026306;60014653;60013372</t>
  </si>
  <si>
    <t>36087152100;24173335600;7004199595;6701496891</t>
  </si>
  <si>
    <t>Chen, Pai Yen;Argyropoulos, Christos;D'Aguanno, Giuseppe;Al√π, Andrea</t>
  </si>
  <si>
    <t>Lincoln;Baltimore;Austin;Detroit</t>
  </si>
  <si>
    <t>University of Nebraska‚ÄìLincoln;University of Maryland, Baltimore (UMB);The University of Texas at Austin;Wayne State University</t>
  </si>
  <si>
    <t>60026306;60014653;60013372;60009408</t>
  </si>
  <si>
    <t>Enhanced Second-Harmonic Generation by Metasurface Nanomixer and Nanocavity</t>
  </si>
  <si>
    <t>10.1021/acsphotonics.5b00205</t>
  </si>
  <si>
    <t>2-s2.0-84939865465</t>
  </si>
  <si>
    <t>['theoretically demonstrate', 'reconfigurable metadevices', 'radiation patterns', 'phase engineering', 'multiple elements', 'interfering electric', 'infinite arrays', 'electromagnetic wavefront']</t>
  </si>
  <si>
    <t>III-V plasmonics | metasurfaces | Mie resonators | optical antennas | phased-array optics</t>
  </si>
  <si>
    <t>Phased-array metamaterial systems are enabling new classes of refractive and diffractive optical elements through spatial-phase engineering. In this article, we develop design principles for reconfigurable optical antennas and metasurfaces. We theoretically demonstrate the tunability of infrared scattering phase and radiation patterns in low-loss, high-index dielectric resonators using free carrier refraction. We demonstrate reconfigurable endfire antennas based on interference between multiple elements. Within single resonators, we demonstrate reconfigurable broadside antenna radiation lobes arising from interfering electric and magnetic dipole resonances. Extending this concept to infinite arrays, we design ideal Huygens metasurfaces with spectrally overlapping electric and magnetic dipole resonances. By introducing free charge carriers into these metasurfaces, we demonstrate continuously tunable transmission phase between 0 and 2œÄ with less than 3 dB loss in intensity. Such tunable metasurfaces may form the basis for reconfigurable metadevices that enable unprecedented control over the electromagnetic wavefront.</t>
  </si>
  <si>
    <t>1077-1084</t>
  </si>
  <si>
    <t>56797685200;55939930200;14020605700</t>
  </si>
  <si>
    <t>Iyer, Prasad P.;Butakov, Nikita A.;Schuller, Jon A.</t>
  </si>
  <si>
    <t>Iyer P.</t>
  </si>
  <si>
    <t>Reconfigurable Semiconductor Phased-Array Metasurfaces</t>
  </si>
  <si>
    <t>10.1021/acsphotonics.5b00132</t>
  </si>
  <si>
    <t>2-s2.0-84939865472</t>
  </si>
  <si>
    <t>['√ ö', 'œ ±', 'tga reveals', 'study reveals', 'sensitive tryptophan', 'ir ea', 'highly selective', 'fluorine groups', 'crystal diffraction', 'contains methoxy', 'antenna effect', '2 ),']</t>
  </si>
  <si>
    <t>Based on a ligand which contains methoxy and fluorine groups, a series of isostructural lanthanide coordination polymers (CPs) are synthesized, and they are characterized by FT-IR EA, PXRD, TGA and luminescence. Among these complexes, 1 is further characterized by single-crystal diffraction, it crystalizes in the triclinic space group P1 (no. 2), with a = 8.8577(8) √Ö, b = 12.0523(11) √Ö, c = 13.6494(13) √Ö, Œ± = 114.2400(10)¬∞, Œ≤ = 96.3570(10)¬∞, Œ≥ = 98.6170(10)¬∞, V = 1289.5(2) √Ö&lt;sup&gt;3&lt;/sup&gt; and Z = 2. It is found that 1 and 2 are highly luminescent materials, which show high luminescence QY of 15.45% and 17.51%, respectively. TGA reveals that they are also highly thermostable materials. Sensing experiments reveal that 1 is a highly selective and sensitive tryptophan (Trp) sensor, the responsive behaviour shows excellent linearity in 2.5 √ó 10&lt;sup&gt;-5&lt;/sup&gt;-2.5 √ó 10&lt;sup&gt;-4&lt;/sup&gt; M, the LOD is as low as 1.0 √ó 10&lt;sup&gt;-6&lt;/sup&gt; M. Further study reveals the sensor is applicable in real water sensing. The possible sensing mechanism is the coordination of Trp and Tb&lt;sup&gt;3+&lt;/sup&gt;, which strengthens the antenna effect of 1.</t>
  </si>
  <si>
    <t>71961-71967</t>
  </si>
  <si>
    <t>60012879;60012879;60012879;60012879;60012879;60012879;60012879-60019499;60012879</t>
  </si>
  <si>
    <t>56348005600;56555689500;56709060900;56811759000;56810820300;56810026600;54379259100;25222193700</t>
  </si>
  <si>
    <t>Li, Sha Sha;Ye, Zhen Ni;Xu, Song Song;Zhang, Yu Jiao;Tao, An Ran;Liu, Min;Zeng, Cheng Hui;Zhong, Shengliang</t>
  </si>
  <si>
    <t>Beijing;Nanchang</t>
  </si>
  <si>
    <t>Chinese Academy of Sciences;Jiangxi Normal University</t>
  </si>
  <si>
    <t>60019499;60012879</t>
  </si>
  <si>
    <t>Li S.S.</t>
  </si>
  <si>
    <t>Highly luminescent lanthanide CPs based on dinuclear cluster: Crystal structure and sensitive Trp sensor</t>
  </si>
  <si>
    <t>10.1039/c5ra12149c</t>
  </si>
  <si>
    <t>2-s2.0-84940479019</t>
  </si>
  <si>
    <t>['two generations', 'tube olfactometer', 'three species', 'results suggest', 'preference induction', 'polyphagous species', 'neonate larvae', 'monophagous species', 'induce larval', 'first conditioned', 'females antennae', 'dietary experience', 'choice tests', 'chemical legacy', 'adults using', 'adult stage', 'adult females']</t>
  </si>
  <si>
    <t>In Lepidoptera, host plant selection is first conditioned by oviposition site preference of adult females followed by feeding site preference of larvae. Dietary experience to plant volatile cues can induce larval and adult host plant preference. We investigated how the parent's and self-experience induce host preference in adult females and larvae of three lepidopteran stem borer species with different host plant ranges, namely the polyphagous Sesamia nonagrioides, the oligophagous Busseola fusca and the monophagous Busseola nairobica, and whether this induction can be linked to a neurophysiological phenotypic plasticity. The three species were conditioned to artificial diet enriched with vanillin from the neonate larvae to the adult stage during two generations. Thereafter, two-choice tests on both larvae and adults using a Y-tube olfactometer and electrophysiological (electroantennography [EAG] recordings) experiments on adults were carried out. In the polyphagous species, the induction of preference for a new olfactory cue (vanillin) by females and 3rd instar larvae was determined by parents' and self-experiences, without any modification of the sensitivity of the females antennae. No preference induction was found in the oligophagous and monophagous species. Our results suggest that lepidopteran stem borers may acquire preferences for new olfactory cues from the larval to the adult stage as described by Hopkins' host selection principle (HHSP), neo-Hopkins' principle, and the concept of 'chemical legacy.</t>
  </si>
  <si>
    <t>e0136169</t>
  </si>
  <si>
    <t>60051492-60008134-60106017;60051492-60008134-60106017;60008134-60106017;60003274;60051492;60008134-60106017;60008134-60106017;60051492-60008134-60106017</t>
  </si>
  <si>
    <t>57212933692;36838343600;6603363893;55928718700;23484276100;56878987400;7004885377;6604017300</t>
  </si>
  <si>
    <t>Petit, Christophe;Ru, Bruno Le;Dupas, St√©phane;Fr√©rot, Brigitte;Ahuya, Peter;Kaiser-Arnauld, Laure;Harry, Myriam;Calatayud, Paul Andr√©</t>
  </si>
  <si>
    <t>France;Kenya;France;France</t>
  </si>
  <si>
    <t>Saint-Aubin;Nairobi;Paris;Versailles</t>
  </si>
  <si>
    <t>Universite Paris-Saclay;International Centre of Insect Physiology and Ecology Nairobi;CNRS Centre National de la Recherche Scientifique;Centre de recherche √éle-de-France-Versailles - Grignon</t>
  </si>
  <si>
    <t>60106017;60051492;60008134;60003274</t>
  </si>
  <si>
    <t>Petit C.</t>
  </si>
  <si>
    <t>Influence of dietary experience on the induction of preference of adult moths and larvae for a new olfactory cue</t>
  </si>
  <si>
    <t>10.1371/journal.pone.0136169</t>
  </si>
  <si>
    <t>2-s2.0-84942645658</t>
  </si>
  <si>
    <t>['output signal', 'optimal weight', 'noise ratio', 'iterative process', 'desired signal', 'constraint condition', 'beam toward']</t>
  </si>
  <si>
    <t>To form a beam toward the direction of a desired signal against steering vector mismatch, proposed is a robust beamformer based on magnitude response constraint and steering vector correction. First, the direction of the desired signal is restricted in a possible angular sector. An initial antenna array weight is obtained by adding a magnitude response constraint. Then, the presumed steering vector can be corrected iteratively based on a new objective function and constraint condition. Finally, an optimal weight and corrected steering vector can be obtained at the same time when the iterative process is accomplished. It is shown that both the mean square error of the corrected steering vector and the output signal-to-interference-plus-noise ratio of the proposed method outperform traditional beamformers.</t>
  </si>
  <si>
    <t>1302-1304</t>
  </si>
  <si>
    <t>60003353;60003353;60003353;60003353;60013983</t>
  </si>
  <si>
    <t>36072924100;56948478400;7404067480;14046291400;56415511000</t>
  </si>
  <si>
    <t>Li, Qiang;Wang, Wei;Xu, Dingjie;Wang, Xianpeng;Han, Zifa</t>
  </si>
  <si>
    <t>Kowloon;Harbin</t>
  </si>
  <si>
    <t>City University of Hong Kong;Harbin Engineering University</t>
  </si>
  <si>
    <t>60013983;60003353</t>
  </si>
  <si>
    <t>Robust beamformer based on magnitude response constraint and steering vector correction</t>
  </si>
  <si>
    <t>10.1049/el.2015.0968</t>
  </si>
  <si>
    <t>2-s2.0-84939146997</t>
  </si>
  <si>
    <t>['work focuses', 'utilize dft', 'transfer energy', 'reaction center', 'rational design', 'purple bacteria', 'pigment networks', 'pigment complexes', 'pigment assemblies', 'natural photosynthesis', 'natural light', 'lh1 ),', 'harvesting complexes', 'harvesting complex', 'harvesting antennas', 'electronic structure', 'electronic properties', 'deeper understanding', 'crucial role', 'could assist', 'computationally feasible', 'computational studies', 'calculations provide', 'based fragmentation']</t>
  </si>
  <si>
    <t>Light-harvesting antennas are protein-pigment complexes that play a crucial role in natural photosynthesis. The antenna complexes absorb light and transfer energy to photosynthetic reaction centers where charge separation occurs. This work focuses on computational studies of the electronic structure of the pigment networks of light-harvesting complex I (LH1), LH1 with the reaction center (RC-LH1), and light-harvesting complex II (LH2) found in purple bacteria. As the pigment networks of LH1, RC-LH1, and LH2 contain thousands of atoms, conventional density functional theory (DFT) and ab initio calculations of these systems are not computationally feasible. Therefore, we utilize DFT in conjunction with the energy-based fragmentation with molecular orbitals method and a semiempirical approach employing the extended H√ºckel model Hamiltonian to determine the electronic properties of these pigment assemblies. Our calculations provide a deeper understanding of the electronic structure of natural light-harvesting complexes, especially their pigment networks, which could assist in rational design of artificial photosynthetic devices.</t>
  </si>
  <si>
    <t>8934-8943</t>
  </si>
  <si>
    <t>Journal of Physical Chemistry A</t>
  </si>
  <si>
    <t>54796972700;23396939800</t>
  </si>
  <si>
    <t>Shrestha, Kushal;Jakubikova, Elena</t>
  </si>
  <si>
    <t>Shrestha K.</t>
  </si>
  <si>
    <t>Ground-State Electronic Structure of RC-LH1 and LH2 Pigment Assemblies of Purple Bacteria via the EBF-MO Method</t>
  </si>
  <si>
    <t>10.1021/acs.jpca.5b05644</t>
  </si>
  <si>
    <t>2-s2.0-84939625860</t>
  </si>
  <si>
    <t>['thus proposed', 'receiving antennas', 'reader antennas', 'radiating elements', 'poynting vector', 'nf region', 'near zone', 'large reactance', 'concept employs', 'antenna pair']</t>
  </si>
  <si>
    <t>Near-field (NF) communications require strong energy coupling between transmitting and receiving antennas. An antenna design methodology is thus proposed to design the reader antennas that radiate strong evanescent fields in the vicinity of antenna with good radiation efficiency. This concept employs a pair of radiating elements with approximately conjugated input impedances in nature that have large reactance such that the energy will reside in the NF region. In addition, the orientations of the antenna pair are adjusted to form the relationship of crossed-fields in the electric and magnetic field components such that the relationship in Poynting vector can be established in the near zone. Both numerical and experimental results based on an antenna design example for the radio frequency identifications applications are presented to validate the concept.</t>
  </si>
  <si>
    <t>1152-1159</t>
  </si>
  <si>
    <t>7202063846;56535658400</t>
  </si>
  <si>
    <t>Chou, Hsi Tseng;Yan, Yu Ting</t>
  </si>
  <si>
    <t>Miniaturised antenna design with crossed-field elements to radiate strong electromagnetic fields for near-field communications</t>
  </si>
  <si>
    <t>10.1049/iet-map.2015.0011</t>
  </si>
  <si>
    <t>2-s2.0-84939807423</t>
  </si>
  <si>
    <t>['spacer thickness', 'single cy3', 'simple geometry', 'particularly promising', 'nr ).', 'molecule plasmon', 'metal nanoparticles', 'intensity distribution', 'gold nanorod', 'fluorophores coupled', 'fluorescent probes', 'fluorescence intensity', 'extracellular substrate', 'enhanced fluorescence', 'emission intensities', 'distance dependence', 'conformal surface', 'biological imaging', 'achieved despite']</t>
  </si>
  <si>
    <t>Coupling to metal nanoparticles can increase the fluorescence intensity and photostability of fluorescent probes, and this plasmon-enhanced fluorescence is particularly promising for the dimmer fluorescent proteins common in biological imaging. Here, we measure the intensity distribution of single Cy3.5 dye molecules and mCherry fluorescent proteins one at a time as they adsorb on a conformal surface 4.8-61.0 nm thick over a gold nanorod (NR). The emission intensities for both types of fluorophores depend nonmonotonically on the spacer thickness, and an optimal spacer thickness of ‚àº10 nm is observed for both fluorophores using two different spacer layer materials. Emission from fluorophores coupled to metal nanoparticles is affected by two competing processes: an enhanced spontaneous decay rate and quenching via nonradiative antenna modes. After averaging over a conformal surface, the product of the simulated enhanced local electric field intensity and the quantum efficiency modification reproduces the experimental 10 nm ideal spacer thickness. Overall, up to a 3.4-fold average enhancement in fluorescence intensity was achieved despite the simple geometry, based on biocompatible, tunable, and economic colloidal gold NRs. This study of the distance dependence of single-molecule plasmon-enhanced fluorescence shows promise for super-resolving cellular membrane proteins naturally positioned above an extracellular substrate.</t>
  </si>
  <si>
    <t>19350-19358</t>
  </si>
  <si>
    <t>60025778;60025778;60025778;60025778;60025778</t>
  </si>
  <si>
    <t>56114720000;56585336400;56114470400;55948408500;6506834946</t>
  </si>
  <si>
    <t>Fu, Bing;Flynn, Jessica D.;Isaacoff, Benjamin P.;Rowland, David J.;Biteen, Julie S.</t>
  </si>
  <si>
    <t>Fu B.</t>
  </si>
  <si>
    <t>Super-Resolving the Distance-Dependent Plasmon-Enhanced Fluorescence of Single Dye and Fluorescent Protein Molecules</t>
  </si>
  <si>
    <t>10.1021/acs.jpcc.5b05154</t>
  </si>
  <si>
    <t>2-s2.0-84939839100</t>
  </si>
  <si>
    <t>['structures reveal', 'ssv substrates', 'sers activity', 'segment void', 'roughness features', 'promising substrates', 'multiscale antenna', 'main role', 'light harvesting', 'gold yields', 'field radiation', 'facile large', 'electrochemical deposition', 'considerable departure']</t>
  </si>
  <si>
    <t>multiscale antennas | plasmonic substrates | roughness | sensing | sphere-segment void arrays | surface enhanced raman spectroscopies</t>
  </si>
  <si>
    <t>Sphere-segment void (SSV) cavities have emerged as promising substrates for reproducible Surface Enhanced Raman Scattering (SERS), offering strong and uniform electromagnetic enhancement associated with the excitation of cavity-like localized surface plasmon resonances tunable across the UV-vis-near IR range, with a facile large-scale fabrication process. High-resolution electron micrographs of these structures reveal a considerable departure from the idealized smooth spherical cavity shape; notably, the electrochemical deposition of gold yields an important surface roughness. We investigate this contribution to the SERS activity of SSV substrates with a series of experiments, varying the degree of surface roughness using thermal annealing and gradual electrochemical roughening. Notably, we observe that both roughness features and cavity-like modes operate in conjunction as a multiscale antenna to provide larger SERS efficiency than the two mechanisms considered separately. We conclude that the main role of the ordered cavity structure is to increase the plasmonic mode density near rough surface features, thus, optimizing the coupling of far-field radiation (light harvesting) to locally enhanced near fields.</t>
  </si>
  <si>
    <t>1355-1365</t>
  </si>
  <si>
    <t>60021151;60022946;60022946-60015150;60022946;60021151-60002316;60022946;60022946;60021151</t>
  </si>
  <si>
    <t>56856856700;12807335100;26424957600;6506779697;14123089400;7006651366;7006787894;7003992123</t>
  </si>
  <si>
    <t>Guerra Hern√°ndez, Luis A.;Daza Millone, Mar√≠a Antonieta;Cort√©s, Emiliano;Castez, Marcos Federico;Augui√©, Baptiste;Vela, Mar√≠a E.;Salvarezza, Roberto C.;Fainstein, Alejandro</t>
  </si>
  <si>
    <t>Argentina;Argentina;United Kingdom;New Zealand</t>
  </si>
  <si>
    <t>La Plata;San Carlos de Bariloche;London;Wellington</t>
  </si>
  <si>
    <t>Instituto de Investigaciones Fisicoquimicas Teoricas y Aplicadas (CONICET- Universidad Nacional de La Plata);Instituto Balseiro;Imperial College London;Victoria University of Wellington</t>
  </si>
  <si>
    <t>60022946;60021151;60015150;60002316</t>
  </si>
  <si>
    <t>Guerra Hern√°ndez L.</t>
  </si>
  <si>
    <t>Synergetic Light-Harvesting and Near-Field Enhancement in Multiscale Patterned Gold Substrates</t>
  </si>
  <si>
    <t>10.1021/acsphotonics.5b00345</t>
  </si>
  <si>
    <t>2-s2.0-84941906793</t>
  </si>
  <si>
    <t>['transmission efficiency', 'secondary mirror', 'receiving antenna', 'optimum parameters', 'optical model', 'optical antenna', 'emit antenna', 'effectively improve', '359 %.']</t>
  </si>
  <si>
    <t>An optical model with a hyperbola-parabola primary mirror added in the Cassegrain optical antenna, which can effectively improve the transmission efficiency, is proposed in this paper. The optimum parameters of a hyperbola-parabola primary mirror and a secondary mirror for the optical antenna system have been designed and analyzed in detail. The parabola-hyperbola primary structure optical antenna is obtained to improve the transmission efficiency of 10.60% in theory, and the simulation efficiency changed 9.359%. For different deflection angles to the receiving antenna with the emit antenna, the coupling efficiency curve of the optical antenna has been obtained.</t>
  </si>
  <si>
    <t>7148-7153</t>
  </si>
  <si>
    <t>56861658600;56861498000;8614497400;56640486800;56599738600;56862354500</t>
  </si>
  <si>
    <t>Zhang, Li;Chen, Lu;Yang, Huajun;Jiang, Ping;Mao, Shengqian;Caiyang, Weinan</t>
  </si>
  <si>
    <t>Hyperbola-parabola primary mirror in Cassegrain optical antenna to improve transmission efficiency</t>
  </si>
  <si>
    <t>10.1364/AO.54.007148</t>
  </si>
  <si>
    <t>2-s2.0-84942374229</t>
  </si>
  <si>
    <t>['wgms ).', 'wavelength range', 'total scattering', 'superscattering state', 'resonant position', 'power ratio', 'power flow', 'metallic core', 'forward direction', 'first order', 'dielectric layer', 'destructive interference', 'considerably narrow', 'backward direction', 'analysis show']</t>
  </si>
  <si>
    <t>directional scattering | Fano resonance | optical antenna | Surface plasmons</t>
  </si>
  <si>
    <t>We present a narrow band forward scattering optical antenna which is based on the excitation of distinctive whispering gallery modes (WGMs). The antenna is composed of three coaxial cylinder layers: a dielectric layer is sandwiched between a metallic core and cladding. Owing to the destructive interference between the scattering of the outer metallic cladding and the WGM in the backward direction, the power flow in the forward direction is increased. Simulation and analysis show that in proper geometry conditions, the cavity can be tuned into a superscattering state. At this state, both the zeroth and the first order of WGM are excited and contribute to the total scattering. It is shown that the power ratio (power towards backward divided by power towards forward) can be enhanced to about 27 times larger than that for a non-resonant position by the superscattering. Owing to the confinement of the cladding to WGMs, the wavelength range of effective forward scattering is considerably narrow (about 15 nm).</t>
  </si>
  <si>
    <t>56178759500;22837368900;7402574932</t>
  </si>
  <si>
    <t>Hu, De Jiao;Zhang, Zhi You;Du, Jing Lei</t>
  </si>
  <si>
    <t>Superscattering-enhanced narrow band forward scattering antenna</t>
  </si>
  <si>
    <t>10.1088/1674-1056/24/10/104202</t>
  </si>
  <si>
    <t>2-s2.0-84947574792</t>
  </si>
  <si>
    <t>['world data', 'work uses', 'uav equipped', 'squares problem', 'solutions proposed', 'navigation solution', 'monocular system', 'marquardt algorithms', 'loop closing', 'local minimum', 'literature formulate', 'infeasible solution', 'high probabilities', 'graph technique', 'graph optimisation', 'global minimum', 'efficiently corrects', 'developed solution', 'closure detections', 'based navigation']</t>
  </si>
  <si>
    <t>features uncertainties | loop closures | pose-graph optimisation | robust convex optimisation | Unmanned aerial vehicles</t>
  </si>
  <si>
    <t>In this study, a robust L‚àû convex pose-graph optimisation solution for unmanned aerial vehicles (UAVs) monocular motion estimation with loop closing is presented. Most solutions proposed in literature formulate the pose-graph optimisation as a least-squares problem by minimising a cost function using iterative methods such as Gauss-Newton or Levenberg-Marquardt algorithms. However, with these algorithms, there is no guarantee to converge to a global minimum as they, with high probabilities, converge to a local minimum or even to an infeasible solution. The solution we propose in this work uses a new robust convex optimisation pose-graph technique, which efficiently corrects the UAV's pose after loop-closure detections. Uncertainty estimation using derivative method and its propagation through multiview geometry algorithms are included in the developed solution. The detection of the visual loop closures, in appearance-based navigation, is achieved with our innovative, fast and efficient method based on Bayes decision theory with Gaussian mixture model in combination with the KD-tree data structure. Our navigation solution has been validated using real-world data in both indoor and outdoor environments acquired by a UAV equipped with a monocular system.</t>
  </si>
  <si>
    <t>1903-1918</t>
  </si>
  <si>
    <t>60004407;60004407;60004407</t>
  </si>
  <si>
    <t>55861017900;6701328543;57225775158</t>
  </si>
  <si>
    <t>Boulekchour, Mohammed;Aouf, Nabil;Richardson, Mark</t>
  </si>
  <si>
    <t>Boulekchour M.</t>
  </si>
  <si>
    <t>Robust L&lt;inf&gt;‚àû&lt;/inf&gt; convex pose-graph optimisation for monocular localisation solution for unmanned aerial vehicles</t>
  </si>
  <si>
    <t>10.1177/0954410014562261</t>
  </si>
  <si>
    <t>2-s2.0-84937565278</t>
  </si>
  <si>
    <t>2012ZX03003007</t>
  </si>
  <si>
    <t>['whole network', 'transmit signals', 'traditional zero', 'sus access', 'spectrum leasing', 'specific application', 'secrecy performance', 'secondary users', 'secondary networks', 'secondary network', 'relaxed problem', 'paper focuses', 'original problem', 'method based', 'helping improve', 'forcing beamforming', 'entire crn', 'dimensional search', 'crn ),', 'confidential messages', 'collaborative beamforming']</t>
  </si>
  <si>
    <t>Cognitive radio | Collaborative beamforming | Physical layer security | Power gain region | Self-organization network</t>
  </si>
  <si>
    <t>This paper focuses on a cognitive radio network (CRN), where both the primary and the secondary users (PUs and SUs) communicate with confidential messages. The secondary network is a distributed wireless self-organization network transmitting messages with collaborative beamforming. A multi-antenna target unknown eavesdropper (TUE), whose wiretap target is not assumed, appears in the CRN. A specific application of spectrum leasing is designed to ensure the secrecy performance of the whole network, in which the SUs access the spectrum in reward of helping improve the secrecy performance of the entire CRN. The transmit signals of the secondary network are designed to ensure the secrecy rate performance of both the primary and the secondary networks. To make it solvable with a method based on parameterizing the power gain region, the secrecy rate balancing problem is relaxed. The relaxation is further proved to be tight and the relaxed problem is equivalent to the original problem. Finally, we use a two-dimensional search to achieve the optimal transmit beamformer. According to the simulation, the proposed beamforming strategy enjoys an obvious performance gain comparing to the traditional zero-forcing beamforming.</t>
  </si>
  <si>
    <t>1383469X</t>
  </si>
  <si>
    <t>Mobile Networks and Applications</t>
  </si>
  <si>
    <t>56717134700;57193017926</t>
  </si>
  <si>
    <t>Kang, Tianyu;Guo, Li</t>
  </si>
  <si>
    <t>Kang T.</t>
  </si>
  <si>
    <t>Physical Layer Security in Cognitive Radio Based Self-Organization Network</t>
  </si>
  <si>
    <t>10.1007/s11036-015-0633-0</t>
  </si>
  <si>
    <t>2-s2.0-84939567987</t>
  </si>
  <si>
    <t>['usually lower', 'thin layer', 'strong dependence', 'shorter wavelengths', 'plasmonic antennas', 'performed using', 'optimum angle', 'optical losses', 'numerical characterization', 'metals represent', 'measurements reveal', 'largest limitation', 'integrating sphere', 'greatly reduced', 'field illumination', 'excitation wavelength', 'emitting layer', 'emitters coupled', 'emission wavelength', 'e .,', 'combined experimental', 'carefully design', 'absorptance measurements']</t>
  </si>
  <si>
    <t>Optical losses in metals represent the largest limitation to the external quantum yield of emitters coupled to plasmonic antennas. These losses can be at the emission wavelength, but they can be more important at shorter wavelengths, i.e., at the excitation wavelength of the emitters, where the conductivity of metals is usually lower. We present accurate measurements of the absolute external photoluminescent quantum yield of a thin layer of emitting material deposited over a periodic nanoantenna phased array. Emission and absorptance measurements of the sample are performed using a custom-made setup including an integrating sphere and variable angle excitation. The measurements reveal a strong dependence of the external quantum yield on the angle at which the optical field excites the sample. Such behavior is attributed to the coupling between far-field illumination and near-field excitation mediated by the collective resonances supported by the array. Numerical simulations confirm that the inherent losses associated with the metal can be greatly reduced by selecting an optimum angle of illumination, which boosts the light conversion efficiency in the emitting layer. This combined experimental and numerical characterization of the emission from plasmonic arrays reveals the need to carefully design the illumination to achieve the maximum external quantum yield.</t>
  </si>
  <si>
    <t>60016561-60005398;60016561-60029832;60016561;60016561-60032882</t>
  </si>
  <si>
    <t>56797435600;23035467200;8309651600;22234217300</t>
  </si>
  <si>
    <t>Guo, Ke;Lozano, Gabriel;Verschuuren, Marc A.;G√≥mez Rivas, Jaime</t>
  </si>
  <si>
    <t>Netherlands;Spain;Netherlands;Netherlands</t>
  </si>
  <si>
    <t>Eindhoven;Sevilla;Eindhoven;Amsterdam</t>
  </si>
  <si>
    <t>Technische Universiteit Eindhoven;CSIC-USE - Instituto de Ciencia de Materiales de Sevilla;Philips Research;FOM Institute for Atomic and Molecular Physics - AMOLF</t>
  </si>
  <si>
    <t>60032882;60029832;60016561;60005398</t>
  </si>
  <si>
    <t>Guo K.</t>
  </si>
  <si>
    <t>Control of the external photoluminescent quantum yield of emitters coupled to nanoantenna phased arrays</t>
  </si>
  <si>
    <t>10.1063/1.4928616</t>
  </si>
  <si>
    <t>2-s2.0-84939839939</t>
  </si>
  <si>
    <t>['tactile efficiency', 'rhythm generation', 'proximal head', 'phase sensitivity', 'phase characteristics', 'offset parameters', 'movement generation', 'modeling results', 'model captured', 'limited range', 'joint relative', 'joint oscillators', 'guided planning', 'frequency composition', 'flexible behavior', 'essential component', 'distal scape', 'cpg consists', 'antennal joints', 'active touch', 'active exploration', 'acting locally']</t>
  </si>
  <si>
    <t>Active tactile sensing | Central pattern generators | Dynamic modeling | Hair fields | Insect antennae | Non-linear oscillators | Quasi-rhythmic oscillations | Tactile exploration</t>
  </si>
  <si>
    <t>An essential component of autonomous and flexible behavior in animals is active exploration of the environment, allowing for perception-guided planning and control of actions. An important sensory system involved is active touch. Here, we introduce a general modeling framework of Central Pattern Generators (CPGs) for movement generation in active tactile exploration behavior. The CPG consists of two network levels: (i) phase-coupled Hopf oscillators for rhythm generation, and (ii) pattern formation networks for capturing the frequency and phase characteristics of individual joint oscillations. The model captured the natural, quasi-rhythmic joint kinematics as observed in coordinated antennal movements of walking stick insects. Moreover, it successfully produced tactile exploration behavior on a three-dimensional skeletal model of the insect antennal system with physically realistic parameters. The effect of proprioceptor ablations could be simulated by changing the amplitude and offset parameters of the joint oscillators, only. As in the animal, the movement of both antennal joints was coupled with a stable phase difference, despite the quasi-rhythmicity of the joint angle time courses. We found that the phase-lead of the distal scape-pedicel (SP) joint relative to the proximal head-scape (HS) joint was essential for producing the natural tactile exploration behavior and, thus, for tactile efficiency. For realistic movement patterns, the phase-lead could vary within a limited range of 10‚Äì30¬∞ only. Tests with artificial movement patterns strongly suggest that this phase sensitivity is not a matter of the frequency composition of the natural movement pattern. Based on our modeling results, we propose that a constant phase difference is coded into the CPG of the antennal motor system and that proprioceptors are acting locally to regulate the joint movement amplitude.</t>
  </si>
  <si>
    <t>Frontiers in Computational Neuroscience</t>
  </si>
  <si>
    <t>24471498000;8611908400;6602869008</t>
  </si>
  <si>
    <t>Harischandra, Nalin;Krause, Andr√© F.;D√ºrr, Volker</t>
  </si>
  <si>
    <t>Harischandra N.</t>
  </si>
  <si>
    <t>Stable phase-shift despite quasi-rhythmic movements: A CPG-driven dynamic model of active tactile exploration in an insect</t>
  </si>
  <si>
    <t>10.3389/fncom.2015.00107</t>
  </si>
  <si>
    <t>2-s2.0-84940207987</t>
  </si>
  <si>
    <t>['useful method', 'sol observed', 'sol leads', 'sol ),', 'poor lithiation', 'plasma without', 'plasma current', 'plasma coupling', 'pi modeling', 'performed considering', 'parasitic effect', 'parametric instability', 'mechanisms could', 'lhw power', 'investigations indicate', 'high density', 'growth rates', 'edge region', 'different effect', 'different directions', 'different configurations', 'density near', 'density fluctuations', 'also expected']</t>
  </si>
  <si>
    <t>high density | LHW-plasma coupling | lower hybrid current drive</t>
  </si>
  <si>
    <t>Two important issues in achieving lower hybrid current drive (LHCD) high confinement plasma in EAST are to improve lower hybrid wave (LHW)-plasma coupling and to drive the plasma current at a high density. Studies in different configurations with different directions of toroidal magnetic field (Bt) show that the density near the antenna is affected by both the radial electric field induced by plasma without a LHW (Er-plasma) in the scrape off layer (SOL), and the radial electric field induced by LHW power (Er-LH) near the grill. Investigations indicate that Er √ó Bt in the SOL leads to a different effect of configuration on the LHW-plasma coupling and Er-LH √ó Bt accounts for the asymmetric density behaviour in the SOL observed in the experiments, where Er is the total radial electric field in the SOL. Modelling of parametric instability (PI), collisional absorption (CA) and scattering from density fluctuations (SDF) in the edge region, performed considering the parameters of high density LHCD experiments in EAST, has shown that these mechanisms could be responsible for the low current drive (CD) efficiency at high density. Radiofrequency probe spectra, useful for documenting PI occurrence, show sidebands whose amplitude in the case of the lithiated vacuum chamber is smaller than in the case of poor lithiation, consistently with growth rates from PI modeling of the respective reference discharges. Since strong lithiation is also expected to diminish the parasitic effect on the LHCD of the remaining possible mechanisms, this appears to be a useful method for improving LHCD efficiency at a high density.</t>
  </si>
  <si>
    <t>60020697;60020697;60002222;60020697;60020697;60013008;60020697;60020697;60020697;60020697;60020697;60020697;60020697;60020697;60020697;60020697;60020697;60003729;60003729;60003729;60027075;60027075;60027075;60022717;60022717;60022717;60030106;60020697;60020697;60020697;60020697;60020697;60020697;60020697;60020697;60020697</t>
  </si>
  <si>
    <t>35177158900;55918003500;55892013800;35275274200;56567235200;37261426600;55619295141;7407449403;14834477400;55726291800;16240136200;26666789800;7202381537;55829939300;56180760300;56342614900;57226847487;7003968582;23033713400;8306830000;35271090400;6701455884;6701340190;36645558900;9271791400;22033558700;22994578600;56840940300;7103076047;35187651600;8060486400;7201999035;7401556980;57033178100;7102316730;57214207311</t>
  </si>
  <si>
    <t>Ding, B. J.;Li, Y. C.;Zhang, L.;Li, M. H.;Wei, W.;Kong, E. H.;Wang, M.;Xu, H. D.;Wang, S. L.;Xu, G. S.;Zhao, L. M.;Hu, H. C.;Jia, H.;Cheng, M.;Yang, Y.;Liu, L.;Zhao, H. L.;Peysson, Y.;Decker, J.;Goniche, M.;Amicucci, L.;Cesario, R.;Tuccillo, A. A.;Baek, S. G.;Parker, R.;Bonoli, P. T.;Paoletti, F.;Yang, C.;Shan, J. F.;Liu, F. K.;Zhao, Y. P.;Gong, X. Z.;Hu, L. Q.;Gao, X.;Wan, B. N.;Li, J. G.</t>
  </si>
  <si>
    <t>Italy;Italy;United States;China;China;France;China</t>
  </si>
  <si>
    <t>Rome;Frascati;Cambridge;Hefei;Huainan;Saint Paul lez Durance;Taiyuan</t>
  </si>
  <si>
    <t>Istituto Nazionale Di Astrofisica, Rome;ENEA Centro Ricerche Frascati;Plasma Science and Fusion Center;Institute of Plasma Physics Chinese Academy of Sciences;Anhui University of Science and Technology;CEA Cadarache;Shanxi University</t>
  </si>
  <si>
    <t>60030106;60027075;60022717;60020697;60013008;60003729;60002222</t>
  </si>
  <si>
    <t>Ding B.J.</t>
  </si>
  <si>
    <t>Investigations of LHW-plasma coupling and current drive at high density related to H-mode experiments in EAST</t>
  </si>
  <si>
    <t>10.1088/0029-5515/55/9/093030</t>
  </si>
  <si>
    <t>2-s2.0-84941585649</t>
  </si>
  <si>
    <t>Birgit och Sven H√•kan Ohlssons Stiftelse</t>
  </si>
  <si>
    <t>['z geometry', 'whereas addition', 'volatiles collected', 'south africa', 'solvent extraction', 'sex pheromone', 'pheromone glands', 'ms analysis', 'ms ).', 'male h', 'male antenna', 'highly effective', 'heliozelid moth', 'gas chromatography', 'first identification', 'electroantennographic detection', 'ead ).', 'double bonds', 'calling females']</t>
  </si>
  <si>
    <t>(Z)-5-tetradecenal | (Z)-7-tetradecenal | Heliozelidae | Holocacista capensis | Leafminer | Lepidoptera | Primitive moth | Sex pheromone | Vineyard pest | Vitis vinifera</t>
  </si>
  <si>
    <t>We report the first identification of a sex pheromone in a heliozelid moth, Holocacista capensis van Nieukerken &amp; Geertsema. This leafminer recently infested grapevine in South Africa. Compared to solvent extraction of pheromone glands, solid phase microextraction (SPME) proved to be highly effective for collection of the pheromone from calling females. The volatiles collected by SPME were analyzed by gas chromatography with electroantennographic detection (GC/EAD). Three compounds eliciting electrophysiological activity from the male antenna were identified as (Z)-5-tetradecenal, (Z)-7-tetradecenal, and (Z)-9-hexadecenal by coupled gas chromatography‚Äìmass spectrometry (GC/MS). GC/MS analysis of dimethyldisulphide¬†(DMDS) derivatives of fatty acyl moieties in pheromone gland extracts confirmed the presence of the corresponding putative pheromone precursors with double bonds in the same position and with Z geometry. Field trapping experiments in a South African vineyard confirmed that both (Z)-5-tetradecenal and (Z)-7-tetradecenal are essential for the attraction of male H. capensis, whereas addition of (Z)-9-hexadecenal to the blend did not affect the attractiveness. The composition of the pheromone is discussed in relation to the phylogeny of this family of moths.</t>
  </si>
  <si>
    <t>724-731</t>
  </si>
  <si>
    <t>60029170;60001565;60032678;60029170</t>
  </si>
  <si>
    <t>9638115700;55889583600;6602829378;7003385545</t>
  </si>
  <si>
    <t>Wang, Hong Lei;Geertsema, Henk;van Nieukerken, Erik J.;L√∂fstedt, Christer</t>
  </si>
  <si>
    <t>Netherlands;Sweden;South Africa</t>
  </si>
  <si>
    <t>Leiden;Lund;Stellenbosch</t>
  </si>
  <si>
    <t>Naturalis Biodiversity Center;Lunds Universitet;Stellenbosch University</t>
  </si>
  <si>
    <t>60032678;60029170;60001565</t>
  </si>
  <si>
    <t>Identification of the Female-Produced Sex Pheromone of the Leafminer Holocacista capensis Infesting Grapevine in South Africa</t>
  </si>
  <si>
    <t>10.1007/s10886-015-0611-9</t>
  </si>
  <si>
    <t>2-s2.0-84941944007</t>
  </si>
  <si>
    <t>['xenos peckii', 'traps baited', 'three gc', 'tetramethyltridecadienal based', 'strepsipteran parasitoid', 'spectrometric characteristics', 'sex pheromone', 'seeking x', 'ri inter', 'retention indices', 'polistes fuscatus', 'pheromone gland', 'peckii resembles', 'nmr spectra', 'male antennae', 'field experiment', 'electroantennographic detection', 'ead ).', 'combined extracts', 'column differentials', 'cephalothorax containing', 'authentic standard', 'analyzed aliquots', 'analyses revealed', '1 mixture']</t>
  </si>
  <si>
    <t>(7E,11E)-3,5,9,11-tetramethyltridecadienal | GC-EAD | GC-MS | Sex pheromone | Strepsiptera | Stylopidia | Twisted wing parasite | Xenidae | Xenos peckii endoparasioid</t>
  </si>
  <si>
    <t>Xenos peckii is a strepsipteran parasitoid of the common North American paper wasp, Polistes fuscatus. Mate-seeking X. peckii males respond to a long-range sex pheromone emitted by the female, which remains permanently embedded within the abdomen of a mobile host wasp. During peak pheromone signalling, we excised the female from her host, severed the cephalothorax containing the pheromone gland, extracted it in hexane, and analyzed aliquots of combined extracts by coupled gas chromatographic-electroantennographic detection (GC-EAD). These analyses revealed a candidate pheromone component (CPC) that consistently elicited strong responses from male antennae. We identified the CPC as (7E,11E)-3,5,9,11-tetramethyltridecadienal based on its retention indices (RI) on three GC-columns, RI inter-column differentials, mass and NMR spectra, and synthesis of an authentic standard that matched the GC-retention and spectrometric characteristics of the CPC. For a field experiment, we prepared (7E,11E)-3,5,9R,11-tetramethyltridecadienal and (7E,11E)-3,5,9S,11-tetramethyltridecadienal. Xenos peckii males were caught in traps baited with either compound singly or a 1:1 mixture of the two but not in unbaited control traps. The sex pheromone of X. peckii resembles that reported for the strepsipterans Stylops mellittae and S. muelleri, (R,R,R)-3,5,9-trimethyldodecanal, suggesting a common biosynthetic pathway across taxonomic genera.</t>
  </si>
  <si>
    <t>732-739</t>
  </si>
  <si>
    <t>60018491;60018491;60018491;;60018491;60018491;60018491</t>
  </si>
  <si>
    <t>55044010500;56462108800;7006335669;7102244271;37025747100;7101816384;7006196798</t>
  </si>
  <si>
    <t>Hrabar, Michael;Zhai, Huimin;Gries, Regine;Schaefer, Paul W.;Draper, Jason;Britton, Robert;Gries, Gerhard</t>
  </si>
  <si>
    <t>Hrabar M.</t>
  </si>
  <si>
    <t>(7E,11E)-3,5,9,11-Tetramethyltridecadienal: Sex Pheromone of the Strepsipteran Xenos peckii</t>
  </si>
  <si>
    <t>10.1007/s10886-015-0613-7</t>
  </si>
  <si>
    <t>2-s2.0-84941944346</t>
  </si>
  <si>
    <t>['valid assumption', 'superior performance', 'spatially correlated', 'simulation results', 'semidefinite relaxation', 'sdr detector', 'sdr approach', 'research focus', 'recent past', 'rank deficient', 'practice due', 'large systems', 'large number', 'large mimo', 'existing methods', 'computational complexity', 'antennas despite']</t>
  </si>
  <si>
    <t>Large MIMO detection | Rank deficiency | Semidefinite relaxation | Spatial correlation</t>
  </si>
  <si>
    <t>Large MIMO detection has gained significant attention in the recent past with computational complexity as the research focus. However, they assume the channel to be i.i.d and uncorrelated, which is not a valid assumption in practice due to the fixed physical space constraints in large MIMO. Nevertheless, there is a little work carried out in these lines. In this paper, we consider the problem of detection in large spatial multiplexing MIMO systems and we investigate the semidefinite relaxation (SDR) approach to solve this problem. We investigate the applicability of SDR approach in large MIMO setting and study its performance in spatially correlated and rank deficient channel conditions. Through the simulation results, we demonstrate the superior performance of semidefinite relaxation detector over other existing methods in uncorrelated and correlated large MIMO systems especially in low SNR regime. The performance of SDR detector is noteworthy with large number of antennas despite the system being rank deficient and the average running time also scales up well for large systems.</t>
  </si>
  <si>
    <t>2883-2897</t>
  </si>
  <si>
    <t>60076781;60076781</t>
  </si>
  <si>
    <t>55998205900;15831531100</t>
  </si>
  <si>
    <t>Ramanathan, R.;Jayakumar, M.</t>
  </si>
  <si>
    <t>Amrita Vishwa Vidyapeetham</t>
  </si>
  <si>
    <t>Ramanathan R.</t>
  </si>
  <si>
    <t>A Performance Study of Semidefinite Relaxation Detector in Spatially Correlated and Rank Deficient Large MIMO Systems</t>
  </si>
  <si>
    <t>10.1007/s11277-015-2572-2</t>
  </si>
  <si>
    <t>2-s2.0-84937458474</t>
  </si>
  <si>
    <t>['user coupling', 'system performance', 'statistical description', 'selected frequency', 'roughly 2', 'paper introduces', 'office shows', 'novel method', 'negligible compared', 'model includes', 'many applications', 'making use', 'major requirement', 'large environments', 'enable effective', 'data sensors', 'body dynamics', 'body component', 'body communications', 'body antennas', 'best performance', 'appropriated metrics']</t>
  </si>
  <si>
    <t>Body area networks | Body coupling | Channel gain | MIMO capacity | On-body communications | Scattered environment | User mobility</t>
  </si>
  <si>
    <t>The reliability of on-body communications is a major requirement for many applications. This paper introduces a novel method to enable effective on-body communications, making use of several on-body antennas to create a virtual MIMO system. Strategies for the selection of the best wearable antenna placements based on appropriated metrics, with examples for a 2¬†√ó¬†2 MIMO system, are given. The model includes a statistical description of the antenna-user coupling, the channel variability due to body dynamics, as well as the scattered propagation environment. The channel model assumes that the received signal results from the contribution of one on-body component and of several environment multipath ones. The comparison in system performance between a street and inside an office shows that multipath in large environments is negligible compared to the on-body component (at the selected frequency of 2.45¬†GHz). The best performance is obtained when the sink (receiver) nodes are on the front and back of the body, and data sensors (transmitters) are on the head, with a relative capacity gain over SISO of roughly 2.</t>
  </si>
  <si>
    <t>2999-3016</t>
  </si>
  <si>
    <t>60004956;60004956</t>
  </si>
  <si>
    <t>27567936800;56865595100</t>
  </si>
  <si>
    <t>Oliveira, Carla;Correia, Luis M.</t>
  </si>
  <si>
    <t>Oliveira C.</t>
  </si>
  <si>
    <t>MIMO Capacity for On-Body Communications in Scattered Environments</t>
  </si>
  <si>
    <t>10.1007/s11277-015-2578-9</t>
  </si>
  <si>
    <t>2-s2.0-84937518944</t>
  </si>
  <si>
    <t>['wideband communication', 'using mrc', 'transmit antenna', 'tracing technique', 'relay antenna', 'propagation distance', 'outage probability', 'outage probabilities', 'numerical results', 'forward relay', 'deploy amplify', 'cooperative relay', 'channel capacity', 'best locations', 'apso algorithm', 'apso ).', '49 ¬†%.', '18 ¬†%']</t>
  </si>
  <si>
    <t>Amplify-and-forward | Asynchronous Particle Swarm Optimization | Maximum ratio combing | Particle Swarm Optimization | Ray-tracing | Relay | UWB</t>
  </si>
  <si>
    <t>The channel capacity of a relay cooperative system with Maximum Ratio Combining (MRC) in a realistic indoor ultra-wideband communication is investigated by ray-tracing technique and Asynchronous Particle Swarm Optimization (APSO). We deploy amplify-and-forward relay to enhance the magnitude of signal and the propagation distance for a library indoor environment. When the transmitter is set in the center of this library environment without using relay, the outage probability of channel capacity is 49¬†%. The outage probabilities can be reduced to 18¬†% by using MRC of the cooperative relay, when the transmitter and relay are fixed in the center of the right half part and left half part respectively. Moreover, APSO is employed to search the best locations of the transmit antenna and relay antenna for reducing the outage probability. The outage probability can be reduced to zero by APSO algorithm in the numerical results.</t>
  </si>
  <si>
    <t>56505833100;7402303547</t>
  </si>
  <si>
    <t>Cheng, Yu Ting;Chiu, Chien Ching</t>
  </si>
  <si>
    <t>Optimization of the Antenna Location for Relay Cooperative System by APSO</t>
  </si>
  <si>
    <t>10.1007/s11277-015-2541-9</t>
  </si>
  <si>
    <t>2-s2.0-84937521811</t>
  </si>
  <si>
    <t>TEC2013-47360-C3-2</t>
  </si>
  <si>
    <t>['theoretically analyze', 'theoretical results', 'street corner', 'since many', 'similar environment', 'results show', 'real environment', 'nlos positions', 'measurements carried', 'keyhole limit', 'keyhole effect', 'input multiple', 'diffracted rays', 'diffracted contribution', 'also presented']</t>
  </si>
  <si>
    <t>Keyhole | Measurement | MIMO systems | Stochastic models | Wedge</t>
  </si>
  <si>
    <t>A study of a Multiple-Input Multiple-Output (MIMO) system in a street corner is presented in order to analyze the keyhole effect. First, MIMO channel matrices are calculated in this environment by using a ray launching model to theoretically analyze the problem. In this sense, results show that, in a Non-Line-of-Sight (NLoS) situation, capacity is close to the keyhole limit, since only diffracted rays are received. Moreover, measurements carried out in a similar environment are also presented, and results are compared with the theoretical results. The keyhole effect was difficult to measure in the real environment, since many other contributions were received. However, in the NLoS positions, and by analyzing only the diffracted contribution, a nearly keyhole capacity is found.</t>
  </si>
  <si>
    <t>2561-2578</t>
  </si>
  <si>
    <t>60014907;60014907;60014907;60014907;60014907</t>
  </si>
  <si>
    <t>15844268200;56102755700;8342877900;13908203300;6602146523</t>
  </si>
  <si>
    <t>Pascual-Garc√≠a, Juan;Rodr√≠guez, Jos√© V√≠ctor;Molina-Garc√≠a-Pardo, Jos√© Mar√≠a;Ibern√≥n-Fern√°ndez, Rub√©n;Juan-Ll√°cer, Leandro</t>
  </si>
  <si>
    <t>Pascual-Garc√≠a J.</t>
  </si>
  <si>
    <t>Theoretical and Experimental Analysis of the Keyhole Effect for a Multi-antenna System in a Street Corner Environment at 2.4¬†GHz</t>
  </si>
  <si>
    <t>10.1007/s11277-015-2555-3</t>
  </si>
  <si>
    <t>2-s2.0-84937524502</t>
  </si>
  <si>
    <t>14KJA510001</t>
  </si>
  <si>
    <t>['ucca configuration', 'theoretical results', 'system performance', 'previous ula', 'path channel', 'mimo receiver', 'mean elevation', 'mean azimuth', 'input multiple', 'excellent performance', 'elevation spread', 'azimuth spread', 'analytical expressions']</t>
  </si>
  <si>
    <t>Electromagnetic vector sensor | Multiple-input multiple-output | Three-dimensional multi-path channel | Uniform concentric circular arrays</t>
  </si>
  <si>
    <t>In this paper, the performance of uniform concentric circular arrays (UCCA) for multiple-input multiple-output (MIMO) receiver in a three-dimensional (3D) multi-path channel is investigated. Firstly, the analytical expressions for antenna spatial fading correlation and electromagnetic vector sensor (EVS) at each element are derived, where the UCCA configuration for MIMO receiver is considered. Then the effect of the angular parameters associated with the mean azimuth of arrival, azimuth spread, mean elevation of arrival, and elevation spread on the system performance is presented. The numerical and simulation results indicate that the excellent performance of the proposed UCCA MIMO antenna array system. In addition, comparisons between our theoretical results of the UCCA‚ÄìEVS antenna array with previous ULA and UCA antenna array show that the analysis is accurate and applicable to depict the 3D spatial fading channel model.</t>
  </si>
  <si>
    <t>2949-2963</t>
  </si>
  <si>
    <t>60064143-60022313;60064143;60022313</t>
  </si>
  <si>
    <t>56828272400;56065874000;7402242183</t>
  </si>
  <si>
    <t>Zhou, Jie;Jiang, Hao;Kikuchi, Hisakazu</t>
  </si>
  <si>
    <t>Nanjing;Niigata</t>
  </si>
  <si>
    <t>Nanjing University of Information Science &amp; Technology;Niigata University</t>
  </si>
  <si>
    <t>60064143;60022313</t>
  </si>
  <si>
    <t>Performance of Uniform Concentric Circular Arrays in a Three-Dimensional Spatial Fading Channel Model</t>
  </si>
  <si>
    <t>10.1007/s11277-015-2575-z</t>
  </si>
  <si>
    <t>2-s2.0-84937526215</t>
  </si>
  <si>
    <t>['simulated results', 'resonant frequency', 'resonance frequency', 'proposed antenna', 'patch miniaturization', 'measured result', 'ground plane', 'experimental results', '15 ¬†%']</t>
  </si>
  <si>
    <t>Air-gap | Annular ring microstrip antenna | Cavity backing | Microstrip antenna</t>
  </si>
  <si>
    <t>Effect of cylindrical metallic cavity enclosure on resonant frequency of the annular ring microstrip antenna (ARMSA) having air-gap between substrate and ground plane is studied. The proposed antenna is analyze theoretically using modal expansion cavity model and circuit theory concept and verified by simulated results using Ansoft HFSS simulation software and experimental results. Theoretical and measured result of input characteristics shows good agreement with simulated results. Effect of cylindrical metallic cavity backing on resonance frequency of ARMSA is investigated for different air gap height and inner patch radius. The patch miniaturization of about 15¬†% is achieved using cavity backed ARMSA.</t>
  </si>
  <si>
    <t>2647-2656</t>
  </si>
  <si>
    <t>60008898-60014137;60008898;60114993;60114993</t>
  </si>
  <si>
    <t>55726457100;35203333800;56962785800;55453518100</t>
  </si>
  <si>
    <t>Singh, Anil Kumar;Gangwar, Ravi Kumar;Kanaujia, Binod Kumar;Sharma, Abhishek</t>
  </si>
  <si>
    <t>Ambedkar Institute of Advanced Communication Technologies &amp; Research;M.J.P. Rohilkhand University;Indian Institute of Technology (Indian School of Mines), Dhanbad</t>
  </si>
  <si>
    <t>60114993;60014137;60008898</t>
  </si>
  <si>
    <t>Design and Analysis of Cavity Backed Annular Ring Microstrip Antenna for Personal Wireless Communication</t>
  </si>
  <si>
    <t>10.1007/s11277-015-2561-5</t>
  </si>
  <si>
    <t>2-s2.0-84937526981</t>
  </si>
  <si>
    <t>['yet causality', 'tunneling waves', 'tunneled signals', 'tests confirmed', 'preserved causality', 'nevertheless preserved', 'near fields', 'measured within', 'may depend', 'inductive quality', 'ftl propagation', 'fiber communications', 'barriers depend', 'barrier height']</t>
  </si>
  <si>
    <t>Superluminal group velocity | Universal tunneling time | Voltage Standing Wave Ratio of inductive and capacitive barriers</t>
  </si>
  <si>
    <t>The reflection and thus the Voltage Standing Wave Ratio (VSWR) of barriers depend on several barrier properties. Scattering may take place at frequencies below or above the barrier height and may depend on the barrier's capacitive or inductive quality. At frequencies below the barrier height, faster than light (FTL) tunneled signals were observed. This must also occur in optical tunneling couplers presently applied in fiber communications. The tests confirmed the assumption that tunneling waves are virtual, the propagation is FTL, yet causality is nevertheless preserved. It is further noted that FTL propagation with preserved causality has also been measured within the near fields of antennas.</t>
  </si>
  <si>
    <t>431-434</t>
  </si>
  <si>
    <t>114425528;60024025;107192699</t>
  </si>
  <si>
    <t>6507204927;7006126770;27067508000</t>
  </si>
  <si>
    <t>Aichmann, H.;Nimtz, G.;Bruney, P.</t>
  </si>
  <si>
    <t>Germany;Germany;United States</t>
  </si>
  <si>
    <t>Koln;Bad Nauheim;Silver Spring</t>
  </si>
  <si>
    <t>University of Cologne;Zur Bitz 1;Plane Concepts Inc.</t>
  </si>
  <si>
    <t>60024025;114425528;107192699</t>
  </si>
  <si>
    <t>Aichmann H.</t>
  </si>
  <si>
    <t>On the Voltage Standing Wave Ratio of barriers</t>
  </si>
  <si>
    <t>S003040181500694X</t>
  </si>
  <si>
    <t>10.1016/j.optcom.2015.07.089</t>
  </si>
  <si>
    <t>2-s2.0-84939807139</t>
  </si>
  <si>
    <t>['specific geometry', 'plane perpendicular', 'periods 200', 'paper provides', 'optimized value', 'optical antenna', 'new design', 'maximum enhancement', 'laser light', 'electric field']</t>
  </si>
  <si>
    <t>Field enhancement | Gold tip | Localized plasmon | Optical antenna | Surface plasmon</t>
  </si>
  <si>
    <t>This paper provides a new design of gold tip optical antenna based on a specific geometry, and then the change of enhancement of the electric field of plane wave laser excitation with 400 to 700¬†nm around of the optical antenna are simulated. Changing the geometry of optical antenna includes creating circular gratings with the periods 200 and 300¬†nm on the shaft of antenna. With the exerting of laser light to the place of these gratings, the distribution of enhancement of the electric field in a plane perpendicular to the shaft has been acquired. Finally, the optimized value for the maximum enhancement at the period of 293¬†nm is obtained.</t>
  </si>
  <si>
    <t>887-892</t>
  </si>
  <si>
    <t>60070941;60070941</t>
  </si>
  <si>
    <t>56524404500;56135801700</t>
  </si>
  <si>
    <t>Zohrabi, Mehdi;Mohebbifar, Mohammad Reza</t>
  </si>
  <si>
    <t>Electric Field Enhancement Around Gold Tip Optical Antenna</t>
  </si>
  <si>
    <t>10.1007/s11468-014-9876-z</t>
  </si>
  <si>
    <t>2-s2.0-84937970505</t>
  </si>
  <si>
    <t>['unique merits', 'tuned quasi', 'suggests one', 'sharp resonances', 'scheme open', 'results presented', 'quality sensing', 'performance sensing', 'packed cross', 'optical region', 'new approach', 'integrated photonics', 'geometry parameters', 'crystal symmetry', 'based devices', 'artificially modify']</t>
  </si>
  <si>
    <t>Filtering | Metallic antenna array | Multispectral plasmon resonances | Surface plasmons</t>
  </si>
  <si>
    <t>Compared with the conventional color filter with the only one fixed output color filtering, developing active multicolor filters with controllable color output can lead to more compact and sophisticated color filter-based devices. We propose and demonstrate a plasmon scheme consisting of a nonclose-packed cross-shaped metallic antenna array for active subtractive multicolor filtering and high-quality sensing. Multiband antireflection spectrum with ultra-narrow bandwidths (&lt;10¬†nm) in the optical region is achieved, which could be tuned quasi-quantitatively by controlling the incidence polarization state. The multispectral optical features are with high scalability via properly tuning the geometry parameters or the crystal symmetry. In addition, high-performance sensing is realized in such ultra-compact nanoplasmonic structure (~Œª/4) and suggests one more way to artificially modify the polychromatic color filtering. The results presented by such a scheme open up a new approach for the multispectral nanophotonic device platform that combines the unique merits of multiband, sharp resonances with polarization-adjusting and plasmonic-integrated photonics.</t>
  </si>
  <si>
    <t>821-830</t>
  </si>
  <si>
    <t>60012879;60012879;60012879;60012879;60009400;60012879;60012879;60012879</t>
  </si>
  <si>
    <t>55542864900;23051410500;35748921500;56081094000;56818089500;56397290400;7406298984;55651229000</t>
  </si>
  <si>
    <t>Liu, Zhengqi;Liu, Guiqiang;Liu, Xiaoshan;Shao, Huibai;Chen, Jing;Huang, Shan;Liu, Mulin;Fu, Guolan</t>
  </si>
  <si>
    <t>Nanchang;Nanjing</t>
  </si>
  <si>
    <t>Jiangxi Normal University;Nanjing University of Post and TeleCommunications</t>
  </si>
  <si>
    <t>60012879;60009400</t>
  </si>
  <si>
    <t>Multispectral Sharp Plasmon Resonances for Polarization-Manipulated Subtractive Polychromatic Filtering and Sensing</t>
  </si>
  <si>
    <t>10.1007/s11468-014-9869-y</t>
  </si>
  <si>
    <t>2-s2.0-84937977831</t>
  </si>
  <si>
    <t>['wideband terahertz', 'two devices', 'thz power', 'temperature coefficients', 'spectral density', 'rt ).', 'room temperature', 'opposite signs', 'observations confirm', 'metallic vs', 'integrated antennas', 'increasing power', 'hooge parameter', 'graphene devices', 'furthermore confirmed', 'enable us', 'bolometric response', 'bolometric nature']</t>
  </si>
  <si>
    <t>Monolayer (MLG) and bilayer (BLG) graphene devices have been fabricated with integrated antennas and have been investigated for a wideband terahertz (THz) detection at room temperature (RT). The devices show opposite (metallic vs. semiconducting, respectively) temperature coefficients of their resistance, which enable us to achieve a reproducible THz response via bolometric heating. The bolometric nature of this response is inferred by determining the spectral density of the 1/f resistance noise exhibited by the devices, as a function of the incident THz power. With increasing power, the spectral density varies in the two devices in a manner that reflects the opposite signs of their resistance temperature coefficients. The bolometric response is furthermore confirmed for both devices by the variation of their Hooge parameter as a function of the THz power. Overall, these observations confirm the capacity of graphene devices for sensitive broadband THz detection near RT.</t>
  </si>
  <si>
    <t>60002787;60002787;60002787;60002787;60002787;60016648;60002787-60015682;60016648;60002787</t>
  </si>
  <si>
    <t>46261393200;56809863100;55625907900;55626091200;7402106852;55628571775;7006074466;7201540915;7202503673</t>
  </si>
  <si>
    <t>Mahjoub, Akram M.;Suzuki, Shinichi;Ouchi, Takahiro;Aoki, Nobuyuki;Miyamoto, Katsuhiko;Yamaguchi, Tomohiro;Omatsu, Takashige;Ishibashi, Koji;Ochiai, Yuichi</t>
  </si>
  <si>
    <t>Wako;Kawaguchi;Chiba</t>
  </si>
  <si>
    <t>Riken;Japan Science and Technology Agency;Chiba University</t>
  </si>
  <si>
    <t>60016648;60015682;60002787</t>
  </si>
  <si>
    <t>Mahjoub A.M.</t>
  </si>
  <si>
    <t>Terahertz bolometric detection by thermal noise in graphene field effect transistor</t>
  </si>
  <si>
    <t>10.1063/1.4929768</t>
  </si>
  <si>
    <t>2-s2.0-84940524455</t>
  </si>
  <si>
    <t>AP-2012-4204</t>
  </si>
  <si>
    <t>['selective enhancement', 'resonant electric', 'phase matching', 'mode resonances', 'mixed electric', 'magnetic field', 'magnetic characteristics', 'longitudinal antenna', 'limiting case', 'limited validity', 'like resonances', 'interparticle separation', 'fold enhancement', 'continuous transition', 'cavity modes', '20 nm']</t>
  </si>
  <si>
    <t>We present numerical simulations of low aspect ratio gallium phosphide nanowires under plane wave illumination, which reveal the interplay between transverse and longitudinal antenna-like resonances. A comparison to the limiting case of the semiconducting sphere shows a gradual, continuous transition of resonant electric and magnetic spherical Mie modes into Fabry-P√©rot cavity modes with mixed electric and magnetic characteristics. As the length of the nanowires further increases, these finite-wire modes converge towards the leaky-mode resonances of an infinite cylindrical wire. Furthermore, we report a large and selective enhancement or suppression of electric and magnetic field in structures comprising two semiconducting nanowires. For an interparticle separation of 20 nm, we observe up to 300-fold enhancement in the electric field intensity and an almost complete quenching of the magnetic field in specific mode configurations. Angle-dependent extinction spectra highlight the importance of symmetry and phase matching in the excitation of cavity modes and show the limited validity of the infinite wire approximation for describing the response of finite length nanowires toward glancing angles.</t>
  </si>
  <si>
    <t>22771-22787</t>
  </si>
  <si>
    <t>60025225;60017954;60017954;60025225</t>
  </si>
  <si>
    <t>55644971600;36992576200;7003686501;6602562927</t>
  </si>
  <si>
    <t>Traviss, Daniel J.;Schmidt, Mikolaj K.;Aizpurua, Javier;Muskens, Otto L.</t>
  </si>
  <si>
    <t>Southampton;Donostia-San Sebastian</t>
  </si>
  <si>
    <t>University of Southampton;Donostia International Physics Center</t>
  </si>
  <si>
    <t>60025225;60017954</t>
  </si>
  <si>
    <t>Traviss D.J.</t>
  </si>
  <si>
    <t>Antenna resonances in low aspect ratio semiconductor nanowires</t>
  </si>
  <si>
    <t>10.1364/OE.23.022771</t>
  </si>
  <si>
    <t>2-s2.0-84947767074</t>
  </si>
  <si>
    <t>['two subbands', 'total bandwidth', 'systems require', 'snr ).', 'simulation results', 'signal ratio', 'sar consists', 'reconstruction performance', 'properly located', 'prior knowledge', 'noise ratio', 'multichannel bidi', 'limited bandwidth', 'general prfs', 'doppler subbands', 'doppler spectrum', 'cautiously designed', 'carefully selected', 'azimuth ambiguity', 'acquisition geometry']</t>
  </si>
  <si>
    <t>bidirectional synthetic aperture radar (BiDi-SAR) | multichannel | performance analysis | sparse array antenna | spectrum reconstruction</t>
  </si>
  <si>
    <t>Single-channel bidirectional synthetic aperture radar (BiDi-SAR) systems require the pulse repetition frequency (PRF) to be cautiously designed. Firstly, it should be higher than the total bandwidth of the two Doppler subbands; secondly, it should be carefully selected so that the two Doppler subbands are properly located. We introduce multichannel BiDi-SAR imaging mode to realize bidirectional high resolution wide swath (HRWS) imaging. Acquisition geometry of multichannel BiDi-SAR is interpreted. Doppler spectrum of BiDi-SAR consists of two subbands with limited bandwidth. Based on a prior knowledge about the location of the Doppler subbands, we derive the method for separating the aliased Doppler spectra for general PRFs. Then, we analyze the reconstruction performance in terms of azimuth ambiguity to signal ratio (AASR) and signal to noise ratio (SNR). Besides, we propose to use a properly designed sparse array antenna to improve the azimuth ambiguity performance. Validity of the signal processing method is verified by simulation results.</t>
  </si>
  <si>
    <t>54585706500;7402274474;56506160100;14030670200;10045142000</t>
  </si>
  <si>
    <t>Ma, Xi Le;Dong, Zhen;He, Feng;Sun, Zao Yu;Liang, Dian Nong</t>
  </si>
  <si>
    <t>Spectrum reconstruction and the performance analysis for multichannel bidirectional SAR</t>
  </si>
  <si>
    <t>10.1007/s11432-014-5265-7</t>
  </si>
  <si>
    <t>2-s2.0-84937969686</t>
  </si>
  <si>
    <t>Defence Science and Technology Laboratory</t>
  </si>
  <si>
    <t>EP/I034548/1</t>
  </si>
  <si>
    <t>Dstl</t>
  </si>
  <si>
    <t>['results indicate', 'relatively high', 'refractive index', 'practical candidates', 'matched materials', 'matched composite', 'incident radiation', 'hemispheres suitable', 'free space', 'flexible route', 'ferrite particles', 'ferrite loading', 'experimentally demonstrated', 'equal permeability', 'epoxy resin', 'approximately 6', 'antenna miniaturization']</t>
  </si>
  <si>
    <t>Materials with relatively high and equal permeability and permittivity are promising for applications in telecommunications, but so far, few practical candidates have been identified. In this work, functional composites consisting of epoxy resin and Ni&lt;inf&gt;0.4&lt;/inf&gt;Zn&lt;inf&gt;0.6&lt;/inf&gt;Fe&lt;inf&gt;2&lt;/inf&gt;O&lt;inf&gt;4&lt;/inf&gt; ferrite particles have been fabricated by a scalable and flexible casting route. It has been experimentally demonstrated that at frequencies in the 100¬†MHz range, the composite with ferrite loading of 53¬†vol% can achieve broadband impedance matching to free space with a refractive index of approximately 6, giving &lt;0.03¬†% reflection and over 96¬†% transmission of incident radiation. These results indicate a more flexible route to the fabrication of impedance-matched materials for antenna miniaturization, which has been demonstrated by the casting of the impedance-matched composite into hemispheres suitable for electrically small antennas.</t>
  </si>
  <si>
    <t>609-614</t>
  </si>
  <si>
    <t>60026851;60026851;60026479;60026242;60026851</t>
  </si>
  <si>
    <t>56312272900;7202999956;6603865733;35572968100;56414057100</t>
  </si>
  <si>
    <t>Wang, Yunqi;Edwards, Eleanor;Hooper, Ian;Clow, Nathan;Grant, Patrick S.</t>
  </si>
  <si>
    <t>Oxford;Exeter;Salisbury</t>
  </si>
  <si>
    <t>University of Oxford;University of Exeter;Defence Science and Technology Laboratory</t>
  </si>
  <si>
    <t>60026851;60026479;60026242</t>
  </si>
  <si>
    <t>Scalable polymer-based ferrite composites with matching permeability and permittivity for high-frequency applications</t>
  </si>
  <si>
    <t>10.1007/s00339-015-9223-z</t>
  </si>
  <si>
    <t>2-s2.0-84937976524</t>
  </si>
  <si>
    <t>['whereas none', 'tripartite brain', 'successive anterior', 'somata associated', 'shifted arrangement', 'segmental identity', 'rowelli revealed', 'remains obscure', 'oral commissures', 'onychophoran syncerebrum', 'onychophoran brain', 'neurons towards', 'mainly associated', 'lowest numbers', 'innervation pattern', 'graded arrangement', 'feeding structures', 'evolutionary origin', 'compound brain', 'composite brain', 'commissure 6', 'commissure 5', 'bipartite syncerebrum', 'bipartite brain', 'associated somata', 'arthropods might', 'anterodorsal migration', 'anteriormost post']</t>
  </si>
  <si>
    <t>Arthropod Panarthropo | Brain | Central nervous system | Neuronal tracing | Pharynx</t>
  </si>
  <si>
    <t>Background: While the tripartite brain of arthropods is believed to have evolved by a fusion of initially separate ganglia, the evolutionary origin of the bipartite brain of onychophorans-one of the closest arthropod relatives-remains obscure. Clarifying the segmental identity of post-oral commissures and pharyngeal nerves might provide useful insights into the evolution of the onychophoran brain. We therefore performed retrograde fills of these commissures and nerves in the onychophoran Euperipatoides rowelli. Results: Our fills of the anterior and posterior pharyngeal nerves revealed groups of somata that are mainly associated with the deutocerebrum. This resembles the innervation pattern of other feeding structures in Onychophora, including the jaws and several lip papillae surrounding the mouth. Our fills of post-oral commissures in E. rowelli revealed a graded arrangement of anteriorly shifted somata associated with post-oral commissures 1 to 5. The number of deutocerebral somata associated with each commissure decreases posteriorly, i.e., commissure 1 shows the highest and commissure 5 the lowest numbers of associated somata, whereas none of the subsequent median commissures, beginning with commissure 6, shows somata located in the deutocerebrum. Conclusions: Based on the graded and shifted arrangement of somata associated with the anteriormost post-oral commissures, we suggest that the onychophoran brain, which is a bipartite syncerebrum, might have evolved by a successive anterior/anterodorsal migration of neurons towards the protocerebrum in the last onychophoran ancestor. This implies that the composite brain of onychophorans and the compound brain of arthropods might have independent evolutionary origins, as in contrast to arthropods the onychophoran syncerebrum is unlikely to have evolved by a fusion of initially separate ganglia.</t>
  </si>
  <si>
    <t>BMC Neuroscience</t>
  </si>
  <si>
    <t>August 25, 2015</t>
  </si>
  <si>
    <t>60008042-60018123;60008042-60018123</t>
  </si>
  <si>
    <t>55892950700;18234213400</t>
  </si>
  <si>
    <t>Martin, Christine;Mayer, Georg</t>
  </si>
  <si>
    <t>Kassel;Leipzig</t>
  </si>
  <si>
    <t>Universit√§t Kassel;Universit√§t Leipzig</t>
  </si>
  <si>
    <t>60018123;60008042</t>
  </si>
  <si>
    <t>Martin C.</t>
  </si>
  <si>
    <t>Insights into the segmental identity of post-oral commissures and pharyngeal nerves in Onychophora based on retrograde fills</t>
  </si>
  <si>
    <t>10.1186/s12868-015-0191-1</t>
  </si>
  <si>
    <t>2-s2.0-84939797958</t>
  </si>
  <si>
    <t>2011-0017125</t>
  </si>
  <si>
    <t>['wireless communication', 'surveillance systems', 'strong immobilization', 'spin coating', 'sensor tag', 'sensor system', 'resulting pt', 'reader antenna', 'produced using', 'key importance', 'independent operation', 'hydrogen sensing', 'hydrogen gas', 'highly flammable', 'high sensitivity', 'burning fuel', 'automotive industries', 'antenna pattern']</t>
  </si>
  <si>
    <t>flexible | graphene | hydrogen | platinum | wireless sensor</t>
  </si>
  <si>
    <t>Hydrogen, a clean-burning fuel, is of key importance to various industrial applications, including fuel cells and the aerospace and automotive industries. However, hydrogen gas is odorless, colorless, and highly flammable; thus, appropriate safety protocol implementation and monitoring are essential. Highly sensitive hydrogen-gas leak detection and surveillance systems are needed; additionally, the ability to monitor large areas (e.g., cities) via wireless networks is becoming increasingly important. In this report, we introduce a radio frequency identification (RFID)-based wireless smart-sensor system, composed of a Pt-decorated reduced graphene oxide (Pt-rGO)-immobilized RFID sensor tag and an RFID-reader antenna-connected network analyzer to detect hydrogen gas. The Pt-rGOs, produced using a simple chemical reduction process, were immobilized on an antenna pattern in the sensor tag through spin coating. The resulting Pt-rGO-based RFID sensor tag exhibited a high sensitivity to hydrogen gas at unprecedentedly low concentrations (1 ppm), with wireless communication between the sensor tag and RFID-reader antenna. The wireless sensor tag demonstrated flexibility and a long lifetime due to the strong immobilization of Pt-rGOs on the substrate and battery-independent operation during hydrogen sensing, respectively. (Graph Presented).</t>
  </si>
  <si>
    <t>7783-7790</t>
  </si>
  <si>
    <t>57201487311;56520742700;55946625400;35261931900</t>
  </si>
  <si>
    <t>Lee, Jun Seop;Oh, Jungkyun;Jun, Jaemoon;Jang, Jyongsik</t>
  </si>
  <si>
    <t>Wireless Hydrogen Smart Sensor Based on Pt/Graphene-Immobilized Radio-Frequency Identification Tag</t>
  </si>
  <si>
    <t>10.1021/acsnano.5b02024</t>
  </si>
  <si>
    <t>2-s2.0-84940054521</t>
  </si>
  <si>
    <t>['tactile stimuli', 'significant difference', 'shed light', 'sex recognition', 'present behavioural', 'polymorphic damselfly', 'polymorphic coenagrionids', 'perceive odours', 'mating behavior', 'mate searching', 'male odour', 'male behavior', 'male antennae', 'ischnura elegans', 'gynochrome females', 'get insight', 'electrophysiological recordings', 'electrophysiological investigations', 'controversial aspects', 'complex owing', 'chemical ecology', 'bioassays demonstrate', 'behavioural studies']</t>
  </si>
  <si>
    <t>In polymorphic damselflies discrimination of females from males is complex owing to the presence of androchrome and gynochrome females. To date there is no evidence that damselflies use sensory modalities other than vision (and tactile stimuli) in mate searching and sex recognition. The results of the present behavioural and electrophysiological investigations on Ischnura elegans, a polymorphic damselfly, support our hypothesis that chemical cues could be involved in Odonata sex recognition. The bioassays demonstrate that males in laboratory prefer female to male odour, while no significant difference was present in male behavior between stimuli from males and control. The bioassays suggest also some ability of males to distinguish between the two female morphs using chemical stimuli. The ability of male antennae to perceive odours from females has been confirmed by electrophysiological recordings. These findings are important not only to get insight into the chemical ecology of Odonata, and to shed light into the problem of olfaction in Paleoptera, but could be useful to clarify the controversial aspects of the mating behavior of polymorphic coenagrionids. Behavioural studies in the field are necessary to investigate further these aspects.</t>
  </si>
  <si>
    <t>e0136697</t>
  </si>
  <si>
    <t>60003003;60003003;60003003;60003003;60003003</t>
  </si>
  <si>
    <t>22134366000;16302162100;7103242597;6701644978;7004962330</t>
  </si>
  <si>
    <t>Frati, Francesca;Piersanti, Silvana;Conti, Eric;Rebora, Manuela;Salerno, Gianandrea</t>
  </si>
  <si>
    <t>Frati F.</t>
  </si>
  <si>
    <t>Scent of a dragonfly: Sex recognition in a polymorphic coenagrionid</t>
  </si>
  <si>
    <t>10.1371/journal.pone.0136697</t>
  </si>
  <si>
    <t>2-s2.0-84942858413</t>
  </si>
  <si>
    <t>['zero response', 'zero index', 'subwavelength dimensions', 'optimal geometry', 'new type', 'multiple layers', 'microwave frequencies', 'microwave domain', 'epsilon near', 'effective material', 'dissimilar metasurfaces', 'composite material', 'broadband near']</t>
  </si>
  <si>
    <t>antennas | metasurfaces | near zero index</t>
  </si>
  <si>
    <t>We present a new type of near-zero index (NZI) and epsilon near-zero (ENZ) metametarial with broad bandwidth characteristics. We propose an optimal geometry to manipulate the properties of the composite material and realize a metallic-dielectric NZI effective material operating at microwave frequencies with a broadband near-zero response. The effective material is composed by multiple layers of dissimilar metasurfaces of subwavelength dimensions. We demonstrate the broadband NZI metamaterial properties and study its anisotropy by realizing a radiating structure exhibiting broadband directive emission. An experimental demonstration validates the concept for an antenna in the microwave domain.</t>
  </si>
  <si>
    <t>56653818900;6602642495</t>
  </si>
  <si>
    <t>Konstantinidis, K.;Feresidis, A. P.</t>
  </si>
  <si>
    <t>Broadband near-zero index metamaterials</t>
  </si>
  <si>
    <t>10.1088/2040-8978/17/10/105104</t>
  </si>
  <si>
    <t>2-s2.0-84947475216</t>
  </si>
  <si>
    <t>['user multiple', 'sight modeling', 'rural area', 'interesting properties', 'input multiple', 'good trade', 'forcing beamforming', 'equality constraints', 'downlink channels', 'deterministic line', 'computational complexity', 'challenging work']</t>
  </si>
  <si>
    <t>Line-of-sight | MIMO | Per-antenna power constraints | Rural areas | Zero-forcing beamforming</t>
  </si>
  <si>
    <t>Providing broadband services in the rural area is a challenging work. Multi-user multiple-input multiple-output (MU-MIMO) systems can be applied to increase spectral efficiency. One of the most commonly used method in MU-MIMO broadcast channel is zero-forcing beamforming (ZFBF) since it provides a good trade off between complexity and performance. In this paper, we consider the ZFBF under the per-antenna power constraints. Particularly, a deterministic line-of-sight modeling of the downlink channels is adopted. To reduce the computational complexity, we consider the problem in which all the equality constraints are eliminated. By examining the KKT optimality conditions and the properties of the channel, some interesting properties are revealed.</t>
  </si>
  <si>
    <t>877-886</t>
  </si>
  <si>
    <t>Journal of Global Optimization</t>
  </si>
  <si>
    <t>60031806;60031226;60031806;60031226</t>
  </si>
  <si>
    <t>57194071862;35099996100;7005144794;56153253000</t>
  </si>
  <si>
    <t>Some interesting properties for zero-forcing beamforming under per-antenna power constraints in rural areas</t>
  </si>
  <si>
    <t>10.1007/s10898-014-0237-4</t>
  </si>
  <si>
    <t>2-s2.0-85027926435</t>
  </si>
  <si>
    <t>['study lasing', 'spontaneous emission', 'silver particles', 'silver nanoparticles', 'randomized lattices', 'random lasing', 'obtain lasing', 'new method', 'much order', 'lasing emission', 'increase disorder', 'fourier image', 'emission wavelength', 'earlier observations', 'doped waveguide', 'displacing particles', 'certain amount', 'basic question']</t>
  </si>
  <si>
    <t>distributed feedback | lasing | plasmonic antennas | random lasers</t>
  </si>
  <si>
    <t>We study lasing in randomized lattices of silver particles in a dye-doped waveguide. We set out to answer a basic question, triggered by earlier observations of distributed feedback lasing in 2D periodic plasmonic particle lattices: how much order do you need to obtain lasing? We start from a diffractive 2D square lattice of silver nanoparticles with a pitch that satisfies the second-order Bragg diffraction condition at the emission wavelength of the dye. By randomly removing particles and by displacing particles we increase disorder. We observe that lasing at the second-order Bragg diffraction condition is very robust, with lasing even persisting when 99% of particles are removed. Above a certain amount of disorder new features appear in the spectrum as well as in the Fourier image that are due to random lasing. We classify Fourier space output on the basis of structure factor calculations. In addition we apply speckle intensity statistics analysis to real-space fluorescence images and introduce a new method to differentiate between spontaneous emission and lasing emission.</t>
  </si>
  <si>
    <t>1289-1297</t>
  </si>
  <si>
    <t>60005398;60005398</t>
  </si>
  <si>
    <t>56400806400;6507519410</t>
  </si>
  <si>
    <t>Schokker, A. Hinke;Koenderink, A. Femius</t>
  </si>
  <si>
    <t>Schokker A.</t>
  </si>
  <si>
    <t>Statistics of Randomized Plasmonic Lattice Lasers</t>
  </si>
  <si>
    <t>10.1021/acsphotonics.5b00226</t>
  </si>
  <si>
    <t>2-s2.0-84942059765</t>
  </si>
  <si>
    <t>['‚ âà50', '‚ âà10', 'test subjects', 'term neural', 'substantial increase', 'stimulus amplitude', 'rescue operations', 'pulse types', 'potential use', 'locomotion response', 'larger amplitudes', 'insects instrumented', 'initial turn', 'identified bipolar', 'graded manner', 'findings could', 'effective long', 'desired path', 'cercal stimulation', 'biobot swarms', '6 cm', '50 hz', '4 v', '25 cm', '2 v', '2 deg', '150 œºa', '0 deg']</t>
  </si>
  <si>
    <t>Swarms of insects instrumented with wireless electronic backpacks have previously been proposed for potential use in search and rescue operations. Before deploying such biobot swarms, an effective long-term neural-electric stimulus interface must be established, and the locomotion response to various stimuli quantified. To this end, we studied a variety of pulse types (mono- vs. bipolar; voltage- vs. current-controlled) and shapes (amplitude, frequency, duration) to parameters that are most effective for evoking locomotion along a desired path in the Madagascar hissing cockroach (G. portentosa) in response to antennal and cercal stimulation. We identified bipolar, 2 V, 50 Hz, 0.5 s voltage controlled pulses as being optimal for evoking forward motion and turns in the expected contraversive direction without habituation in ‚âà50% of test subjects, a substantial increase over ‚âà10% success rates previously reported. Larger amplitudes for voltage (1-4 V) and current (50-150 ŒºA) pulses generally evoked larger forward walking (15.6-25.6 cm; 3.9-5.6 cm/s) but smaller concomitant turning responses (149 to 80.0 deg; 62.8 to 41.2 deg/s). Thus, the radius of curvature of the initial turn-then-run locomotor response (‚âà10-25 cm) could be controlled in a graded manner by varying the stimulus amplitude. These findings could be used to help optimize stimulus protocols for swarms of cockroach biobots navigating unknown terrain.</t>
  </si>
  <si>
    <t>e0134348</t>
  </si>
  <si>
    <t>60023603;60023603;60023603;60023603;60023603-60025641;60032530</t>
  </si>
  <si>
    <t>34167740600;56890499300;56890682200;56891421500;56700960700;56888522600</t>
  </si>
  <si>
    <t>Erickson, Jonathan C.;Herrera, Mar√≠a;Bustamante, Mauricio;Shingiro, Aristide;Bowen, Thomas;Lazzari, Claudio R.</t>
  </si>
  <si>
    <t>France;Germany;United States</t>
  </si>
  <si>
    <t>Tours;Freiburg im Breisgau;Lexington</t>
  </si>
  <si>
    <t>Universit√© de Tours;Universit√§t Freiburg im Breisgau;Washington and Lee University</t>
  </si>
  <si>
    <t>60032530;60025641;60023603</t>
  </si>
  <si>
    <t>Erickson J.</t>
  </si>
  <si>
    <t>Effective stimulus parameters for directed locomotion in Madagascar hissing cockroach biobot</t>
  </si>
  <si>
    <t>10.1371/journal.pone.0134348</t>
  </si>
  <si>
    <t>2-s2.0-84943311987</t>
  </si>
  <si>
    <t>['spurline resonator', 'resonant response', 'range 2', 'fr4 substrate', 'developed tag', 'data capacity', '16 bits', '1 ghz']</t>
  </si>
  <si>
    <t>And systems | Bandstop characteristics | Chipless tag Classification: Microwave and millimeter wave devices | Circuits | Data encoding circuit | Frequency signature</t>
  </si>
  <si>
    <t>Frequency signature chipless RFID tag based on spurline resonator is presented in this letter. Resonant response of spurline is explained by analyzing the surface current distribution. Chipless tag consists of a data encoding circuit and two cross polarised monopole antennas. The tag has a data capacity of 16 bits in the range 2.13 to 4.1 GHz. Data capacity of data encoding circuit is enhanced by repositioning the spurlines. The prototype of the tag is fabricated on FR4 substrate. Developed tag can be used for cost effective identification of items in the industry.</t>
  </si>
  <si>
    <t>60042800;60042800;60042800;60042800-60002014;60002014-60006876</t>
  </si>
  <si>
    <t>57038626600;57039270300;57038094700;16030439100;7005566901</t>
  </si>
  <si>
    <t>Aslam, Bilal;Hasan Khan, Umar;Habib, Ayesha;Amin, Yasar;Tenhunen, Hannu</t>
  </si>
  <si>
    <t>Pakistan;Finland;Sweden</t>
  </si>
  <si>
    <t>Taxila;Turku;Stockholm</t>
  </si>
  <si>
    <t>University of Engineering and Technology Taxila;Turun yliopisto;The Royal Institute of Technology (KTH)</t>
  </si>
  <si>
    <t>60042800;60006876;60002014</t>
  </si>
  <si>
    <t>Aslam B.</t>
  </si>
  <si>
    <t>Frequency signature chipless RFID tag with enhanced data capacity</t>
  </si>
  <si>
    <t>10.1587/elex.12.20150623</t>
  </si>
  <si>
    <t>2-s2.0-84953253537</t>
  </si>
  <si>
    <t>Amway Corporation</t>
  </si>
  <si>
    <t>['used inhibitors', 'tyrosinase regulation', 'standard techniques', 'stained melanocytes', 'sirna transfection', 'sialyltransferase 6', 'short homolog', 'sequence neu5ac', 'possibly neu5ac', 'oligosaccharide markers', 'oligosaccharide antennae', 'negative controls', 'melanosome transfer', 'melanin synthesis', 'major regulators', 'lectin histochemistry', 'keratinocyte co', 'galnac )-', 'first time', 'ebl binds', 'dopa oxidase', 'cell culture', 'assess effects', 'also inhibited', '20 lectins']</t>
  </si>
  <si>
    <t>Keratinocyte | Melanin transfer | Melanocyte | Sialyl conjugates | Skin pigmentation</t>
  </si>
  <si>
    <t>Abstract The major regulators of melanogenesis are glycoproteins, however no role for glycosylation in the pathway has yet been described. We stained skin biopsies and melanocyte-keratinocyte co-cultures with a panel of 20 lectins as oligosaccharide markers. Notably, the Elderberry Bark Lectin (EBL/SNA) stained melanocytes in both systems. EBL binds the sequence Neu5Ac(Œ±(2-6)Gal/GalNAc)- at the termini of some oligosaccharide antennae. We used inhibitors of synthesis and/or binding of this sequence to assess effects on pigmentation. METHODS. Cell culture, lectin histochemistry, siRNA transfection, and assays for dopa oxidase and melanin were carried out by standard techniques. RESULTS. 6‚Ä≤-sialyllactose, a short homolog of the sequence in question, anti-sialyltransferase 6 (ST6) siRNA, and cytidine, a sialyltransferase (ST) inhibitor, each inhibited EBL binding, melanogenesis and melanosome transfer. Unexpectedly, 3‚Ä≤-sialyllactose and siRNA for ST3, chosen as a negative controls, also inhibited these processes. Though strong inhibitors of melanization, none of the agents affected tyrosinase/dopa oxidase activity, indicating previously unrecognized post-tyrosinase regulation of melanization. CONCLUSIONS. We report for the first time that Neu5Ac (Œ±(2-6)Gal/GalNAc)- and possibly Neu5Ac(Œ±(2-3)Gal/GalNAc)-terminated oligosaccharides play multiple roles in melanin synthesis and transfer.</t>
  </si>
  <si>
    <t>413-420</t>
  </si>
  <si>
    <t>Glycoconjugate Journal</t>
  </si>
  <si>
    <t>100327525;60017994;60017994-60030849;60017994-60030849</t>
  </si>
  <si>
    <t>12345025700;6505782736;6602905363;7005960064</t>
  </si>
  <si>
    <t>Diwakar, Ganesh;Klump, Vincent;Lazova, Rossitza;Pawelek, John</t>
  </si>
  <si>
    <t>New Haven;New Haven;Ada</t>
  </si>
  <si>
    <t>Yale Cancer Center;Yale School of Medicine;Amway Corporation</t>
  </si>
  <si>
    <t>60030849;60017994;100327525</t>
  </si>
  <si>
    <t>Diwakar G.</t>
  </si>
  <si>
    <t>Evidence for glycosylation as a regulator of the pigmentary system: key roles of sialyl(Œ±2-6)gal/GalNAc-terminated glycans in melanin synthesis and transfer</t>
  </si>
  <si>
    <t>10.1007/s10719-015-9605-7</t>
  </si>
  <si>
    <t>2-s2.0-84938213433</t>
  </si>
  <si>
    <t>['wave setup', 'type antenna', 'transverse slices', 'slice b1', 'root sum', 'rf excitation', 'published results', 'proposed single', 'proposed antenna', 'promising candidate', 'patch antenna', 'new monopole', 'multichannel array', 'interleaved acquisition', 'field inhomogeneity', 'field distributions', 'entirely made', 'coronal slices', 'combining b1', 'combined maps', 'channel antenna', 'antenna element', '4 ¬†', '24 ¬†%']</t>
  </si>
  <si>
    <t>9.4¬†T | High-field MRI | Time-interleaved acquisition of modes (TIAMO) | Transmit coil</t>
  </si>
  <si>
    <t>Object: We have developed a single-channel, box-shaped, monopole-type antenna which, if used in two different configurations, excites complementary B1+ field distributions in the traveling-wave setup. Materials and methods: A new monopole-type, single-channel antenna for RF excitation in 9.4¬†T magnetic resonance imaging is proposed. The antenna is entirely made of copper without lumped elements. Two complementary B1+ field distributions of two different antenna configurations were measured and combined as a root sum of squares. B1+ field inhomogeneity of the combined maps was calculated and compared with published results. Results: By combining B1+ field distributions generated by two antenna configurations, a ‚Äúno voids‚Äù pattern was achieved for the entire upper brain. B1+ inhomogeneity of approximately 20¬†% was achieved for sagittal and transverse slices; it was &lt;24¬†% for coronal slices. The results were comparable with those from CP, with ‚Äúno voids‚Äù in slice B1+ inhomogeneity of multichannel loop arrays. The efficiency of the proposed antenna was lower than that of a multichannel array but comparable with that of a patch antenna. Conclusion: The proposed single-channel antenna is a promising candidate for traveling-wave brain imaging. It can be combined with the time-interleaved acquisition of modes (TIAMO) concept if reconfigurability is obtained with a single-antenna element.</t>
  </si>
  <si>
    <t>357-362</t>
  </si>
  <si>
    <t>Magnetic Resonance Materials in Physics, Biology and Medicine</t>
  </si>
  <si>
    <t>60004898;60004898-60017246</t>
  </si>
  <si>
    <t>35244121900;24612381900</t>
  </si>
  <si>
    <t>Zivkovic, Irena;Scheffler, Klaus</t>
  </si>
  <si>
    <t>Zivkovic I.</t>
  </si>
  <si>
    <t>Single-channel, box-shaped, monopole-type antenna for B1+ field manipulation in conjunction with the traveling-wave concept in 9.4¬†T MRI</t>
  </si>
  <si>
    <t>10.1007/s10334-014-0473-0</t>
  </si>
  <si>
    <t>2-s2.0-84938871558</t>
  </si>
  <si>
    <t>2013DFG32230</t>
  </si>
  <si>
    <t>['simplified scenario', 'sexual communication', 'sex pheromones', 'several combinations', 'responses measured', 'prs indicates', 'prs alone', 'pheromone receptors', 'pheromone detection', 'pheromone components', 'pbps improved', 'olfaction system', 'moths offers', 'improved compared', 'first time', 'dramatic increase', 'discrimination ability', 'different pairing', 'data shows', 'combined systems', 'chilo suppressalis', 'binding proteins', 'binding affinities', 'appropriate combinations']</t>
  </si>
  <si>
    <t>Sexual communication in moths offers a simplified scenario to model and investigate insect sensory perception. Both PBPs (pheromone-binding proteins) and PRs (pheromone receptors) are involved in the detection of sex pheromones, but the interplay between them still remains largely unknown. In this study, we have measured the binding affinities of the four recombinant PBPs of Chilo suppressalis (CsupPBPs) to pheromone components and analogs and characterized the six PRs using the Xenopus oocytes expression system. Interestingly, when the responses of PRs were recorded in the presence of PBPs, we measured in several combinations a dramatic increase in signals as well as in sensitivity of such combined systems. Furthermore, the discrimination ability of appropriate combinations of PRs and PBPs was improved compared with the performance of PBPs or PRs alone. Besides further supporting a role of PBPs in the pheromone detection and discrimination, our data shows for the first time that appropriate combinations of PRs and PBPs improved the discrimination ability of PBPs or PRs alone. The variety of responses measured with different pairing of PBPs and PRs indicates the complexity of the olfaction system, which, even for the relatively simple task of detecting sex pheromones, utilises a highly sophisticated combinatorial approach.</t>
  </si>
  <si>
    <t>60017705-60024045;60017705;60017705;60017705;60024045;60017705</t>
  </si>
  <si>
    <t>56255586100;56002561100;56717000400;36880050400;56799619200;57148795100</t>
  </si>
  <si>
    <t>Chang, Hetan;Liu, Yang;Yang, Ting;Pelosi, Paolo;Dong, Shuanglin;Wang, Guirong</t>
  </si>
  <si>
    <t>Pheromone binding proteins enhance the sensitivity of olfactory receptors to sex pheromones in Chilo suppressalis</t>
  </si>
  <si>
    <t>srep13093</t>
  </si>
  <si>
    <t>10.1038/srep13093</t>
  </si>
  <si>
    <t>2-s2.0-84940403982</t>
  </si>
  <si>
    <t>15K18610</t>
  </si>
  <si>
    <t>['worker ants', 'work cooperatively', 'synonymous sites', 'specifically expressed', 'specifically expanded', 'social organisation', 'rna sequencing', 'results suggested', 'functionally differentiated', 'csps ),', 'csp genes', 'complex organisation', 'chemosensory proteins', 'chemosensory organs', 'chemosensory genes', 'chemical communication', 'carpenter ant', 'camponotus japonicus', 'antennal chemosensilla', 'ant societies', 'ant lineages']</t>
  </si>
  <si>
    <t>Chemical communication is essential for the coordination of complex organisation in ant societies. Recent comparative genomic approaches have revealed that chemosensory genes are diversified in ant lineages, and suggest that this diversification is crucial for social organisation. However, how such diversified genes shape the peripheral chemosensory systems remains unknown. In this study, we annotated and analysed the gene expression profiles of chemosensory proteins (CSPs), which transport lipophilic compounds toward chemosensory receptors in the carpenter ant, Camponotus japonicus. Transcriptome analysis revealed &lt;inf&gt;12&lt;/inf&gt; CSP genes and phylogenetic analysis showed that 3 of these are lineage-specifically expanded in the clade of ants. RNA sequencing and real-time quantitative polymerase chain reaction revealed that, among the ant specific CSP genes, two of them (CjapCSP&lt;inf&gt;12&lt;/inf&gt; and CjapCSP&lt;inf&gt;13&lt;/inf&gt;) were specifically expressed in the chemosensory organs and differentially expressed amongst ant castes. Furthermore, CjapCSP&lt;inf&gt;12&lt;/inf&gt; and CjapCSP&lt;inf&gt;13&lt;/inf&gt; had a ratio of divergence at non-synonymous and synonymous sites (dN/dS) greater than 1, and they were co-expressed with CjapCSP&lt;inf&gt;1&lt;/inf&gt;, which is known to bind cuticular hydrocarbons. Our results suggested that CjapCSP&lt;inf&gt;12&lt;/inf&gt; and CjapCSP&lt;inf&gt;13&lt;/inf&gt; were functionally differentiated for ant-specific chemosensory events, and that CjapCSP&lt;inf&gt;1&lt;/inf&gt;, CjapCSP&lt;inf&gt;12&lt;/inf&gt;, and CjapCSP&lt;inf&gt;13&lt;/inf&gt; work cooperatively in the antennal chemosensilla of worker ants.</t>
  </si>
  <si>
    <t>60011418;60025272;60011418;60028586;60028586-60021523;60011418</t>
  </si>
  <si>
    <t>8372360600;35421544600;7003791899;56415487900;6507797417;7402318814</t>
  </si>
  <si>
    <t>Hojo, Masaru K.;Ishii, Kenichi;Sakura, Midori;Yamaguchi, Katsushi;Shigenobu, Shuji;Ozaki, Mamiko</t>
  </si>
  <si>
    <t>Okazaki;Tokyo;Hayama;Kobe</t>
  </si>
  <si>
    <t>National Institutes of Natural Sciences - National Institute for Basic Biology;The University of Tokyo;The Graduate University for Advanced Studies;Kobe University</t>
  </si>
  <si>
    <t>60028586;60025272;60021523;60011418</t>
  </si>
  <si>
    <t>Hojo M.</t>
  </si>
  <si>
    <t>Antennal RNA-sequencing analysis reveals evolutionary aspects of chemosensory proteins in the carpenter ant, Camponotus japonicus</t>
  </si>
  <si>
    <t>srep13541</t>
  </si>
  <si>
    <t>10.1038/srep13541</t>
  </si>
  <si>
    <t>2-s2.0-84940552549</t>
  </si>
  <si>
    <t>['system behaves', 'structured phase', 'sided nanoantenna', 'sided antenna', 'short distances', 'radiation intensity', 'presented showing', 'polar diagrams', 'phase differences', 'odd multiple', 'interatomic axis', 'gaussian beam', 'even multiple', 'essential role', 'emitters plays', 'emitters experience', 'emitters equal', 'emitted field', 'driving field', 'directional properties', 'different phases', 'different amplitudes', 'constant phase', 'amplitude differences', 'amplitude difference', 'also considered']</t>
  </si>
  <si>
    <t>We study the directional properties of a radiation field emitted by a geometrically small system composed of two identical two-level emitters located at short distances and driven by an optical vortex beam, a Laguerre-Gaussian beam which possesses a structured phase and amplitude. We find that the system may operate as a nanoantenna for controlled and tunable directional emission. Polar diagrams of the radiation intensity are presented showing that a constant phase or amplitude difference at the positions of the emitters plays an essential role in the directivity of the emission. We find that the radiation patterns may differ dramatically for different phases and amplitude differences at the positions of the emitters. As a result the system may operate as a two- or one-sided nanoantenna. In particular, a two-sided highly focused directional emission can be achieved when the emitters experience the same amplitude and a constant phase difference of the driving field. We find the general directional property of the emitted field that when the phase differences at the positions of the emitters equal an even multiple of œÄ/4, the system behaves as a two-sided antenna. When the phase difference equals an odd multiple of œÄ/4, the system behaves as a one-sided antenna. The case when the emitters experience the same phase but different amplitudes of the driving field is also considered and it is found that the effect of different amplitudes is to cause the system to behave as a unidirectional antenna radiating along the interatomic axis.</t>
  </si>
  <si>
    <t>Physical Review A - Atomic, Molecular, and Optical Physics</t>
  </si>
  <si>
    <t>60005353;60005353;60005353;60005353-60033126;60033126</t>
  </si>
  <si>
    <t>6603294954;6603697270;55806434000;14521898000;7005498910</t>
  </si>
  <si>
    <t>Lembessis, Vassilis E.;Lyras, Andreas;Rsheed, Anwar Al;Aldossary, Omar M.;Ficek, Zbigniew</t>
  </si>
  <si>
    <t>Riyadh;Riyadh</t>
  </si>
  <si>
    <t>King Abdulaziz City for Science and Technology;College of Sciences</t>
  </si>
  <si>
    <t>60033126;60005353</t>
  </si>
  <si>
    <t>Lembessis V.</t>
  </si>
  <si>
    <t>Radiation pattern of two identical emitters driven by a Laguerre-Gaussian beam: An atom nanoantenna</t>
  </si>
  <si>
    <t>10.1103/PhysRevA.92.023850</t>
  </si>
  <si>
    <t>2-s2.0-84940750448</t>
  </si>
  <si>
    <t>['radar targets', 'flat lenses', 'blankets serving', 'alternative approach']</t>
  </si>
  <si>
    <t>Absorber | Field transformation | Flat lens | Generalized scattering matrix | Reflectarray | Transformation optics</t>
  </si>
  <si>
    <t>In this paper, we present an alternative approach to addressing the problem of designing a number of practical 'microwave' devices such as blankets serving as absorbers for radar targets, flat lenses and reflectarrays.</t>
  </si>
  <si>
    <t>1364503X</t>
  </si>
  <si>
    <t>Philosophical Transactions of the Royal Society A: Mathematical, Physical and Engineering Sciences</t>
  </si>
  <si>
    <t>55197051100;55510649500</t>
  </si>
  <si>
    <t>Mittra, Raj;Zhou, Yuda</t>
  </si>
  <si>
    <t>Mittra R.</t>
  </si>
  <si>
    <t>A new look at the transformation electromagnetics approach for some real-world applications</t>
  </si>
  <si>
    <t>10.1098/rsta.2014.0356</t>
  </si>
  <si>
    <t>2-s2.0-84938099591</t>
  </si>
  <si>
    <t>['themed issue', 'spatial transformations', 'royal society', 'philosophical transactions', 'paper forms', 'paper begins', 'january 2015', 'current limitations']</t>
  </si>
  <si>
    <t>Antennas | Cloaking | Metamaterials | Metasurfaces | Spatial transformations | Transformation optics</t>
  </si>
  <si>
    <t>This paper forms the introduction to this themed issue of Philosophical Transactions of the Royal Society A on 'Spatial transformations', arising from the Royal Society Scientific Discussion Meeting held in January 2015. The paper begins with a review of the concepts and history of spatial transformations, followed by a discussion of the contributions from the papers in this themed issue. A summary of the advantages and current limitations of spatial transformations concludes the paper, with the key challenges identified at the Scientific Discussion Meeting also given.</t>
  </si>
  <si>
    <t>60022109;60026851;60022109;60026479;60026479;60026479</t>
  </si>
  <si>
    <t>7402461817;56414057100;7201594095;6603571907;14623348800;56741552600</t>
  </si>
  <si>
    <t>Foster, Robert;Grant, Patrick;Hao, Yang;Hibbins, Alastair;Philbin, Thomas;Sambles, Roy</t>
  </si>
  <si>
    <t>Oxford;Exeter;London</t>
  </si>
  <si>
    <t>University of Oxford;University of Exeter;Queen Mary University of London</t>
  </si>
  <si>
    <t>60026851;60026479;60022109</t>
  </si>
  <si>
    <t>Foster R.</t>
  </si>
  <si>
    <t>Spatial transformations: From fundamentals to applications</t>
  </si>
  <si>
    <t>10.1098/rsta.2014.0365</t>
  </si>
  <si>
    <t>2-s2.0-84938125679</t>
  </si>
  <si>
    <t>['unprecedented flexibility', 'transformation optics', 'spatial distribution', 'radio frequencies', 'past decade', 'optical wavelengths', 'experimental investigations', 'enabled devices', 'electromagnetic waves', 'electromagnetic spectrum', 'electromagnetic properties', 'demonstrated throughout', 'defined manner', 'comprehensive capability']</t>
  </si>
  <si>
    <t>Antenna | Electromagnetic wave | Metamaterial | Transformation optics</t>
  </si>
  <si>
    <t>Transformation optics provides scientists and engineers with a new powerful design paradigm to manipulate the flow of electromagnetic waves in a user-defined manner and with unprecedented flexibility, by controlling the spatial distribution of the electromagnetic properties of a medium. Using this approach, over the past decade, various previously undiscovered physical wave phenomena have been revealed and novel electromagnetic devices have been demonstrated throughout the electromagnetic spectrum. In this paper, we present versatile theoretical and experimental investigations on designing transformation optics-enabled devices for shaping electromagnetic wave radiation and guidance, at both radio frequencies and optical wavelengths. Different from conventional coordinate transformations, more advanced and versatile coordinate transformations are exploited here to benefit diverse applications, thereby providing expanded design flexibility, enhanced device performance, as well as reduced implementation complexity. These design examples demonstrate the comprehensive capability of transformation optics in controlling electromagnetic waves, while the associated novel devices will open up new paths towards future integrated electromagnetic component synthesis and design, from microwave to optical spectral regimes.</t>
  </si>
  <si>
    <t>60001439;60001439;60001439;60001439;60001439</t>
  </si>
  <si>
    <t>35193929900;35321608000;56085662600;56380874200;55925714300</t>
  </si>
  <si>
    <t>Jiang, Zhi Hao;Turpin, Jeremy P.;Morgan, Kennith;Lu, Bingqian;Werner, Douglas H.</t>
  </si>
  <si>
    <t>Spatial transformation-enabled electromagnetic devices: From radio frequencies to optical wavelengths</t>
  </si>
  <si>
    <t>10.1098/rsta.2014.0363</t>
  </si>
  <si>
    <t>2-s2.0-84938153106</t>
  </si>
  <si>
    <t>['using radio', 'rof das', 'results confirm', 'optimal number', 'methodology based', 'increase coverage', 'ieee 802', 'given scenario', 'energy efficiency', 'end throughput', 'distributed antennas', '11n enable']</t>
  </si>
  <si>
    <t>Distributed antenna systems | Energy efficiency | IEEE 802.11n | ns-3 | Radio over fiber | Simulation</t>
  </si>
  <si>
    <t>It is known that distributed antenna systems (DAS) using radio-over-fiber (RoF) links are able to increase coverage and to improve energy efficiency compared to traditional wireless access networks. In this paper, we focus on the energy efficiency of 802.11n RoF DAS architectures and we provide a methodology based on ns-3 to evaluate and optimize energy consumption in those environments. Our results confirm that there exists an optimal number of distributed antennas for a given scenario. Furthermore, we show that aggregation mechanisms included in IEEE 802.11n enable to further improve the energy efficiency in RoF DAS. Finally, we demonstrate that media access control protocol data unit aggregation techniques outperform media access control service data unit aggregation schemes in providing higher end-to-end throughput and a better energy efficiency in IEEE 802.11n RoF DAS.</t>
  </si>
  <si>
    <t>96-107</t>
  </si>
  <si>
    <t>60010758;60110235;60010758;60110235;60010758</t>
  </si>
  <si>
    <t>37041290200;55523311300;6602953383;6602242543;56119256900</t>
  </si>
  <si>
    <t>Deronne, S√©bastien;Lucarz, Fr√©d√©ric;Moeyaert, V√©ronique;Fracasso, Bruno;Bette, S√©bastien</t>
  </si>
  <si>
    <t>Nantes;Mons</t>
  </si>
  <si>
    <t>IMT Atlantique;Universit√© de Mons</t>
  </si>
  <si>
    <t>60110235;60010758</t>
  </si>
  <si>
    <t>Deronne S.</t>
  </si>
  <si>
    <t>Energy efficiency analysis of aggregation mechanisms in IEEE 802.11n radio-over-fiber-based distributed antenna systems</t>
  </si>
  <si>
    <t>10.1007/s11107-015-0505-3</t>
  </si>
  <si>
    <t>2-s2.0-84938208957</t>
  </si>
  <si>
    <t>15H05503</t>
  </si>
  <si>
    <t>['studied using', 'resonance frequencies', 'quartz substrates', 'morphological transition', 'metallic films', 'metallic film', 'internal friction', 'friction peak', 'frequency drop', 'discontinuous islands', 'deposition indicate', 'continuous film', 'bare quartz', 'also find']</t>
  </si>
  <si>
    <t>Dynamics of continuous film formation of metallic films on quartz substrates is studied using an electrodeless resonance method. Bare quartz is used as a substrate, and a metallic film is deposited on it. We use antenna transmission technique to measure the evolution of resonance frequencies and internal friction of the substrate during and after deposition, and the morphological transition between discontinuous islands and a continuous film is detected. By comparison with atomic force microscopy images, we confirm that the frequency drop and the internal-friction peak that appear during deposition indicate this transition. We also find that Pt film shows unexpected morphology change after deposition.</t>
  </si>
  <si>
    <t>60024322;60024322;60024322;60024322</t>
  </si>
  <si>
    <t>7403356186;55871972900;35563683500;7102882469</t>
  </si>
  <si>
    <t>Nakamura, N.;Yoshimura, N.;Ogi, H.;Hirao, M.</t>
  </si>
  <si>
    <t>Nakamura N.</t>
  </si>
  <si>
    <t>Formation of continuous metallic film on quartz studied by noncontact resonant ultrasound spectroscopy</t>
  </si>
  <si>
    <t>10.1063/1.4928959</t>
  </si>
  <si>
    <t>2-s2.0-84940118709</t>
  </si>
  <si>
    <t>['ring resonator', 'proposed antenna', 'polarization level', 'paper presents', 'integrated waveguide', 'high cross', 'csrr structure']</t>
  </si>
  <si>
    <t>Complementary split-ring resonator (CSRR) | Dual-band | Dual-polarized | Patch antenna | Substrate-integrated waveguide (SIW)</t>
  </si>
  <si>
    <t>This paper presents a novel compact dual-band and dual-polarized complementary split-ring resonator (CSRR)-fed substrate-integrated waveguide (SIW) cavity-backed fractal patch antenna for wireless energy harvesting and communication. The proposed antenna is composed of a Giuseppe Peano fractal radiation patch with a backed SIW cavity. To enhance the bandwidth and minimize the dimensions, the CSRR structure is designed to feed the Giuseppe Peano fractal patch orthogonally. A prototype of the proposed antenna is simulated, fabricated and measured. The proposed antenna exhibits good directionality and high cross-polarization level with especially compact size.</t>
  </si>
  <si>
    <t>21196-21203</t>
  </si>
  <si>
    <t>60023380;60023380;60023380;60023380;60023380;60023380;60023380</t>
  </si>
  <si>
    <t>24764609000;56535813000;56535573100;56535771800;36240905100;25722271600;7406949288</t>
  </si>
  <si>
    <t>Cao, Hailin;Jiang, Fen;Liu, Jiujiu;Cai, Wenbin;Tang, Mingchun;Tan, Xiaoheng;Yang, Shizhong</t>
  </si>
  <si>
    <t>A CSRR-fed SIW cavity-backed fractal patch antenna for wireless energy harvesting and communication</t>
  </si>
  <si>
    <t>10.3390/s150921196</t>
  </si>
  <si>
    <t>2-s2.0-84940689196</t>
  </si>
  <si>
    <t>['speed diode', 'rectenna response', 'receive optical', 'qualitatively different', 'optical rectennas', 'new approach', 'frequency rectennas', 'design requires', 'dc output', 'blackbody source', 'based photon']</t>
  </si>
  <si>
    <t>Optical rectennas, antenna-coupled diode rectifiers that receive optical-frequency electromagnetic radiation and convert it to DC output, have been proposed for use in harvesting electromagnetic radiation from a blackbody source. The operation of these devices is qualitatively different from that of lower-frequency rectennas, and their design requires a new approach. To that end, we present a method to determine the rectenna response to high frequency illumination. It combines classical circuit analysis with classical and quantum-based photon-assisted tunneling response of a high-speed diode. We demonstrate the method by calculating the rectenna response for low and high frequency monochromatic illumination, and for radiation from a blackbody source. Such a blackbody source can be a hot body generating waste heat, or radiation from the sun.</t>
  </si>
  <si>
    <t>55270622800;7004037463</t>
  </si>
  <si>
    <t>Joshi, Saumil;Moddel, Garret</t>
  </si>
  <si>
    <t>Joshi S.</t>
  </si>
  <si>
    <t>Rectennas at optical frequencies: How to analyze the response</t>
  </si>
  <si>
    <t>10.1063/1.4929648</t>
  </si>
  <si>
    <t>2-s2.0-84940706596</t>
  </si>
  <si>
    <t>['way meet', 'volumetric esas', 'using pad', 'tremendous challenge', 'stringent requirement', 'planar mould', 'planar counterparts', 'key components', 'excellent properties', 'effective way', 'calibration method', 'becoming one', 'art technology', 'antenna efficiency', 'aerospace systems']</t>
  </si>
  <si>
    <t>Electrically small antennas (ESAs) are becoming one of the key components in the compact wireless devices for telecommunications, defence, and aerospace systems, especially for the spherical one whose geometric layout is more closely approaching Chu's limit, thus yielding significant bandwidth improvements relative to the linear and planar counterparts. Yet broad applications of the volumetric ESAs are still hindered since the low cost fabrication has remained a tremendous challenge. Here we report a state-of-the-art technology to transfer electrically conductive composites (ECCs) from a planar mould to a volumetric thermoplastic substrate by using pad-printing technology without pattern distortion, benefit from the excellent properties of the ECCs as well as the printing-calibration method that we developed. The antenna samples prepared in this way meet the stringent requirement of an ESA (ka is as low as 0.32 and the antenna efficiency is as high as 57%), suggesting that volumetric electronic components i.e. the antennas can be produced in such a simple, green, and cost-effective way. This work can be of interest for the development of studies on green and high performance wireless communication devices.</t>
  </si>
  <si>
    <t>e0136939</t>
  </si>
  <si>
    <t>60025278;60025278;60025278;60019647;60025278;60019647;60025278;60025278;60019647-60002798;60016247</t>
  </si>
  <si>
    <t>35073339000;55319392300;56275246000;36128920900;56109598300;7202376733;56962751400;7005671499;7404954862;57203463554</t>
  </si>
  <si>
    <t>Wu, Haoyi;Chiang, Sum Wai;Yang, Cheng;Lin, Ziyin;Liu, Jingping;Moon, Kyoung Sik;Kang, Feiyu;Li, Bo;Wong, Ching Ping;Xu, Bing</t>
  </si>
  <si>
    <t>China;United States;United States;Hong Kong</t>
  </si>
  <si>
    <t>Beijing;Atlanta;Waltham;Hong Kong</t>
  </si>
  <si>
    <t>Tsinghua University;Georgia Institute of Technology;Brandeis University;Chinese University of Hong Kong</t>
  </si>
  <si>
    <t>60025278;60019647;60016247;60002798</t>
  </si>
  <si>
    <t>Conformal pad-printing electrically conductive composites onto thermoplastic hemispheres: Toward sustainable fabrication of 3-cents volumetric electrically small antennas</t>
  </si>
  <si>
    <t>10.1371/journal.pone.0136939</t>
  </si>
  <si>
    <t>2-s2.0-84943279571</t>
  </si>
  <si>
    <t>['utilizing delay', 'timing system', 'spoofing studies', 'spoofing methods', 'spoofing data', 'spoofing algorithm', 'software receiver', 'significant effect', 'serious research', 'refined assessment', 'recent years', 'receiver device', 'proposed method', 'position deviation', 'new practical', 'new kind', 'mixing procedure', 'major challenges', 'interesting goal', 'intentional interferences', 'gps receiver', 'expensive spoofer', 'existing approaches', 'development ¬†', 'designing anti', 'daily life', 'criminal utilizing', 'cost technique', 'basic requirements', 'appropriate tests']</t>
  </si>
  <si>
    <t>Analysis | Combining spoofing | Delay | GPS receiver</t>
  </si>
  <si>
    <t>Global position system (GPS) has become a satellite based critical international navigation and timing system. Navigation has a significant effect in our daily life. Hence, such a commonly used system is an interesting goal for criminal utilizing. Trusting GPS navigation, need spacious knowledge to inadvertent and intentional interferences. The position deviation in GPS, which is subject to spoofing, is analyzed in this paper. Serious research into spoofing has been carried out in recent years. One of the basic requirements and major challenges in designing anti-spoofing methods and evaluating a successful GPS spoofing countermeasure is collection of actual spoofing data used to verify the proposed protection algorithm. Since actual spoofing data is acquired through an expensive spoofer-receiver device, preparing genuine spoofing data without expensive spoofing devices, including extra software or hardware, can be helpful in the development¬†of anti-spoofing studies. In this paper, after providing a refined assessment of existing approaches, a new practical and low-cost technique is proposed that helps to generate a set of spoofing data only with the employment of software receiver and a set of real GPS measurements. In this way, a new kind of spoofing data is resulted by utilizing delay and mixing procedure. This data will be generated in victim receiver antenna, if a spoofer-receiver device is used in practice. After explanation of the spoofing algorithm, its influence on the GPS receiver is studied in details, and then validation of proposed method is proved by appropriate tests.</t>
  </si>
  <si>
    <t>1955-1970</t>
  </si>
  <si>
    <t>57195476500;48161386000;12783760600</t>
  </si>
  <si>
    <t>Baziar, A. R.;Moazedi, M.;Mosavi, M. R.</t>
  </si>
  <si>
    <t>Baziar A.</t>
  </si>
  <si>
    <t>Analysis of Single Frequency GPS Receiver Under Delay and Combining Spoofing Algorithm</t>
  </si>
  <si>
    <t>10.1007/s11277-015-2497-9</t>
  </si>
  <si>
    <t>2-s2.0-84938287175</t>
  </si>
  <si>
    <t>['wireless communication', 'well suited', 'unique geometry', 'shaped slot', 'proposed structure', 'circular polarization', 'antenna shows', 'antenna gain', '9 ¬†%', '23 ¬†%']</t>
  </si>
  <si>
    <t>Aperture coupling | Circular polarization | Microstrip antenna | Patch antenna</t>
  </si>
  <si>
    <t>A unique geometry of a square patch antenna with an embedded asymmetrical œÄ-shaped slot for circular polarization is presented. The proposed structure has an aperture coupled feed which is matched over a very wide frequency band. This is accomplished by incorporating an oval shaped stub at the end of the single microstrip feed. The antenna shows a 3-dB axial ratio bandwidth of 3.9¬†% (2.50‚Äì2.60¬†GHz) with respect to the measured minimum axial ratio frequency of 2.56¬†GHz. The 10-dB return loss bandwidth measured is 40.23¬†% (2.32‚Äì3.35¬†GHz) with respect to 2.56¬†GHz. The antenna gain is &gt;8.2¬†dBi in the circularly polarized band. The antenna is well suited for use in circularly polarized antennas and arrays for wireless communication.</t>
  </si>
  <si>
    <t>2069-2083</t>
  </si>
  <si>
    <t>60012304;60114993;60012304</t>
  </si>
  <si>
    <t>Sharma, Ajay Kumar;Mittal, Ashok;Reddy, B. Venkata Ramana</t>
  </si>
  <si>
    <t>Ambedkar Institute of Advanced Communication Technologies &amp; Research;Guru Gobind Singh Indraprastha University</t>
  </si>
  <si>
    <t>60114993;60012304</t>
  </si>
  <si>
    <t>Asymmetrical œÄ-Shaped Slot Embedded Microstrip Antenna for Circular Polarization</t>
  </si>
  <si>
    <t>10.1007/s11277-015-2503-2</t>
  </si>
  <si>
    <t>2-s2.0-84938287536</t>
  </si>
  <si>
    <t>['superior performance', 'spatial modulation', 'sm systems', 'sm system', 'ser analysis', 'nt ).', 'easily deduced', 'approximate ser', 'already reported', '$$ log_2']</t>
  </si>
  <si>
    <t>BER performance | Fading channels | Spatial modulation | Œ∑-Œº distribution | Œ∫-Œº distribution</t>
  </si>
  <si>
    <t>Spatial modulation (SM) is a multiple input multiple output (MIMO) wireless communication system that gives better spectral efficiency without costing extra bandwith for the same signal constellation size. In an SM MIMO system with $$N_t$$Nt transmitting antennas, spectral efficiency increases by $$log_2(N_t)$$log2(Nt). The superior performance of SM systems over other MIMO systems like Alamouti Space-Time Block Codes and Vertical Bell Laboratories Layered Space-Time is already reported in the literature. In this paper, we analyzed the symbol error rate (SER) performance of an SM system in generalized Œ∑-Œº and Œ∫-Œº fading channels for several modulation schemes. A closed form expression for approximate SER is derived using moment generating function (MGF) approach and the results are validated using Monte Carlo simulations. The approximate SER expression obtained in this communication is applicable for any fading channels whose MGF is known. The SER analysis over generalized fading channels can be easily deduced to various classical fading channels like Rayleigh, Rician, Nakagami-m and Nakagami-q fading channels by choosing appropriate values of $$\kappa $$Œ∫, $$\mu $$Œº and $$\eta $$Œ∑.</t>
  </si>
  <si>
    <t>1903-1913</t>
  </si>
  <si>
    <t>MGF Based Approximate SER Calculation of SM MIMO Systems Over Generalized Œ∑ ‚àí Œº and Œ∫ ‚àí Œº Fading Channels</t>
  </si>
  <si>
    <t>10.1007/s11277-015-2493-0</t>
  </si>
  <si>
    <t>2-s2.0-84938288525</t>
  </si>
  <si>
    <t>['wide scope', 'traditional geometry', 'simulated results', 'radiating element', 'multiband operation', 'miniaturised antennas', 'fractal iteration', 'fabricated prototypes', 'cutting fractals']</t>
  </si>
  <si>
    <t>Bowtie | Fractal | Miniaturisation | Multiband | Patch antenna | Sierpinski</t>
  </si>
  <si>
    <t>Modern wireless communication systems demand for compact and miniaturised antennas which are capable of operating at multiple frequency bands. Cutting fractals on traditional geometry and using them as antennas for such applications have a wide scope of research. In this work, Sierpinski geometry based patch antenna is considered for multiband operation and miniaturisation of the radiating element. The characteristics of the fractal based antennas are investigated as a function of fractal iteration. The fabricated prototypes are used to validate the simulated results.</t>
  </si>
  <si>
    <t>1713-1730</t>
  </si>
  <si>
    <t>108036991;60105710;60075905;60026905</t>
  </si>
  <si>
    <t>57201179975;34882088200;56404950100;35611493500</t>
  </si>
  <si>
    <t>Chowdary, P. Satish Rama;Prasad, A. Mallikarjuna;Rao, P. Mallikarjuna;Anguera, Jaume</t>
  </si>
  <si>
    <t>India;India;Spain;India</t>
  </si>
  <si>
    <t>Kakinada;Visakhapatnam;Barcelona;Visakhapatnam</t>
  </si>
  <si>
    <t>Jawaharlal Nehru Technological University, Kakinada;Andhra University College of Engineering;Universitat Ramon Llull;Raghu Institute of Technology</t>
  </si>
  <si>
    <t>60105710;60075905;60026905;108036991</t>
  </si>
  <si>
    <t>Chowdary P.S.R.</t>
  </si>
  <si>
    <t>Design and Performance Study of Sierpinski Fractal Based Patch Antennas for Multiband and Miniaturization Characteristics</t>
  </si>
  <si>
    <t>10.1007/s11277-015-2472-5</t>
  </si>
  <si>
    <t>2-s2.0-84938291460</t>
  </si>
  <si>
    <t>['significantly tuned', 'promising platform', 'metallic structure', 'magnitude higher', 'magnetic resonance', 'best candidate', 'antenna structure', 'active medium', 'active materials', '8 œºm', '3 œºm']</t>
  </si>
  <si>
    <t>The combination of metallic structure and graphene has become a promising platform for electrically controlled plasmonic devices. However, the current designs mainly utilize graphene as an active medium, which only modulate the devices performance slightly and the applications in tunable magnetic response have not been explored. Here, we explore the applications of graphene in the control of magnetic resonance in nanoantennas. By optimizing the design and parameter of the nanoantennas, gold-graphene hybrid diabolo antennas turn out to be the best candidate to achieve tunable magnetic response in mid-infrared wavelength range. The magnetic resonance of gold-graphene hybrid diabolo antennas has been significantly tuned from 32.3 Œºm to 19.8 Œºm, which is beyond one order of magnitude higher than conventional diabolo nanoantennas with graphene as active materials below the antenna structure. The corresponding absorption modulation and magnetic field enhancement can be as high as 12% and 1460%, respectively.</t>
  </si>
  <si>
    <t>501-506</t>
  </si>
  <si>
    <t>Carbon</t>
  </si>
  <si>
    <t>56463664300;56419022800;56071686600;7202973781;25631264300</t>
  </si>
  <si>
    <t>Yi, Ningbo;Liu, Zhengxian;Sun, Shang;Song, Qinghai;Xiao, Shumin</t>
  </si>
  <si>
    <t>Yi N.</t>
  </si>
  <si>
    <t>Mid-infrared tunable magnetic response in graphene-based diabolo nanoantennas</t>
  </si>
  <si>
    <t>S0008622315300543</t>
  </si>
  <si>
    <t>10.1016/j.carbon.2015.07.031</t>
  </si>
  <si>
    <t>2-s2.0-84940368857</t>
  </si>
  <si>
    <t>['wiretap channel', 'source informs', 'secrecy capacity', 'one antenna', 'necessary condition', 'lower bound', 'legitimate receiver', 'input single', 'helper cooperate', 'generally nonconvex', 'external helper', 'dimensional search', 'band link', 'algorithm involving']</t>
  </si>
  <si>
    <t>Cooperative communication | physical-layer security | secrecy capacity</t>
  </si>
  <si>
    <t>We consider a physical layer security problem where there is a source, an external helper, a legitimate receiver, and an eavesdropper, each equipped with one antenna. We assume that an additional out-of-band link from the source to the helper is available to improve the transmission security rate. A two-stage cooperative scheme is proposed. The proposed scheme consists of an information sharing stage and a cooperative transmission stage. Specifically, in the information sharing stage the source informs the helper of the signal to be transmitted, while in the cooperative transmission stage the source and the helper cooperate to transmit the signal to the legitimate receiver. Under this framework, we determine the optimal weights associated with this scheme and examine the secrecy capacity of the helper-assisted wiretap channel. The optimal weight design problem is generally nonconvex. To deal with this issue, an algorithm involving a one-dimensional search is developed. On the other hand, an analytical lower bound on the secrecy capacity is derived. Based on this lower bound, we further analyze the sufficient and necessary condition to ensure a positive secrecy capacity and derive the maximal achievable secure degrees of freedom, which are shown to be exactly the same as those of the multi-input single-output (MISO) wiretap channel.</t>
  </si>
  <si>
    <t>1288-1292</t>
  </si>
  <si>
    <t>55566527500;7409483172;55244199900</t>
  </si>
  <si>
    <t>Li, Lingxiang;Chen, Zhi;Fang, Jun</t>
  </si>
  <si>
    <t>On secrecy capacity of helper-assisted wiretap channel with an out-of-band link</t>
  </si>
  <si>
    <t>10.1109/LSP.2015.2398674</t>
  </si>
  <si>
    <t>2-s2.0-84923256717</t>
  </si>
  <si>
    <t>2014M551737</t>
  </si>
  <si>
    <t>['novel pre', 'higher rate', 'gsvd ),', 'forward two', 'forcing operation', 'design complexity', 'coding method', 'avoiding zero']</t>
  </si>
  <si>
    <t>Amplify-and-forward | GSVD | MIMO | two-way relay channel</t>
  </si>
  <si>
    <t>In this letter, we revisit the pre-coder design problem for the amplify-and-forward two-way relay channel with multiple antennas equipped at each node. Based on generalized singular value decomposition (GSVD), we propose a novel pre-coding technique named Hermitian Relay Pre-coding (HRP) with a relatively low design complexity. Compared with the existing GSVD pre-coding method, HRP can achieve a higher rate by avoiding zero-forcing operation but keeping the same design complexity.</t>
  </si>
  <si>
    <t>60003970;60013983;60003970</t>
  </si>
  <si>
    <t>57221362299;7102920635;55701343800</t>
  </si>
  <si>
    <t>Zhang, Yu;Ping, Li;Zhang, Zhaoyang</t>
  </si>
  <si>
    <t>Kowloon;Hangzhou</t>
  </si>
  <si>
    <t>City University of Hong Kong;Zhejiang University</t>
  </si>
  <si>
    <t>60013983;60003970</t>
  </si>
  <si>
    <t>Low cost pre-coder design for MIMO AF two-way relay channel</t>
  </si>
  <si>
    <t>10.1109/LSP.2014.2375276</t>
  </si>
  <si>
    <t>2-s2.0-84924025159</t>
  </si>
  <si>
    <t>['wireless systems', 'spectrum sensing', 'simulation results', 'significantly reduce', 'sequential detector', 'letter presents', 'input multiple', 'false alarm', 'desired probability', 'bsd scheme', 'bsd framework', 'bsd ).', 'blocks required', 'average number', 'also extended']</t>
  </si>
  <si>
    <t>Bartlett Detector | cognitive radio | MIMO | sequential probability ratio test | spectrum sensing</t>
  </si>
  <si>
    <t>This letter presents the optimal Bartlett detector based sequential probability ratio test (SPRT) for spectrum sensing in multi-antenna array cognitive radio networks. The optimal Wald test based sequential Bartlett spectral detector (S-BSD) is derived for a single/multiple primary user scenario, considering a fading wireless channel. Further, this is also extended to a scenario with multiple-input multiple-output (MIMO) wireless systems. Closed form expressions are derived for the average number of blocks required for the sequential detector in terms of the desired probability of false alarm and mis-detection. The S-BSD framework is also subsequently extended to an AWGN channel scenario. Simulation results are presented to illustrate the performance of the proposed detection schemes and verify the derived analytical results. The proposed S-BSD scheme is seen to significantly reduce the average number of symbols/blocks required to achieve the desired detection performance in comparison to the fixed block size BSD (F-BSD).</t>
  </si>
  <si>
    <t>1409-1413</t>
  </si>
  <si>
    <t>56548216100;56548650000;8327633900</t>
  </si>
  <si>
    <t>Dwivedi, Saumya;Kota, Anusha;Jagannatham, Aditya K.</t>
  </si>
  <si>
    <t>Optimal bartlett detector based SPRT for spectrum sensing in multi-antenna cognitive radio systems</t>
  </si>
  <si>
    <t>10.1109/LSP.2015.2407374</t>
  </si>
  <si>
    <t>2-s2.0-84924666887</t>
  </si>
  <si>
    <t>XTCX 2013002</t>
  </si>
  <si>
    <t>['theoretically analyze', 'signal transmission', 'reconfigurable frequencies', 'reconfigurable antenna', 'pin diodes', 'metal rod', 'high integration', 'great performance', 'gap size', 'filling materials', 'different frequencies', 'also carried', '68 ghz', '6 ghz', '5 ghz']</t>
  </si>
  <si>
    <t>Reconfigurable antenna | Solid plasma channel | Surface-PIN</t>
  </si>
  <si>
    <t>Solid plasma channel has attracted many attentions in the area of reconfigurable antenna for its great performance in signal transmission, low processing cost and high integration. In this paper, we design a reconfigurable monopole antenna based on surface-PIN diode array, which comprises a metal rod and 28 PIN diodes. By turning these PIN diodes on or off selectively, a reconfigurable antenna with different frequencies can be achieved. We theoretically analyze the effect of PIN diode size, the gap size and the filling materials between PIN diodes on the performance of a Si-based plasma channel and obtain optimized parameters for the achievement of antenna with reconfigurable frequencies of 14.5 GHz, 17.6 GHz, 22.68 GHz. We have also carried out the related experimental research. These research results indicate the practicability of the PIN diodes used for reconfigurable antenna.</t>
  </si>
  <si>
    <t>49-52</t>
  </si>
  <si>
    <t>60016521-60001604-112926019;60016521-60001604;60016521-60001604;60016521-60001604;60016521-60001604;60016521-60001604;60016521-60001604;60016521-60001604;60016521-60001604;60016521-60001604</t>
  </si>
  <si>
    <t>56514595800;57209438480;57199052244;56182023600;35770793700;7403139399;56549161100;22837368900;7402574932;36801563700</t>
  </si>
  <si>
    <t>Zhai, Yucui;Wu, Qing;Tan, Jianjun;Tao, Hong;Huang, Xiaolei;Gao, Fuhua;Zhu, Jianhua;Zhang, Zhiyou;Du, Jinglei;Hou, Yidong</t>
  </si>
  <si>
    <t>Chengdu;Beijing;Chengdu</t>
  </si>
  <si>
    <t>Sichuan University;Ministry of Education China;Officers College of CAPF</t>
  </si>
  <si>
    <t>60016521;60001604;112926019</t>
  </si>
  <si>
    <t>Zhai Y.</t>
  </si>
  <si>
    <t>Simulation and structure analysis of reconfigurable solid plasma channel based on SPINs</t>
  </si>
  <si>
    <t>S0167931715001161</t>
  </si>
  <si>
    <t>10.1016/j.mee.2015.03.003</t>
  </si>
  <si>
    <t>2-s2.0-84924794850</t>
  </si>
  <si>
    <t>['step size', 'size search', 'relatively fast', 'optimal zero', 'objective function', 'new algorithm', 'letter proposes', 'gradient approach']</t>
  </si>
  <si>
    <t>Accelerated gradient method | beamformer | MU-MIMO | optimal step size | optimum zero-forcing | per-antenna power constraints</t>
  </si>
  <si>
    <t>This letter proposes a new algorithm for solving the optimal zero-forcing beamforming problem that maximizes the user achievable rate with restriction on the per-antenna element power constraints. An accelerated gradient method with step size search is proposed for solving the problem. For each iteration of the gradient approach, a quick one dimensional search is employed to obtain the step size. The advantage of the step-size search is that it is relatively fast and requires only a few calculations of the objective function. Design examples show that the proposed algorithm converges faster than the gradient approach and the accelerated gradient approach with a constant step size while achieving a low computational complexity.</t>
  </si>
  <si>
    <t>1443-1447</t>
  </si>
  <si>
    <t>60031226;60031806;60031226</t>
  </si>
  <si>
    <t>35099996100;7005144794;57129085200</t>
  </si>
  <si>
    <t>Dam, Hai Huyen;Cantoni, Antonio;Li, Bin</t>
  </si>
  <si>
    <t>A fast low complexity method for optimal zero-forcing beamformer MU-MIMO system</t>
  </si>
  <si>
    <t>10.1109/LSP.2015.2407903</t>
  </si>
  <si>
    <t>2-s2.0-84925114991</t>
  </si>
  <si>
    <t>['theoretical results', 'switching gain', 'resultant trade', 'loop scenario', '7 db', '5 db']</t>
  </si>
  <si>
    <t>Antenna selection | diversity | limited feedback | spatial modulation | switching gain</t>
  </si>
  <si>
    <t>In this letter, we quantify the transmit diversity order of the SM system operating in a closed-loop scenario. Specifically, the SM system relying on Euclidean distance based antenna subset selection (EDAS) is considered and the achievable diversity gain is evaluated. Furthermore, the resultant trade-off between the achievable diversity gain and switching gain is studied. Simulation results confirm our theoretical results. Specifically, at a symbol error rate of about 10-4 the signal-to-noise ratio gain achieved by EDAS is about 7 dB in case of 16-QAM and about 5 dB in case of 64-QAM.</t>
  </si>
  <si>
    <t>1434-1437</t>
  </si>
  <si>
    <t>60014097;60014097;60025225</t>
  </si>
  <si>
    <t>55005469200;57204332216;36043733600</t>
  </si>
  <si>
    <t>Rajashekar, Rakshith;Hari, K. V.S.;Hanzo, L.</t>
  </si>
  <si>
    <t>United Kingdom;India</t>
  </si>
  <si>
    <t>Southampton;Bengaluru</t>
  </si>
  <si>
    <t>University of Southampton;Indian Institute of Science</t>
  </si>
  <si>
    <t>60025225;60014097</t>
  </si>
  <si>
    <t>Rajashekar R.</t>
  </si>
  <si>
    <t>Quantifying the transmit diversity order of euclidean distance based antenna selection in spatial modulation</t>
  </si>
  <si>
    <t>10.1109/LSP.2015.2408574</t>
  </si>
  <si>
    <t>2-s2.0-84925207290</t>
  </si>
  <si>
    <t>['various fundamental', 'substantially optimized', 'shell nanostructure', 'plasmonic nanostructures', 'hybrid structure', 'hybrid antenna', 'employing finite', 'emission directivity', 'electric field', 'domain method', 'difference time', 'couple efficiently']</t>
  </si>
  <si>
    <t>Dielectric substrate | FDTD method | Gold nanoshell | Spontaneous emission | Surface enhanced</t>
  </si>
  <si>
    <t>Abstract The metallodielectric hybrid nanoantenna integrating plasmonic nanostructures with dielectric planar substrate can improve the spontaneous emission greatly. We demonstrated that the performances of the hybrid antenna can be substantially optimized with specific plasmonic nanostructures by employing finite-difference time-domain method. The hybrid antenna with core-shell nanostructure can enhance spontaneous emission greatly rather than the individual spherical nanoparticle. Moreover, the performances of the hybrid antenna can be boosted further through using asymmetrical nanoshell. The mechanism of the high enhancement effect is due to the hybrid structure being able to couple efficiently with the electric field by a larger dipolar moment. And the emission directivity of the hybrid antenna is able to be modified by adjusting the geometry of the plasmonic nanostructures. The results should be beneficial for various fundamental and applied research fields, including single molecule fluorescence and surface enhance Raman spectroscopy, etc.</t>
  </si>
  <si>
    <t>40-46</t>
  </si>
  <si>
    <t>56205953500;56921060000;55328917400;57218520217;55787549700;56252435700;57203233503</t>
  </si>
  <si>
    <t>Cheng, Yuqing;Lu, Guowei;Shen, Hongming;Wang, Yuwei;He, Yingbo;Chou, R. Yuanying;Gong, Qihuang</t>
  </si>
  <si>
    <t>Highly enhanced spontaneous emission with nanoshell-based metallodielectric hybrid antennas</t>
  </si>
  <si>
    <t>S0030401815002746</t>
  </si>
  <si>
    <t>10.1016/j.optcom.2015.03.073</t>
  </si>
  <si>
    <t>2-s2.0-84926331855</t>
  </si>
  <si>
    <t>NSC 102-2221-E-182-065-MY3</t>
  </si>
  <si>
    <t>['scanning angle', 'proposed technique', 'laser wavelength', 'frequency squint', 'fabricated dcf', 'continuous radio', 'c band', '29 ¬∞)', '22 ¬∞', '2 nm', '17 ghz']</t>
  </si>
  <si>
    <t>High-dispersive compensation fiber | Optical true time delay | Phased array antenna</t>
  </si>
  <si>
    <t>An optical dispersion technique for phased-array beam steering is proposed and analyzed. Optical true time delay using a high-dispersion compensation fiber (HDCF) and a phased array antenna (PAA) can provide a continuous radio-frequency squint-free beam scanning. When the dispersion of the fabricated DCF-C band is as high as -1020¬±31 ps/nm/km, the laser wavelength can be tuned from 1549.95 to 1550.2 nm. The experimental results confirmed that the scanning angle of far field radiation patterns for proposed technique can be tuned to have a range 51¬∞ (from -22¬∞ to +29¬∞) at frequency of 5.9, 12.7 and 17 GHz.</t>
  </si>
  <si>
    <t>90-96</t>
  </si>
  <si>
    <t>60020351;60020351</t>
  </si>
  <si>
    <t>55717945800;7406519072</t>
  </si>
  <si>
    <t>Yang, Dong Hua;Lin, Wen Piao</t>
  </si>
  <si>
    <t>Phased-array beam steering using optical true time delay technique</t>
  </si>
  <si>
    <t>S0030401815002679</t>
  </si>
  <si>
    <t>10.1016/j.optcom.2015.03.066</t>
  </si>
  <si>
    <t>2-s2.0-84926453197</t>
  </si>
  <si>
    <t>['various curvatures', 'significantly influenced', 'return losses', 'resonant frequencies', 'patch 3dimas', 'gain values', 'feeding directions', 'feeding direction', 'electromagnetic performances', 'designed load', 'curvature perpendicular', 'curvature along', '25 mm', '10 db']</t>
  </si>
  <si>
    <t>A.3-Dimensional reinforcement | B. Electrical properties | C. Computational modeling | E. Resin transfer moulding (RTM) | Microstrip antenna</t>
  </si>
  <si>
    <t>Three dimensional integrated microstrip antenna (3DIMA) can carry the designed load while functioning as an antenna. In this study, the cylindrical conformal single-patch 3DIMAs with various curvatures were designed, simulated, fabricated and tested experimentally using a 3D orthogonal woven glass preform/epoxy resin composite system. The electromagnetic performances of the cylindrical microstrip antennas were analyzed. The simulated and tested results matched well and the return losses of the cylindrical conformal 3DIMAs with radii of curvatures of 60, 45 and 25 mm were less than -10 dB while resonant frequencies and their gain values were significantly influenced by the radius of curvature and the feeding direction. The 3DIMAs with the curvature perpendicular to the feeding directions showed more stable resonant frequencies and larger gain values than those of 3DIMAs with the curvature along their feeding directions.</t>
  </si>
  <si>
    <t>Composites Part B: Engineering</t>
  </si>
  <si>
    <t>60010953;60010953;60010953;60010953;60032504;60010953</t>
  </si>
  <si>
    <t>55559645100;56533063000;56323977500;56602968300;56532676000;55814443800</t>
  </si>
  <si>
    <t>Xu, Fujun;Wei, Baochun;Li, Wei;Liu, Jian;Liu, Wei;Qiu, Yiping</t>
  </si>
  <si>
    <t>Shanghai University of Engineering Science;Donghua University</t>
  </si>
  <si>
    <t>60032504;60010953</t>
  </si>
  <si>
    <t>Cylindrical conformal single-patch microstrip antennas based on three dimensional woven glass fiber/epoxy resin composites</t>
  </si>
  <si>
    <t>S1359836815002231</t>
  </si>
  <si>
    <t>10.1016/j.compositesb.2015.03.091</t>
  </si>
  <si>
    <t>2-s2.0-84928263592</t>
  </si>
  <si>
    <t>['similar conditions', 'lower j', 'life time', 'injected electrons', 'impedance measurements', 'hence hd', 'free energy', 'electron injection', 'dentate ligand', 'decreased etio', 'conduction band', 'absorption peak', '8 ms']</t>
  </si>
  <si>
    <t>Carbazole based electron-donor antennas | Dye-sensitized solar cells | Electron injection free energy | Impedance spectroscopy | Isothiocyanate free Ru (II) bipyridyl complexes | Solar-to-electric conversion</t>
  </si>
  <si>
    <t>A mono-dentate ligand of 3-(trifluoromethyl) pyrazole, instead of the labile isothiocyanate ligand for Ru (II) photosensitizers, was developed. This molecular modulation resulted in a new structure motif (HD-11) with 50 nm red shift in the low energy metal-to-ligand charge transfer (MLCT) absorption peak. However, electrochemical measurements revealed that both ground and excited state oxidation potentials were stabilized, we attributed this to the presence of strong electron withdrawing group CF&lt;inf&gt;3&lt;/inf&gt; tethered to pyrazole, which resulted in more free energy for dye regeneration (-ŒîG&lt;inf&gt;regenration&lt;/inf&gt;), but less driving force for electron injection (less -ŒîG&lt;inf&gt;injection&lt;/inf&gt;) into the conduction band of TiO&lt;inf&gt;2&lt;/inf&gt;. Hence HD-11, resulted in lower J&lt;inf&gt;sc&lt;/inf&gt; of 12.89 mA cm&lt;sup&gt;-2&lt;/sup&gt; compared to 17.07 mA cm&lt;sup&gt;-2&lt;/sup&gt; of N719 under similar conditions. Additionally, V&lt;inf&gt;oc&lt;/inf&gt; of HD-11 was lower than N719, owing to decreased eTiO&lt;inf&gt;2&lt;/inf&gt; life time of 0.674 ms compared to 8.8 ms of N719 for injected electrons as found by impedance measurements.</t>
  </si>
  <si>
    <t>Dyes and Pigments</t>
  </si>
  <si>
    <t>60004923;60002414;60002414;60004923</t>
  </si>
  <si>
    <t>55444697300;7103365998;7401548312;7004459287</t>
  </si>
  <si>
    <t>Cheema, Hammad;Islam, Ashraful;Han, Liyuan;El-Shafei, Ahmed</t>
  </si>
  <si>
    <t>Raleigh;Tsukuba</t>
  </si>
  <si>
    <t>NC State University;National Institute for Materials Science</t>
  </si>
  <si>
    <t>60004923;60002414</t>
  </si>
  <si>
    <t>Cheema H.</t>
  </si>
  <si>
    <t>Monodentate pyrazole as a replacement of labile NCS for Ru (II) photosensitizers: Minimum electron injection free energy for dye-sensitized solar cells</t>
  </si>
  <si>
    <t>S0143720815001229</t>
  </si>
  <si>
    <t>10.1016/j.dyepig.2015.04.005</t>
  </si>
  <si>
    <t>2-s2.0-84928481607</t>
  </si>
  <si>
    <t>['systematic shift', 'radio observatory', 'radio detection', 'ground coordinates', 'france ).', 'experimental signature', 'excess contribution', 'eas ).', 'detection systems', 'air showers']</t>
  </si>
  <si>
    <t>Charge excess | CODALEMA | Cosmic rays | Radio-detection | SELFAS | Transverse current</t>
  </si>
  <si>
    <t>CODALEMA is one of the pioneer experiments dedicated to the radio detection of ultra high energy cosmic rays (UHECR), located at the radio observatory of Nan√ßay (France). The CODALEMA experiment uses both a particle detector array and a radio antenna array. Data from both detection systems have been used to determine the ground coordinates of the core of extensive air showers (EAS). We discuss the observed systematic shift of the core positions determined with these two detection techniques. We show that this shift is due to the charge-excess contribution to the total radio emission of air showers, using the simulation code SELFAS. The dependences of the radio core shift to the primary cosmic ray characteristics are studied in details. The observation of this systematic shift can be considered as an experimental signature of the charge excess contribution.</t>
  </si>
  <si>
    <t>50-60</t>
  </si>
  <si>
    <t>60008689;60008689;60018746;60008689;60008689;60008689;60008689</t>
  </si>
  <si>
    <t>9433671800;9434909000;7003423533;17435264600;8625263300;35277481600;7102800873</t>
  </si>
  <si>
    <t>Bell√©toile, A.;Dallier, R.;Lecacheux, A.;Marin, V.;Martin, L.;Revenu, B.;Torres, D.</t>
  </si>
  <si>
    <t>La Seyne-sur-Mer;Nantes</t>
  </si>
  <si>
    <t>Institut National des Sciences de l'Univers;Laboratoire de Physique Subatomique et des Technologies Associ√©es</t>
  </si>
  <si>
    <t>60018746;60008689</t>
  </si>
  <si>
    <t>Bell√©toile A.</t>
  </si>
  <si>
    <t>Evidence for the charge-excess contribution in air shower radio emission observed by the CODALEMA experiment</t>
  </si>
  <si>
    <t>S092765051500047X</t>
  </si>
  <si>
    <t>10.1016/j.astropartphys.2015.03.007</t>
  </si>
  <si>
    <t>2-s2.0-84928487268</t>
  </si>
  <si>
    <t>2004 CIEM05-34-030</t>
  </si>
  <si>
    <t>['studied soils', 'studied plants', 'spain ),', 'significant hg', 'roots indicating', 'practically absent', 'plant tissues', 'mining site', 'mehg contents', 'los rueldos', 'hg transfer', 'hg form', 'free hg', 'foliar uptake', 'extremely low', 'contents found', 'bound hg', 'atmospheric deposition', 'aerial parts']</t>
  </si>
  <si>
    <t>Cinnabar mines | Mercury | Plant uptake | Soil pollution | Speciation | Transfer factors</t>
  </si>
  <si>
    <t>This study examines total Hg, free Hg(0), matrix-bound Hg and MeHg contents in soils and plant tissues from two old cinnabar mining sites (La Soterra√±a and Los Rueldos) in Asturias (Spain), as well as Hg transfer and translocation from soils to plants. The studied soils from both mines accumulated moderate to very high total Hg concentrations (36-1709mg¬∑kg-1) but quite low available Hg contents (0.005-3.062mg¬∑kg-1) which resulted in relatively low transfer factor values. Matrix-bound Hg was the prevalent Hg form in soils from both mining sites representing 67-88% of total Hg content. Significant Hg(0) concentrations were found in soils as a consequence of atmospheric deposition. Appreciable MeHg concentrations were found in soils from La Soterra√±a mining site while non-detectable MeHg could be found in soils from Los Rueldos. All the studied plants can be considered as excluders. Hg(0) is practically absent in roots indicating that this Hg form is not uptaken from soils. Hg(0) contents found in aboveground tissues evidenced that foliar uptake of atmospheric Hg occurs. Significant MeHg contents were found in the aerial parts for all studied plants. However, MeHg contents in roots were extremely low in La Soterra√±a plants and non-detectable in those from Los Rueldos.</t>
  </si>
  <si>
    <t>253-254</t>
  </si>
  <si>
    <t>Geoderma</t>
  </si>
  <si>
    <t>September 01, 2015</t>
  </si>
  <si>
    <t>60005233;60005233-60005889;60027282;60005233;60027282;60006793;60006793;60005233</t>
  </si>
  <si>
    <t>8604870600;28567785400;6506248614;56611945600;6602487795;7003386729;7007153253;6603382144</t>
  </si>
  <si>
    <t>Fern√°ndez-Mart√≠nez, Rodolfo;Larios, Raquel;G√≥mez-Pinilla, Isabel;G√≥mez-Mancebo, Bel√©n;L√≥pez-Andr√©s, Sol;Loredo, Jorge;Ord√≥√±ez, Almudena;Rucandio, Isabel</t>
  </si>
  <si>
    <t>Spain;Spain;United Kingdom;Spain</t>
  </si>
  <si>
    <t>Madrid;Oviedo;Teddington;Madrid</t>
  </si>
  <si>
    <t>Universidad Complutense de Madrid;Universidad de Oviedo;LGC Ltd.;Centro de Investigaciones Energeticas, Medioambientales y Tecnologicas</t>
  </si>
  <si>
    <t>60027282;60006793;60005889;60005233</t>
  </si>
  <si>
    <t>Fern√°ndez-Mart√≠nez R.</t>
  </si>
  <si>
    <t>Mercury accumulation and speciation in plants and soils from abandoned cinnabar mines</t>
  </si>
  <si>
    <t>S0016706115001111</t>
  </si>
  <si>
    <t>10.1016/j.geoderma.2015.04.005</t>
  </si>
  <si>
    <t>2-s2.0-84928724869</t>
  </si>
  <si>
    <t>2012H0035</t>
  </si>
  <si>
    <t>['tightly focusing', 'still maintaining', 'spherical shape', 'shifted along', 'reversely propagating', 'pupil plane', 'phase difference', 'optical axis', 'inverse problem', 'focal spot', 'electric field', 'also shown']</t>
  </si>
  <si>
    <t>Cylindrical vector beams | Focal spot | Focus shaping | Infinite biconical antenna | Radiation</t>
  </si>
  <si>
    <t>A method of generating spherical focal spot is demonstrated through reversely propagating and tightly focusing the electric field at the pupil plane radiated from an infinite biconical antenna centered at the foci of two confocal high numerical aperture aplanatic objective lenses. The required incident field distribution at the pupil plane is found by solving the inverse problem of radiation from an infinite biconical antenna using the Richards-Wolf vectorial diffraction theory. Numerical simulations show that a focal spot of excellent spherical symmetry along with extremely low sidelobe (~4.72% of the peak) and diffraction limited spot size of 0.432Œª can be obtained in a 4Pi focusing system. It is also shown that the generated focal spot can be shifted along the optical axis while still maintaining its spherical shape and diffraction limited size through introducing a phase difference between the pupil illumination fields of the two objective lenses used in the 4Pi focusing system.</t>
  </si>
  <si>
    <t>217-221</t>
  </si>
  <si>
    <t>60073621-60008609;60008609</t>
  </si>
  <si>
    <t>24170394100;7101814931</t>
  </si>
  <si>
    <t>Yu, Yanzhong;Zhan, Qiwen</t>
  </si>
  <si>
    <t>Quanzhou;Dayton</t>
  </si>
  <si>
    <t>Quanzhou Normal University;University of Dayton</t>
  </si>
  <si>
    <t>60073621;60008609</t>
  </si>
  <si>
    <t>Generation of a spherical focal spot in a 4Pi focusing system through reversing the radiation of infinite biconical antenna</t>
  </si>
  <si>
    <t>S0030401815003089</t>
  </si>
  <si>
    <t>10.1016/j.optcom.2015.04.019</t>
  </si>
  <si>
    <t>2-s2.0-84928791346</t>
  </si>
  <si>
    <t>['work reports', 'type dye', 'transform photons', 'spr effect', 'plasma effect', 'long wavelength', 'enhanced excitation', 'devices using', 'au nrs', 'au nanorod']</t>
  </si>
  <si>
    <t>Au nanorods | Dye-sensitized solar cell | Perovskite solar cell | Surface plasma resonance</t>
  </si>
  <si>
    <t>Surface plasma resonance (SPR) effect has been demonstrated to improve solar cell performance. This work reports on the SPR effect from Au nanorod@SiO&lt;inf&gt;2&lt;/inf&gt; on p-type dye-sensitized solar cells. Au nanorod@SiO&lt;inf&gt;2&lt;/inf&gt; works as an antenna to transform photons with long wavelength into electric field followed by an enhanced excitation of dye. The devices using the NiO electrode containing Au nanorod@SiO&lt;inf&gt;2&lt;/inf&gt; shows overall power conversion efficiencies of about 0.2% in combination with I&lt;sup&gt;-&lt;/sup&gt;/I&lt;inf&gt;3&lt;/inf&gt;&lt;sup&gt;-&lt;/sup&gt; electrolyte, and 0.29% with T&lt;sup&gt;-&lt;/sup&gt;/T&lt;inf&gt;2&lt;/inf&gt; electrolyte, which are superior to those without adding Au nanorods. Detailed investigation including spectroscopy and transient photovoltage decay measurements reveals that plasma effect of Au nanorod@SiO&lt;inf&gt;2&lt;/inf&gt; contribute to charge injection efficiency, and thus on the photocurrent. The effect of Au NRs can be further extended to the inverted planar perovskite solar cells, showing obviously improvement in photocurrent.</t>
  </si>
  <si>
    <t>Materials Science and Engineering B: Solid-State Materials for Advanced Technology</t>
  </si>
  <si>
    <t>60087294;60087294;60073575;60087294;60087294;60087294-60019578;60087294</t>
  </si>
  <si>
    <t>56034104600;55490784200;54793242000;36554016200;57219508590;7404915594;56042715700</t>
  </si>
  <si>
    <t>Wang, Zhong;Cui, Jin;Li, Junpeng;Cao, Kun;Yuan, Shuai;Cheng, Yibing;Wang, Mingkui</t>
  </si>
  <si>
    <t>Wuhan;Kunming;Melbourne</t>
  </si>
  <si>
    <t>Wuhan National Laboratory for Optoelectronics;Kunming Institute of Precious Metals;Monash University</t>
  </si>
  <si>
    <t>60087294;60073575;60019578</t>
  </si>
  <si>
    <t>Surface plasma resonance enhanced photocurrent generation in NiO photoanode based solar cells</t>
  </si>
  <si>
    <t>S0921510715001300</t>
  </si>
  <si>
    <t>10.1016/j.mseb.2015.05.001</t>
  </si>
  <si>
    <t>2-s2.0-84929618571</t>
  </si>
  <si>
    <t>['work presents', 'uxo detection', 'spatial resolutions', 'similar tendencies', 'scattering produced', 'ringing noise', 'results showed', 'resonance scattering', 'reflection energy', 'method depends', 'metallic uxos', 'incident wavelength', 'identify targets', 'gpr wave', 'directly related', 'dielectric contrast', 'deeper analysis', 'commonly used', 'antenna frequency', 'antenna frequencies', '800 mhz', '3 ghz', '1 ghz']</t>
  </si>
  <si>
    <t>Amplitude | Antenna frequency | Demining | GPR | SNR | Spatial resolution</t>
  </si>
  <si>
    <t>Abstract Ground Penetrating Radar (GPR) is a widely used method in mine and UXO detection. This work presents an analysis of the Signal-to-Noise Ratio dependence on the antenna frequencies most commonly used in demining. The obtained results may be applied to improve the methodology in order to identify targets from SNR. The effectiveness of the method depends on the reflection energy of the GPR wave, directly related with the dielectric contrast between target and medium, and the influence of the antenna frequency. In this sense, different antenna frequencies (2.3 GHz, 1 GHz and 800 MHz) were evaluated; their spatial resolutions were studied and directly related to the SNR values obtained. For a deeper analysis, different plastic mines and metallic UXOs, in homogeneous sandy soil, were used for testing. The results showed that higher frequencies provided higher SNR values. Similar tendencies were observed and negative influences occurred because of resonance scattering, or ringing noise, as well the scattering produced when the target was smaller than the incident wavelength.</t>
  </si>
  <si>
    <t>60106622-60026134;60106622-60026134;60106622;60026134</t>
  </si>
  <si>
    <t>56373788700;57202326745;23492143500;6603882725</t>
  </si>
  <si>
    <t>N√∫√±ez-Nieto, X.;Solla, M.;G√≥mez-P√©rez, P.;Lorenzo, H.</t>
  </si>
  <si>
    <t>Marin;Vigo</t>
  </si>
  <si>
    <t>Centro Universitario de la Defensa, Marin;Universidade de Vigo</t>
  </si>
  <si>
    <t>60106622;60026134</t>
  </si>
  <si>
    <t>N√∫√±ez-Nieto X.</t>
  </si>
  <si>
    <t>Signal-to-noise ratio dependence on ground penetrating radar antenna frequency in the field of landmine and UXO detection</t>
  </si>
  <si>
    <t>S026322411500264X</t>
  </si>
  <si>
    <t>10.1016/j.measurement.2015.05.011</t>
  </si>
  <si>
    <t>2-s2.0-84929650579</t>
  </si>
  <si>
    <t>['surface tension', 'sexual generation', 'representative genus', 'proposed due', 'parthenogenetic generation', 'oviparous females', 'morphological signs', 'lachninae ),', 'genus eulachnus', 'first time', 'external morphology', 'european species', 'drying artifacts', 'dorsal sclerotization', 'dorsal chaetotaxy', 'cpd technique', 'characteristic features', 'cell deteriorations']</t>
  </si>
  <si>
    <t>Aphids | Chaetotaxy | CPD | Cryo-SEM | HMDS | Pine-pest | SEM</t>
  </si>
  <si>
    <t>Scanning electron microscopy (SEM) methods were used for the first time to elucidate the external morphology of the European species of the genus Eulachnus (Hemiptera: Aphididae: Lachninae), a representative genus of the conifer-feeding aphids tribe Eulachnini. We examined and compared the external morphology of apterous and alate viviparous females from the parthenogenetic generation as well as oviparous females and alate males belonging to the sexual generation. FE-SEM images based on HMDS and cryo-SEM preparation techniques revealed better image quality than the CPD technique in regard to surface tension and morphological signs of cell deteriorations (i.e., existence of depressions, drying artifacts and membrane blebs). Three morphologically different species groups ". agilis", ". brevipilosus" and ". cembrae" were proposed due to the differences in head, antennae, legs and dorsal chaetotaxy as well as dorsal sclerotization. The most characteristic features and differences of representatives of these groups are presented and discussed.</t>
  </si>
  <si>
    <t>23-36</t>
  </si>
  <si>
    <t>60006225;115307369-60006225;60006225</t>
  </si>
  <si>
    <t>55758706100;7005800941;15838343200</t>
  </si>
  <si>
    <t>Kanturski, Mariusz;Karcz, Jagna;Wieczorek, Karina</t>
  </si>
  <si>
    <t>Katowice;</t>
  </si>
  <si>
    <t>University of Silesia in Katowice;Scanning Electron Microscopy Laboratory</t>
  </si>
  <si>
    <t>60006225;115307369</t>
  </si>
  <si>
    <t>Kanturski M.</t>
  </si>
  <si>
    <t>Morphology of the European species of the aphid genus Eulachnus (Hemiptera: Aphididae: Lachninae) - A SEM comparative and integrative study</t>
  </si>
  <si>
    <t>S0968432815000797</t>
  </si>
  <si>
    <t>10.1016/j.micron.2015.05.004</t>
  </si>
  <si>
    <t>2-s2.0-84930504333</t>
  </si>
  <si>
    <t>['visual interpretation', 'undertaken using', 'state condition', 'south australia', 'site investigation', 'several approaches', 'sectional modeling', 'riverbank collapse', 'river murray', 'reliable tool', 'related problems', 'proposed framework', 'predictive performance', 'numerical analyses', 'natural phenomenon', 'model construction', 'lower reaches', 'largest river', 'laboratory testing', 'factors influencing', 'extensive reaches', 'based framework', 'actual locations']</t>
  </si>
  <si>
    <t>GIS | Hazard prediction | Mapping | River Murray | Riverbank stability | Topography</t>
  </si>
  <si>
    <t>Riverbank collapse is a natural phenomenon in the evolution of rivers. Along the lower reaches of the River Murray, from downstream of East Front Road to the town of Wellington in South Australia, there were more than 100 riverbank collapse-related incidents reported between 2005 and 2010 in the forms of mass riverbank collapse, erosion, cracking, riparian tree leaning or collapse, as well as levee-related problems. The River Murray is the largest river in Australia. The objective of this paper is to develop a topographically-based framework that can be used, prior to undertaking detailed cross-sectional modeling or site investigation, to identify high risk areas susceptible to riverbank collapse over extensive reaches of the river. The proposed framework is based on the results of numerical analyses that have been undertaken using an integration of several approaches, which includes slope stability analysis using the limit equilibrium method with the assumption of a steady-state condition, identifying the actual locations of previously known riverbank collapse sites through the visual interpretation of historical, high-resolution aerial images, topography mapping using digital elevation models and a geographic information system, and interpretation of field and laboratory test results for model construction and geological and soil stratigraphy mapping. Back-analyses were used to estimate the likely in situ shear strength at the historical collapse sites. The results from the back-analyses were compared with those from field and laboratory testing. A total of 69 numerical analyses were undertaken at three different regions along the Lower River Murray, to identify the factors influencing the stability of the riverbank. Finally, cross-validation was used to measure the predictive performance of the proposed framework. This paper has demonstrated the efficacy of the proposed predicting framework as a useful and reliable tool for riverbank collapse hazard mapping.</t>
  </si>
  <si>
    <t>0266352X</t>
  </si>
  <si>
    <t>Computers and Geotechnics</t>
  </si>
  <si>
    <t>55588287600;6602951934;56323015600;7003549233</t>
  </si>
  <si>
    <t>Liang, C.;Jaksa, M. B.;Kuo, Y. L.;Ostendorf, B.</t>
  </si>
  <si>
    <t>Identifying areas susceptible to high risk of riverbank collapse along the Lower River Murray</t>
  </si>
  <si>
    <t>S0266352X15001263</t>
  </si>
  <si>
    <t>10.1016/j.compgeo.2015.05.019</t>
  </si>
  <si>
    <t>2-s2.0-84931274847</t>
  </si>
  <si>
    <t>['zr contents', 'yzryo3 decreased', 'two series', 'tetragonal symmetry', 'temperature coefficient', 'solid solutions', 'second series', 'remarkably affect', 'relative permittivity', 'present materials', 'microwave devices', 'loss tangent', 'first series', 'antennas applications']</t>
  </si>
  <si>
    <t>loss tangent | microstrip antenna | reflection loss | relative permittivity | temperature coefficient of relative permittivity</t>
  </si>
  <si>
    <t>Two series of (Pb1-xCax)(Fe0.5Nb0.5)O3 for x=0.00, 0.20, 0.40, 0.45, 0.50, 0.55, 0.60, and (Pb0.45Ca0.55)(Fe0.5Nb0.5)1-yZryO3 for 0.00‚â§y‚â§0.15 in the steps of 0.03 have been synthesized using columbite precursor method. X-ray diffraction patterns show that all the solid solutions have tetragonal symmetry. Microwave dielectric properties of synthesized solid solutions have been investigated in X-band (8.2-12.4 GHz). The substitution of Zr4+ ions at B-site of (Pb0.45Ca0.55)(Fe0.5Nb0.5)1-yZryO3 decreased the loss tangent but did not remarkably affect the relative permittivity. The temperature coefficient of relative permittivity decreased with the substitution of Ca2+ ion for Pb2+ ions at A-site in first series. The temperature coefficient of relative permittivity further decreased with the substitution of Zr4+ ions at B-site in second series. The reflection loss decreased but VSWR and bandwidth improved slightly with the substitution of Zr contents in second series. The present materials can be used as substrate for microwave devices and antennas applications.</t>
  </si>
  <si>
    <t>2152-2155</t>
  </si>
  <si>
    <t>60000078;60000078;60000078</t>
  </si>
  <si>
    <t>56537977100;36920180400;9747458300</t>
  </si>
  <si>
    <t>Puri, Maalti;Bahel, Shalini;Narang, Sukhleen Bindra</t>
  </si>
  <si>
    <t>Amritsar</t>
  </si>
  <si>
    <t>Guru Nanak Dev University</t>
  </si>
  <si>
    <t>Puri M.</t>
  </si>
  <si>
    <t>Microwave dielectric properties of pure and Zr&lt;sup&gt;4+&lt;/sup&gt; doped lead calcium iron niobate substrates for microwave devices and antenna applications</t>
  </si>
  <si>
    <t>10.1002/mop.29278</t>
  </si>
  <si>
    <t>2-s2.0-84933055382</t>
  </si>
  <si>
    <t>['water source', 'three catchments', 'thisreliminary examination', 'therefore serve', 'stream continuum', 'runoff events', 'robust indicator', 'river network', 'riparian zone', 'repeatedly advocated', 'new species', 'interdisciplinary studies', 'integrating hydrology', 'holistic view', 'hantzschia amphioxys', 'grunow ),', 'freshwater species', 'eventually torovide', 'ehr .)', 'different relativeroportions', 'conventional tracers', 'contrastinghysiographic characteristics', 'complementary tool', 'clearly constrain', 'catchment science', 'catchment functioning', 'away message', 'aerial diatoms']</t>
  </si>
  <si>
    <t>Aerial diatoms | Hillslope-riparian zone-stream continuum | Hydrological connectivity</t>
  </si>
  <si>
    <t>Hydrologicalrocesses research remains a field that is severely measurement limited. While conventional tracers (geochemicals, isotopes) have brought extremely valuable insights into water source and flowpaths, they nonetheless have limitations that clearly constrain their range of application. Integrating hydrology and ecology in catchment science has been repeatedly advocated as offeringotential for interdisciplinary studies that are eventually torovide a holistic view of catchment functioning. In this context, aerial diatoms have been shown to have theotential for detecting of the onset/cessation of rapid water flowpaths within the hillslope-riparian zone-stream continuum. However, many open questionsrevail as to aerial diatom reservoir size, depletion and recovery, as well as to their mobilisation and transportrocesses. Moreover, aerial diatoms remainoorly known compared to freshwater species and new species are still being discovered. Here, we ask whether aerial diatom flushing can be observed in three catchments with contrastinghysiographic characteristics in Luxembourg, Oregon (USA) and Slovakia. This is arerequisite for qualifying aerial diatoms as a robust indicator of the onset/cessation of rapid water flowpaths across a wider range ofhysiographical contexts. One species inarticular, (Hantzschia amphioxys (Ehr.) Grunow), was found to be common to the three investigated catchments. Aerial diatom species were flushed, in different relativeroportions, to the river network during rainfall-runoff events in all three catchments. Our take-away message from thisreliminary examination is that aerial diatoms appear to have aotential for tracing episodic hydrological connectivity through a wider range ofhysiographic contexts and therefore serve as a complementary tool to conventional hydrological tracers.</t>
  </si>
  <si>
    <t>235-245</t>
  </si>
  <si>
    <t>0042790X</t>
  </si>
  <si>
    <t>Journal of Hydrology and Hydromechanics</t>
  </si>
  <si>
    <t>60105942;60105942;60105942;60105942;60105942;60010330;60189135-60015875</t>
  </si>
  <si>
    <t>56235203600;26653884300;35275584700;6506881845;24467874900;6506939784;7101838542</t>
  </si>
  <si>
    <t>Pfister, Laurent;Wetzel, Carlos E.;Mart√≠nez-Carreras, N√∫ria;Iffly, Jean Fran√ßois;Klaus, Julian;Holko, Ladislav;McDonnell, Jeffrey J.</t>
  </si>
  <si>
    <t>Canada;Luxembourg;United Kingdom;Slovakia</t>
  </si>
  <si>
    <t>Saskatoon;Esch-sur-Alzette;Aberdeen;Bratislava</t>
  </si>
  <si>
    <t>Global Institute for Water Security;Luxembourg Institute of Science and Technology;University of Aberdeen;Slovak Academy of Sciences</t>
  </si>
  <si>
    <t>60189135;60105942;60015875;60010330</t>
  </si>
  <si>
    <t>Pfister L.</t>
  </si>
  <si>
    <t>Examination of aerial diatom flushing across watersheds in Luxembourg, Oregon and Slovakia for tracing episodic hydrological connectivity</t>
  </si>
  <si>
    <t>10.1515/johh-2015-0031</t>
  </si>
  <si>
    <t>2-s2.0-84934759421</t>
  </si>
  <si>
    <t>MIP-058/2014</t>
  </si>
  <si>
    <t>['structural characteristics', 'optical wavelengths', 'incorporating bi', 'good candidate', 'gaas substrate', 'epitaxial layers', 'energy bandgaps', 'electrical parameters', 'considerably wider', 'alloy composition', '6 ev']</t>
  </si>
  <si>
    <t>bismides | GaInAsBi | molecular beam epitaxy | terahertz detector | THz</t>
  </si>
  <si>
    <t>(GaIn)(AsBi) layers were grown on a GaAs substrate. Their alloy composition, structural characteristics as well as the optical and electrical parameters were determined. It was found that by incorporating Bi and In into the lattice of GaAs, the energy bandgaps can be as narrow as 0.6 eV. These epitaxial layers of quaternary bismide alloys have shorter than a one picosecond carrier lifetime and a relatively large dark resistivity, demonstrating that this material is a good candidate for ultrafast optoelectronics applications. Thick quaternary bismide layers were used for the fabrication of photoconductive antenna type THz radiation detectors activated by femtosecond laser pulses. The performance of THz detectors manufactured from (GaIn)(AsBi) layers was comparable to that of previously reported Ga(AsBi) devices, but the range of optical wavelengths at which the detectors can be activated was considerably wider, covering the technologically important 1.55 Œºm wavelength range.</t>
  </si>
  <si>
    <t>Semiconductor Science and Technology</t>
  </si>
  <si>
    <t>60105695;60105695;60105695;60105695;60105695;60105695;60105695</t>
  </si>
  <si>
    <t>6602697614;56394251500;56545816200;36988856600;6503927054;56713034500;22993444300</t>
  </si>
  <si>
    <t>Paƒçebutas, Vaidas;Urbanowicz, Andrzej;Cicenas, Paulius;Stanionyte, Sandra;Biƒçiunas, Andrius;Nevinskas, Ignas;Krotkus, Arunas</t>
  </si>
  <si>
    <t>Paƒçebutas V.</t>
  </si>
  <si>
    <t>Growth and characterization of quaternary (GaIn)(AsBi) layers for optoelectronic terahertz detector applications</t>
  </si>
  <si>
    <t>10.1088/0268-1242/30/9/094012</t>
  </si>
  <si>
    <t>2-s2.0-84936141832</t>
  </si>
  <si>
    <t>2014ZX0800201B</t>
  </si>
  <si>
    <t>['winged aphids', 'widely co', 'weaker eag', 'untreated aphids', 'treated aphids', 'specific ors', 'sitobion avenae', 'rnai treated', 'rna interference', 'plant volatiles', 'pheromone detection', 'orco orthologs', 'orco ).', 'olfactory receptors', 'natal periods', 'named ".', 'methyl salicylate', 'grain aphid', 'ebf ).', 'cereal aphids', 'although none']</t>
  </si>
  <si>
    <t>Aphid | Electroantennogram (EAG) | Olfactometer | Olfactory coreceptor (Orco) | RNAi | Winged morph differentiation</t>
  </si>
  <si>
    <t>Olfaction is crucial for short distance host location and pheromone detection by insects. Complexes of olfactory receptors (ORs) are composed of odor-specific ORs and OR co-receptors (Orco). Orcos are widely co-expressed with odor-specific ORs and are conserved across insect taxa. A number of Orco orthologs have been studied to date, although none has been identified in cereal aphids. In this study, an Orco gene ortholog was cloned from the grain aphid, Sitobion avenae, and named ". SaveOrco" RNA interference (RNAi) reduced the expression of SaveOrco to 34.11% in aphids, resulting in weaker EAG (electroantennogram) responses to plant volatiles (Z-3-hexene-1-ol; methyl salicylate, MeSA) and aphid alarm pheromone (E-Œ≤-farnesene, EBF). Aphid wing differentiation induced by EBF was investigated in both RNAi treated and untreated aphids. EBF induced production of winged aphids in both pre-natal and post-natal periods in untreated aphids, but no such induction was observed in the RNAi-treated aphids. We conclude that SaveOrco is crucial for the aphid's response to pheromones and other volatiles, and is involved in wing differentiation triggered by EBF.</t>
  </si>
  <si>
    <t>60017705;60017705;60000964;60017705;60017705;60017705</t>
  </si>
  <si>
    <t>56576821000;56576658100;7004815620;7402806312;7410367961;35081708300</t>
  </si>
  <si>
    <t>Fan, Jia;Zhang, Yong;Francis, Fr√©d√©ric;Cheng, Dengfa;Sun, Jingrun;Chen, Julian</t>
  </si>
  <si>
    <t>Beijing;Liege</t>
  </si>
  <si>
    <t>Chinese Academy of Agricultural Sciences;Universit√© de Li√®ge</t>
  </si>
  <si>
    <t>60017705;60000964</t>
  </si>
  <si>
    <t>Orco mediates olfactory behaviors and winged morph differentiation induced by alarm pheromone in the grain aphid, Sitobion avenae</t>
  </si>
  <si>
    <t>S0965174815300229</t>
  </si>
  <si>
    <t>10.1016/j.ibmb.2015.07.006</t>
  </si>
  <si>
    <t>2-s2.0-84937214887</t>
  </si>
  <si>
    <t>['wireless communications', 'whole bandwidth', 'theoretical limitation', 'simplified detection', 'significant advantage', 'signal acquired', 'security service', 'proposed method', 'practical aspects', 'new idea', 'new 2', 'frequency synthesizer', 'find application', 'encapsulated antennas', 'efficient firmware', 'complete image', 'azimuth estimation', 'antennas equipped', 'amplitude difference', 'amplitude detectors', 'adjacent antennas', '5 ¬∞', '19 ghz', '10 ¬∞']</t>
  </si>
  <si>
    <t>Direction of arrival estimation | HF wideband antennas | Mixed-signal processing</t>
  </si>
  <si>
    <t>This paper looks toward theoretical and practical aspects of a new 2-D direction finding method. It promotes a new idea for multichannel azimuth estimation based on amplitude difference of a signal acquired on adjacent antennas. The essence of the method is a simple hardware consisting of small size microwave (7-19 GHz) antennas equipped with amplitude detectors, frequency synthesizer, low power mixed-signal processing hardware, and a small and efficient firmware. Significant advantage of the proposed multichannel approach is simplified detection of infinitely close incoming signals with no theoretical limitation in their number. Different calibration types provide detection nearly undependable of frequency in whole bandwidth of interest. With the aim to complete image of the proposed method, probability of detection and azimuth estimation precision are discussed in this paper. Precision of azimuth estimation is in the range of 5¬∞ for encapsulated antennas or 10¬∞ in other cases. Proposed method can find application in various engineering fields, including geosciences field research, wireless communications, radio-monitoring, security service, and so on.</t>
  </si>
  <si>
    <t>5064-5070</t>
  </si>
  <si>
    <t>60068815;60068815</t>
  </si>
  <si>
    <t>35409905600;55769175800</t>
  </si>
  <si>
    <t>Mitroviƒá, Nemanja M.;Ponjaviƒá, Milan M.</t>
  </si>
  <si>
    <t>Belgrade</t>
  </si>
  <si>
    <t>University of Belgrade</t>
  </si>
  <si>
    <t>Mitroviƒá N.</t>
  </si>
  <si>
    <t>Multichannel 2-D Direction Finding Based on Differential Amplitude Detection</t>
  </si>
  <si>
    <t>10.1109/JSEN.2015.2434876</t>
  </si>
  <si>
    <t>2-s2.0-84937485129</t>
  </si>
  <si>
    <t>['sensor node', 'second harmonic', 'return signal', 'paper presents', 'node operates', 'modulated signal', 'mechanical switches', 'measured efficiency', 'interrogation signal', 'hz frequency', 'high efficiency', 'g amplitude', 'frequency doubler', 'employing 3', 'embedded monitoring', 'communication range', '8 ghz', '4 ghz', '20 dbm']</t>
  </si>
  <si>
    <t>3-D antennas | Conversion gain | diode doubler | electrically small antennas | passive microwave remote sensing | vibration measurements | wireless sensor networks (WSNs)</t>
  </si>
  <si>
    <t>This paper presents a compact, energy-efficient, passive, and wireless vibration sensor node for embedded monitoring. The narrowband radio frequency (RF) communication system employs a frequency doubler on the sensor node to return the second harmonic of the interrogation signal. The compactness and high efficiency of the node are achieved by employing 3-D, machined-substrate small antennas on the transceiver. The node operates by receiving a signal at 2.4 GHz and reradiating a modulated signal at 4.8 GHz, and is optimized for an RF input power between -30 and -20 dBm. The node fits within a 21-mm diameter sphere ( Œª/6 at 2.4 GHz) and its measured efficiency is 10% at -20-dBm input power. A commercial piezoelectric vibration sensor and mechanical switches are used to modulate the return signal. Experimental tests show that vibrations of &lt;0.1-Hz frequency and 0.01-g amplitude can be detected. The communication range is greater than 60 m using a 43-dBm effective isotropic radiated power transmitter.</t>
  </si>
  <si>
    <t>5036-5044</t>
  </si>
  <si>
    <t>60007740-60004684;60007740;60009500;60007740</t>
  </si>
  <si>
    <t>37081580600;55949823400;6603944061;7102483892</t>
  </si>
  <si>
    <t>Nassar, Ibrahim T.;Wang, Jing;Frolik, Jeffrey L.;Weller, Thomas M.</t>
  </si>
  <si>
    <t>Burlington;Tampa;Canonsburg</t>
  </si>
  <si>
    <t>University of Vermont;University of South Florida, Tampa;ANSYS, Inc.</t>
  </si>
  <si>
    <t>60009500;60007740;60004684</t>
  </si>
  <si>
    <t>A High-Efficiency, Miniaturized Sensor Node with 3-D Machined-Substrate Antennas for Embedded Wireless Monitoring</t>
  </si>
  <si>
    <t>10.1109/JSEN.2015.2432807</t>
  </si>
  <si>
    <t>2-s2.0-84937509590</t>
  </si>
  <si>
    <t>['simulation results', 'redesigned antenna', 'proposed antenna', 'peak gain', 'operating frequencies', 'operating band', 'microstrip line', 'fractional bandwidth', 'exhibits 75', 'design procedure', '6 mm', '55 ghz', '4 db']</t>
  </si>
  <si>
    <t>Horn antennas | Substrate integrated waveguide (SIW) | Wideband antennas</t>
  </si>
  <si>
    <t>In this article, a novel wideband horn antenna based on substrate integrated waveguide (SIW) technology is proposed. Design procedure is explained in details. The designed antenna consists of asymmetric radiating slots. Microstrip line is used as a transition between the 50 Œ© standard source and the proposed antenna. The proposed antenna is designed to operate from 25 to over 55 GHz which exhibits 75% fractional bandwidth. Peak gain of the proposed antenna varies between 1 and 4 dB in its operating band. In addition, simulated radiation performances show approximately fixed and omnidirectional radiation patterns at the range of the operating frequencies. Furthermore, whole of the proposed antenna is implemented only on a single layer substrate with dimensions of 10.4 mm √ó 23.65 mm √ó 1.6 mm. Performances of the proposed antenna have been simulated with two different commercial software. In order to verify the design procedure and simulation results, the redesigned antenna for operation around 14 GHz has been simulated, fabricated, and tested.</t>
  </si>
  <si>
    <t>1374-1380</t>
  </si>
  <si>
    <t>55838817200;14050395900;55683914200</t>
  </si>
  <si>
    <t>Khalichi, Bahram;Nikmehr, Saeid;Pourziad, Ali</t>
  </si>
  <si>
    <t>Development of novel wideband H-plane horn antennas by employing asymmetrical slots based on SIW technology</t>
  </si>
  <si>
    <t>S1434841115001752</t>
  </si>
  <si>
    <t>10.1016/j.aeue.2015.06.004</t>
  </si>
  <si>
    <t>2-s2.0-84937513758</t>
  </si>
  <si>
    <t>['simulated results', 'percentage bandwidth', 'overall dimension', 'operating bandwidth', 'novel approach', 'measured characteristics', 'lower frequencies', 'impedance matching', 'good agreement', 'fabricated prototype', 'chebyshev tapering', '8 dbi', '35 ghz', '189 %.', '1 ghz']</t>
  </si>
  <si>
    <t>Binomial taper | Chebyshev taper | Ultra-wide band antenna (UWB) | Vivaldi antenna</t>
  </si>
  <si>
    <t>A novel approach of improving the impedance matching at lower frequencies of antipodal Vivaldi antenna by Chebyshev tapering is presented in this work. The conventional antipodal Vivaldi antennas are modified by Chebyshev tapered loading which yields an extremely large impedance bandwidth from 1 GHz to 35 GHz, with percentage bandwidth of 189%. The antenna has an overall dimension of 100 mm √ó 100 mm. The proposed structure shows peak gain of 6.8 dBi and has fairly stable radiation pattern throughout its operating bandwidth. A fabricated prototype is developed and measured characteristics are in good agreement with simulated results.</t>
  </si>
  <si>
    <t>1328-1333</t>
  </si>
  <si>
    <t>60079452;60103939;60097251;60103561</t>
  </si>
  <si>
    <t>55699909500;36052873600;54785986500;22033986600</t>
  </si>
  <si>
    <t>Gorai, Abhik;Karmakar, Anirban;Pal, Manimala;Ghatak, Rowdra</t>
  </si>
  <si>
    <t>Kolkata;Durgapur;Kolkata;Odisha</t>
  </si>
  <si>
    <t>Netaji Subhash Engineering College;National Institute of Technology, Durgapur;NSHM Knowledge Campus;Kalinga Institute of Industrial Technology, Bhubaneswar</t>
  </si>
  <si>
    <t>60103939;60103561;60097251;60079452</t>
  </si>
  <si>
    <t>Gorai A.</t>
  </si>
  <si>
    <t>A super wideband Chebyshev tapered antipodal Vivaldi antenna</t>
  </si>
  <si>
    <t>S1434841115001661</t>
  </si>
  <si>
    <t>10.1016/j.aeue.2015.05.017</t>
  </si>
  <si>
    <t>2-s2.0-84937514403</t>
  </si>
  <si>
    <t>['prototype antenna', 'port isolation', 'parameter study', 'optimized parameters', 'feeding coupling', 'directly mounted', 'coupled dual', 'broadband proximity', '4 ghz', '20 db']</t>
  </si>
  <si>
    <t>Backed cavity | Broadband antenna | Dual-polarized microstrip antenna | Proximity-coupling feeding</t>
  </si>
  <si>
    <t>A broadband proximity-coupled dual-polarized microstrip antenna with a L-shape backed cavity is presented. The L-shape cavity backed ground plane is used to enhance the feeding coupling and thus to broaden the bandwidth of this antenna. The parameter study is done in detail to show the guideline of designing this antenna. A prototype antenna with optimized parameters is designed and fabricated. Simulation and measurement results show that the proposed design achieves S11 ‚â§ -10 dB bandwidth of more than 30% (8.2-11.4 GHz) and the port isolation is larger than 20 dB over that band. This antenna has a relatively simple structure, and can be directly mounted on the metal body surface in application.</t>
  </si>
  <si>
    <t>1226-1232</t>
  </si>
  <si>
    <t>60018205;60018205;60020620;60018205;60018205-60008724</t>
  </si>
  <si>
    <t>55919535300;56041709500;35574575500;56652812800;57190242812</t>
  </si>
  <si>
    <t>Liu, Yanhui;Chen, Shulin;Ren, Yi;Cheng, Juan;Liu, Qing Huo</t>
  </si>
  <si>
    <t>Chongqing;Xiamen;Durham</t>
  </si>
  <si>
    <t>Chongqing University of Posts and Telecommunications;Xiamen University;Duke University</t>
  </si>
  <si>
    <t>60020620;60018205;60008724</t>
  </si>
  <si>
    <t>A broadband proximity-coupled dual-polarized microstrip antenna with L-shape backed cavity for X-band applications</t>
  </si>
  <si>
    <t>S1434841115001363</t>
  </si>
  <si>
    <t>10.1016/j.aeue.2015.05.001</t>
  </si>
  <si>
    <t>2-s2.0-84937514852</t>
  </si>
  <si>
    <t>['two arms', 'structure symmetric', 'stepped rectangular', 'slot stubs', 'slot arms', 'radiation patterns', 'properly shaping', 'overall shape', 'modified design', 'microstrip fed', 'measured isolation', 'impedance matching', 'good isolation', 'feed section', 'cross polarization', 'compact features', 'boresight direction', 'also presented', '20 db', '2 ghz', '18 db', '0 ghz']</t>
  </si>
  <si>
    <t>Dual polarization | Microstrip feed | Slot antenna | UWB system</t>
  </si>
  <si>
    <t>In this paper, a dual polarized slot antenna for ultra wideband applications is proposed. The slot has an overall shape of a square ring whose four arms are identical and stepped rectangular. While two adjacent arms of the ring are microstrip fed and are responsible for the orthogonally polarized fields, the other two arms are introduced to make the structure symmetric and reduce the cross polarization. The impedance matching and isolation are controlled by properly shaping the slot arms and the feed section and by insertion of several narrow metallic and slot stubs. The measured impedance bandwidth is 116% (from 3.2 GHz to 12.0 GHz) for both the ports. The isolation is better than 20 dB from 4.4 GHz onwards. With the help of radiation patterns and electric field distribution inside the slot, the dual polarized nature of the antenna is justified. A modified design having measured isolation of 18 dB from 3.5 GHz onwards is also presented. With compact features, huge impedance bandwidth, good isolation and acceptable cross polar levels along the boresight direction, the antenna is expected to be useful for UWB transmission incorporating MIMO, radar and medical imaging applications.</t>
  </si>
  <si>
    <t>1305-1313</t>
  </si>
  <si>
    <t>Design of a square ring shape slot antenna for UWB polarization-diversity applications</t>
  </si>
  <si>
    <t>S143484111500148X</t>
  </si>
  <si>
    <t>10.1016/j.aeue.2015.05.013</t>
  </si>
  <si>
    <t>2-s2.0-84937517471</t>
  </si>
  <si>
    <t>['proposed antenna', 'paper presents', 'impedance bandwidth', 'human body', 'flexible substrate', 'crossed perpendicularly', 'band applications', 'antenna slots', 'antenna size', 'antenna near', '71 ghz', '60 ghz', '254 mm']</t>
  </si>
  <si>
    <t>Circularly polarized antenna | Flexible | Slot antenna | Ultra-wideband (UWB)</t>
  </si>
  <si>
    <t>This paper presents the design of a circularly polarized slot antenna on a flexible substrate for ultra-wideband (UWB) high-band applications, as well as the behavior of the antenna near a human body. We used two slots that were crossed perpendicularly to obtain a circularly polarized wave. We realized wideband impedance matching to optimize the lengths and widths of the antenna slots and substrate. The impedance bandwidth of proposed antenna is 5.60 GHz from 7.11 to 12.71 GHz, and the antenna size is 16 mm √ó 16.3 mm √ó 0.254 mm.</t>
  </si>
  <si>
    <t>1381-1386</t>
  </si>
  <si>
    <t>60011047;60011047;60011047;60011047</t>
  </si>
  <si>
    <t>56097132700;7005896265;55265221000;35578334800</t>
  </si>
  <si>
    <t>Fujita, Koji;Yoshitomi, Kuniaki;Yoshida, Keiji;Kanaya, Haruichi</t>
  </si>
  <si>
    <t>Fujita K.</t>
  </si>
  <si>
    <t>A circularly polarized planar antenna on flexible substrate for ultra-wideband high-band applications</t>
  </si>
  <si>
    <t>S1434841115001764</t>
  </si>
  <si>
    <t>10.1016/j.aeue.2015.06.005</t>
  </si>
  <si>
    <t>2-s2.0-84937520182</t>
  </si>
  <si>
    <t>['vacant frequency', 'soft combination', 'single antenna', 'puea ),', 'proposed method', 'primary signal', 'pearson criterion', 'observed energies', 'noise ratio', 'l antennas', 'energy detection', 'cr receiver', 'cr networks', 'conventional methods', 'cognitive signal', 'cognitive radio']</t>
  </si>
  <si>
    <t>Cognitive radio | Cooperative spectrum sensing | Energy detection | Primary user emulation attack | Soft combination</t>
  </si>
  <si>
    <t>One of common threats imposed to the cognitive radio (CR) network is primary user emulation attack (PUEA), where some malicious users try to mimic the primary signal and deceive secondary users to prevent them from accessing the vacant frequency. Here, we propose a cooperative spectrum sensing scheme based on energy detection for CR networks in the presence of multiple smart PUEAs with spectrum sensing capability. In particular, we assume that the CR receiver has a number of L antennas and the CR transmitter sends combined information to the fusion center using beamforming with a single antenna. Soft combination of the observed energies from different CR users is investigated. By employing the Neyman-Pearson criterion, an optimal soft combination scheme is designed to maximize the cognitive signal-to-interference-plus-noise ratio (CSINR) for a given false alarm probability. Comparative simulation results validate the superiority of our proposed method in terms of detection accuracy compared to conventional methods.</t>
  </si>
  <si>
    <t>1181-1188</t>
  </si>
  <si>
    <t>36093189900;24333100400</t>
  </si>
  <si>
    <t>Saber, M. J.;Sadough, S. M.S.</t>
  </si>
  <si>
    <t>Saber M.J.</t>
  </si>
  <si>
    <t>Optimal soft combination for multiple antenna energy detection under primary user emulation attacks</t>
  </si>
  <si>
    <t>S1434841115001120</t>
  </si>
  <si>
    <t>10.1016/j.aeue.2015.04.011</t>
  </si>
  <si>
    <t>2-s2.0-84937521955</t>
  </si>
  <si>
    <t>['wimax applications', 'triple bands', 'simple triple', 'relative permittivity', 'radiation patterns', 'radiation pattern', 'paper presents', 'measured results', 'fr4 substrate', 'antenna measured', '6 mm', '5 ghz', '48 ghz', '2 ghz']</t>
  </si>
  <si>
    <t>Omnidirectional patterns | S-shaped patch | Triple-band | WiMAX | WLAN</t>
  </si>
  <si>
    <t>This paper presents a simple triple-band S-shaped patch antenna fed by a cross strip line for both WLAN and WiMAX applications. It is operated at the triple bands of 2.4 and 5.2 GHz for WLAN and 3.5 GHz for WiMAX. The antenna, designed on an FR4 substrate with a thickness of 1.6 mm and relative permittivity of 4.4, is fed by a 50-Œ© microstrip line, and is of size 25 √ó 35 mm. The simulated and measured results of |S11|, gains, and radiation patterns are presented. The measured results show that the triple-band antenna achieves a broad operating bandwidth of 2.36-2.54, 3.27-3.69, and 5.16-5.48 GHz for a 10-dB return loss (i.e. |S11|&lt;-10 dB). The gains of the antenna measured at 2.4, 3.5, and 5.2 GHz frequencies are 1.87, 1.95, and 3.82, respectively. The radiation pattern of the antenna is omnidirectional.</t>
  </si>
  <si>
    <t>491-497</t>
  </si>
  <si>
    <t>15925120200;6603712247</t>
  </si>
  <si>
    <t>Chawanonphithak, Yuktitath;Phongcharoenpanich, Chuwong</t>
  </si>
  <si>
    <t>Chawanonphithak Y.</t>
  </si>
  <si>
    <t>Design of triple-band antenna using S-shaped patch fed by cross strip line for WLAN and WiMAX applications</t>
  </si>
  <si>
    <t>10.1002/tee.22111</t>
  </si>
  <si>
    <t>2-s2.0-84937730573</t>
  </si>
  <si>
    <t>['standard deviation', 'shadowing effects', 'results show', 'proposed model', 'height dependency', 'ghz band', 'future fifth', 'empirical expression', 'dependent factor', 'attenuation caused', 'antenna height']</t>
  </si>
  <si>
    <t>Antenna height | Measurement | Path loss | Stair</t>
  </si>
  <si>
    <t>A novel path loss model under an indoor stair environment with antenna-height dependency at the 2.6-GHz band is proposed in this paper. In order to describe the attenuation caused by the variation of antenna height, a new height attenuation factor (HAF) is added to the usual local path loss model. The path loss exponent and the antenna-height-dependent factor are obtained by using the least squares method. Besides, the influence of antenna height variation on the shadowing effects is studied, and an empirical expression of the standard deviation about antenna height is obtained. The proposed model is verified by several measurement results. The results show that the proposed model is effective and can be employed for the future fifth-generation (5G) ubiquitous wireless communication system design.</t>
  </si>
  <si>
    <t>498-502</t>
  </si>
  <si>
    <t>60009400;60009400;60009400;60009400</t>
  </si>
  <si>
    <t>56042333700;56486338900;55484291200;8882010600</t>
  </si>
  <si>
    <t>Liu, Yang;Yu, Yu;Lu, Wen Jun;Zhu, Hong Bo</t>
  </si>
  <si>
    <t>Antenna-height-dependent path loss model and shadowing characteristics under indoor stair environment at 2.6 GHz</t>
  </si>
  <si>
    <t>10.1002/tee.22112</t>
  </si>
  <si>
    <t>2-s2.0-84937734531</t>
  </si>
  <si>
    <t>CMMI-0846074</t>
  </si>
  <si>
    <t>['wireless sensor', 'wireless interrogator', 'whose frequency', 'vibration deformations', 'strain information', 'remotely powered', 'powered continuously', 'paper presents', 'light source', 'energy supplied', 'dynamically interrogated', 'conventional thin']</t>
  </si>
  <si>
    <t>dynamic data acquisition | dynamic measurement | Low power wireless sensor | solar cell | structural health monitoring | thin film strain gauge | vibration | wireless interrogator</t>
  </si>
  <si>
    <t>This paper presents a low-power wireless strain sensor that can be remotely powered by a light source and can be dynamically interrogated with a low-cost wireless interrogator. Based on a conventional thin-film strain gauge, the wireless sensor is capable of measuring both static and vibration deformations. The low-power wireless operation was achieved via amplitude modulation of the antenna backscattering using a high-frequency oscillatory signal, whose frequency is controlled by the low-frequency strain signal. The wireless strain sensor can be powered continuously by harvesting the energy supplied from a remote light source using a small solar panel. A microprocessor-based wireless interrogator was developed to recover the strain information from the wirelessly received signals dynamically. The implementation and characterization of the wireless strain sensor and wireless interrogator are presented.</t>
  </si>
  <si>
    <t>5185-5192</t>
  </si>
  <si>
    <t>60003467;60003467-60012708;60003467;60003467</t>
  </si>
  <si>
    <t>56192712600;53866286000;56736028200;35778246600</t>
  </si>
  <si>
    <t>Yao, Jun;Hew, Ya Yu M.;Mears, Austin;Huang, Haiying</t>
  </si>
  <si>
    <t>Palo Alto;Arlington</t>
  </si>
  <si>
    <t>Stanford University;The University of Texas at Arlington</t>
  </si>
  <si>
    <t>60012708;60003467</t>
  </si>
  <si>
    <t>Strain Gauge-Enable Wireless Vibration Sensor Remotely Powered by Light</t>
  </si>
  <si>
    <t>10.1109/JSEN.2015.2437843</t>
  </si>
  <si>
    <t>2-s2.0-84937880410</t>
  </si>
  <si>
    <t>['way relaying', 'sufficient conditions', 'smart relays', 'relay antennas', 'nonregenerative two', 'multiple repeaters', 'many antennas', 'interference neutralization', 'free transmission', 'feasibility region', 'best choice']</t>
  </si>
  <si>
    <t>Amplify and forward relay | interference neutralization | MIMO | two-way relaying (TWR)</t>
  </si>
  <si>
    <t>In this paper, we study a nonregenerative two-way relaying (TWR) network with multiple repeaters and smart relays, where the smart relays use the amplify-and-forward relaying strategy. Interference-free transmission for such a network is realized using interference neutralization. The necessary and sufficient conditions for interference neutralization are characterized and verified. For an efficient system design, it turns out that one large relay equipped with as many antennas as possible is the best choice. Numerical simulations illustrate the feasibility region in terms of the number of relays and the number of relay antennas.</t>
  </si>
  <si>
    <t>4544-4556</t>
  </si>
  <si>
    <t>60030040;60018353-60003780;60018353;60030040</t>
  </si>
  <si>
    <t>47062413100;17434771400;7003871700;7005894536</t>
  </si>
  <si>
    <t>Zhang, Jianshu;Ho, Zuleita Ka Ming;Jorswieck, Eduard A.;Haardt, Martin</t>
  </si>
  <si>
    <t>Germany;Germany;South Korea</t>
  </si>
  <si>
    <t>Ilmenau;Dresden;Suwon</t>
  </si>
  <si>
    <t>Technischen Universit√§t Ilmenau;Technische Universit√§t Dresden;Samsung Electronics Co. Ltd.</t>
  </si>
  <si>
    <t>60030040;60018353;60003780</t>
  </si>
  <si>
    <t>Interference Neutralization for Non-Regenerative Two-Way Relaying Networks-Part I: Feasibility</t>
  </si>
  <si>
    <t>10.1109/TSP.2015.2446445</t>
  </si>
  <si>
    <t>2-s2.0-84937934010</t>
  </si>
  <si>
    <t>['taylor expansion', 'specific eavesdropper', 'paper studies', 'original problem', 'one antenna', 'noise ratio', 'multiple antennas', 'mainly due', 'lower bound', 'low complexity', 'latter one', 'given requirement', 'based algorithm', 'base station']</t>
  </si>
  <si>
    <t>Design optimization | information security | physical layer | wireless communication</t>
  </si>
  <si>
    <t>This paper studies the beamforming design problem of a multiuser downlink network, assuming imperfect channel state information known to the base station. In this scenario, the base station is equipped with multiple antennas, and each user is wiretapped by a specific eavesdropper where each user or eavesdropper is equipped with one antenna. It is supposed that the base station employs transmit beamforming with a given requirement on sum transmitting power. The objective is to maximize the sum secrecy rate of the network. Due to the uncertainty of the channel, it is difficult to calculate the exact sum secrecy rate of the system. Thus, the maximum of lower bound of sum secrecy rate is considered. The optimization of the lower bound of sum secrecy rate still makes the considered beamforming design problem difficult to handle. To solve this problem, a beamforming design scheme is proposed to transform the original problem into a convex approximation problem, by employing semidefinite relaxation and first-order approximation technique based on Taylor expansion. In addition, with the advantage of low complexity, a zero-forcing-based beamforming method is presented in the case that base station is able to nullify the eavesdroppers' rate. When the base station does not have the ability, user selection algorithm would be in use. Numerical results show that the former strategy achieves better performance than the latter one, which is mainly due to the ability of optimizing beamforming direction, and both outperform the signal-to-leakage-and-noise ratio-based algorithm.</t>
  </si>
  <si>
    <t>1812-1823</t>
  </si>
  <si>
    <t>60025084;60025084-60105677;60025084;60025084;60025084-60008919</t>
  </si>
  <si>
    <t>56027562400;57221262063;56605609800;7401480318;35239714300</t>
  </si>
  <si>
    <t>Zhao, Pu;Zhang, Meng;Yu, Hui;Luo, Hanwen;Chen, Wen</t>
  </si>
  <si>
    <t>Shanghai;Shanghai;Guilin</t>
  </si>
  <si>
    <t>Sharp Laboratories of China Co Ltd.;Shanghai Jiao Tong University;Guilin University of Electronic Technology</t>
  </si>
  <si>
    <t>60105677;60025084;60008919</t>
  </si>
  <si>
    <t>Zhao P.</t>
  </si>
  <si>
    <t>Robust beamforming design for sum secrecy rate optimization in MU-MISO networks</t>
  </si>
  <si>
    <t>10.1109/TIFS.2015.2423263</t>
  </si>
  <si>
    <t>2-s2.0-84937952482</t>
  </si>
  <si>
    <t>['thermal coefficient', 'theoretical predictions', 'theoretical prediction', 'temperature sensor', 'temperature change', 'temperature chamber', 'resonant frequencies', 'reference thermocouple', 'radiation patch', 'physical dimensions', 'measurement data', 'measured temperature', 'frequency relationship', 'dielectric constant', 'derived based', 'base material', 'also influenced']</t>
  </si>
  <si>
    <t>antenna sensor | dielectric constant | microstrip patch antenna | temperature sensor | thermocouple | wireless sensor</t>
  </si>
  <si>
    <t>The resonant frequencies of a microstrip patch antenna are dependent on the dielectric constant of its substrate and the physical dimensions of its radiation patch. Both of these parameters are temperature-dependent. In this paper, we investigated the effects of temperature on the antenna resonant frequencies for the purpose of studying the microstrip patch antenna as a temperature sensor. First, the relationship between the antenna resonant frequency shift and the temperature change is derived based on the transmission line model. To validate the theoretical prediction, antenna sensors bonded on different metal bases were tested in a temperature chamber. By comparing the measured temperature-frequency relationship with the theoretical predictions, we discovered that the dielectric constant of the substrate is not only dependent on temperature but also influenced by the base material. After calibrating the thermal coefficient of the substrate dielectric constant using the measurement data, the differences between the measurements and the theoretical predictions were within the expected systematic error of the reference thermocouple, validating that a microstrip patch antenna can serve as a temperature sensor.</t>
  </si>
  <si>
    <t>5312-5319</t>
  </si>
  <si>
    <t>60003467-60008724;60003467;60003467</t>
  </si>
  <si>
    <t>56191822900;56192712600;35778246600</t>
  </si>
  <si>
    <t>Sanders, Jeremiah W.;Yao, Jun;Huang, Haiying</t>
  </si>
  <si>
    <t>Durham;Arlington</t>
  </si>
  <si>
    <t>Duke University;The University of Texas at Arlington</t>
  </si>
  <si>
    <t>60008724;60003467</t>
  </si>
  <si>
    <t>Sanders J.</t>
  </si>
  <si>
    <t>Microstrip Patch Antenna Temperature Sensor</t>
  </si>
  <si>
    <t>10.1109/JSEN.2015.2437884</t>
  </si>
  <si>
    <t>2-s2.0-84938151740</t>
  </si>
  <si>
    <t>CXZZ11_0673</t>
  </si>
  <si>
    <t>['timely degrading', 'thus contributes', 'sexicxe10 mrna', 'sensillar lymph', 'sensilla basiconica', 'results suggest', 'qpcr revealed', 'potential target', 'plant volatiles', 'ph 6', 'ph 5', 'olfactory system', 'olfactory sensilla', 'odorant receptor', 'important role', 'higher activity', 'high sensitivity', 'gene family', 'ec 3', 'degrading enzymes', 'cxe would', 'carbon atoms', 'already fulfilled', 'alkaline conditions', 'adult stage', 'acidic ph', '1 .)', '0 ).', '0 ),']</t>
  </si>
  <si>
    <t>Antennae-enriched expression, general odorant-degrading enzyme | Carboxylesterase | Kinetic parameters | Spodoptera exigua</t>
  </si>
  <si>
    <t>Odorant-degrading enzymes (ODEs) in sensillar lymph are proposed to play important roles in the maintenance of the sensitivity of the olfactory sensilla, by timely degrading the odorants that have already fulfilled the activation of the odorant receptor (OR). Here we reported the cloning and characterization of an ODE gene (. SexiCXE10) from the polyphagous insect pest Spodoptera exigua. SexiCXE10 is a carboxylesterase (CXE) gene, encoding a protein with 538 amino acid residues, and bearing typical characteristics of Carboxyl/cholinesterase (CCE, EC 3.1.1.1.) gene family. Tissue-temporal expression pattern by qPCR revealed that the SexiCXE10 mRNA was highly antenna biased, and maintained at high level throughout the adult stage. Further fluorescence in situ hybridization demonstrated that SexiCXE10 mRNA signal was detected under sensilla basiconica and short and long sensilla trichodea. Finally, enzymatic study using purified recombinant enzyme showed that SexiCXE10 had high activity specifically for ester plant volatiles with 7-10 carbon atoms, while no activity was found with S. exigua sex pheromone components and plant volatiles with more carbon atoms. In addition, SexiCXE10 displayed lower activity at acidic pH (pH 5.0), while higher activity was found at neutral and alkaline conditions (pH 6.5-9.0). Our results suggest that SexiCXE10 may play an important role in the degradation of the host plant volatiles, and thus contributes to the high sensitivity of the olfactory system in S. exigua. Meanwhile, the CXE would be a potential target for developing behavioral antagonists and pesticides against S. exigua.</t>
  </si>
  <si>
    <t>Pesticide Biochemistry and Physiology</t>
  </si>
  <si>
    <t>60024045-60005027;60024045-60073552;60024045;60024045;60024045</t>
  </si>
  <si>
    <t>56405705100;54581946000;57224752827;55232828300;56799619200</t>
  </si>
  <si>
    <t>He, Peng;Zhang, Ya Nan;Yang, Ke;Li, Zhao Qun;Dong, Shuang Lin</t>
  </si>
  <si>
    <t>Huaibei;Nanjing;Guiyang</t>
  </si>
  <si>
    <t>Huaibei Coal Industry Teachers College;Nanjing Agricultural University;Guizhou University</t>
  </si>
  <si>
    <t>60073552;60024045;60005027</t>
  </si>
  <si>
    <t>An antenna-biased carboxylesterase is specifically active to plant volatiles in Spodoptera exigua</t>
  </si>
  <si>
    <t>S0048357515000632</t>
  </si>
  <si>
    <t>10.1016/j.pestbp.2015.03.009</t>
  </si>
  <si>
    <t>2-s2.0-84938949974</t>
  </si>
  <si>
    <t>['zigzag manner', 'upright positions', 'tracking scent', 'sexually dimorphic', 'sensillum placodeum', 'sensilla placodea', 'respectively ).', 'pectinate antennae', 'particular type', 'outline area', 'morphometric factors', 'molecule capture', 'male antennae', 'lamellate antennae', 'important function', 'high points', 'gross morphology', 'genus rhipicera', 'female counterparts', 'female conspecifics', 'female antennae', 'fanned states', 'face upwind', 'capturing ability', 'behavior consistent', 'approximately 30', 'antennal morphometry', '000 vs']</t>
  </si>
  <si>
    <t>Anatomical reconstruction | Antheraea | Bombyx | Insect | Olfaction</t>
  </si>
  <si>
    <t>Working on the hypothesis that an important function of the lamellate antennae of adult male beetles belonging to the genus Rhipicera is to detect scent associated with female conspecifics, and using field observations, anatomical models derived from X-ray microcomputed tomography, and scanning electron microscopy, we have investigated the behavioral, morphological, and morphometric factors that may influence molecule capture by these antennae. We found that male beetles fly upwind in a zigzag manner, or face upwind when perching, behavior consistent with an animal that is tracking scent. Furthermore, the ultrastructure of the male and female antennae, like their gross morphology, is sexually dimorphic, with male antennae possessing many more of a particular type of receptor-the sensillum placodeum-than their female counterparts (approximately 30,000 vs. 100 per antenna, respectively). Based on this disparity, we assume that the sensilla placodea on the male antennae are responsible for detecting scent associated with female Rhipicera beetles. Molecule capture by male antennae in their alert, fanned states is likely to be favoured by: (a) male beetles adopting prominent, upright positions on high points when searching for scent; (b) the partitioning of antennae into many small segments; (c) antennal morphometry (height, width, outline area, total surface area, leakiness, and narrow channels); (d) the location of the sensilla placodea where they are most likely to encounter odorant molecules; and (e) well dispersed sensilla placodea. The molecule-capturing ability of male Rhipicera antennae may be similar to that of the pectinate antennae of certain male moths.</t>
  </si>
  <si>
    <t>1519-1534</t>
  </si>
  <si>
    <t>Anatomical Record</t>
  </si>
  <si>
    <t>113576319;60017526;60025352;60025352;60025352;60030480</t>
  </si>
  <si>
    <t>57220436573;7005668701;22233583800;55628589595;16634517600;16210731200</t>
  </si>
  <si>
    <t>Ramsey, Andrew;Houston, Terry F.;Ball, Alexander D.;Goral, Tomasz;Barclay, Maxwell V.L.;Cox, Jonathan P.L.</t>
  </si>
  <si>
    <t>United Kingdom;United Kingdom;Australia;United Kingdom</t>
  </si>
  <si>
    <t>Bath;London;Perth;Tring</t>
  </si>
  <si>
    <t>University of Bath;The Natural History Museum, London;Western Australian Museum;Nikon Metrology</t>
  </si>
  <si>
    <t>60030480;60025352;60017526;113576319</t>
  </si>
  <si>
    <t>Ramsey A.</t>
  </si>
  <si>
    <t>Towards an Understanding of Molecule Capture by the Antennae of Male Beetles Belonging to the Genus Rhipicera (Coleoptera, Rhipiceridae)</t>
  </si>
  <si>
    <t>10.1002/ar.23188</t>
  </si>
  <si>
    <t>2-s2.0-84938977642</t>
  </si>
  <si>
    <t>NRF-2014R1A1A1002653</t>
  </si>
  <si>
    <t>['proposed suboptimal', 'proposed optimal', 'output systems', 'ordered one', 'new design', 'lower complexity', 'large numbers', 'input multiple', 'average complexity', '25 compared']</t>
  </si>
  <si>
    <t>Minimum mean square error (MMSE) | Multiple input multiple output (MIMO) system | Signal detection | Successive interference cancellation (SIC) | Vertical Bell Labs layered space-time (V-BLAST)</t>
  </si>
  <si>
    <t>A new design for successive interference cancellation (SIC) detection for multiple-input multiple-output systems is introduced, and it is developed on the basis of the method of normal equations commonly used to solve the linear least squares problem. On the basis of this design, optimal-ordered and suboptimal-ordered SIC detection algorithms are derived. It is shown that the proposed optimal-ordered SIC detection algorithm offers a complexity reduction ratio of 1.11-1.25 compared to the fastest known optimal-ordered SIC detection algorithm for intermediate and large numbers of antennas and in terms of the average complexity. On the other hand, the proposed suboptimal-ordered SIC detection algorithm requires a lower complexity than the proposed optimal-ordered one and provides a bit-error-rate performance close to that of the optimal-ordered one and better than those of the other suboptimal-ordered SIC detection algorithms.</t>
  </si>
  <si>
    <t>4625-4633</t>
  </si>
  <si>
    <t>57226035488;57196250261</t>
  </si>
  <si>
    <t>Pham, Khanh;Lee, Kyungchun</t>
  </si>
  <si>
    <t>Pham K.</t>
  </si>
  <si>
    <t>Low-Complexity SIC Detection Algorithms for Multiple-Input Multiple-Output Systems</t>
  </si>
  <si>
    <t>10.1109/TSP.2015.2442961</t>
  </si>
  <si>
    <t>2-s2.0-84939186637</t>
  </si>
  <si>
    <t>J1103306</t>
  </si>
  <si>
    <t>['nicotinic acid', 'lanthanide cations', 'hydrothermal conditions', 'compound 1', 'characteristic emissions']</t>
  </si>
  <si>
    <t>Coordination polymer | Luminescence properties | Sensitization | Sensor</t>
  </si>
  <si>
    <t>Abstract The new transition metal coordination polymer, namely [Ag(Hcpna)]n (1) (H2cpna5-(4-carboxyphenyl) nicotinic acid) has been synthesized under hydrothermal conditions and characterized. Interestingly, when this compound was immersed in the different metal ion solutions, it shows highly selective sensing for Cd2 + based on significant luminescence enhancement. What's more, the compound 1 can serve as an antenna for sensitizing the visible-emitting of the lanthanide cations to exhibit their characteristic emissions in solution.</t>
  </si>
  <si>
    <t>47-50</t>
  </si>
  <si>
    <t>60018038;60018038;60018038;60018038</t>
  </si>
  <si>
    <t>57217456697;7202448461;57220997372;57188637165</t>
  </si>
  <si>
    <t>Du, Pei Yao;Gu, Wen;Gao, Sheng;Liu, Xin</t>
  </si>
  <si>
    <t>Du P.Y.</t>
  </si>
  <si>
    <t>A bimodal 2D silver coordination polymer: Turn-on sensing of Cd&lt;sup&gt;II&lt;/sup&gt; and sensitization of lanthanide ions</t>
  </si>
  <si>
    <t>S1387700315300381</t>
  </si>
  <si>
    <t>10.1016/j.inoche.2015.07.024</t>
  </si>
  <si>
    <t>2-s2.0-84939207978</t>
  </si>
  <si>
    <t>['ylidene moiety', 'value increased', 'starburst shape', 'photovoltaic properties', 'measured open', 'electron acceptor', 'dyes increases', 'conversion efficiency', 'cell voltage', 'anchoring group', 'absorption properties', '83 v', '73 %.']</t>
  </si>
  <si>
    <t>Density functional calculations | Dye-sensitized solar cells | Electrochemistry | Fused-ring systems | Impedance spectroscopy</t>
  </si>
  <si>
    <t>Three new dyes (1-3) with a triarylamine electron donor, a cyanoacrylic acid moiety as both electron acceptor and anchoring group, and a fluorene-9-ylidene moiety as an antenna were synthesized, and their electrochemical, photophysical, and photovoltaic properties were evaluated. Despite minor differences in absorption properties, as the starburst shape of the dyes increases and highly hindered hydrophobic groups are introduced, the measured open-cell voltage (V&lt;inf&gt;oc&lt;/inf&gt;) increased noticeably from 0.79 to 0.83 V, and the power-conversion efficiency (PCE) value increased from 3.98 to 4.73%.</t>
  </si>
  <si>
    <t>5537-5545</t>
  </si>
  <si>
    <t>1434193X</t>
  </si>
  <si>
    <t>European Journal of Organic Chemistry</t>
  </si>
  <si>
    <t>60066812;60007801;60066812;60027282;60066812;60007801</t>
  </si>
  <si>
    <t>29167592600;55341083100;24767104300;7401810319;7006895441;7004334515</t>
  </si>
  <si>
    <t>Tigreros, Alexis;Rivera-Nazario, Danisha M.;Ortiz, Alejandro;Martin, Nazario;Insuasty, Braulio;Echegoyen, Luis A.</t>
  </si>
  <si>
    <t>Colombia;Spain;United States</t>
  </si>
  <si>
    <t>Cali;Madrid;El Paso</t>
  </si>
  <si>
    <t>Universidad del Valle, Cali;Universidad Complutense de Madrid;The University of Texas at El Paso</t>
  </si>
  <si>
    <t>60066812;60027282;60007801</t>
  </si>
  <si>
    <t>Tigreros A.</t>
  </si>
  <si>
    <t>Fluoren-9-ylidene-Based Dyes for Dye-Sensitized Solar Cells</t>
  </si>
  <si>
    <t>10.1002/ejoc.201500602</t>
  </si>
  <si>
    <t>2-s2.0-84939630192</t>
  </si>
  <si>
    <t>['work presents', 'wavelength signal', 'two polarizations', 'three band', 'steps involved', 'respective ti', 'procedures used', 'multichroic transition', 'monolithic fabrication', 'magnetron sputtering', 'line filters', 'including reactive', 'focal plane', 'edge sensor', 'different bands', 'detector arrays', 'defined using', 'contact lithography', 'complete spt', 'chemical etching', '3g camera', '220 ghz', '200 nm', '16 processes']</t>
  </si>
  <si>
    <t>bolometers | CMB | low loss microstrip | microfabrication | multichroic sensors | polarimetry | TES detectors</t>
  </si>
  <si>
    <t>This work presents the procedures used at Argonne National Laboratory to fabricate large arrays of multichroic transition-edge sensor (TES) bolometers for cosmic microwave background (CMB) measurements. These detectors will be assembled into the focal plane for the SPT-3G camera, the third generation CMB camera to be installed in the South Pole Telescope. The complete SPT-3G camera will have approximately 2690 pixels, for a total of 16 140 TES bolometric detectors. Each pixel is comprised of a broad-band sinuous antenna coupled to a Nb microstrip line. In-line filters are used to define the different bands before the millimeter-wavelength signal is fed to the respective Ti/Au TES bolometers. There are six TES bolometer detectors per pixel, which allow for measurements of three band-passes (95, 150 and 220 GHz) and two polarizations. The steps involved in the monolithic fabrication of these detector arrays are presented here in detail. Patterns are defined using a combination of stepper and contact lithography. The misalignment between layers is kept below 200 nm. The overall fabrication involves a total of 16 processes, including reactive and magnetron sputtering, reactive ion etching, inductively coupled plasma etching and chemical etching.</t>
  </si>
  <si>
    <t>60028609;60023998;60091251-60012708-60025590;60030612;60000221-60023053;60028609-60117873;60028609-60117873;60117873-60013881-60029278;60028609;60028609-60117873-60029278-60025597;60028609-60117873-60029278;60025590;60028609;60002494;60117873-60029278;60025038;60028609;60028609;60028609;60002494;60002494-60082875;60117873-60029278;60000221;60002494;60000221;60025038;60003218;60117873;60023053;60025038;60023053;60091251-60012708-60025590;60025038;60091251-60012708;60013881;60091251-60012708-60025590;60025038-60007174;60117873-60029278;60028609;60117873-60029278-60025597;60028609;60002494;60025038;60000745;60117873-60029278;60013881;60028609;60031581;60117873-60029278;60028609;60000305;60000305;60020680;60000221;60117873-60029278;60028609;113320892;60117873-60029278;60117873-60029278;60025038;60091251-60012708-60025590;60023998;60193810-60016849;60000745;60028609;60025038;60028609;60091251-60012708-60025590;60117873-60029278</t>
  </si>
  <si>
    <t>56789822600;7006368713;8647812300;23479291500;6507151299;23468850600;25225124200;43360904200;35353772500;35276941600;57219542437;7403936401;56367779200;57203051658;55432044800;57220473914;6701806942;57195027192;6603710948;35172771900;56034660600;56518048900;35309923300;7201514299;6603546112;54408691800;8719196400;26642621200;7102890407;7101797383;8654532300;8322212900;56789740300;25225738500;6603054677;56514434900;35310906100;35173035000;36655861600;7402775091;56746883800;56517573000;57196507233;56790025000;35292749000;57207188762;55549920700;7003450896;56517434800;55613234083;7005543132;37097915600;24825403000;35312221500;25226144400;6701539716;25226226600;55970524000;37098252300;35312579900;7402891599;7201903009;6507380247;36238475500;55872702900;26421518100;8846875200;35312953000;56789628400</t>
  </si>
  <si>
    <t>Posada, C. M.;Ade, P. A.R.;Ahmed, Z.;Arnold, K.;Austermann, J. E.;Bender, A. N.;Bleem, L. E.;Benson, B. A.;Byrum, K.;Carlstrom, J. E.;Chang, C. L.;Cho, H. M.;Ciocys, S. T.;Cliche, J. F.;Crawford, T. M.;Cukierman, A.;Czaplewski, D.;Ding, J.;Divan, R.;De Haan, T.;Dobbs, M. A.;Dutcher, D.;Everett, W.;Gilbert, A.;Halverson, N. W.;Harrington, N. L.;Hattori, K.;Henning, J. W.;Hilton, G. C.;Holzapfel, W. L.;Hubmayr, J.;Irwin, K. D.;Jeong, O.;Keisler, R.;Kubik, D.;Kuo, C. L.;Lee, A. T.;Leitch, E. M.;Lendinez, S.;Meyer, S. S.;Miller, C. S.;Montgomery, J.;Myers, M.;Nadolski, A.;Natoli, T.;Nguyen, H.;Novosad, V.;Padin, S.;Pan, Z.;Pearson, J.;Ruhl, J. E.;Saliwanchik, B. R.;Smecher, G.;Sayre, J. T.;Shirokoff, E.;Stan, L.;Stark, A. A.;Sobrin, J.;Story, K.;Suzuki, A.;Thompson, K. L.;Tucker, C.;Vanderlinde, K.;Vieira, J. D.;Wang, G.;Whitehorn, N.;Yefremenko, V.;Yoon, K. W.;Ziegler, K. E.</t>
  </si>
  <si>
    <t>Canada;United States;United States;Canada;United States;United States;United States;United States;United States;United States;United States;United Kingdom;United States;United States;Canada;United States;United States;United States;Japan;Canada;United States;United States;United States;Canada</t>
  </si>
  <si>
    <t>Toronto;Chicago;Stanford;Toronto;Pasadena;San Diego;Chicago;Lemont;Chicago;Menlo Park;Berkeley;Cardiff;Gaithersburg;Cambridge;Toronto;Batavia;Palo Alto;Berkeley;Tsukuba;Montreal;Urbana;Cleveland;Boulder;Vancouver</t>
  </si>
  <si>
    <t>Dunlap Institute for Astronomy &amp; Astrophysics;The Kavli Institute for Cosmological Physics;Kavli Institute for Particle Astrophysics and Cosmology;Canadian Institute for Advanced Research;California Institute of Technology;University of California, San Diego;The University of Chicago;Argonne National Laboratory;The Enrico Fermi Institute;SLAC National Accelerator Laboratory;University of California, Berkeley;Cardiff University;National Institute of Standards and Technology;Harvard-Smithsonian Center for Astrophysics;University of Toronto;Fermi National Accelerator Laboratory;Stanford University;Lawrence Berkeley National Laboratory;High Energy Accelerator Research Organization, Tsukuba;Universit√© McGill;University of Illinois Urbana-Champaign;Case Western Reserve University;University of Colorado Boulder;Three-Speed Logic, Inc.</t>
  </si>
  <si>
    <t>60193810;60117873;60091251;60082875;60031581;60030612;60029278;60028609;60025597;60025590;60025038;60023998;60023053;60020680;60016849;60013881;60012708;60007174;60003218;60002494;60000745;60000305;60000221;113320892</t>
  </si>
  <si>
    <t>Posada C.M.</t>
  </si>
  <si>
    <t>Fabrication of large dual-polarized multichroic TES bolometer arrays for CMB measurements with the SPT-3G camera</t>
  </si>
  <si>
    <t>10.1088/0953-2048/28/9/094002</t>
  </si>
  <si>
    <t>2-s2.0-84939630239</t>
  </si>
  <si>
    <t>['transmit antennas', 'shaping region', 'power constraints', 'point case', 'paper shows', 'optimal dmt', 'optimal diversity', 'multiplexing tradeoff', 'k users', 'input multiple', 'infinite constellations', 'heavily loaded', 'geometrical interpretation', 'finite constellations', 'dmt optimal', 'crucial role', 'access channels', 'access channel', '], considering', '1 ),', '({ k']</t>
  </si>
  <si>
    <t>diversity-multiplexing tradeoff | Infinite constellations | lattices | multiple access channel</t>
  </si>
  <si>
    <t>In this paper, the optimal diversity-multiplexing tradeoff (DMT) is investigated for the multiple-input multiple-output fading multiple-access channel with no power constraints (infinite constellations). For K users (K&gt;1), M transmit antennas for each user, and N receive antennas, infinite constellations in general and lattices in particular are shown to attain the optimal DMT of finite constellations for N\ge (K+1) M-1, i.e., user limited regime. On the other hand, for N&lt; ({K+1)M-1, it is shown that infinite constellations cannot attain the optimal DMT. This is in contrast to the point-to-point case in which the infinite constellations are DMT optimal for any M and N. In general, this paper shows that when the network is heavily loaded, i.e., K&gt; [{1,(N-M+1)M], considering the shaping region in the decoding process plays a crucial role in pursuing the optimal DMT. By investigating the cases in which the infinite constellations are optimal and suboptimal, this paper also gives a geometrical interpretation to the DMT of infinite constellations in multiple-access channels.</t>
  </si>
  <si>
    <t>4630-4662</t>
  </si>
  <si>
    <t>60005681-60027550;60005681</t>
  </si>
  <si>
    <t>33768241000;7103362853</t>
  </si>
  <si>
    <t>Yona, Yair;Feder, Meir</t>
  </si>
  <si>
    <t>Los Angeles;Tel Aviv-Yafo</t>
  </si>
  <si>
    <t>University of California, Los Angeles;Tel Aviv University</t>
  </si>
  <si>
    <t>60027550;60005681</t>
  </si>
  <si>
    <t>Yona Y.</t>
  </si>
  <si>
    <t>On the Diversity-Multiplexing Tradeoff of Unconstrained Multiple-Access Channels</t>
  </si>
  <si>
    <t>10.1109/TIT.2015.2453348</t>
  </si>
  <si>
    <t>2-s2.0-84939788280</t>
  </si>
  <si>
    <t>['well known', 'two hops', 'symmetric settings', 'source impedance', 'source hop', 'precisely equal', 'mismatched settings', 'mismatch bounds', 'minimum ranks', 'maximum dof', 'matching phenomenon', 'load impedance', 'limited extensions', 'interference channel', 'impedance matching', 'fundamental rank', 'flow bounds', 'e .,', 'dof region', 'destination hop', 'cut max', 'circuit theory', 'channel coefficients', 'best possible', 'arbitrary number', '2 unicasts', '2 hops']</t>
  </si>
  <si>
    <t>capacity | degrees of freedom | multihop multiflow | Rank matching</t>
  </si>
  <si>
    <t>We study the degrees of freedom (DoF) of the layered 2 √ó 2 √ó 2 multiple-input-multiple-output (MIMO) interference channel where each node is equipped with arbitrary number of antennas, the channels between the nodes have arbitrary rank constraints, and subject to the rank-constraints the channel coefficients can take arbitrary values. The DoF outer bounds reveal a fundamental rank-matching phenomenon, reminiscent of impedance matching in circuit theory. It is well known that the maximum power transfer in a circuit is achieved not for the maximum or minimum load impedance but for the load impedance that matches the source impedance. Similarly, the maximum DoF in the rank-constrained 2 √ó 2 √ó 2 MIMO interference network is achieved not for the maximum or minimum ranks of the destination hop, but when the ranks of the destination hop match the ranks of the source hop. In fact, for mismatched settings of interest, the outer bounds identify a DoF loss penalty that is precisely equal to the rank-mismatch between the two hops. For symmetric settings, we also provide achievability results to show that along with the min-cut max-flow bounds, the rank-mismatch bounds are the best possible, i.e., they hold for all channels that satisfy the rank-constraints and are tight for almost all channels that satisfy the rank-constraints. Limited extensions - from sum-DoF to DoF region, from 2 unicasts to X message sets, from 2 hops to more than 2 hops and from 2 nodes per layer to more than 2 nodes per layer - are considered to illustrate how the insights generalize beyond the elemental 2 √ó 2 √ó 2 channel model.</t>
  </si>
  <si>
    <t>4751-4764</t>
  </si>
  <si>
    <t>55729315600;55695296100;7003887983</t>
  </si>
  <si>
    <t>Sun, Hua;Krishnamurthy, Sundar R.;Jafar, Syed Ali</t>
  </si>
  <si>
    <t>Sun H.</t>
  </si>
  <si>
    <t>Rank matching for multihop multiflow</t>
  </si>
  <si>
    <t>10.1109/TIT.2015.2449851</t>
  </si>
  <si>
    <t>2-s2.0-84939838874</t>
  </si>
  <si>
    <t>['system performance', 'space optical', 'selection combining', 'receiving signal', 'pointing errors', 'outage probability', 'one aperture', 'multipath fading', 'fso links', 'error rate', 'communication scheme', 'average capacity', 'atmospheric turbulence']</t>
  </si>
  <si>
    <t>Atmospheric turbulence | free-space optical communication | M-distribution | pointing error | relay</t>
  </si>
  <si>
    <t>In this paper, we consider a free-space optical (FSO) communication scheme with the help of a variable gain relay where the links from the source to the relay are radio-frequency (RF) links while the links between the relay and the destination are FSO links with M-distribution. To mitigate the effects of multipath fading and atmospheric turbulence, we apply transmit diversity at the source and selection combining (SC) at the destination, while the relay is only equipped with single RF receive antenna for receiving signal and one aperture for relaying the information. With this setup, we first derive expressions for the outage probability, bit-error rate, and the average capacity. We further investigate the effect of pointing errors on the system performance.</t>
  </si>
  <si>
    <t>1913-1924</t>
  </si>
  <si>
    <t>60007155-60005244;60072749;60005244</t>
  </si>
  <si>
    <t>35328835800;6701788606;7403872378</t>
  </si>
  <si>
    <t>Yang, Liang;Hasna, Mazen O.;Gao, Xiqi</t>
  </si>
  <si>
    <t>Qatar;China;China</t>
  </si>
  <si>
    <t>Doha;Guangzhou;Nanjing</t>
  </si>
  <si>
    <t>Qatar University;Guangdong University of Technology;Southeast University</t>
  </si>
  <si>
    <t>60072749;60007155;60005244</t>
  </si>
  <si>
    <t>Performance of Mixed RF/FSO with Variable Gain over Generalized Atmospheric Turbulence Channels</t>
  </si>
  <si>
    <t>10.1109/JSAC.2015.2432471</t>
  </si>
  <si>
    <t>2-s2.0-84940034547</t>
  </si>
  <si>
    <t>['validate simulations', 'treating targets', 'successful treatment', 'simulations indicated', 'radiation pattern', 'prototype antennas', 'optimal s11', 'observe effects', 'minimal heating', 'microwave ablation', 'maximizing volume', 'heating pattern', 'geometric dimensions', 'forward direction', 'experimentally evaluated', 'experimental measurements', 'critical structures', 'critical distance', 'close agreement', 'caution must', 'benign disease', 'ablation zones', 'ablation zone', '45 ghz', '4 mm', '32 db', '29 db']</t>
  </si>
  <si>
    <t>Directional antenna | hyperthermia | microwave ablation (MWA) | thermal therapy | tumor ablation</t>
  </si>
  <si>
    <t>Microwave ablation (MWA) is a minimally invasive thermal therapy modality increasingly employed for the treatment of tumors and benign disease. For successful treatment, complete thermal coverage of the tumor and margin of surrounding healthy tissue must be achieved. Currently available interstitial antennas for MWA have cylindrically symmetric radiation patterns. Thus, when treating targets in proximity to critical structures, caution must be taken to prevent unintended thermal damage. A novel coaxial antenna design for MWA with an asymmetrical cylindrical heating pattern is presented in this paper. This radiation pattern is achieved by employing a hemicylindrical reflector positioned at a critical distance from a conventional coaxial monopole antenna. Finite-element method simulations were employed to optimize the geometric dimensions of the antenna with the objective of minimizing the antenna reflection coefficient at the 2.45-GHz operating frequency, and maximizing volume of the ablation zone. Prototype antennas were fabricated and experimentally evaluated. Simulations indicated an optimal S11 of -32 dB at 2.45 GHz in close agreement with experimental measurements of -29 dB. Ex vivo experiments were performed to validate simulations and observe effects to the antennas' heating pattern with the varying input power and geometry of the reflector. Ablation zones up to 20 mm radially were observed in the forward direction, with minimal heating (less than 4 mm) behind the reflector.</t>
  </si>
  <si>
    <t>2144-2150</t>
  </si>
  <si>
    <t>60000689;60000689-115604854;60000689;60007828;60000689</t>
  </si>
  <si>
    <t>56647832900;56647872500;15050269000;56800920700;14424447300</t>
  </si>
  <si>
    <t>McWilliams, Brogan T.;Schnell, Emily E.;Curto, Sergio;Fahrbach, Thomas M.;Prakash, Punit</t>
  </si>
  <si>
    <t>Kansas City;Manhattan;</t>
  </si>
  <si>
    <t>University of Kansas Medical Center;Kansas State University;Garmin Inc</t>
  </si>
  <si>
    <t>60007828;60000689;115604854</t>
  </si>
  <si>
    <t>McWilliams B.</t>
  </si>
  <si>
    <t>A Directional Interstitial Antenna for Microwave Tissue Ablation: Theoretical and Experimental Investigation</t>
  </si>
  <si>
    <t>10.1109/TBME.2015.2413672</t>
  </si>
  <si>
    <t>2-s2.0-84940054004</t>
  </si>
  <si>
    <t>['world channel', 'synchronization impairments', 'small cells', 'low latency', 'large number', 'improved reliability', 'higher frequencies', 'fifth generation', 'combined use', 'base station', 'additional spectrum']</t>
  </si>
  <si>
    <t>The fifth generation (5G) of mobile communication systems will need to support new applications with a variety of requirements, including high data rates, low latency, improved reliability, and sup-port for a large number of devices. We believe that these demands can be satisfied by the combined use of additional spectrum at higher frequencies, small cells, a more advanced air interface, and spectrally efficient transmission using multiple antennas. Base station (BS) cooperation is an advanced multiantenna technique that has the potential to eliminate intercell interference and enhance spectral efficiency. But attaining effective BS cooperation is challenged by a number of real-world channel and synchronization impairments.</t>
  </si>
  <si>
    <t>30-40</t>
  </si>
  <si>
    <t>60015331;60000762;60027550;60029428;60026638;60011604;60072883</t>
  </si>
  <si>
    <t>25927309700;7003452680;6506862178;23968111900;14043399800;24726395100;23487889700</t>
  </si>
  <si>
    <t>Manolakis, Konstantinos;Jungnickel, Volker;Oberli, Christian;Wild, Thorsten;Braun, Volker;Vucic, Nikola;Castaneda, Mario</t>
  </si>
  <si>
    <t>Honduras;Germany;United States;Finland;Greece;Germany;Germany</t>
  </si>
  <si>
    <t>Tegucigalpa;Karlsruhe;Los Angeles;Espoo;Thessaloniki;Berlin;Berlin</t>
  </si>
  <si>
    <t>Universidad Nacional Aut√≥noma de Honduras;Karlsruhe Institute of Technology, Campus South;University of California, Los Angeles;Nokia Corporation;Aristotle University of Thessaloniki;Technical University of Berlin;Humboldt-Universit√§t zu Berlin</t>
  </si>
  <si>
    <t>60072883;60029428;60027550;60026638;60015331;60011604;60000762</t>
  </si>
  <si>
    <t>Manolakis K.</t>
  </si>
  <si>
    <t>Cooperative Cellular Networks: Overcoming the Effects of Real-World Impairments</t>
  </si>
  <si>
    <t>10.1109/MVT.2015.2446420</t>
  </si>
  <si>
    <t>2-s2.0-84940469685</t>
  </si>
  <si>
    <t>['way open', 'venus express', 'solar wind', 'shanghai station', 'shanghai 25', 'results show', 'profile shape', 'probably due', 'peak density', 'november 2011', 'nightside ionosphere', 'much higher', 'june 2008', 'january 2012', 'ionopause height', 'ingress mode', 'frequency data', 'considerable ionizations', 'band profile', 'band data', 'august 2006', 'also expected', 'also examined', '94 ¬∞.', '2104 cm', '110 km', '1000 km']</t>
  </si>
  <si>
    <t>planets and satellites: atmospheres | planets and satellites: detection | planets and satellites: terrestrial planets</t>
  </si>
  <si>
    <t>Electron density profiles of Venus' ionosphere are inverted from the Venus Express (VEX) one-way open-loop radio occultation experiments carried out by the Shanghai 25 m antenna from November 2011 to January 2012 at solar maximum conditions and by the New Norcia 35 m antenna from August 2006 to June 2008 at solar intermediate conditions. The electron density profile (from 110 km to 400 km), retrieved from the X-band egress observation at the Shanghai station, shows a single peak near 147 km with a peak density of about 2104 cm-3 at a solar zenith angle of 94¬∞. As a comparison, the VEX radio science (VeRa) observations at the New Norcia station were also examined, including S- and X-band and dual-frequency data in the ingress mode. The results show that the electron density profiles retrieved from the S-band data are more analogous to the dual-frequency data in terms of the profile shape, compared with the X-band data. Generally, the S-band results slightly underestimate the magnitude of the peak density, while the X-band results overestimate it. The discrepancy in the X-band profile is probably due to the relatively larger unmodeled orbital errors. It is also expected that the ionopause height is sensitive to the solar wind dynamical pressure in high and intermediate solar activities, usually in the range of 200-1000 km on the dayside and much higher on the nightside. Structural variations ("bulges" and fluctuations) can be found in the electron density profiles during intermediate solar activity, which may be caused by the interaction of the solar wind with the ionosphere. Considerable ionizations can be observed in Venus' nightside ionosphere, which are unexpected for the Martian nightside ionosphere in most cases.</t>
  </si>
  <si>
    <t>1559-1570</t>
  </si>
  <si>
    <t>60032168-60019499-60027363;60032168;60032168;60014205;60005244;60011362</t>
  </si>
  <si>
    <t>35622845800;35621779900;56518338300;55660808200;35267880900;23020319700</t>
  </si>
  <si>
    <t>Zhang, Su Jun;Jian, Nian Chuan;Li, Jin Ling;Ping, Jin Song;Chen, Cong Yan;Zhang, Ke Fei</t>
  </si>
  <si>
    <t>China;China;China;China;Australia;China</t>
  </si>
  <si>
    <t>Shanghai;Beijing;Beijing;Beijing;Melbourne;Nanjing</t>
  </si>
  <si>
    <t>Shanghai Astronomical Observatory Chinese Academy of Sciences;University of Chinese Academy of Sciences;Chinese Academy of Sciences;National Astronomical Observatories Chinese Academy of Sciences;RMIT University;Southeast University</t>
  </si>
  <si>
    <t>60032168;60027363;60019499;60014205;60011362;60005244</t>
  </si>
  <si>
    <t>Zhang S.J.</t>
  </si>
  <si>
    <t>Ionospheric inversion of the Venus Express radio occultation data observed by Shanghai 25 m and New Norcia 35 m antennas</t>
  </si>
  <si>
    <t>10.1088/1674-4527/15/9/012</t>
  </si>
  <si>
    <t>2-s2.0-84940484861</t>
  </si>
  <si>
    <t>['two complexes', 'serious complications', 'recently emerged', 'protein translation', 'precise regulation', 'placed randomly', 'motile cilia', 'internal left', 'extracellular space', 'exists throughout', 'early development', 'called torc1', 'asymmetry development', 'asymmetry defects', 'animal kingdom']</t>
  </si>
  <si>
    <t>Cilia | Heterotaxy | Left-right asymmetry | TORC1 | Zebrafish</t>
  </si>
  <si>
    <t>The internal left-right (LR) asymmetry is a characteristic that exists throughout the animal kingdom from roundworms over flies and fish to mammals. Cilia, which are antenna-like structures protruding into the extracellular space, are involved in establishing LR asymmetry during early development. Humans who suffer from dysfunctional cilia often develop conditions such as heterotaxy, where internal organs appear to be placed randomly. As a consequence to this failure in asymmetry development, serious complications such as congenital heart defects (CHD) occur. The mammalian (or mechanistic) target of rapamycin (mTOR) pathway has recently emerged as an important regulator regarding symmetry breaking. The mTOR pathway governs fundamental processes such as protein translation or metabolism. Its activity can be transduced by two complexes, which are called TORC1 and TORC2, respectively. So far, only TORC1 has been implicated with asymmetry development and appears to require very precise regulation. A number of recent papers provided evidence that dysregulated TORC1 results in alterations of motile cilia and asymmetry defects. In here, we give an update on what we know so far of mTORC1 in LR asymmetry development.</t>
  </si>
  <si>
    <t>306-318</t>
  </si>
  <si>
    <t>1768322X</t>
  </si>
  <si>
    <t>Biology of the Cell</t>
  </si>
  <si>
    <t>60010586;60072290;60010586</t>
  </si>
  <si>
    <t>56676439600;6506433966;7102594429</t>
  </si>
  <si>
    <t>Casar Tena, Teresa;Burkhalter, Martin D.;Philipp, Melanie</t>
  </si>
  <si>
    <t>Jena;Ulm</t>
  </si>
  <si>
    <t>Leibniz Institute on Aging - Fritz Lipmann Institute;Universit√§t Ulm</t>
  </si>
  <si>
    <t>60072290;60010586</t>
  </si>
  <si>
    <t>Casar Tena T.</t>
  </si>
  <si>
    <t>Left-right asymmetry in the light of TOR: An update on what we know so far</t>
  </si>
  <si>
    <t>10.1111/boc.201400094</t>
  </si>
  <si>
    <t>2-s2.0-84940581627</t>
  </si>
  <si>
    <t>['wider application', 'uavs offer', 'source tools', 'published examples', 'penguin surveys', 'penguin colony', 'often nest', 'make recommendations', 'large colonies', 'inexpensive method', 'falkland islands', 'describe simple', 'demonstrated using', 'case study', 'aerial survey']</t>
  </si>
  <si>
    <t>Aerial survey | Colony | Drone | Penguin | Seabird | UAV</t>
  </si>
  <si>
    <t>Penguins, and many other seabirds, often nest in the open in large colonies, and so are amenable to aerial survey. UAVs offer a flexible and inexpensive method of achieving this but, to date, few published examples are available. We present a protocol for acquiring aerial images of penguin colonies using UAVs and describe simple, open-source tools for processing these into counts. Our approach is demonstrated using a case study for a penguin colony in the Falkland Islands. We discuss the advantages and limitations of UAVs for penguin surveys and make recommendations for their wider application.</t>
  </si>
  <si>
    <t>95-101</t>
  </si>
  <si>
    <t>60025990;60025990;60025990;101395416;101395416;60025990</t>
  </si>
  <si>
    <t>36028542900;36634296100;56647896700;55360923200;55828209700;6507330091</t>
  </si>
  <si>
    <t>Ratcliffe, Norman;Guihen, Damien;Robst, Jeremy;Crofts, Sarah;Stanworth, Andrew;Enderlein, Peter</t>
  </si>
  <si>
    <t>Cambridge;Edinburgh</t>
  </si>
  <si>
    <t>British Antarctic Survey;Falklands Conservation</t>
  </si>
  <si>
    <t>60025990;101395416</t>
  </si>
  <si>
    <t>Ratcliffe N.</t>
  </si>
  <si>
    <t>A protocol for the aerial survey of penguin colonies using uavs</t>
  </si>
  <si>
    <t>10.1139/juvs-2015-0006</t>
  </si>
  <si>
    <t>2-s2.0-84940601946</t>
  </si>
  <si>
    <t>['zeaxanthin bind', 'small amounts', 'results together', 'quenching sites', 'photochemical quenching', 'npq ).', 'low ph', 'light stress', 'isolated membranes', 'induce quenching', 'individual complexes', 'including supercomplexes', 'generally believed', 'functional supercomplexes', 'full development', 'dependent quenching', 'antennas appears']</t>
  </si>
  <si>
    <t>Photosynthetic organisms protect themselves from high-light stress by dissipating excess absorbed energy as heat in a process called non-photochemical quenching (NPQ). Zeaxanthin is essential for the full development of NPQ, but its role remains debated. The main discussion revolves around two points: where does zeaxanthin bind and does it quench? To answer these questions we have followed the zeaxanthin-dependent quenching from leaves to individual complexes, including supercomplexes. We show that small amounts of zeaxanthin are associated with the complexes, but in contrast to what is generally believed, zeaxanthin binding per se does not cause conformational changes in the complexes and does not induce quenching, not even at low pH. We show that in NPQ conditions zeaxanthin does not exchange for violaxanthin in the internal binding sites of the antennas but is located at the periphery of the complexes. These results together with the observation that the zeaxanthin-dependent quenching is active in isolated membranes, but not in functional supercomplexes, suggests that zeaxanthin is acting in between the complexes, helping to create/participating in a variety of quenching sites. This can explain why none of the antennas appears to be essential for NPQ and the multiple quenching mechanisms that have been observed in plants.</t>
  </si>
  <si>
    <t>60008734;60008734;60008734;60008734</t>
  </si>
  <si>
    <t>56051488600;56523824100;37119035600;7005812451</t>
  </si>
  <si>
    <t>Xu, Pengqi;Tian, Lijin;Kloz, Miroslav;Croce, Roberta</t>
  </si>
  <si>
    <t>Molecular insights into Zeaxanthin-dependent quenching in higher plants</t>
  </si>
  <si>
    <t>srep13679</t>
  </si>
  <si>
    <t>10.1038/srep13679</t>
  </si>
  <si>
    <t>2-s2.0-84940649525</t>
  </si>
  <si>
    <t>['wireless applications', 'wideband operation', 'potential gain', 'pattern control', 'new concept', 'narrowband operation', 'frequency control', 'antenna suitable', '6 ghz', '5 ghz', '3 ghz']</t>
  </si>
  <si>
    <t>Antenna gain | Feeding techniques | Radiation pattern | Reconfigurable antenna | Return loss</t>
  </si>
  <si>
    <t>A new concept of antenna which quantifies the potential gain of pattern and frequency control in order to suit the requirements of wireless applications such as body area network is presented in this paper. The proposed antenna ranges from 3 GHz to 6 GHz for a wideband operation and operates at 3.5 GHz for a narrowband operation. It uses two types of feedings (CPW and Slotlines) for pattern control with integrated ring resonators for the switching of wideband operation to narrowband operation while maintaining the polarization. The upright return loss characteristics, the controlled radiation pattern and great bandwidth demonstrated at the resonant frequencies make this antenna suitable for applications in these fields.</t>
  </si>
  <si>
    <t>245-252</t>
  </si>
  <si>
    <t>56815068900;27567733600</t>
  </si>
  <si>
    <t>Abijuru, Delphine;Hamid, M. R.</t>
  </si>
  <si>
    <t>Abijuru D.</t>
  </si>
  <si>
    <t>Pattern and frequency reconfigurable antenna for body area network (BAN)</t>
  </si>
  <si>
    <t>10.11113/jt.v76.3650</t>
  </si>
  <si>
    <t>2-s2.0-84940661632</t>
  </si>
  <si>
    <t>PHYS-1066293</t>
  </si>
  <si>
    <t>['‚ àº103', 'well represented', 'vast differences', 'two level', 'test whether', 'statistical uncertainties', 'star clusters', 'seven star', 'range 100', 'random uncertainties', 'power laws', 'ngc 4449', 'ngc 4214', 'mass functions', 'forming galaxies', 'formation rates', 'formation rate', 'first step', 'expected dispersion', 'exact proportionality', 'diverse masses', 'different galaxies', 'data presented', 'current sfr', 'cluster populations', 'another indication', 'amplitudes collapses', '400 myr', '10 myr']</t>
  </si>
  <si>
    <t>stars: formation</t>
  </si>
  <si>
    <t>The goal of this paper is to test whether the formation rate of star clusters is proportional to the star formation rate (SFR) in galaxies. As a first step, we present the mass functions of compact clusters younger than 10 Myr in seven star-forming galaxies of diverse masses, sizes, and morphologies: the Large and Small Magellanic Clouds, NGC 4214, NGC 4449, M83, M51, and the Antennae. These cluster mass functions (CMFs) are well represented by power laws, dN/dM ‚àù MŒ≤, with similar exponents Œ≤ = -1.92 ¬± 0.27, but with amplitudes that differ by factors up to ‚àº103, corresponding to vast differences in the sizes of the cluster populations in these galaxies. We then normalize these CMFs by the SFRs in the galaxies, derived from dust-corrected HŒ± luminosities, and find that the spread in the amplitudes collapses, with a remaining rms deviation of only œÉ(log A) = 0.2. This is close to the expected dispersion from random uncertainties in the CMFs and SFRs. Thus, the data presented here are consistent with exact proportionality between the formation rates of stars and clusters. However, the data also permit weak deviations from proportionality, at the factor of two level, within the statistical uncertainties. We find the same spread in amplitudes when we normalize the mass functions of much older clusters, with ages in the range 100-400 Myr, by the current SFR. This is another indication of the general similarity among the cluster populations of different galaxies.</t>
  </si>
  <si>
    <t>60021624;60008158;60008158</t>
  </si>
  <si>
    <t>6603042990;55664416300;7003581599</t>
  </si>
  <si>
    <t>Chandar, Rupali;Fall, S. Michael;Whitmore, Bradley C.</t>
  </si>
  <si>
    <t>Toledo;Baltimore</t>
  </si>
  <si>
    <t>The University of Toledo;Space Telescope Science Institute</t>
  </si>
  <si>
    <t>60021624;60008158</t>
  </si>
  <si>
    <t>Chandar R.</t>
  </si>
  <si>
    <t>THE LINK BETWEEN THE FORMATION RATES OF CLUSTERS AND STARS IN GALAXIES</t>
  </si>
  <si>
    <t>10.1088/0004-637X/810/1/1</t>
  </si>
  <si>
    <t>2-s2.0-84940759541</t>
  </si>
  <si>
    <t>['¬∞ c', 'water temperature', 'various temperatures', 'spectral analysis', 'much longer', 'lower temperatures', 'lower probability', 'higher temperatures', 'growth rate', 'freshwater snails', 'defined categories', 'current behavior', 'behavioral turnover', 'behavioral periodicity', '12 pre']</t>
  </si>
  <si>
    <t>Cross-spectral analysis | Detrended correspondence analysis | Golden apple snail | Invasive species | Markov chain analysis | Spectral analysis</t>
  </si>
  <si>
    <t>The golden apple snail (Pomacea canaliculata), an invasive freshwater species in Asia, has become a serious agricultural pest. Water temperature is one of the most important environmental factors influencing the survival, growth rate, reproduction and behavior of freshwater snails. For this reason, the behavioral periodicity of golden apple snails was examined at different water temperatures (15. ¬∞C, 20. ¬∞C, 25. ¬∞C, and 30. ¬∞C). We classified the snails' behaviors into 12 pre-defined categories each minute for 2. days at each temperature. Five dominant behavioral categories (clinging to the side of the aquarium [clinging], clinging with sprawling out its antennae [clinging-NM], crawling on the bottom of the aquarium, crawling on the side of the aquarium and feeding) were selected for further analyses. Spectral analysis and cross-spectral analysis were applied to determine the periodicity of these behaviors. Snails spent less time in moving during photophase than scotophase at all temperatures. Behavioral periodicity was much longer at lower temperatures, for both motion and motionless behaviors except clinging-NM. Detrended correspondence analysis based on periodogram values clearly characterized the differences in behavior at the various temperatures. Behavioral turnover, assessed by cross-spectral analysis, was faster at higher temperatures, and Markov chain analysis supported this result by finding a lower probability of maintaining the current behavior at higher temperatures.</t>
  </si>
  <si>
    <t>130-138</t>
  </si>
  <si>
    <t>P2</t>
  </si>
  <si>
    <t>Ecological Informatics</t>
  </si>
  <si>
    <t>35619996100;16177785300</t>
  </si>
  <si>
    <t>Bae, Mi Jung;Park, Young Seuk</t>
  </si>
  <si>
    <t>Characterizing the effects of temperature on behavioral periodicity in golden apple snails (Pomacea canaliculata)</t>
  </si>
  <si>
    <t>S1574954115000199</t>
  </si>
  <si>
    <t>10.1016/j.ecoinf.2015.02.004</t>
  </si>
  <si>
    <t>2-s2.0-84940793702</t>
  </si>
  <si>
    <t>['semiconductor laser', 'reference object', 'precision synthesis', 'performance specifications', 'optical system', 'optical low', 'newest results', 'new approach', 'nanometer resolutions', 'nano profilometer', 'modern industry', 'measuring systems', 'laser technologies', 'large objects', 'different branches', 'coherent micro', 'ceramic parts', '3d inspection', '20 picometers']</t>
  </si>
  <si>
    <t>3D optical inspection | Diffractive optical element | Laser circular image generator | Nano profilometer | Pico resolution</t>
  </si>
  <si>
    <t>Modern industry and science require novel 3D optical measuring systems and laser technologies with micrometer/ nanometer resolutions. To solve actual problems, we have developed a family of these optical measuring systems and technologies. An optical system for the 3D inspection of ceramic parts is described. A new approach to the formation of 3D laser templates using diffractive optics is presented for large objects, such as ‚àº 30 m antennas. The performance specifications of a 3D super resolution, optical low-coherent micro/nano profilometer are given. Using a perfectly smooth atomic mirror as a reference object, a breakthrough depth measurement with resolution of 20 picometers is achieved. The newest results in the field of laser technologies for the high-precision synthesis of microstructures by an updated laser circular image generator using the semiconductor laser is presented. The measuring systems and the laser image generator have been tested by customers and are used in different branches of industry and science.</t>
  </si>
  <si>
    <t>515-524</t>
  </si>
  <si>
    <t>International Journal of Automation Technology</t>
  </si>
  <si>
    <t>60103860-60002049-60033394;60103860;60103860;60103860;60103860;60103860;60103860;60033230;60033230</t>
  </si>
  <si>
    <t>6603698505;6507372328;23967551200;56016846100;10038822800;16305874100;56449112400;7004818727;7005469710</t>
  </si>
  <si>
    <t>Chugui, Yuri V.;Verkhoglyad, Alexander G.;Zavyalov, Petr S.;Sysoev, Evgeny V.;Kulikov, Rodion V.;Vykhristyuk, Ignat A.;Zavyalova, Marina A.;Poleshchuk, Alexander G.;Korolkov, Victor P.</t>
  </si>
  <si>
    <t>Novosibirsk;Novosibirsk;Novosibirsk;Novosibirsk</t>
  </si>
  <si>
    <t>Technological Design Institute of Scientific Instrument Engineering of the Siberian Branch of the RAS;Novosibirsk State Technical University;Institute of Automation and Electrometry of the Siberian Branch of the Russian Academy of Sciences;Novosibirsk State University</t>
  </si>
  <si>
    <t>60103860;60033394;60033230;60002049</t>
  </si>
  <si>
    <t>Chugui Y.V.</t>
  </si>
  <si>
    <t>Optical measuring and laser technologies for scientific and industrial applications</t>
  </si>
  <si>
    <t>10.20965/ijat.2015.p0515</t>
  </si>
  <si>
    <t>2-s2.0-84940838150</t>
  </si>
  <si>
    <t>['wireless system', 'transient states', 'system performance', 'paper concerns', 'investigated antennas', 'combining technique', 'appropriate switching', 'allowed applying']</t>
  </si>
  <si>
    <t>interference cancelling | millimeter wave | reconfigurable antennas | SOI substrate | surface p-i-n diodes | time modulated array</t>
  </si>
  <si>
    <t>This paper concerns the study of the mm-wave reconfigurable antennas based on S-PIN diodes suitable for using in mm-wave communication systems. The investigated antennas were designed, fabricated, and subjected to the measurements in both steady and transient states. One selected antenna was incorporated into a wireless system to determine its suitability for operating in such a system as a time-modulated linear array. By means of appropriate switching of the antenna, multiple radio frequency (RF) chains were simulated in a receiver having only one RF chain. This allowed applying a combining technique for improving the system performance in a presence of a strong interfering signal.</t>
  </si>
  <si>
    <t>4121-4131</t>
  </si>
  <si>
    <t>60003675;60003675;60003675;60069012;60003675</t>
  </si>
  <si>
    <t>6507142795;35575660000;25630293400;8716061300;23995316300</t>
  </si>
  <si>
    <t>Yashchyshyn, Yevhen;Derzakowski, Krzysztof;Bajurko, Pawel R.;Marczewski, Jacek;Kozlowski, Sebastian</t>
  </si>
  <si>
    <t>Warsaw;Warsaw</t>
  </si>
  <si>
    <t>Instytut Technologii Elektronowej;Politechnika Warszawska</t>
  </si>
  <si>
    <t>60069012;60003675</t>
  </si>
  <si>
    <t>Yashchyshyn Y.</t>
  </si>
  <si>
    <t>Time-Modulated Reconfigurable Antenna Based on Integrated S-PIN Diodes for mm-Wave Communication Systems</t>
  </si>
  <si>
    <t>10.1109/TAP.2015.2444425</t>
  </si>
  <si>
    <t>2-s2.0-84940970639</t>
  </si>
  <si>
    <t>['wlan 2', 'three polarizations', 'switchable polarization', 'shaped slot', 'rhcp ),', 'proposed antenna', 'lp ).', 'linear polarization', 'hand cp', 'eccentric ring', 'desirable gains', 'also exhibited', '82 dbi', '24 dbic']</t>
  </si>
  <si>
    <t>annular ring slot antenna | microstrip-fed | reconfigurable antenna | switchable polarization agile</t>
  </si>
  <si>
    <t>A microstrip-fed reconfigurable eccentric annular ring slot (EARS) antenna with switchable polarization is proposed. To generate orthogonal circular polarization (CP) radiations, two identical perturbation slots (PSs) are loaded below the eccentric ring-shaped slot. By incorporating a PIN diode switch across each PS, the proposed antenna can switch between left-hand CP (LHCP), right-hand CP (RHCP), and linear polarization (LP). All three polarizations have shown good impedance bandwidth and broad CP bandwidth that can cover the WLAN 2.4 GHz operating band (2400-2480 MHz). Furthermore, desirable gains of 2.49-2.82 dBi and 2.94-3.24 dBic are also exhibited at LP and LHCP/RHCP, respectively.</t>
  </si>
  <si>
    <t>4152-4155</t>
  </si>
  <si>
    <t>8273190800;57221033055;56449632900</t>
  </si>
  <si>
    <t>Sim, Chow Yen Desmond;Liao, Yan Jie;Lin, Hen Lun</t>
  </si>
  <si>
    <t>Polarization Reconfigurable Eccentric Annular Ring Slot Antenna Design</t>
  </si>
  <si>
    <t>10.1109/TAP.2015.2443173</t>
  </si>
  <si>
    <t>2-s2.0-84940971314</t>
  </si>
  <si>
    <t>['wave simulations', 'vast amount', 'two monopoles', 'therefore propose', 'space transmission', 'proposed method', 'paper ends', 'nonsingular form', 'mutual coupling', 'los conditions', 'los antennas', 'investigated methods', 'good accuracy', 'geometrical separation', 'free space', 'four methods', 'field transmission', 'field free', 'electrical size', 'brief review', 'approximate method', 'antenna far', '6 db', '5 ghz']</t>
  </si>
  <si>
    <t>Aircraft antennas | Aircraft reliability | Electrically large structures | Electromagnetic interference | Near-fields</t>
  </si>
  <si>
    <t>Calculating the mutual coupling between antennas on vehicles using full-wave simulations requires a vast amount of computer resources due to the electrical size of the structures. We therefore propose an alternative and approximate method to determine mutual coupling between antennas on vehicles for the case where there is line-of-sight (LOS) between the antennas. The proposed method is based on approximating the mutual coupling between LOS antennas on vehicles as near-field transmission between antennas in free space. We begin the analysis with a brief review of four methods for calculating the near-field free-space transmission. Of the investigated methods, we demonstrate that a nonsingular form of the near-field transmission integral originally proposed by Yaghjian (1982) is the most suitable for LOS antennas on vehicles. We introduce a modification to this method, in order to only use the antenna far-fields and geometrical separation to determine the mutual coupling. The comparison with full-wave simulations indicates that the proposed method has a good accuracy for LOS antennas. This paper ends with a full-scale mutual coupling calculation for two monopoles on an aircraft under LOS conditions, demonstrating a root mean square (rms) accuracy of 6 dB for frequencies up to 5 GHz, as compared with full-wave simulations.</t>
  </si>
  <si>
    <t>4132-4138</t>
  </si>
  <si>
    <t>60002014;60011728;60002014</t>
  </si>
  <si>
    <t>56191513000;6602870802;56020631700</t>
  </si>
  <si>
    <t>Frid, Henrik;Holter, Henrik;Jonsson, B. L.G.</t>
  </si>
  <si>
    <t>Stockholm;Stockholm</t>
  </si>
  <si>
    <t>Saab AB;The Royal Institute of Technology (KTH)</t>
  </si>
  <si>
    <t>60011728;60002014</t>
  </si>
  <si>
    <t>Frid H.</t>
  </si>
  <si>
    <t>An Approximate Method for Calculating the Near-Field Mutual Coupling between Line-of-Sight Antennas on Vehicles</t>
  </si>
  <si>
    <t>10.1109/TAP.2015.2447003</t>
  </si>
  <si>
    <t>2-s2.0-84940973948</t>
  </si>
  <si>
    <t>['validated numerically', 'two types', 'spherical array', 'spatial bandwidth', 'proposed approach', 'propagation channel', 'practical implementation', 'phase discrepancies', 'paper proposes', 'novel approach', 'link ends', 'inverse computation', 'ideal array', 'generated reference', 'finite volume', 'fields radiated', 'estimated bm', 'dra ).', 'condition number', 'communication link', 'array radius', 'applying pseudo', 'antenna correlations']</t>
  </si>
  <si>
    <t>antenna deembedding | ideal spherical array | mode-to-mode mapping matrix | truncated modes | virtual spherical DRA array</t>
  </si>
  <si>
    <t>This paper proposes a novel approach to extracting the narrowband propagation channel from the communication link by de-embedding the impact of the antennas. In the proposed approach, the mode-to-mode mapping matrix M, which is the expression of the propagation channel in the spherical vector wave domain, is estimated by applying pseudo-inverse computation to the channel transfer functions with dedicated spherical arrays. The estimated bm M is truncated and only the dominant modes within the spatial bandwidth of the fields radiated from the finite volume of the spherical array are considered. Two types of spherical array are investigated: 1) an ideal array using tangential dipoles; and 2) a virtual array using dielectric resonator antenna (DRA). The ideal array is used for parameter investigation including the array radius and the spacing with regard to the size of bm M and the condition number of the excitation coefficient matrix, while the virtual DRA array is proposed as a practical implementation of the ideal array. The accuracy of the proposed approach has been validated numerically. The uncertainties of spherical array in practice, such as the influence of nonideally embedded array elements, cables, and fixtures, are considered in the validation. Moreover, the channel transfer functions reproduced by the de-embedded M are analyzed, given different target antennas at link ends. The gain and phase discrepancies as well as the antenna correlations of the reproduced channel transfer function are compared with the generated reference.</t>
  </si>
  <si>
    <t>4100-4110</t>
  </si>
  <si>
    <t>60031126;60103653;60022313;60031126</t>
  </si>
  <si>
    <t>55840206000;7007182576;55686272200;35481283400</t>
  </si>
  <si>
    <t>Miao, Yang;Haneda, Katsuyuki;Kim, Minseok;Takada, Jun Ichi</t>
  </si>
  <si>
    <t>Miao Y.</t>
  </si>
  <si>
    <t>Antenna De-Embedding of Radio Propagation Channel with Truncated Modes in the Spherical Vector Wave Domain</t>
  </si>
  <si>
    <t>10.1109/TAP.2015.2443854</t>
  </si>
  <si>
    <t>2-s2.0-84940974099</t>
  </si>
  <si>
    <t>['wave trap', 'two structures', 'two antennas', 'srr structures', 's21 s12', 'radiation efficiency', 'mutual coupling', 'back lobes', 'also improved', 'also demonstrated', '6 db', '54 ghz', '42 db', '30 db']</t>
  </si>
  <si>
    <t>Electromagnetic bandgap (EBG) materials | Isolation technology | Mutual coupling</t>
  </si>
  <si>
    <t>One-dimensional electromagnetic bandgap (1-D EBG) and split ring resonator (SRR) structures were inserted between two closely located monopole antennas to suppress mutual coupling. The 1-D EBG and SRR structures in these planar multiple antennas function as a reflector and wave trap, respectively. With the effect of these two structures, the mutual coupling between the two antennas is reduced by more than 42 dB and the back lobes are reduced by 6 dB. Thereby, the radiation efficiency of the antenna is also improved. The two fabricated antennas with 0.19Œª 0 spacing exhibit mutual coupling (S21 S12) of less than-30 dB from 2.43 to 2.54 GHz. A minimum correlation coefficient of 0.002 and maximum radiation efficiency of 82% are also demonstrated.</t>
  </si>
  <si>
    <t>4194-4198</t>
  </si>
  <si>
    <t>60068688;60068688-115541454;60068688</t>
  </si>
  <si>
    <t>55940805100;36065817400;8084084600</t>
  </si>
  <si>
    <t>Lee, Jae Yeong;Kim, Seung Han;Jang, Jae Hyung</t>
  </si>
  <si>
    <t>Gwangju;Jinju</t>
  </si>
  <si>
    <t>Gwangju Institute of Science and Technology;Defense Agency for Technology and Quality</t>
  </si>
  <si>
    <t>60068688;115541454</t>
  </si>
  <si>
    <t>Reduction of Mutual Coupling in Planar Multiple Antenna by Using 1-D EBG and SRR Structures</t>
  </si>
  <si>
    <t>10.1109/TAP.2015.2447052</t>
  </si>
  <si>
    <t>2-s2.0-84940974794</t>
  </si>
  <si>
    <t>['wide range', 'transmit array', 'studied topic', 'specific conditions', 'receive beamforming', 'power radiated', 'point channel', 'performance achieved', 'iterative algorithm', 'input multiple', 'different constraints', 'certain situations', 'approach matches']</t>
  </si>
  <si>
    <t>Antenna arrays | Antenna radiation pattern synthesis | MIMO systems</t>
  </si>
  <si>
    <t>While transmit and receive beamforming for the multiple-input multiple-output (MIMO) point-to-point channel is a well-studied topic, existing algorithms cannot specify effective beamformers for certain situations. To address this deficiency, we present an iterative algorithm that can establish beamformers based on different channel information available to the transmitter and receiver, different receiver architectures, and different constraints on the power radiated by the transmit array. Simulation results based on modeled and measured channels demonstrate that the algorithm effectively accommodates a wide range of conditions and that the performance achieved with the approach matches that obtained using existing algorithms that are applicable only to specific conditions.</t>
  </si>
  <si>
    <t>3878-3886</t>
  </si>
  <si>
    <t>60006832-60013301;60006832;60029255</t>
  </si>
  <si>
    <t>36643018700;35597296700;14025361700</t>
  </si>
  <si>
    <t>Sharifabad, Farnaz Karimdady;Jensen, Michael A.;Anderson, Adam L.</t>
  </si>
  <si>
    <t>Cookeville;San Diego;Provo</t>
  </si>
  <si>
    <t>Tennessee Technological University;Qualcomm Incorporated;Brigham Young University</t>
  </si>
  <si>
    <t>60029255;60013301;60006832</t>
  </si>
  <si>
    <t>Sharifabad F.</t>
  </si>
  <si>
    <t>Array Beamforming Synthesis for Point-to-Point MIMO Communication</t>
  </si>
  <si>
    <t>10.1109/TAP.2015.2447035</t>
  </si>
  <si>
    <t>2-s2.0-84940975170</t>
  </si>
  <si>
    <t>['usual dras', 'suitable cross', 'radiation characteristics', 'radiate effectively', 'polarization levels', 'novel photoresist', 'new modes', 'microstrip feed', 'lithographically fabricated', 'grid changes', 'frequencies similar', 'excited separately', 'enables excitation', 'effective permittivity', 'dra ).', 'completely different', 'appear simultaneously', '19 ghz']</t>
  </si>
  <si>
    <t>DRA | Lithography Fabrication | Meta-material | Microfabrication | Miniaturized Antenna</t>
  </si>
  <si>
    <t>Novel photoresist-based artificial bulk dielectrics with tall-embedded metal grids are investigated and their radiation characteristics are studied in detail. The embedded metal grid substantially increases (around six times) the effective permittivity of the low permittivity base photoresist material, and enables excitation with a simple direct microstrip feed to radiate effectively at frequencies similar to a high-permittivity dielectric resonator antenna (DRA). Moreover, the grid changes the near fields inside the resonator and introduces novel modes that are completely different than those of usual DRAs. A set of artificial resonator antennas is designed, lithographically fabricated, and measured to demonstrate the new modes resonating at 17 and 19 GHz with 2% and 6% bandwidth and 7.6 and 6.6 dB broadside gain, respectively, with suitable cross-polarization levels of better than-20;textdB. These new modes do not appear simultaneously, and can be excited separately by varying the length of the microstrip feed.</t>
  </si>
  <si>
    <t>3826-3838</t>
  </si>
  <si>
    <t>60015186;60015186;60009697;60102538;60102538;60009697</t>
  </si>
  <si>
    <t>36698468000;6701440303;9841722600;7007085547;8092251400;7201701828</t>
  </si>
  <si>
    <t>Tayfeh Aligodarz, Mohammadreza;Klymyshyn, David M.;Rashidian, Atabak;Borner, Martin;Shafai, Lotfollah;Mohr, Jurgen</t>
  </si>
  <si>
    <t>Germany;Canada;Canada</t>
  </si>
  <si>
    <t>Karlsruhe;Saskatoon;Winnipeg</t>
  </si>
  <si>
    <t>Karlsruher Institut f√ºr Technologie;University of Saskatchewan;University of Manitoba</t>
  </si>
  <si>
    <t>60102538;60015186;60009697</t>
  </si>
  <si>
    <t>Tayfeh Aligodarz M.</t>
  </si>
  <si>
    <t>Investigations on Photoresist-Based Artificial Dielectrics with Tall-Embedded Metal Grids and Their Resonator Antenna Application</t>
  </si>
  <si>
    <t>10.1109/TAP.2015.2452966</t>
  </si>
  <si>
    <t>2-s2.0-84940976044</t>
  </si>
  <si>
    <t>['transmission line', 'simulated results', 'simply adjusting', 'resonant behavior', 'proposed metamaterial', 'proposed antenna', 'index transmission', 'fabricated prototype', 'equivalent circuit', 'electrical length', 'dipole arms', 'different length', 'compact dimensions', 'antenna consists']</t>
  </si>
  <si>
    <t>Compact | CRLH | dipole antenna | metamaterial | multiband | negative-refractive-index transmission-line (NRI-TL)</t>
  </si>
  <si>
    <t>A negative-refractive-index transmission-line (NRI-TL) metamaterial-loaded dipole antenna is proposed, which has a fully printed configuration and exhibits multiband performance. The antenna consists of a conventional dipole antenna loaded with two unequal parallel NRI-TL metamaterial unit cells which have the same electrical length, but each is loaded with a thin inductive strip that has a different length and therefore a different effective shunt inductance. An equivalent circuit is extracted to investigate the performance of the proposed metamaterial-loaded dipole antenna by modeling each of the dipole arms as a transmission line. This circuit is then used to verify that the resonant behavior of the proposed antenna can be altered by simply adjusting the lengths of the thin inductive strips. A fabricated prototype has compact dimensions of 40 √ó 10 √ó 1.6 , and exhibits good agreement between the measured and simulated results.</t>
  </si>
  <si>
    <t>4244-4250</t>
  </si>
  <si>
    <t>Jamilan, S.;Antoniades, M. A.;Nourinia, J.;Azarmanesh, M. N.</t>
  </si>
  <si>
    <t>A Compact Multiband Printed Dipole Antenna Loaded with Two Unequal Parallel NRI-TL Metamaterial Unit Cells</t>
  </si>
  <si>
    <t>10.1109/TAP.2015.2452952</t>
  </si>
  <si>
    <t>2-s2.0-84940976203</t>
  </si>
  <si>
    <t>['whose waveguide', 'radial lines', 'paper discusses', 'new design', 'material losses', 'loss factors', 'gain enhancement', 'different sizes', 'dielectric material', 'dielectric losses', 'antenna gain']</t>
  </si>
  <si>
    <t>Coupling factors | Lossy waveguides | Millimeter wave | Radial line slot antenna</t>
  </si>
  <si>
    <t>This paper discusses how to design a Radial Line Slot Antenna (RLSA) whose waveguide is filled with high loss dielectric materials. We introduce a new design for the aperture slot coupling synthesis to restrain the dielectric losses and improve the antenna gain. Based on a newly defined slot coupling, a number of RLSAs with different sizes and loss factors are analyzed and their performances are predicted. Theoretical calculations suggest that the gain is sensitive to the material losses in the radial lines. The gain enhancement by using the new coupling formula is notable for larger antenna size and higher loss factor of the dielectric material. Three prototype RLSAs are designed and fabricated at 60 GHz following different slot coupling syntheses, and their measured performances consolidate our theory.</t>
  </si>
  <si>
    <t>1865-1872</t>
  </si>
  <si>
    <t>60031126;60031126;60031126;115646268</t>
  </si>
  <si>
    <t>57198024615;7006899159;35495699200;57218412724</t>
  </si>
  <si>
    <t>Nguyen, Tung;Hirokawa, Jiro;Ando, Makoto;Casta√±er, Manuel Sierra</t>
  </si>
  <si>
    <t>Tokyo Institute of Technology;Universidad Plit√©cnica de Madrid</t>
  </si>
  <si>
    <t>60031126;115646268</t>
  </si>
  <si>
    <t>Design of mm-wave RLSAs with lossy waveguides by slot coupling control techniques</t>
  </si>
  <si>
    <t>10.1587/transcom.E98.B.1865</t>
  </si>
  <si>
    <t>2-s2.0-84940982346</t>
  </si>
  <si>
    <t>['thin substrate', 'simple square', 'reflectarrays consisting', 'reference phases', 'receiving frequencies', 'proposed approach', 'layer design', 'implement compared', 'experimental results', 'considerably increase', 'communication proposes', 'band transmitting']</t>
  </si>
  <si>
    <t>Antenna | Bandwidth | Optimization</t>
  </si>
  <si>
    <t>This communication proposes a novel wideband phase synthesis approach, which is able to considerably increase the bandwidth of the reflectarray antenna independent of the element frequency behavior. Specifically, the reference phases at the Ku-band transmitting and receiving frequencies are optimized, simultaneously, to minimize the total phase error of the reflectarray. Simulation and experimental results of reflectarrays consisting of simple square-ring elements show that a 16.7% measured bandwidth within 1.5-dB gain variation can be achieved by a single-layer design with a thin substrate. The proposed approach is applicable to general reflectarray elements and the phase synthesis process is easy-to-implement compared with other conventional wideband reflectarray designs.</t>
  </si>
  <si>
    <t>4189-4193</t>
  </si>
  <si>
    <t>60010491;60025278;60025278;60014965</t>
  </si>
  <si>
    <t>55459018200;13907922300;57198993246;57224133228</t>
  </si>
  <si>
    <t>Mao, Yilin;Xu, Shenheng;Yang, Fan;Elsherbeni, Atef Z.</t>
  </si>
  <si>
    <t>Mao Y.</t>
  </si>
  <si>
    <t>A Novel Phase Synthesis Approach for Wideband Reflectarray Design</t>
  </si>
  <si>
    <t>10.1109/TAP.2015.2447004</t>
  </si>
  <si>
    <t>2-s2.0-84940983394</t>
  </si>
  <si>
    <t>['unit cell', 'test cases', 'synthesize matrices', 'restrictions applied', 'restriction equations', 'reflection coefficients', 'port network', 'polarized reflectarrays', 'polar specifications', 'polar requirements', 'passive antennas', 'lossy restrictions', 'intersection approach', 'impose copolar', 'highly efficient', 'extended formulation', 'backward projectors']</t>
  </si>
  <si>
    <t>crosspolar requirements | Intersection Approach | passive networks</t>
  </si>
  <si>
    <t>An extended formulation of the intersection approach (IA) algorithm is presented to synthesize matrices of complex reflection coefficients for dual-polarized reflectarrays. The synthesis of complex reflection coefficients allows to impose copolar as well as cross-polar specifications, since these coefficients fully characterize the behavior of the unit cell. The implementation of the algorithm is based on the use of the fast Fourier transform (FFT) in both the forward and backward projectors of the IA, allowing for a highly efficient and fast synthesis process of dual-polarized reflectarrays. Although arbitrary restrictions can be enforced in the reflection coefficients, they might not be feasible for passive antennas. Hence, the unit cell is analyzed as a lossless and lossy passive two-port network and the restriction equations are derived for both cases involving amplitudes and phases of the reflection coefficients. The lossless constraints proved to be too restrictive so lossy restrictions should be applied to achieve feasible reflection coefficients for passive array design. Test cases are provided, which confirm that the algorithm is able to synthesize with success radiation patterns with copolar and cross-polar requirements with restrictions applied to the reflection coefficients.</t>
  </si>
  <si>
    <t>3897-3907</t>
  </si>
  <si>
    <t>Complex Reflection Coefficient Synthesis Applied to Dual-Polarized Reflectarrays with Cross-Polar Requirements</t>
  </si>
  <si>
    <t>10.1109/TAP.2015.2447005</t>
  </si>
  <si>
    <t>2-s2.0-84940985315</t>
  </si>
  <si>
    <t>['summative evaluation', 'scanning 3', 'proposed method', 'image theory', 'fire direction', 'fire arrays', 'excellent wide', 'db beamwidth', 'broadside direction', 'beam antenna', 'basic types', 'based antennas', '3 db']</t>
  </si>
  <si>
    <t>Artificial magnetic conductor (AMC) | planar phased array | wide-angle scanning</t>
  </si>
  <si>
    <t>A wide-beam antenna and a planar phased array with wide-angle scanning performance based on image theory are proposed. To solve the wide-angle scanning problem, a summative evaluation of basic types of carrier-based antennas is given and the antenna types available for wide-angle scanning arrays or end-fire arrays are pointed out. Afterward, a wide-angle scanning array with an artificial magnetic conductor (AMC) ground is proposed. The main beam direction of the array can scan from-89 to 90 in the H-plane with a gain fluctuation less than 3 dB and the scanning 3-dB beamwidth can cover a range from-105; to 105. An excellent wide-angle scanning performance from the broadside direction to the end-fire direction can be obtained by the proposed method, which can be used to guide the design of wide-angle scanning arrays.</t>
  </si>
  <si>
    <t>3908-3917</t>
  </si>
  <si>
    <t>57208853593;8945567500;55459303900;7408598493</t>
  </si>
  <si>
    <t>Wang, Ren;Wang, Bing Zhong;Ding, Xiao;Yang, Xue Song</t>
  </si>
  <si>
    <t>Planar Phased Array with Wide-Angle Scanning Performance Based on Image Theory</t>
  </si>
  <si>
    <t>10.1109/TAP.2015.2446999</t>
  </si>
  <si>
    <t>2-s2.0-84940987080</t>
  </si>
  <si>
    <t>['symmetrical dual', 'supplementary tool', 'strongly frequency', 'results show', 'paper presents', 'input impedance', 'inherently nonresonant', 'example application', 'element antenna', 'efficient algorithm', 'design challenge', 'decoupling circuit', 'compact dual', 'circuit design', 'bandwidth estimators', 'antenna design', 'achievable bandwidth']</t>
  </si>
  <si>
    <t>circuits | decoupling circuits | Impedance matching | multifrequency antennas</t>
  </si>
  <si>
    <t>This paper presents a procedure for determining the practically achievable bandwidth of a strongly frequency-dependent load impedance when using a simple matching circuit. The main target application is mobile handset antennas, which might be inherently nonresonant and thus the achievable bandwidth is not known from the input impedance. A straightforward and efficient algorithm for determining various bandwidth estimators is presented. A compact dual-band WLAN antenna is then designed, manufactured, and measured as an example application of utilizing the bandwidth estimators. Another example demonstrates how the bandwidth estimators can be used to determine a matching and decoupling circuit for a symmetrical dual-element antenna. The results show that the bandwidth estimators can be used as a supplementary tool in antenna design, transferring a part of the design challenge from electromagnetics to circuit design.</t>
  </si>
  <si>
    <t>4111-4120</t>
  </si>
  <si>
    <t>60012345-60098468;60103653</t>
  </si>
  <si>
    <t>27468028200;6508078474</t>
  </si>
  <si>
    <t>Valkonen, Risto;Lehtovuori, Anu</t>
  </si>
  <si>
    <t>Finland;Finland;Germany</t>
  </si>
  <si>
    <t>Espoo;Espoo;Kiel</t>
  </si>
  <si>
    <t>Aalto University;Nokia Networks;Christian-Albrechts-Universit√§t zu Kiel</t>
  </si>
  <si>
    <t>60103653;60098468;60012345</t>
  </si>
  <si>
    <t>Valkonen R.</t>
  </si>
  <si>
    <t>Determining Bandwidth Estimators and Matching Circuits for Evaluation of Chassis Antennas</t>
  </si>
  <si>
    <t>10.1109/TAP.2015.2443862</t>
  </si>
  <si>
    <t>2-s2.0-84940987141</t>
  </si>
  <si>
    <t>['wave antenna', 'radiation pattern', 'numerical simulations', 'nonuniform leaky', 'illumination amplitude', 'honey lwas', 'fourier transform', 'cosine distributions', 'cosine distribution', 'analysis approach', 'acceptable agreement', '7 ghz', '40 db']</t>
  </si>
  <si>
    <t>array factor | discrete antenna | Holey antenna | Honey antenna | non-uniform leaky-wave antenna | sidelobe level minimization</t>
  </si>
  <si>
    <t>A generalization of the array factor approach of a nonuniform leaky-wave antenna (LWA) is proposed for the modeling of discrete tapered LWAs. The demonstration is based on the Fourier transform of the illumination amplitude of an LWA and is thus quite general. This analysis approach can be helpful for design. When it is used in combination with classical taperization techniques, it provides an easy and powerful conception tool. The validity of the method is demonstrated with the Holey and the Honey LWAs. Taylor and cosine distributions were simulated and sidelobe level reduction up to-40 dB were obtained. A Holey antenna designed to work at 1.7 GHz with a cosine distribution was realized. Its radiation pattern was measured and it shows an acceptable agreement with theory and numerical simulations.</t>
  </si>
  <si>
    <t>3868-3877</t>
  </si>
  <si>
    <t>60009236;60009236;60009236;60009236-60029631</t>
  </si>
  <si>
    <t>56642828300;6506925453;24725431300;24722021000</t>
  </si>
  <si>
    <t>Rance, Olivier;Lemaitre-Auger, Pierre;Siragusa, Romain;Perret, Etienne</t>
  </si>
  <si>
    <t>Paris;Grenoble</t>
  </si>
  <si>
    <t>Institut Universitaire de France;Institut polytechnique de Grenoble</t>
  </si>
  <si>
    <t>60029631;60009236</t>
  </si>
  <si>
    <t>Rance O.</t>
  </si>
  <si>
    <t>Generalized Array Factor Approach to the Assessment of Discrete Tapered Nonuniform Leaky-Wave Antenna</t>
  </si>
  <si>
    <t>10.1109/TAP.2015.2444440</t>
  </si>
  <si>
    <t>2-s2.0-84940989247</t>
  </si>
  <si>
    <t>['velocity space', 'unknown motion', 'two receivers', 'tracking algorithm', 'separates targets', 'remarkable performance', 'realistic simulations', 'paper presents', 'integrated using', 'human target', 'frequency analysis', 'dimensional section', 'clustering algorithm']</t>
  </si>
  <si>
    <t>Doppler radar | Human body | Radar imaging | Target velocity</t>
  </si>
  <si>
    <t>This paper presents a method of imaging a two-dimensional section of a walking person using multiple Doppler radar systems. Although each simple radar system consists of only two receivers, different radial speeds allow target positions to be separated and located. The signal received using each antenna is processed employing time-frequency analysis, which separates targets in the time-range-velocity space. This process is followed by a direction-of-arrival estimation employing interferometry. The data obtained using the multiple radar systems are integrated using a clustering algorithm and a target-tracking algorithm. Through realistic simulations, we demonstrate the remarkable performance of the proposed imaging method in generating a clear outline image of a human target in unknown motion.</t>
  </si>
  <si>
    <t>1795-1803</t>
  </si>
  <si>
    <t>60023499-60011001;60011001;60011001</t>
  </si>
  <si>
    <t>7403624756;56822928900;7403584142</t>
  </si>
  <si>
    <t>Sakamoto, Takuya;Yamazaki, Hiroki;Sato, Toru</t>
  </si>
  <si>
    <t>Kobe;Kyoto</t>
  </si>
  <si>
    <t>University of Hyogo;Kyoto University</t>
  </si>
  <si>
    <t>60023499;60011001</t>
  </si>
  <si>
    <t>Two-dimensional imaging of a pedestrian using multiple wideband Doppler interferometers with clustering-based echo association</t>
  </si>
  <si>
    <t>10.1587/transcom.E98.B.1795</t>
  </si>
  <si>
    <t>2-s2.0-84940989900</t>
  </si>
  <si>
    <t>['work considers', 'tsc estimation', 'time domain', 'target identification', 'solved efficiently', 'significantly improved', 'sdp ),', 'optimized waveform', 'optimization problem', 'novel method', 'kf iteration', 'kf estimation', 'kalman filtering', 'frequency domain', 'existing works', 'estimation performance', 'estimated tsc', 'echo waveforms', 'directly model', 'design process', 'dependent clutter', 'definite programming', 'convex problem', 'convex one']</t>
  </si>
  <si>
    <t>Cognitive radar systems | Kalman filtering | Multiple receive antennas | Temporally correlated target | Waveform optimization</t>
  </si>
  <si>
    <t>In cognitive radar systems (CRSs), target scattering coefficients (TSC) can be utilized to improve the performance of target identification and classification. This work considers the problem of TSC estimation for temporally correlated target. Multiple receive antennas are adopted to receive the echo waveforms, which are interfered by the signal-dependent clutter. Unlike existing estimation methods in time domain, a novel estimation method based on Kalman filtering (KF) is proposed in frequency domain to exploit the temporal TSC correlation, and reduce the complexity of subsequent waveform optimization. Additionally, to minimize the mean square error of estimated TSC at each KF iteration, in contrary to existing works, we directly model the design process as an optimization problem, which is non-convex and cannot be solved efficiently. Therefore, we propose a novel method, similar in some way to semi-definite programming (SDP), to convert the non-convex problem into a convex one. Simulation results demonstrate that the estimation performance can be significantly improved by the KF estimation with optimized waveform.</t>
  </si>
  <si>
    <t>1914-1923</t>
  </si>
  <si>
    <t>60005244-60030162;60005244</t>
  </si>
  <si>
    <t>56881786300;7404903363</t>
  </si>
  <si>
    <t>Chen, Peng;Wu, Lenan</t>
  </si>
  <si>
    <t>Target scattering coefficients estimation in cognitive radar under temporally correlated target and multiple receive antennas scenario</t>
  </si>
  <si>
    <t>10.1587/transcom.E98.B.1914</t>
  </si>
  <si>
    <t>2-s2.0-84940990274</t>
  </si>
  <si>
    <t>['wireless systems', 'wearable antenna', 'wave simulations', 'suitable candidate', 'stable impedance', 'proposed design', 'properties even', 'loop resonators', 'human body', 'gain higher', 'filtering module', 'filtering circuit', 'experimentally achieving', 'excellent candidate', 'different positions', 'designed together', 'axial ratio', 'also demonstrated', '3 db', '26 ghz', '2 dbi', '2 %,']</t>
  </si>
  <si>
    <t>Bandpass filter (BPF) | circularly-polarized coupled resonator | filtering antenna | wearable antenna</t>
  </si>
  <si>
    <t>A compact circularly polarized (CP) co-designed filtering antenna is reported. The device is based on a patch radiator seamlessly integrated with a bandpass filter composed of coupled stripline open-loop resonators, which are designed together as a system. In the proposed design, the patch functions simultaneously as the radiator and the last stage resonator of the filter, resulting in a low-profile integrated radiating and filtering module with a small overall form factor of 0.53Œª -0 √ó 0.53Œª -0 √ó 0.07Œª -0. It is shown that the filtering circuit not only ensures frequency selectivity but also provides impedance matching functionality, which serves to broaden both the impedance and axial ratio bandwidths. The designed filtering antenna was fabricated and measured, experimentally achieving an S-11 &lt; - 13.5;dB, an axial ratio of less than 3 dB and a gain higher than 5.2 dBi over a bandwidth from 3.77 to 4.26 GHz, i.e., around 12.2%, which makes it an excellent candidate for integration into a variety of wireless systems. A linearly polarized version of the integrated filtering antenna was also demonstrated. In addition, further full-wave simulations and experiments were carried out to verify that the designed CP filtering antenna maintains its properties even when mounted on different positions of the human body with various body gestures. The stable impedance and radiation properties also make it a suitable candidate as a wearable antenna for off-body wireless communications.</t>
  </si>
  <si>
    <t>3808-3818</t>
  </si>
  <si>
    <t>35193929900;55925714300</t>
  </si>
  <si>
    <t>Jiang, Zhi Hao;Werner, Douglas H.</t>
  </si>
  <si>
    <t>A Compact, Wideband Circularly Polarized Co-designed Filtering Antenna and Its Application for Wearable Devices with Low SAR</t>
  </si>
  <si>
    <t>10.1109/TAP.2015.2452942</t>
  </si>
  <si>
    <t>2-s2.0-84940992320</t>
  </si>
  <si>
    <t>['rfid chip', 'profile platform', 'input impedance', 'good agreement', 'differentially fed', 'analytical values']</t>
  </si>
  <si>
    <t>Analytical models | Patch antenna | RFID | Transmission line model</t>
  </si>
  <si>
    <t>We introduce a low-profile platform-tolerant UHF radiofrequency identification (RFID) tag antenna composed of a pair of three-step impedance sections of shorted patches coupled by a slot, which is differentially fed by an RFID chip. Its input impedance is analytically investigated using transmission line (TL) modeling. A further set of parametric studies using electromagnetic simulation shows good flexibility for achieving the required complex input impedance for typical UHF RFID chips. The selected antenna topology has been manufactured and measured, and good agreement with the analytical values has been found.</t>
  </si>
  <si>
    <t>3791-3797</t>
  </si>
  <si>
    <t>8419531500;23993204100</t>
  </si>
  <si>
    <t>Polivka, Milan;Svanda, Milan</t>
  </si>
  <si>
    <t>Polivka M.</t>
  </si>
  <si>
    <t>Stepped impedance coupled-patches tag antenna for platform-tolerant UHF RFID applications</t>
  </si>
  <si>
    <t>10.1109/TAP.2015.2447034</t>
  </si>
  <si>
    <t>2-s2.0-84940992603</t>
  </si>
  <si>
    <t>['way shows', 'successfully cross', 'square grids', 'planar substrates', 'optimized antennas', 'muscle tissue', 'high sensitivity', 'grid whether', 'field sensing', 'field detection', 'commercial software', 'antenna optimized']</t>
  </si>
  <si>
    <t>(UWB) | adjoint-field problem | directivity | microwave sensing | ultra-wideband antennas | Vivaldi antenna</t>
  </si>
  <si>
    <t>We present an approach to design from scratch planar microwave antennas for the purpose of ultra-wideband (UWB) near-field sensing. Up to about 120 000 design variables associated with square grids on planar substrates are subject to design, and a numerical optimization algorithm decides, after around 200 iterations, for each edge in the grid whether it should consist of metal or a dielectric. The antenna layouts produced with this approach show UWB impedance matching properties and near-field coupling coefficients that are flat over a much wider frequency range than a standard UWB antenna. The properties of the optimized antennas are successfully cross-verified with a commercial software and, for one of the designs, also validated experimentally. We demonstrate that an antenna optimized in this way shows a high sensitivity when used for near-field detection of a phantom with dielectric properties representative of muscle tissue.</t>
  </si>
  <si>
    <t>4208-4213</t>
  </si>
  <si>
    <t>60031040;60031040;60031040;60031040;60031040</t>
  </si>
  <si>
    <t>55817211100;6507701120;25222740900;6507165272;7103284806</t>
  </si>
  <si>
    <t>Hassan, Emadeldeen;Noreland, Daniel;Augustine, Robin;Wadbro, Eddie;Berggren, Martin</t>
  </si>
  <si>
    <t>Hassan E.</t>
  </si>
  <si>
    <t>Topology Optimization of Planar Antennas for Wideband Near-Field Coupling</t>
  </si>
  <si>
    <t>10.1109/TAP.2015.2449894</t>
  </si>
  <si>
    <t>2-s2.0-84940994037</t>
  </si>
  <si>
    <t>['two subarrays', 'tracking applications', 'scanning capabilities', 'pillbox configurations', 'isolation better', 'ghz band', 'extreme beams', 'enhanced resolution', 'difference patterns', 'design frequency', 'antenna system', 'antenna bandwidth', '5 dbi', '5 %.', '16 db', '15 ghz', '10 db']</t>
  </si>
  <si>
    <t>monopulse technique | Multibeam antenna | Substrate Integrated Waveguide (SIW)</t>
  </si>
  <si>
    <t>A multibeam pillbox antenna system incorporating monopulse phase comparison technique is proposed in the 24-GHz band. This low-profile antenna architecture combines the scanning capabilities of pillbox configurations and enhanced resolution of two-quadrant monopulse technique; this approach avoids mechanical orientation of the antenna system for tracking applications. The radiating panel consists of two subarrays of 23 slotted waveguides, with 8 slots per waveguide. The beam is scanned in E-plane over a field of view of ¬± 40¬∞, and sum/difference patterns are generated in H-plane. Around the design frequency, f = 24.15 GHz, the antenna gain varies between 25 and 21.5 dBi for the central and extreme beams, respectively. The measured null depth is better than-16 dB for all difference beam patterns. The antenna bandwidth for VSWR &lt; 2 (Sii &lt;-10 dB) and isolation better than 10 dB (S ij &lt;-10 dB) is equal to 4.5%.</t>
  </si>
  <si>
    <t>3918-3927</t>
  </si>
  <si>
    <t>55263516800;25638387700;16025007900;23973241400</t>
  </si>
  <si>
    <t>Tekkouk, Karim;Ettorre, Mauro;Le Coq, Laurent;Sauleau, Ronan</t>
  </si>
  <si>
    <t>Tekkouk K.</t>
  </si>
  <si>
    <t>SIW Pillbox Antenna for Monopulse Radar Applications</t>
  </si>
  <si>
    <t>10.1109/TAP.2015.2446996</t>
  </si>
  <si>
    <t>2-s2.0-84940995095</t>
  </si>
  <si>
    <t>['wideband characteristics', 'wide bandwidth', 'wearable dual', 'upper band', 'two u', 'studied numerically', 'shaped slots', 'resulting electric', 'measurements confirm', 'magnetic resonances', 'feeding connector', 'european limit', 'dual band', 'band magneto', '2 w']</t>
  </si>
  <si>
    <t>dual-band antenna | magneto-electric dipole antenna | textile antenna | wearable antenna</t>
  </si>
  <si>
    <t>A wearable dual-band magneto-electric dipole antenna is proposed. Two U-shaped slots are introduced on a dipole and the resulting electric and magnetic resonances are combined with the aim to produce a dual band with wideband characteristics. The antenna is fabricated fully using textiles, except for the feeding connector. Simulations and measurements confirm the wide bandwidth and a low backward radiation in both the lower and the upper band. The antenna is robust and not very sensitive to bending when worn by the user. The specific absorption rate is studied numerically and proven to be well below the European limit of 2 W/kg.</t>
  </si>
  <si>
    <t>4165-4169</t>
  </si>
  <si>
    <t>Wearable Dual-Band Magneto-Electric Dipole Antenna for WBAN/WLAN Applications</t>
  </si>
  <si>
    <t>10.1109/TAP.2015.2443863</t>
  </si>
  <si>
    <t>2-s2.0-84940995720</t>
  </si>
  <si>
    <t>['visible range', 'sidelobes lower', 'sidelobe level', 'reflection bandwidth', 'radiating part', 'layer antenna', 'input ports', 'hollow waveguides', 'grating lobes', 'ghz band', 'four 90', 'estimated lower', 'design frequency', 'degree couplers', 'controlled using', 'compact array', 'butler matrix', 'avoid appearance', 'antenna field', '64 db', '5 ghz', '5 %.', '25 db']</t>
  </si>
  <si>
    <t>Butler matrix | diffusion bonding technique | hollow waveguide | millimeter-wave antenna | ridged waveguide | slot array</t>
  </si>
  <si>
    <t>A novel multibeam antenna based on a 4√ó 4 Butler matrix with sidelobe level (SLL) control is proposed in the 60-GHz band. The SLL is controlled using a dedicated circuit composed by four 90-degree couplers with different coupling factors and several cross couplers. This dual-layer antenna is made by hollow waveguides and is assembled using diffusion bonding technique. The radiating part is a compact array of ridged waveguides designed to avoid appearance of grating lobes in the visible range for large scanning angles. The antenna field of view is ¬± 43¬∞ with sidelobes lower than-17.5dB over the entire scanning range. The isolation between the input ports of the Butler matrix is better than 25 dB at the design frequency of 61.5 GHz. The reflection bandwidth for VSWR &lt; 2 is larger than 6.5%. At the design frequency, the measured conductor losses of the antenna are estimated lower than 0.64 dB for all ports.</t>
  </si>
  <si>
    <t>3857-3867</t>
  </si>
  <si>
    <t>60030553;60031126;60030553;60030553;60031126;60031126</t>
  </si>
  <si>
    <t>55263516800;7006899159;23973241400;25638387700;55511593200;35495699200</t>
  </si>
  <si>
    <t>Tekkouk, Karim;Hirokawa, Jiro;Sauleau, Ronan;Ettorre, Mauro;Sano, Makoto;Ando, Makoto</t>
  </si>
  <si>
    <t>Japan;France</t>
  </si>
  <si>
    <t>Tokyo;Rennes</t>
  </si>
  <si>
    <t>Tokyo Institute of Technology;Universite de Rennes 1</t>
  </si>
  <si>
    <t>60031126;60030553</t>
  </si>
  <si>
    <t>Dual-Layer Ridged Waveguide Slot Array Fed by a Butler Matrix with Sidelobe Control in the 60-GHz Band</t>
  </si>
  <si>
    <t>10.1109/TAP.2015.2442612</t>
  </si>
  <si>
    <t>2-s2.0-84940995851</t>
  </si>
  <si>
    <t>['radiation pattern', 'polarized slot', 'operating band', 'ground size', 'ground plane', 'electric field', 'current distributions', 'antenna element', 'analyzed based', '520 mhz']</t>
  </si>
  <si>
    <t>active element pattern | array antenna | dual polarization | microstrip antenna | Slot-coupled feeding</t>
  </si>
  <si>
    <t>A dual-polarized slot-coupled microstrip antenna array with stable active element pattern is investigated. The antenna element of the array is a slot-coupled microstrip antenna with a reflector. The effect of the ground size on the radiation pattern of the antenna element is analyzed based on the electric field and current distributions. The method of adding copper pillars around the antenna element is proposed to mitigate the influence of the ground plane. A prototype of 1 √ó 3 microstrip antenna array is fabricated and measured. Its measured impedance bandwidth for VSWR &lt; 2 is 520 MHz (1.69-2.21 GHz). Within the operating band, the performances of low mutual coupling, low cross polarization, and stable active element pattern are achieved.</t>
  </si>
  <si>
    <t>4239-4244</t>
  </si>
  <si>
    <t>55938843200;7402288557</t>
  </si>
  <si>
    <t>Wang, Yan;Du, Zhengwei</t>
  </si>
  <si>
    <t>Dual-Polarized Slot-Coupled Microstrip Antenna Array with Stable Active Element Pattern</t>
  </si>
  <si>
    <t>10.1109/TAP.2015.2452958</t>
  </si>
  <si>
    <t>2-s2.0-84940998019</t>
  </si>
  <si>
    <t>['wave range', 'radiation influences', 'proposed eliminating', 'probe tip', 'noise ratio', 'microstrip line', 'measuring antennas', 'like connectors', 'intrinsic behavior', 'interfering signal', 'improved signal', 'experimental results', 'e .,', 'dynamic range', 'aut ).']</t>
  </si>
  <si>
    <t>60 GHz | Anechoic chamber | antenna pattern measurements | antenna simulation | LCP | microwave probe model | mm-wave | probe radiation</t>
  </si>
  <si>
    <t>Commonly used connection methods for measuring antennas in the mm-wave range, like connectors or probes, influence the intrinsic behavior of the antenna under test (AUT). It is shown that nearby structures supporting the antenna and probe or connector cause strong interference on the measured antenna pattern. A new connection setup is proposed eliminating the interfering signal. This is confirmed by a detailed simulation model and verified with experimental results. Furthermore, the probe radiates significantly due to the discontinuity from the transitions of the probe tip to the microstrip line. This radiation influences the signal-To-noise ratio, i.e., the dynamic range. Measures are proposed to reduce this interference, resulting in an improved signal-To-noise ratio by approximately 15 dB.</t>
  </si>
  <si>
    <t>3819-3825</t>
  </si>
  <si>
    <t>60032882;60032882;60032882;60032882</t>
  </si>
  <si>
    <t>26325122400;55262981000;7006537861;7003821814</t>
  </si>
  <si>
    <t>Reniers, Ad C.F.;Van Dommele, A. Rainier;Smolders, A. Bart;Herben, Matti H.A.J.</t>
  </si>
  <si>
    <t>Reniers A.</t>
  </si>
  <si>
    <t>The Influence of the Probe Connection on mm-Wave Antenna Measurements</t>
  </si>
  <si>
    <t>10.1109/TAP.2015.2452941</t>
  </si>
  <si>
    <t>2-s2.0-84941002492</t>
  </si>
  <si>
    <t>['wlan throughput', 'station selects', 'station powered', 'single memory', 'rectenna used', 'proposed scheme', 'paper proposes', 'mpt ).', 'microwave radiation', 'lost even', 'key idea', 'historical data', 'assessment result']</t>
  </si>
  <si>
    <t>Microwave power transmission | Rate adaptation | Rectenna | Wireless local area network</t>
  </si>
  <si>
    <t>This paper proposes a rate adaptation scheme (RAS) for a wireless local area network (WLAN) station powered with microwave power transmission (MPT). A WLAN station attempting to transmit data frames when exposed to microwave radiation for MPT, experiences a reduction in the physical (PHY) layer data rate because frames are lost even when the carrier sense mechanism is used. The key idea of the proposed scheme is to utilize the output of the rectenna used for receiving microwave power. Using rectenna output, a WLAN station based on the proposed scheme assesses whether the station is exposed to microwave radiation for MPT. Then, using historical data corresponding to the assessment result, the station selects an appropriate PHY data rate. The historical data are obtained from previous transmission results, e.g., historical data pertaining to the data frame loss ratio. The proposed scheme was implemented and verified through an experiment. Experimental results showed that the proposed scheme prevents the reduction in the PHY data rate, which is caused by the use of historical data stored in a single memory. Thus, the proposed scheme leads to an improvement in the WLAN throughput.</t>
  </si>
  <si>
    <t>1785-1794</t>
  </si>
  <si>
    <t>60011001;60011001;60119341;60011001;60011001;60011001;60119341</t>
  </si>
  <si>
    <t>55840125600;56438808300;55921972400;55543541300;56049127300;7004234158;7102309284</t>
  </si>
  <si>
    <t>Yamashita, Shota;Sakaguchi, Koichi;Huang, Yong;Yamamoto, Koji;Nishio, Takayuki;Morikura, Masahiro;Shinohara, Naoki</t>
  </si>
  <si>
    <t>Yamashita S.</t>
  </si>
  <si>
    <t>Rate adaptation based on exposure assessment using rectenna output for WLAN station powered with microwave power transmission</t>
  </si>
  <si>
    <t>10.1587/transcom.E98.B.1785</t>
  </si>
  <si>
    <t>2-s2.0-84941002598</t>
  </si>
  <si>
    <t>['total losses', 'term evolution', 'sar study', 'sar increases', 'required long', 'q antennas', 'mu ).', 'magnetic near', 'investigated numerically', 'higher sar', 'good alternatives', 'frequency bands', 'field components', 'clear trend', 'challenge due', 'antenna size', 'antenna q']</t>
  </si>
  <si>
    <t>antenna losses | high-Q antenna | ILA | loop | mobile communication | near-field | SAR</t>
  </si>
  <si>
    <t>High-Q tunable antennas are good alternatives to low-Q passive antennas because the antenna size can be smaller while covering the required long-term evolution (LTE) frequency bands. However, among other things, specific absorption rate (SAR) can become a challenge due to the relative high current density associated with high-Q antennas. The higher energy stored in the electric and magnetic near-field components can result in higher SAR. Hence, SAR study of high-Q antennas is necessary which, if not addressed, might not comply with the SAR safety guidelines. In this paper, SAR as a function of antenna Q is investigated numerically as well as experimentally at two distinct frequencies (720 and 1700 MHz). It is found that SAR increases as a function of antenna Q when no losses are considered. But when losses are included, there is no more a clear trend between SAR and antenna Q. Thus, the final SAR values depend on total losses of the mock-up (MU).</t>
  </si>
  <si>
    <t>4139-4147</t>
  </si>
  <si>
    <t>60033010-60022134;60033010;60033010;60022134</t>
  </si>
  <si>
    <t>35193650800;56211464400;55817109300;7102820003</t>
  </si>
  <si>
    <t>Bahramzy, Pevand;Svendsen, Simon;Jagielski, Ole;Pedersen, Gert Frolund</t>
  </si>
  <si>
    <t>SAR Study of Mobile Phones as a function of Antenna Q</t>
  </si>
  <si>
    <t>10.1109/TAP.2015.2452959</t>
  </si>
  <si>
    <t>2-s2.0-84941002603</t>
  </si>
  <si>
    <t>['view applications', 'two elements', 'therefore cost', 'subarray consists', 'space wavelength', 'receiving modules', 'proposed idea', 'proposed array', 'power dividers', 'power divider', 'phased array', 'phase shifters', 'passive one', 'passive elements', 'passive element', 'measured results', 'limited field', 'backed structure', 'angle scanning', 'active element']</t>
  </si>
  <si>
    <t>Cavity-backed antennas | limited field-of-view | multi-port elements | phase shifter | phased arrays | sparse arrays | wide-angle scanning</t>
  </si>
  <si>
    <t>In this communication, an H-plane sparse cavity-backed antenna array is proposed, and by using multiport elements, the number of array control components such as transmitting/receiving modules, phase shifters, and power dividers is reduced, and therefore cost of the phased array is saved. In the array, each subarray consists of an active and a passive element, and the active element not only works as an antenna but also as a power divider to feed the passive one. A reflection-type phase shifter (RTPS) is designed and integrated between the two elements, whose phase shift is controlled by two reflective loads. The distance between the neighboring active elements is 1.225Œª00 (Œª0 is the free-space wavelength at the center of the operating frequency band), twice of that between the active and the passive elements. Meanwhile, cavity-backed structure is adopted to obtain unidirectional radiation patterns with high aperture efficiency. The proposed array can be used in both wide-angle scanning and limited field-of-view applications. Simulated and measured results are given and discussed to validate the proposed idea.</t>
  </si>
  <si>
    <t>4175-4179</t>
  </si>
  <si>
    <t>57203224930;56590842400;56040734600;10339818700;57198195558;55645491100</t>
  </si>
  <si>
    <t>Qu, Shi Wei;Li, Peng Fa;Xia, Run Liang;Yang, Shi Wen;Hu, Jun;Nie, Zai Ping</t>
  </si>
  <si>
    <t>Qu S.W.</t>
  </si>
  <si>
    <t>Low-Cost Periodic Sparse Cavity-Backed Phased Array Based on Multiport Elements</t>
  </si>
  <si>
    <t>10.1109/TAP.2015.2444433</t>
  </si>
  <si>
    <t>2-s2.0-84941004328</t>
  </si>
  <si>
    <t>['whose spectral', 'wave analysis', 'type rings', 'small width', 'practical antennas', 'planar metasurface', 'paper presents', 'novel type', 'mom system', 'integral equation', 'ibc ).', 'homogenized mts', 'global evolution', 'form evaluation', 'efficient method', 'effective manner', 'domain properties', 'direct solution', 'conventional laptop', 'basis functions', 'analytical form', '15 wavelengths']</t>
  </si>
  <si>
    <t>basis functions | leaky-wave antennas | metasurfaces | method of moments | spectral-domain approach</t>
  </si>
  <si>
    <t>This paper presents a novel type of basis functions, whose spectral-and space-domain properties can be exploited for the efficient method of moments (MoM) analysis of planar metasurface (MTS) antennas. The effect of the homogenized MTS is introduced in the integral equation as an impedance boundary condition (IBC). The proposed basis functions are shaped as Gaussian-type rings with small width and linear azimuthal phase. The analytical form of the spectrum of the Gaussian ring basis allows for a closed-form evaluation of the MoM impedance matrix's entries. Moreover, these basis functions account for the global evolution of the surface current density in an effective manner, reducing the size of the MoM system of equations with respect to the case of subdomain basis functions. These features allow one to carry out a direct solution for problems with a diameter of up to 15 wavelengths in less than 1 min using a conventional laptop. The applicability on practical antennas has been tested through the full-wave analysis of MTS antennas implemented with small printed elements.</t>
  </si>
  <si>
    <t>3982-3993</t>
  </si>
  <si>
    <t>60002838-60009037;60002838</t>
  </si>
  <si>
    <t>25638446300;7005998607</t>
  </si>
  <si>
    <t>Gonzalez-Ovejero, David;Maci, Stefano</t>
  </si>
  <si>
    <t>Pasadena;Siena</t>
  </si>
  <si>
    <t>Jet Propulsion Laboratory;Universit√† degli Studi di Siena</t>
  </si>
  <si>
    <t>60009037;60002838</t>
  </si>
  <si>
    <t>Gaussian Ring Basis Functions for the Analysis of Modulated Metasurface Antennas</t>
  </si>
  <si>
    <t>10.1109/TAP.2015.2442585</t>
  </si>
  <si>
    <t>2-s2.0-84941005462</t>
  </si>
  <si>
    <t>['studied based', 'sideband levels', 'ring time', 'powers radiated', 'isotropic elements', 'interring radii', 'harmonic frequencies', 'fundamental frequency', 'dynamic efficiency']</t>
  </si>
  <si>
    <t>Concentric circular arrays | CSO | FNBW | RF Switch | SLL | time modulation</t>
  </si>
  <si>
    <t>In this communication, a 9-ring time-modulated concentric circular antenna array (TMCCAA) with isotropic elements has been studied based on an evolutionary optimization algorithm called cat swarm optimization (CSO) for the reduction of side lobe level (SLL) and improvement in the Directivity, simultaneously. The comparative case studies as Case-1 and Case-2 are made with three control parameters like interelement spacing in rings, interring radii, and the switching 'on' times of rings with the help of same algorithm. Experimental results show a considerable SLL reduction with respect to the uniformly excited case. The numerical results show Case-2 outperforms Case-1 with respect to SLL and Directivity. Apart from this, the powers radiated at the center/fundamental frequency and the first two sideband frequencies, and dynamic efficiency have been computed. It has been observed that as the sideband frequency increases, both the powers radiated by harmonic frequencies and sideband levels (SBLs) decrease.</t>
  </si>
  <si>
    <t>4180-4183</t>
  </si>
  <si>
    <t>Ram, Gopi;Mandal, Durbadal;Kar, Rajib;Ghoshal, S. P.</t>
  </si>
  <si>
    <t>Cat Swarm Optimization as Applied to Time-Modulated Concentric Circular Antenna Array: Analysis and Comparison with Other Stochastic Optimization Methods</t>
  </si>
  <si>
    <t>10.1109/TAP.2015.2444439</t>
  </si>
  <si>
    <t>2-s2.0-84941006001</t>
  </si>
  <si>
    <t>['}}{{\\ text', '}}^{\\ text', 'wideband dual', 'two bands', 'rfid readers', 'rfid bands', 'return loss', 'reported dual', 'reader applications', 'power beamwidths', 'paper presents', 'much smaller', 'microstrip antenna', 'lower band', 'industrial scientific', 'higher band', 'high frequency', 'handheld radio', 'ghz dual', 'fundamental mode', 'frequency identification', 'feed network', 'db }}', 'complexity reductions', 'compact 0', 'bands 0', 'axial ratio', 'antenna features', 'antenna appropriates', 'angle half', 'angle 3', '933 ghz', '926 ghz', '9 dbic', '8 dbic', '6 }}.', '57 ghz', '48 ghz', '45 ghz', '3 }}}', '110 }}']</t>
  </si>
  <si>
    <t>circularly polarized (CP) | compact | directional | dual-band | microstrip antenna | Radio-frequency identification (RFID)</t>
  </si>
  <si>
    <t>This paper presents a compact 0.92/2.45-GHz dual-band directional circularly polarized (CP) microstrip antenna for handheld radio-frequency identification (RFID) reader applications. The proposed antenna comprises a wideband dual-feed network and two stacked concentric patches assembled by two orthogonally placed vertical probes. The dual-feed network feeds quadrature signals across the RFID bands between 0.92 and 2.45 GHz. The two stacked concentric patches provide resonance frequencies in fundamental mode for lower band and higher band, respectively. Additionally, the antenna features only one connection port and same sense CP radiation at two bands, beneficial to cost and complexity reductions of the dual-band front end of RFID readers. The measurement results show the performances of return loss (RL) {&gt;} {10}\;{\text{dB}}, 3-dB gain variation, and axial ratio (AR) {&lt;} {\text{3}}\;{\text{dB}} are achieved on the bands 0.911-0.933 GHz and 2.40-2.57 GHz. The measured peak gains are 3.8 dBic at 0.926 GHz and 8.9 dBic at 2.48 GHz. In addition, the antenna provides symmetrical patterns with wide-Angle half-power beamwidths and wide-Angle 3-dB AR beamwidths. The size of the antenna {\text{110}} \times {\text{110}} \times {\text{6}}.{6}\;{\text{m}}{{\text{m}}^{\text{3}}} is much smaller than reported dual-band one port RFID directional CP reader antennas. The antenna appropriates to both ultra-high frequency (UHF) and industrial scientific and medical (ISM) bands in handheld RFID reader applications.</t>
  </si>
  <si>
    <t>60032356-60016930;60004923;60032356;60032356;60016930</t>
  </si>
  <si>
    <t>55574227773;55561845500;26326046500;7409747804;8377051500</t>
  </si>
  <si>
    <t>Liu, Qiang;Shen, Junyu;Yin, Jungang;Liu, Hongli;Liu, Yuanan</t>
  </si>
  <si>
    <t>Compact 0.92/2.45-GH Dual-Band Directional Circularly Polarized Microstrip Antenna for Handheld RFID Reader Applications</t>
  </si>
  <si>
    <t>10.1109/TAP.2015.2452954</t>
  </si>
  <si>
    <t>2-s2.0-84941006283</t>
  </si>
  <si>
    <t>['wideband grating', 'simple cost', 'residual gls', 'production costs', 'peak levels', 'maximum levels', 'maintenance charges', 'fringe pattern', 'exceed value', 'effective technique', '450 mhz']</t>
  </si>
  <si>
    <t>aperture synthesis | grating lobe suppression | Large wideband planar antenna arrays | sparse array antennas</t>
  </si>
  <si>
    <t>A simple cost-effective technique of wideband grating-lobe (GL) suppression by rotation of the phased array antennas is developed for application in a system of low-frequency sparse aperture array (LF-SAA) antennas of the square kilometer array (SKA) radio-telescope. The technique implies using of equal sparse planar circular antennas with the well-tried square lattice (SqL) distribution of the station antenna array sensors, which is known as the best in terms of production costs and maintenance charges. The peak levels of residual GLs in the fringe pattern of most pairs of the rotated antenna array stations do not exceed value of - 17dBover frequencies ranged from 70 to 450 MHz in the case of uniform antenna array element weighting, whereas the maximum levels of residual GLs are reduced to - 25dB when the Hamming weight tapering is applied.</t>
  </si>
  <si>
    <t>3939-3946</t>
  </si>
  <si>
    <t>56822577000;57206034369;15834471000</t>
  </si>
  <si>
    <t>Yu, Jiwoong;Khlebnikov, Vassily A.;Ka, Min Ho</t>
  </si>
  <si>
    <t>Wideband Grating-Lobe Suppression by Rotation of the Phased Array Stations in the SKA Low-Frequency Sparse Aperture Array</t>
  </si>
  <si>
    <t>10.1109/TAP.2015.2452965</t>
  </si>
  <si>
    <t>2-s2.0-84941007114</t>
  </si>
  <si>
    <t>['vswr bandwidth', 'simple two', 'radiation characteristics', 'proposed antenna', 'printed along', 'monopole antenna', 'hybrid geometry', 'ground plane', 'fundamental radiator', 'electronics nullifying', 'diversity performance', 'dedicated location', 'communication presents', 'car communications']</t>
  </si>
  <si>
    <t>printed antennas | UWB | wideband antennas</t>
  </si>
  <si>
    <t>This communication presents a bandwidth-enhanced, compact, monopole antenna with modified ground plane for modern automotive ultra wide-band (UWB) applications. The proposed antenna has hybrid geometry and is constructed using half circular ring and half square ring. The ground plane of the fundamental radiator is curved and defected to improve the VSWR bandwidth. An extended ground stub is added to further enhance the bandwidth to suit the modern automotive requirements. The designed antenna covers 3.1-10.9 GHz frequency spectrum with VSWR2. This antenna can be conveniently placed inside the shark fin housing or it can be printed along with the existing print circuit board (PCB) electronics nullifying the need for dedicated location for in-car communications. Furthermore, a simple two-port multiple input multiple output (MIMO) antenna is constructed and its diversity performance is estimated. The prototype is fabricated and tested for impedance and radiation characteristics.</t>
  </si>
  <si>
    <t>4204-4208</t>
  </si>
  <si>
    <t>60079728;60108956</t>
  </si>
  <si>
    <t>54580566800;55511179300</t>
  </si>
  <si>
    <t>Alsath, M. Gulam Nabi;Kanagasabai, Malathi</t>
  </si>
  <si>
    <t>Alsath M.G.N.</t>
  </si>
  <si>
    <t>Compact UWB Monopole Antenna for Automotive Communications</t>
  </si>
  <si>
    <t>10.1109/TAP.2015.2447006</t>
  </si>
  <si>
    <t>2-s2.0-84941007371</t>
  </si>
  <si>
    <t>['two l', 'similar sizes', 'reader applications', 'overall size', 'measured 3', 'measured 10', 'ground plane', 'frequency identification', 'coplanar waveguide', 'circular slot', '998 mhz', '380 mhz', '332 mhz', '1123 mhz']</t>
  </si>
  <si>
    <t>Axial ratio | circular polarization | CPW-fed | RFID reader | slot antenna | UHF RFID</t>
  </si>
  <si>
    <t>A compact circularly polarized slot antenna is proposed this in communication, which has a much wider operation bandwidth compared to the antennas with similar sizes. This antenna is designed for universal ultrahigh frequency (UHF) radio-frequency identification (RFID) reader applications. The antenna is coplanar waveguide (CPW) fed by an L-shaped feeding line. To achieve good impedance matching and broadband CP operation, two L-shaped strip lines are inserted into the circular slot in the ground plane. The measured 10-dB return loss bandwidth is 380 MHz (618-998 MHz, 47.0% centered at 808 MHz). The measured 3-dB axial ratio bandwidth is about 332 MHz (791-1123 MHz, 34.7% centered at 957 MHz). The overall size of the antenna is 120 √ó 120√ó 0. 8mm3.</t>
  </si>
  <si>
    <t>4148-4151</t>
  </si>
  <si>
    <t>60004879;60004879</t>
  </si>
  <si>
    <t>56583455400;56822616300</t>
  </si>
  <si>
    <t>Cao, Rong;Yu, Shun Chuan</t>
  </si>
  <si>
    <t>Cao R.</t>
  </si>
  <si>
    <t>Wideband Compact CPW-Fed Circularly Polarized Antenna for Universal UHF RFID Reader</t>
  </si>
  <si>
    <t>10.1109/TAP.2015.2443156</t>
  </si>
  <si>
    <t>2-s2.0-84941008519</t>
  </si>
  <si>
    <t>['whole antenna', 'three dual', 'te20 modes', 'proposed antenna', 'produce sum', 'planar circuits', 'mode hybrid', 'layer dielectric', 'high efficiency', 'fast full', 'easily integrated', 'difference patterns', 'dbi gain', 'center frequency', 'antenna consists', '9 ghz']</t>
  </si>
  <si>
    <t>Cavity backed | Circularly polarized antenna | Multimode monopulse antenna</t>
  </si>
  <si>
    <t>A novel compact monopulse cavity-backed substrate integrated waveguide (SIW) antenna is proposed. The antenna consists of an array of four circularly polarized (CP) cavity-backed SIW antennas, three dual-mode hybrid coupler, and three input ports. TE10 and TE20 modes are excited in the dual-mode hybrid to produce sum and difference patterns, respectively. The antenna is modeled with a fast full-wave hybrid numerical method and also simulated using full-wave Ansoft HFSS. The whole antenna is integrated on a two-layer dielectric with the size of 42 m √ó 36 mm. A prototype of the proposed monopulse antenna at the center frequency of 9.9 GHz is manufactured. Measured results show - 10-dB impedance bandwidth of 2.4%, 3-dB axial ratio (AR) bandwidth of 1.75%, 12.3-dBi gain, and 28-dB null depth. The proposed antenna has good monopulse radiation characteristics, high efficiency, and can be easily integrated with planar circuits.</t>
  </si>
  <si>
    <t>4250-4256</t>
  </si>
  <si>
    <t>55411297200;35317514600</t>
  </si>
  <si>
    <t>Gharibi, Hassan;Hodjatkashani, Farrokh</t>
  </si>
  <si>
    <t>Design of a Compact High-Efficiency Circularly Polarized Monopulse Cavity-Backed Substrate Integrated Waveguide Antenna</t>
  </si>
  <si>
    <t>10.1109/TAP.2015.2453019</t>
  </si>
  <si>
    <t>2-s2.0-84941008735</t>
  </si>
  <si>
    <t>['wide beamwidth', 'single element', 'single antenna', 'shorting pin', 'return loss', 'power beamwidth', 'plane beamwidth', 'planar reflector', 'optimum design', 'operating bandwidth', 'key parameters', 'cross polarization', 'broad beamwidth', 'array operating', '7 ghz', '50 %.', '20 db', '13 db']</t>
  </si>
  <si>
    <t>array | broad beamwidth | low cross polarization | wideband</t>
  </si>
  <si>
    <t>A design for wideband planar arrays with broad beamwidth and low cross polarization is described. The single element of the array is composed of a coaxial-cable-fed slot antenna, a shorting pin, and a planar reflector. For the single antenna, the effects of the key parameters on H-plane beamwidth and cross polarization are, respectively, studied. An optimum design is given, and both of its measured and simulated results prove that the single antenna has the characteristics of wide beamwidth and low cross polarization within an operating bandwidth of about 50%. Based on the optimum design, a 1√ó 4 linear array is developed and constructed. Experimental results demonstrate that the array operating in the range from 1.7 to 2.7 GHz has a return loss of less than 13 dB, a cross polarization level (XPL) of smaller than-20 dB, and a half-power beamwidth of 100¬∞ 10¬∞ in the H-plane.</t>
  </si>
  <si>
    <t>4161-4165</t>
  </si>
  <si>
    <t>7004026337;56536483900</t>
  </si>
  <si>
    <t>Row, Jeen Sheen;Chen, Yan Hua</t>
  </si>
  <si>
    <t>Row J.</t>
  </si>
  <si>
    <t>Wideband Planar Array with Broad Beamwidth and Low Cross Polarization</t>
  </si>
  <si>
    <t>10.1109/TAP.2015.2443185</t>
  </si>
  <si>
    <t>2-s2.0-84941010308</t>
  </si>
  <si>
    <t>['without affecting', 'uwb technology', 'uwb communication', 'uwb behavior', 'uhf functionalities', 'uhf chips', 'uhf bands', 'uhf band', 'thus realizing', 'suitably extending', 'suitably combining', 'standard fr', 'solution allows', 'second step', 'radiation performance', 'performing communication', 'paper substrate', 'operating bands', 'new antenna', 'meandered dipole', 'keep compatibility', 'first presented', 'feeding network', 'energy harvesting', 'discrete technology', 'direct connection', 'compact design', 'also presented', 'also designed', '4 substrate']</t>
  </si>
  <si>
    <t>Radiofrequency energy harvesting | Radiofrequency identification | Rectennas | UHF antennas | Ultra wideband antennas</t>
  </si>
  <si>
    <t>In this work, a novel, compact, single-port antenna combining both UWB and UHF bands is presented. This solution is proposed for next-generation passive RFID tags, performing communication and localization through UWB technology and efficient energy harvesting in the UHF band, but it is also designed to keep compatibility with previous tags generations. The UWB communication is deployed by means of an Archimedean spiral topology, while energy harvesting at UHF is obtained by suitably extending the spiral outer arms, thus realizing a meandered dipole, without affecting the UWB behavior. The single-port architecture provides an overall size reduction, while preserving the radiation performance in both the operating bands. This solution allows a direct connection to future integrated UWB-UHF chips, to standard RFID chips, or to a diplexer for suitably combining the UWB and the UHF functionalities. A prototype of this new antenna, realized on a standard FR-4 substrate, is first presented to validate the proposed novel design. As a second step, the same architecture is scaled on a paper substrate in view of its fully ecocompatible realization to be exploited by future pervasive RFID applications. The compact design of the antenna-feeding network in discrete technology is also presented.</t>
  </si>
  <si>
    <t>3839-3848</t>
  </si>
  <si>
    <t>36949605800;6603936346;56642453200</t>
  </si>
  <si>
    <t>Fantuzzi, Marco;Masotti, Diego;Costanzo, Alessandra</t>
  </si>
  <si>
    <t>Fantuzzi M.</t>
  </si>
  <si>
    <t>A Novel Integrated UWB-UHF One-Port Antenna for Localization and Energy Harvesting</t>
  </si>
  <si>
    <t>10.1109/TAP.2015.2452969</t>
  </si>
  <si>
    <t>2-s2.0-84941010316</t>
  </si>
  <si>
    <t>['reference signal', 'receiver part', 'proposed system', 'phase locking', 'paper presents', 'operating underneath', 'operating details', 'novel method', 'motion measurements', 'medical instrument', 'loop open', 'locked loop', 'located outside', 'latter setup', 'human body', 'experiments described', 'experimental evaluation', 'error analysis', 'domain analysis', 'displacement measurement', 'closely approximate', 'appropriate antenna', 'also together', 'also presented']</t>
  </si>
  <si>
    <t>Displacement measurement | medical instrument | phase shift | position tracking | RF</t>
  </si>
  <si>
    <t>This paper presents a novel method for tracking the position of a medical instrument's tip. The system is based on phase locking a high frequency signal transmitted from the medical instrument's tip to a reference signal. Displacement measurement is established having the loop open, in order to get a low frequency voltage representing the medical instrument's movement; therefore, positioning is established by means of conventional measuring techniques. The voltage-controlled oscillator stage of the phase-locked loop (PLL), combined to an appropriate antenna, comprises the associated transmitter located inside the medical instrument tip. All the other low frequency PLL components, low noise amplifier and mixer, are located outside the human body, forming the receiver part of the system. The operating details of the proposed system were coded in Verilog-AMS. Simulation results indicate robust medical instrument tracking in 1-D. Experimental evaluation of the proposed position tracking system is also presented. The experiments described in this paper are based on a transmitter moving opposite a stationary receiver performing either constant velocity or uniformly accelerated movement, and also together with two stationary receivers performing constant velocity movement again. This latter setup is implemented in order to demonstrate the prototype's accuracy for planar (2-D) motion measurements. Error analysis and time-domain analysis are presented for system performance characterization. Furthermore, preliminary experimental assessment using a saline solution container to more closely approximate the human body as a radio frequency wave transmission medium has proved the system's capability of operating underneath the skin.</t>
  </si>
  <si>
    <t>1707-1717</t>
  </si>
  <si>
    <t>60015331-60006517;60015331;60015331;60015331;60015331</t>
  </si>
  <si>
    <t>55977695200;6507977235;6603398831;57210723204;6602879895</t>
  </si>
  <si>
    <t>Fotiadis, Dimitris A.;Astaras, Alexandros;Bamidis, Panagiotis D.;Papathanasiou, Kostas;Kalfas, Anestis</t>
  </si>
  <si>
    <t>Thessaloniki;Kozani</t>
  </si>
  <si>
    <t>Aristotle University of Thessaloniki;University of Western Macedonia</t>
  </si>
  <si>
    <t>60015331;60006517</t>
  </si>
  <si>
    <t>Fotiadis D.A.</t>
  </si>
  <si>
    <t>Experimental Evaluation of an Invasive Medical Instrument Based on a Displacement Measurement System</t>
  </si>
  <si>
    <t>10.1109/JBHI.2014.2359580</t>
  </si>
  <si>
    <t>2-s2.0-84941054280</t>
  </si>
  <si>
    <t>['significant reduction', 'internal walls', 'guiding waves', 'absorber usage']</t>
  </si>
  <si>
    <t>Absorber usage reduction | anechoic chamber | antenna measurements | ellipsoid chamber | metallic chamber</t>
  </si>
  <si>
    <t>Indoor antenna measurements in classic anechoic chambers necessitate electromagnetic (EM) absorbers to cover the internal walls. An alternative fully metallic ellipsoid chamber structure is presented that controls the EM wave propagation to generate an appropriate quiet zone by guiding waves into a simple spherical absorber. The simulated performance demonstrates a significant reduction in absorber usage.</t>
  </si>
  <si>
    <t>4229-4232</t>
  </si>
  <si>
    <t>Farahbakhsh, A.;Khalaj-Amirhosseini, M.</t>
  </si>
  <si>
    <t>Using Metallic Ellipsoid Anechoic Chamber to Reduce the Absorber Usage</t>
  </si>
  <si>
    <t>10.1109/TAP.2015.2448791</t>
  </si>
  <si>
    <t>2-s2.0-84941054350</t>
  </si>
  <si>
    <t>['uwb antenna', 'three antennas', 'theoretically independent', 'several directions', 'poles linked', 'poles extracted', 'physical poles', 'paper presents', 'one direction', 'new approach', 'incident angle', 'field backscattered', 'extracted directly', 'etc .).', 'boresight direction', 'backscattered field', 'antenna identification', 'antenna backscattering', 'allows modeling']</t>
  </si>
  <si>
    <t>antenna characterization | Backscattered field | complex natural resonance | helix antenna | matrix pencil method | patch antenna | poles | singularity expansion method | ultra wideband antenna | window decreasing technique | window increasing technique</t>
  </si>
  <si>
    <t>This paper presents a new approach to extract the physical poles of antennas. The singularity expansion method (SEM) allows modeling the antenna backscattering using poles which are theoretically independent of the wave incident angle, making them useful for antenna identification. Nevertheless, only the physical poles respect this property while the spurious poles change for each incident angle. Indeed, we call the poles linked to the antenna itself as 'physical' and the poles linked to anything but the antenna as 'spurious'(excitation, noise, etc.). The goal of this paper is to highlight the method to define the optimal time windowing applied on the antenna backscattering in order to obtain the physical poles of the antenna. The approach is based on the window decreasing technique (WDT) and the window increasing technique. The SEM is applied on the backscattered field measured in the boresight direction of three antennas: 1) a narrowband patch antenna; 2) a wideband helix antenna; and 3) a UWB antenna. Using these poles to reconstruct the field backscattered in several directions, we show that the poles extracted from one direction with this new approach are relevant to reconstruct the backscattered field for any other directions. Moreover, we show that these poles can be extracted directly from these other directions.</t>
  </si>
  <si>
    <t>3963-3972</t>
  </si>
  <si>
    <t>60026338;112810409;60030553;60103238;60103238</t>
  </si>
  <si>
    <t>54916579300;6701365631;24722105800;16021321300;35194778100</t>
  </si>
  <si>
    <t>Sarrazin, Fran√ßois;Pouliguen, Philippe;Sharaiha, Ala;Chauveau, Janic;Potier, Patrick</t>
  </si>
  <si>
    <t>France;France;Canada;France</t>
  </si>
  <si>
    <t>Bordeaux Armees;Rennes;Kingston;Bagneux</t>
  </si>
  <si>
    <t>D√©l√©gation G√©n√©rale pour l'Armement;Universite de Rennes 1;Royal Military College of Canada;Direction G√©n√©rale de l'Armement (DGA)</t>
  </si>
  <si>
    <t>60103238;60030553;60026338;112810409</t>
  </si>
  <si>
    <t>Sarrazin F.</t>
  </si>
  <si>
    <t>Antenna Physical Poles Extracted from Measured Backscattered Fields</t>
  </si>
  <si>
    <t>10.1109/TAP.2015.2448760</t>
  </si>
  <si>
    <t>2-s2.0-84941054766</t>
  </si>
  <si>
    <t>['significant improvements', 'scanning characteristics', 'scan range', 'ring resonators', 'phased arrays', 'metasurface results', 'line model', 'given angle', 'full structure', 'equivalent transmission', 'effective solution', 'dielectric slab']</t>
  </si>
  <si>
    <t>Antenna theory | periodic structures | phased arrays</t>
  </si>
  <si>
    <t>The effects of mutual coupling impact the performance of phased arrays as the beam is scanned off broadside. Wide-angle impedance matching (WAIM) alleviates this problem from a transmission-line impedance matching viewpoint, increasing the useable scan range of the array. Traditionally, a dielectric slab is placed at some distance above the array, resulting in a match at some given angle off broadside. We propose a simpler and more effective solution, replacing the dielectric slab with an ultra-thin metasurface composed of a sheet of split-ring resonators (SRRs) to improve the scanning characteristics of a dipole phased array. It is shown that the presence of the metasurface results in significant improvements in multiple scan planes. A generalized equivalent transmission-line model is introduced for the classical WAIM configuration and adapted for the metasurface. A quasi-analytical model based on the equivalent transmission-line model and the extracted scattering parameters of the metasurface properly predicts the scan range of the full structure, and allows for an accelerated design process.</t>
  </si>
  <si>
    <t>3928-3938</t>
  </si>
  <si>
    <t>35100099000;7004469751</t>
  </si>
  <si>
    <t>Cameron, Trevor R.;Eleftheriades, George V.</t>
  </si>
  <si>
    <t>Cameron T.</t>
  </si>
  <si>
    <t>Analysis and Characterization of a Wide-Angle Impedance Matching Metasurface for Dipole Phased Arrays</t>
  </si>
  <si>
    <t>10.1109/TAP.2015.2448231</t>
  </si>
  <si>
    <t>2-s2.0-84941114104</t>
  </si>
  <si>
    <t>['wimax port', 'tr time', 'time reversal', 'simulation results', 'sharing approach', 'multiport antenna', 'auxiliary port', 'around 2', 'additional wlan', '4 ghz']</t>
  </si>
  <si>
    <t>compact multiport antenna | intra-car environment | Sharing radiator | time reversal</t>
  </si>
  <si>
    <t>A compact multiport antenna with three ports sharing one radiator is presented. The radiator is composed of two Sierpinski fractal triangles. This antenna contains two main ports and one auxiliary port. The two main ports have the same operating frequency band of 1-4 GHz. The auxiliary port with a multiband at around 2.4, 3.4, and 5.2 GHz provides an additional WLAN/WiMAX port. Since all the three ports share one radiator, the dimension of this antenna is only about 0.21Œª ‚àó0.15Œª ‚àó0.01Œª, where Œª is the wavelength at the lowest operation frequency. Simulation results of time reversal (TR) propagation in an intra-car environment show that all the ports of the antenna have excellent TR focusing characteristic in each operation frequency band and the enhancement of the ratio of receiving signal amplitude to transmitting signal amplitude has been obtained. The radiator-sharing approach can be used to miniaturize the multiport antenna in TR time-domain communication systems.</t>
  </si>
  <si>
    <t>4213-4219</t>
  </si>
  <si>
    <t>57208853593;8945567500;56673455200;55459303900</t>
  </si>
  <si>
    <t>Wang, Ren;Wang, Bing Zhong;Gong, Zhi Shuang;Ding, Xiao</t>
  </si>
  <si>
    <t>Compact Multiport Antenna with Radiator-Sharing Approach and Its Performance Evaluation of Time Reversal in an Intra-Car Environment</t>
  </si>
  <si>
    <t>10.1109/TAP.2015.2448799</t>
  </si>
  <si>
    <t>2-s2.0-84941125092</t>
  </si>
  <si>
    <t>['ss unit', 'square loop', 'spiral stubs', 'proposed reflectarray', 'modified double', 'measured gain', 'lower cross', 'layer reflectarrays', 'layer fr', 'especially useful', 'designed according', 'conventional single', 'band reflectarray', 'aperture efficiency', '4 substrate', '4 dbi']</t>
  </si>
  <si>
    <t>Broadband antennas | reflectarray | resonance</t>
  </si>
  <si>
    <t>An X-band reflectarray, which consists of double-square loop loaded by spiral stubs (DSL-SS) unit, is investigated in this communication. The DSL-SS unit is composed of a modified double-square loop (MDSL) loaded by four spiral stubs and is analyzed by a simple circuit approach, which can analyze the complex multiple resonance structure and guide the design, to reveal its characteristic. The reflectarray is designed according to a detailed design procedure and is then fabricated on a single-layer FR-4 substrate, which covers an area of 192 √ó192, mm2. The proposed reflectarray has a wider gain bandwidth and lower cross-polarization when compared with the conventional single-layer reflectarrays, and its measured gain, the aperture efficiency and 1-dB gain bandwidth are 24.4 dBi, 53.5% at the center 10 GHz, and about 38% (9.4-13.2 GHz), respectively. This new reflectarray antenna is especially useful for low-cost broadband communication applications.</t>
  </si>
  <si>
    <t>4224-4229</t>
  </si>
  <si>
    <t>55558031300;8870321700;23479233200;55557868400</t>
  </si>
  <si>
    <t>Wang, Quan;Shao, Zhen Hai;Cheng, Yu Jian;Li, Peng Kai</t>
  </si>
  <si>
    <t>Broadband Low-Cost Reflectarray Using Modified Double-Square Loop Loaded by Spiral Stubs</t>
  </si>
  <si>
    <t>10.1109/TAP.2015.2448797</t>
  </si>
  <si>
    <t>2-s2.0-84941129356</t>
  </si>
  <si>
    <t>W911NF-12-1-0469</t>
  </si>
  <si>
    <t>['wireless transmission', 'whose objective', 'signal pattern', 'semidefinite program', 'representative results', 'radiated power', 'passive eavesdropper', 'optimal solutions', 'optimal solution', 'noise pattern', 'naturally decomposed', 'legitimate recipient', 'intuitive description', 'array topology', 'allowing comparison']</t>
  </si>
  <si>
    <t>adaptive arrays | Antenna radiation pattern synthesis | security</t>
  </si>
  <si>
    <t>A new array synthesis problem, whose objective is to maximize secure information shared with a legitimate recipient in the presence of a passive eavesdropper, is posed for line-of-sight (LOS) wireless transmission. By casting the problem into the form of a semidefinite program, it is found that the problem is convex and that optimal solutions can be efficiently found irrespective of the array topology. Representative results for a uniform linear array (ULA) and uniform circular array (UCA) are presented to demonstrate the utility of the method. Furthermore, it is shown that the radiated power of the optimal solution can be naturally decomposed into a signal pattern and noise pattern, providing an intuitive description of the optimal solutions and allowing comparison with standard array synthesis techniques.</t>
  </si>
  <si>
    <t>3887-3896</t>
  </si>
  <si>
    <t>101533576;60009465;60006832</t>
  </si>
  <si>
    <t>55649569259;7402967162;35597296700</t>
  </si>
  <si>
    <t>Mehmood, Rashid;Wallace, Jon W.;Jensen, Michael A.</t>
  </si>
  <si>
    <t>Easton;Provo;Provo</t>
  </si>
  <si>
    <t>Lafayette College;Brigham Young University;Wavetronix LLC</t>
  </si>
  <si>
    <t>60009465;60006832;101533576</t>
  </si>
  <si>
    <t>Mehmood R.</t>
  </si>
  <si>
    <t>Secure Array Synthesis</t>
  </si>
  <si>
    <t>10.1109/TAP.2015.2448110</t>
  </si>
  <si>
    <t>2-s2.0-84941142524</t>
  </si>
  <si>
    <t>['thin spin', 'switching ratio', 'reconfigurable antennas', 'realize miniature', 'reactive loading', 'printing technology', 'polarization levels', 'pdms structure', 'operating frequencies', 'microfluidic channels', 'measurement results', 'liquid metal', 'empty channels', 'design methodology', 'antenna reduces', 'antenna prototypes', '85 %.', '8 ghz']</t>
  </si>
  <si>
    <t>CPW folded slot antenna | Galinstan | requency reconfigurable antenna</t>
  </si>
  <si>
    <t>Microfluidic channels filled with liquid metal are used to realize miniature and reconfigurable CPW folded slot antennas. The method is based on employing the reactive loading effect of fluid metal bridges on top of the CPW slot antenna. As a result of this reactive loading, the frequency of the antenna reduces and the antenna is miniaturized by a factor of 85%. Also, by changing the configuration of filled and empty channels, each channel can be used as a switch. By using two pairs of microfluidic channels, three different frequency bands of 2.4, 3.5, and 5.8 GHz can be achieved. This translates to a switching ratio (fTR=f2/f1) of more than 2.5. The antenna is realized using common PCB techniques for the antenna circuit board and three-dimensional (3-D) printing technology for PDMS-based microfluidics structure. The antenna circuit board and the PDMS structure are bonded to each other using a very thin spin-coated PDMS layer. Design methodology, simulation, and measurement results of both antenna prototypes are presented. Both the miniature and reconfigurable antennas have similar radiation patterns to a normal CPW folded slot antenna and show low cross-polarization levels at all operating frequencies.</t>
  </si>
  <si>
    <t>3798-3807</t>
  </si>
  <si>
    <t>60020547;60020547;60020547;60020547</t>
  </si>
  <si>
    <t>55816974300;56826047300;26643542500;23024789100</t>
  </si>
  <si>
    <t>Pourghorban Saghati, Alireza;Singh Batra, Jaskirat;Kameoka, Jun;Entesari, Kamran</t>
  </si>
  <si>
    <t>Pourghorban Saghati A.</t>
  </si>
  <si>
    <t>Miniature and reconfigurable CPW folded slot antennas employing liquid-metal capacitive loading</t>
  </si>
  <si>
    <t>10.1109/TAP.2015.2447002</t>
  </si>
  <si>
    <t>2-s2.0-84941146004</t>
  </si>
  <si>
    <t>['vector quantization', 'user terminal', 'side csi', 'recent works', 'proposed algorithm', 'potential breakthrough', 'massive multiple', 'large number', 'input multiple', 'feedback packet', 'explicit feedback', 'capacity gains', 'base station', 'accurate transmit']</t>
  </si>
  <si>
    <t>Recent works on massive multiple-input multiple-output (MIMO) have shown that a potential breakthrough in capacity gains can be achieved by deploying a very large number of antennas at the base station. In order to achieve the performance that massive MIMO systems promise, accurate transmit-side channel state information (CSI) should be available at the base station. While transmit-side CSI can be obtained by employing channel reciprocity in time division duplexing (TDD) systems, explicit feedback of CSI from the user terminal to the base station is needed for frequency division duplexing (FDD) systems. In this paper, we propose an antenna grouping based feedback reduction technique for FDD-based massive MIMO systems. The proposed algorithm, dubbed antenna group beamforming (AGB), maps multiple correlated antenna elements to a single representative value using predesigned patterns. The proposed method modifies the feedback packet by introducing the concept of a header to select a suitable group pattern and a payload to quantize the reduced dimension channel vector. Simulation results show that the proposed method achieves significant feedback overhead reduction over conventional approach performing the vector quantization of whole channel vector under the same target sum rate requirement.</t>
  </si>
  <si>
    <t>3261-3274</t>
  </si>
  <si>
    <t>60013682;60013372;60003780;60009254;60013682</t>
  </si>
  <si>
    <t>25929939400;37107025100;55900589300;7202200691;7005216361</t>
  </si>
  <si>
    <t>Lee, Byungju;Choi, Junil;Seol, Ji Yun;Love, David J.;Shim, Byonghyo</t>
  </si>
  <si>
    <t>Seoul;Austin;West Lafayette;Suwon</t>
  </si>
  <si>
    <t>Seoul National University;The University of Texas at Austin;Purdue University;Samsung Electronics Co. Ltd.</t>
  </si>
  <si>
    <t>60013682;60013372;60009254;60003780</t>
  </si>
  <si>
    <t>Antenna Grouping Based Feedback Compression for FDD-Based Massive MIMO Systems</t>
  </si>
  <si>
    <t>10.1109/TCOMM.2015.2460743</t>
  </si>
  <si>
    <t>2-s2.0-84941216867</t>
  </si>
  <si>
    <t>['wpcn leverages', 'wireless information', 'wireless devices', 'uplink transmission', 'takes care', 'spectral efficiency', 'special cases', 'provide closed', 'potentially minimize', 'outage zones', 'optimum distance', 'noise ratio', 'listed cases', 'limited number', 'large number', 'information transfer', 'harvesting energy', 'harvested energy', 'form solutions', 'energy transfer', 'duplex bs', 'derived expressions', 'coverage area', 'conventional half', 'comparatively analyzes', 'channels used', 'cellular region', 'baseline configuration', 'also optimize']</t>
  </si>
  <si>
    <t>5G cellular | distributed antenna elements (DAEs) | doubly near-far problem | power beacons (PBs) | scheduling | SNR outage probability | spectral efficiency | uplink transmission | wireless-powered cellular networks (WPCNs)</t>
  </si>
  <si>
    <t>Wireless-powered cellular networks (WPCNs) are currently being investigated to ensure the reliability as well as improved battery lifetime of wireless devices. A WPCN leverages on a centralized base station (BS) that takes care of both wireless information and energy transfer. However, the harvested energy and, in turn, the spectral efficiency of uplink transmission of the users may significantly vary depending on the locations of the users and the channels used for energy and information transfer purposes. To this end, this paper theoretically characterizes the signal-to-noise ratio (SNR) outage zones in a WPCN and comparatively analyzes the performance of three useful configurations of dedicated energy sources that can potentially minimize the SNR outage zones. These configurations are: (i) harvesting energy from and information transfer to a full-duplex BS. This is considered as a baseline configuration; (ii) harvesting energy from symmetrically deployed power beacons (PBs) and information transfer to a conventional half-duplex BS; and (iii) harvesting energy from symmetrically deployed PBs that are colocated with the distributed antenna elements (DAEs) of a conventional half-duplex BS. For all the listed cases, we characterize the SNR outage probability and spectral efficiency of an arbitrarily located user within the cellular region. Based on the derived expressions, we also optimize the distance of the PBs from the BS to minimize the SNR outage probability and provide closed-form solutions for special cases. The optimum distance of the PBs is shown to be a function of the number of PBs and the coverage area of the BS. Numerical results validate the accuracy of the derived expressions, provide design insights related to WPCNs, and reveal the significance of the limited number of optimally placed PBs over a large number of randomly deployed PBs.</t>
  </si>
  <si>
    <t>3391-3404</t>
  </si>
  <si>
    <t>49864880700;6701362398</t>
  </si>
  <si>
    <t>Tabassum, Hina;Hossain, Ekram</t>
  </si>
  <si>
    <t>Tabassum H.</t>
  </si>
  <si>
    <t>On the Deployment of Energy Sources in Wireless-Powered Cellular Networks</t>
  </si>
  <si>
    <t>10.1109/TCOMM.2015.2451648</t>
  </si>
  <si>
    <t>2-s2.0-84941236492</t>
  </si>
  <si>
    <t>EP/J015520/1</t>
  </si>
  <si>
    <t>['zigzag fashion', 'turbo detection', 'similar situation', 'quite substantial', 'qam detector', 'performance loss', 'optimum approx', 'open problems', 'may visit', 'improved solution', 'important subject', 'ideal case', 'generic psk', 'ge 1', 'euchner may', 'detection operations', 'decision multiple', 'decision msdsd', 'correlation process', 'constellation points', 'constellation nodes', 'constellation diagram', 'comprehensive study', 'complexity reduction', 'complexity design', 'coded systems', 'channel decoder', 'also propose', 'aided d16psk']</t>
  </si>
  <si>
    <t>coherent versus noncoherent | DPSK | Multiple-Symbol Differential Sphere Detection | Schnorr-Euchner search strategy | soft-decision | sphere decoding | turbo detection</t>
  </si>
  <si>
    <t>Unlike a generic PSK/QAM detector, which may visit a constellation diagram only once, a depth-first Sphere Decoder (SD) has to re-visit the same constellation diagram multiple times. Therefore, in order to prevent the SD from repeating the detection operations, the Schnorr-Euchner search strategy of Schnorr and Euchner may be invoked for optimizing the nodes' search-order, where the ideal case is for the SD to visit the constellation nodes in a zigzag fashion. However, when the hard-decision Multiple-Symbol Differential Sphere Detection (MSDSD) of Lampe et al. is invoked for using multiple receive antennas N-R\ge 1, the Schnorr-Euchner search strategy has to visit and sort all the M\textrm{PSK} constellation points. A similar situation is encountered for the soft-decision MSDSD of Pauli et al., when the a priori LLRs gleaned from the channel decoder are taken into account. In order to tackle these open problems, in this paper, we propose a correlation process for the hard-decision MSDSD of Lampe et al. and a reduced-complexity design for the soft-decision MSDSD of Pauli et al., so that the Schnorr-Euchner search strategy always opts for visiting the M{PSK} constellation points in a zigzag fashion. Our simulation results demonstrate that a substantial complexity reduction is achieved by our reduced-complexity design without imposing any performance loss. Explicitly, up to 88.7% complexity reduction is attained for MSDSD (N-w=4) aided D16PSK. This complexity reduction is quite substantial, especially when the MSDSD is invoked several times during turbo detection. Furthermore, in order to offer an improved solution and a comprehensive study for the soft-decision MSDSD, we also propose to modify the output of the SD to harmonize its operation with the near-optimum Approx-Log-MAP. Then the important subject of coherent versus noncoherent is discussed in the context of coded systems, which suggests that MSDSD aided DPSK is an eminently suitable candidate for turbo detection assisted coded systems operating at high Doppler frequencies.</t>
  </si>
  <si>
    <t>3275-3289</t>
  </si>
  <si>
    <t>60025225;60025225;60025225;60025225;60025225</t>
  </si>
  <si>
    <t>55725649200;54785758300;57203646792;8390277800;36043733600</t>
  </si>
  <si>
    <t>Xu, Chao;Zuo, Xin;Ng, Soon Xin;Maunder, Robert G.;Hanzo, Lajos</t>
  </si>
  <si>
    <t>Reduced-Complexity Soft-Decision Multiple-Symbol Differential Sphere Detection</t>
  </si>
  <si>
    <t>10.1109/TCOMM.2015.2456177</t>
  </si>
  <si>
    <t>2-s2.0-84941254039</t>
  </si>
  <si>
    <t>['œå stands', 'œå ),', 'snr capacity', 'slo configurations', 'slo configuration', 'simo case', 'results show', 'receive antennas', 'output single', 'order term', 'noise number', 'noise channels', 'local oscillators', 'least 0', 'larger phase', 'input multiple', 'higher phase', 'diversity gain', 'combining gain', 'clo configuration', 'clo ).', 'clo ),']</t>
  </si>
  <si>
    <t>channel capacity | distributed oscillators | multiple antennas | Phase noise | Wiener process</t>
  </si>
  <si>
    <t>In multiple antenna systems, phase noise due to instabilities of the radio-frequency (RF) oscillators, acts differently depending on whether the RF circuitries connected to each antenna are driven by separate (independent) local oscillators (SLO) or by a common local oscillator (CLO). In this paper, we investigate the high-SNR capacity of single-input multiple-output (SIMO) and multiple-output single-input (MISO) phase-noise channels for both the CLO and the SLO configurations. Our results show that the first-order term in the high-SNR capacity expansion is the same for all scenarios (SIMO/MISO and SLO/CLO), and equal to 0.5ln(œÅ), where œÅ stands for the SNR. On the contrary, the second-order term, which we refer to as phase-noise number, turns out to be scenario-dependent. For the SIMO case, the SLO configuration provides a diversity gain, resulting in a larger phase-noise number than for the CLO configuration. For the case of Wiener phase noise, a diversity gain of at least 0.5ln(M) can be achieved, where M is the number of receive antennas. For the MISO, the CLO configuration yields a higher phase-noise number than the SLO configuration. This is because with the CLO configuration one can obtain a coherent-combining gain through maximum ratio transmission (a.k.a. conjugate beamforming). This gain is unattainable with the SLO configuration.</t>
  </si>
  <si>
    <t>3218-3231</t>
  </si>
  <si>
    <t>55966770500;6507358574;35617103600</t>
  </si>
  <si>
    <t>Khanzadi, M. Reza;Durisi, Giuseppe;Eriksson, Thomas</t>
  </si>
  <si>
    <t>Khanzadi M.</t>
  </si>
  <si>
    <t>Capacity of SIMO and MISO phase-noise channels with common/separate oscillators</t>
  </si>
  <si>
    <t>10.1109/TCOMM.2015.2408605</t>
  </si>
  <si>
    <t>2-s2.0-84941278919</t>
  </si>
  <si>
    <t>['weighted combination', 'underlying channels', 'two heuristic', 'single radio', 'schemes utilize', 'requires one', 'proposed based', 'pomdp solution', 'pomdp approach', 'pilot symbols', 'per minimization', 'paper considers', 'myopic policy', 'mild assumptions', 'finite set', 'different antennas', 'data packets', 'based approaches']</t>
  </si>
  <si>
    <t>Antenna selection | finite state Markov chain | myopic policy | POMDP</t>
  </si>
  <si>
    <t>This paper considers the problem of receive antenna selection (AS) in a multiple-antenna communication system having a single radio-frequency (RF) chain. The AS decisions are based on noisy channel estimates obtained using known pilot symbols embedded in the data packets. The goal here is to minimize the average packet error rate (PER) by exploiting the known temporal correlation of the channel. As the underlying channels are only partially observed using the pilot symbols, the problem of AS for PER minimization is cast into a partially observable Markov decision process (POMDP) framework. Under mild assumptions, the optimality of a myopic policy is established for the two-state channel case. Moreover, two heuristic AS schemes are proposed based on a weighted combination of the estimated channel states on the different antennas. These schemes utilize the continuous-valued received pilot symbols to make the AS decisions, and are shown to offer performance comparable to the POMDP approach, which requires one to quantize the channel and observations to a finite set of states. The performance improvement offered by the POMDP solution and the proposed heuristic solutions relative to existing AS training-based approaches is illustrated using Monte Carlo simulations.</t>
  </si>
  <si>
    <t>3247-3260</t>
  </si>
  <si>
    <t>60014097;60070263;60017161;60014097-60029116-60008134</t>
  </si>
  <si>
    <t>56830177900;16032297200;35790310300;57203071179</t>
  </si>
  <si>
    <t>Padmanabhan, Sinchu;Stephen, Reuben George;Murthy, Chandra R.;Coupechoux, Marceau</t>
  </si>
  <si>
    <t>India;France;Singapore;India;France</t>
  </si>
  <si>
    <t>Kochi;Palaiseau;Singapore City;Bengaluru;Paris</t>
  </si>
  <si>
    <t>Naval Physical and Oceanographic Laboratory India;T√©l√©com Paris;National University of Singapore;Indian Institute of Science;CNRS Centre National de la Recherche Scientifique</t>
  </si>
  <si>
    <t>60070263;60029116;60017161;60014097;60008134</t>
  </si>
  <si>
    <t>Padmanabhan S.</t>
  </si>
  <si>
    <t>Training-Based Antenna Selection for per Minimization: A POMDP Approach</t>
  </si>
  <si>
    <t>10.1109/TCOMM.2015.2455504</t>
  </si>
  <si>
    <t>2-s2.0-84941309380</t>
  </si>
  <si>
    <t>Alexander von Humboldt-Stiftung</t>
  </si>
  <si>
    <t>NPRP 5-401-2-161</t>
  </si>
  <si>
    <t>QNRF</t>
  </si>
  <si>
    <t>['wireless network', 'via capacity', 'traditional system', 'system performance', 'swipt ).', 'suboptimal algorithm', 'service requirements', 'secure information', 'proposed gbd', 'power transfer', 'paper studies', 'optimization problem', 'optimal performance', 'mobile receivers', 'mixed nonconvex', 'green energy', 'generalized bender', 'gbd ).', 'energies via', 'conveying information', 'computational complexity', 'central processor', 'binary selection']</t>
  </si>
  <si>
    <t>distributed antennas | green energy sharing | Limited backhaul | nonconvex optimization | physical layer security | wireless information and power transfer</t>
  </si>
  <si>
    <t>This paper studies the resource allocation algorithm design for secure information and renewable green energy transfer to mobile receivers in distributed antenna communication systems. In particular, distributed remote radio heads (RRHs/antennas) are connected to a central processor (CP) via capacity-limited backhaul links to facilitate joint transmission. The RRHs and the CP are equipped with renewable energy harvesters and share their energies via a lossy micropower grid for improving the efficiency in conveying information and green energy to mobile receivers via radio frequency signals. The considered resource allocation algorithm design is formulated as a mixed nonconvex and combinatorial optimization problem taking into account the limited backhaul capacity and the quality-of-service requirements for simultaneous wireless information and power transfer (SWIPT). We aim at minimizing the total network transmit power when only imperfect channel state information of the wireless energy harvesting receivers, which have to be powered by the wireless network, is available at the CP. In light of the intractability of the problem, we reformulate it as an optimization problem with binary selection, which facilitates the design of an iterative resource allocation algorithm to solve the problem optimally using the generalized Bender's decomposition (GBD). Furthermore, a suboptimal algorithm is proposed to strike a balance between computational complexity and system performance. Simulation results illustrate that the proposed GBD-based algorithm obtains the global optimal solution and the suboptimal algorithm achieves a close-to-optimal performance. In addition, the distributed antenna network for SWIPT with renewable energy sharing is shown to require a lower transmit power compared with a traditional system with multiple colocated antennas.</t>
  </si>
  <si>
    <t>5082-5097</t>
  </si>
  <si>
    <t>60000765-60010365;60000765-60010365</t>
  </si>
  <si>
    <t>35756277000;7004473639</t>
  </si>
  <si>
    <t>Ng, Derrick Wing Kwan;Schober, Robert</t>
  </si>
  <si>
    <t>Canada;Germany</t>
  </si>
  <si>
    <t>Vancouver;Erlangen</t>
  </si>
  <si>
    <t>The University of British Columbia;Friedrich-Alexander-Universit√§t Erlangen-N√ºrnberg</t>
  </si>
  <si>
    <t>60010365;60000765</t>
  </si>
  <si>
    <t>Ng D.</t>
  </si>
  <si>
    <t>Secure and Green SWIPT in Distributed Antenna Networks With Limited Backhaul Capacity</t>
  </si>
  <si>
    <t>10.1109/TWC.2015.2432753</t>
  </si>
  <si>
    <t>2-s2.0-84941722281</t>
  </si>
  <si>
    <t>['two peaks', 'two low', 'threshold value', 'sustainably increased', 'second peak', 'second one', 'rf power', 'resonance conversion', 'radio frequency', 'mode conversion', 'magnetic field', 'linear relationship', 'gould wave', 'field peaks', 'end views', 'discharge taken', 'bounded non', 'ar pressure', 'antenna region', 'absorbed power']</t>
  </si>
  <si>
    <t>In this paper, we report two density peaks in argon helicon plasma under an axial magnetic field from 0'G to 250'G with Boswell-type antenna driven by radio frequency (RF) power of 13.56'MHz. The first peak locates at 40-55'G and the second one at 110-165'G, as the RF power is sustainably increased from 100'W to 250'W at Ar pressure of 0.35'Pa. The absorbed power of two peaks shows a linear relationship with the magnetic field. End views of the discharge taken by intensified charge coupled device reveal that, when the first peak appeared, the discharge luminance moves to the edge of the tube as the magnetic field increases. For the second peak, the strong discharge area is centered at the two antenna legs after the magnetic field reaches a threshold value. Comparing with the simulation, we suggest that the efficient power absorption of two peaks at which the efficient power absorption mainly appears in the near-antenna region is due to the mode conversion in bounded non-uniform helicon plasma. The two low-field peaks are caused, to some extent, by the excitation of Trivelpiece-Gould wave through non-resonance conversion.</t>
  </si>
  <si>
    <t>60016835;60016835;60073441;60016835;60073441-60018308</t>
  </si>
  <si>
    <t>56900294800;56443057000;15763245600;14520568400;55543543900</t>
  </si>
  <si>
    <t>Wang, Y.;Zhao, G.;Liu, Z. W.;Ouyang, J. T.;Chen, Q.</t>
  </si>
  <si>
    <t>Beijing;Xi'an;Beijing</t>
  </si>
  <si>
    <t>Beijing Institute of Graphic Communication;Xi'an Jiaotong University;Beijing Institute of Technology</t>
  </si>
  <si>
    <t>60073441;60018308;60016835</t>
  </si>
  <si>
    <t>Two density peaks in low magnetic field helicon plasma</t>
  </si>
  <si>
    <t>10.1063/1.4930287</t>
  </si>
  <si>
    <t>2-s2.0-84942042952</t>
  </si>
  <si>
    <t>['whistler turbulence', 'whistler modes', 'whistler mode', 'wave interactions', 'wave fields', 'unbounded plasmas', 'three dimensions', 'since density', 'similar properties', 'showing collisions', 'researchers working', 'random sources', 'propagation around', 'present work', 'particle interactions', 'orthogonal planes', 'nonlinear wave', 'momentum implies', 'magnetized plasmas', 'linear superposition', 'helicon collisions', 'hand circular', 'great variety', 'free space', 'field topology', 'field topologies', 'field quantities', 'fast electrons', 'electromagnetic waves', 'different locations', 'different helicons', 'circular array', 'causes damping', 'angular momentum', 'also shown', 'aligned along', 'across b0']</t>
  </si>
  <si>
    <t>Helicons are electromagnetic waves with helical phase fronts propagating in the whistler mode in magnetized plasmas and solids. They have similar properties to electromagnetic waves with angular momentum in free space. Helicons are circularly polarized waves carrying spin angular momentum and orbital angular momentum due to their propagation around the ambient magnetic field B0. These properties have not been considered in the community of researchers working on helicon plasma sources, but are the topic of the present work. The present work focuses on the field topology of helicons in unbounded plasmas, not on helicon source physics. Helicons are excited in a large uniform laboratory plasma with a magnetic loop antenna whose dipole axis is aligned along or across B0. The wave fields are measured in orthogonal planes and extended to three dimensions (3D) by interpolation. Since density and B0 are uniform, small amplitude waves from loops at different locations can be superimposed to generate complex antenna patterns. With a circular array of phase shifted loops, whistler modes with angular and axial wave propagation, i.e., helicons, are generated. Without boundaries radial propagation also arises. The azimuthal mode number m can be positive or negative while the field polarization remains right-hand circular. The conservation of energy and momentum implies that these field quantities are transferred to matter which causes damping or reflection. Wave-particle interactions with fast electrons are possible by Doppler shifted resonances. The transverse Doppler shift is demonstrated. Wave-wave interactions are also shown by showing collisions between different helicons. Whistler turbulence does not always have to be created by nonlinear wave-interactions but can also be a linear superposition of waves from random sources. In helicon collisions, the linear and/or orbital angular momenta can be canceled, which results in a great variety of field topologies. The work will be contrasted to the research on helicon plasma sources.</t>
  </si>
  <si>
    <t>Helicon modes in uniform plasmas. III. Angular momentum</t>
  </si>
  <si>
    <t>10.1063/1.4930107</t>
  </si>
  <si>
    <t>2-s2.0-84942054159</t>
  </si>
  <si>
    <t>['work aims', 'saccharidic antennae', 'protein interactions', 'molecular framework', 'efficient non', 'cell lines']</t>
  </si>
  <si>
    <t>Polycationic amphiphilic cyclodextrins (paCDs) have been shown to behave as efficient non-viral gene carriers paralleling the efficacy of commercial vectors towards a variety of cell lines. Their molecular framework and modular design allow the installation of saccharidic antennae to promote specific carbohydrate-protein interactions, thus potentially endowing them with selective targeting abilities. Yet, the presence of these additional functionalities onto the polycationic cluster may hamper paCD self-assembly and nucleic acid condensation. In this report we describe the influence of paCD mannosylation extent on paCD-pDNA nanocomplex stability as well as the consequences of varying glycotope density on mannose-specific lectin recognition and gene delivery capabilities. The work aims at exploring the potential of this approach to optimize both properties in order to modulate cell transfection selectivity.</t>
  </si>
  <si>
    <t>76464-76471</t>
  </si>
  <si>
    <t>60033284;60012952;60033284;60110763;60110763;60012952;60012952</t>
  </si>
  <si>
    <t>26654408900;16432552500;57209735063;7004010228;7005982623;57200867386;57209738639</t>
  </si>
  <si>
    <t>M√©ndez-Ardoy, Alejandro;D√≠az-Moscoso, Alejandro;Ortiz Mellet, Carmen;Di Giorgio, Christophe;Vierling, Pierre;Benito, Juan M.;Garc√≠a Fern√°ndez, Jos√© M.</t>
  </si>
  <si>
    <t>France;Spain;Spain</t>
  </si>
  <si>
    <t>Nice;Sevilla;Sevilla</t>
  </si>
  <si>
    <t>Institut de Chimie de Nice;Universidad de Sevilla;CSIC-USE - Instituto de Investigaciones Quimicas</t>
  </si>
  <si>
    <t>60110763;60033284;60012952</t>
  </si>
  <si>
    <t>M√©ndez-Ardoy A.</t>
  </si>
  <si>
    <t>Harmonized tuning of nucleic acid and lectin binding properties with multivalent cyclodextrins for macrophage-selective gene delivery</t>
  </si>
  <si>
    <t>10.1039/c5ra16087a</t>
  </si>
  <si>
    <t>2-s2.0-84942055111</t>
  </si>
  <si>
    <t>['whistler modes', 'wavelength vortex', 'transverse vortex', 'space plasmas', 'simple antenna', 'radiation resistance', 'radiation efficiency', 'mode structure', 'magnetic loop', 'helical antennas', 'field lines', 'directional antennas', 'bounded gaseous', 'also arise', '1 modes', '1 mode', '0 modes']</t>
  </si>
  <si>
    <t>Helicons are whistler modes with azimuthal wave numbers. They arise in bounded gaseous and solid state plasmas, but the present work shows that very similar modes also exist in unbounded uniform plasmas. The antenna properties determine the mode structure. A simple antenna is a magnetic loop with dipole moment aligned either along or across the ambient background magnetic field B0. For such configurations, the wave magnetic field has been measured in space and time in a large and uniform laboratory plasma. The observed wave topology for a dipole along B0 is similar to that of an m=0 helicon mode. It consists of a sequence of alternating whistler vortices. For a dipole across B0, an m=1 mode is excited which can be considered as a transverse vortex which rotates around B0. In m=0 modes, the field lines are confined to each half-wavelength vortex while for m=1 modes they pass through the entire wave train. A subset of m=1 field lines forms two nested helices which rotate in space and time like corkscrews. Depending on the type of the antenna, both m = + 1 and m=-1 modes can be excited. Helicons in unbounded plasmas also propagate transverse to B0. The transverse and parallel wave numbers are about equal and form oblique phase fronts as in whistler Gendrin modes. By superimposing small amplitude fields of several loop antennas, various antenna combinations have been created. These include rotating field antennas, helical antennas, and directional antennas. The radiation efficiency is quantified by the radiation resistance. Since helicons exist in unbounded laboratory plasmas, they can also arise in space plasmas.</t>
  </si>
  <si>
    <t>Helicon modes in uniform plasmas. I. Low m modes</t>
  </si>
  <si>
    <t>10.1063/1.4930105</t>
  </si>
  <si>
    <t>2-s2.0-84942058200</t>
  </si>
  <si>
    <t>['whistler modes', 'wave packets', 'uniform plasmas', 'transverse fields', 'spiral fields', 'simplest antenna', 'radiation efficiency', 'poor excitation', 'plasmas 22', 'plasma supports', 'parallel whistlers', 'nested spirals', 'multipole antennas', 'magnetic loop', 'left rotating', 'dipole moment', 'circularly polarized', 'boundary effects', 'boundaries play', 'aligned parallel', '2015 )],', '0 modes', '0 loops']</t>
  </si>
  <si>
    <t>Helicons are whistler modes with azimuthal wave numbers. They have been studied in solids and plasmas where boundaries play a role. The present work shows that very similar modes exist in unbounded gaseous plasmas. Instead of boundaries, the antenna properties determine the topology of the wave packets. The simplest antenna is a magnetic loop which excites m = 0 or m = 1 helicons depending on whether the dipole moment is aligned parallel or perpendicular to the ambient background magnetic field B0. While these low order helicons have been described by J. M. Urrutia and R. L. Stenzel ["Helicon modes in uniform plasmas. I. Low m modes," Phys. Plasmas 22, 092111 (2015)], the present work focuses on high order modes up to m = 8. These are excited by antenna arrays forming magnetic multipoles. Their wave magnetic field has been measured in space and time in a large and uniform laboratory plasma free of boundary effects. The observed wave topology exhibits m pairs of unique field line spirals which may have inspired the name "helicon" to this mode. All field lines converge into these nested spirals which propagate like corkscrews along B0. The field lines near the axis of helicons are perpendicular to B0 and circularly polarized as in parallel whistlers. Helical antennas couple to these transverse fields but not to the spiral fields of helicons. Using a circular antenna array of phased m = 0 loops, right or left rotating or non-rotating multipole antenna fields are generated. They excite m &lt; 0 and m &gt; 0 modes, showing that the plasma supports both modes equally well. The poor excitation of m &lt; 0 modes is a characteristic of loops with dipole moment across B0. The radiation efficiency of multipole antennas has been found to decrease with m.</t>
  </si>
  <si>
    <t>Helicon waves in uniform plasmas. II. High m numbers</t>
  </si>
  <si>
    <t>10.1063/1.4930106</t>
  </si>
  <si>
    <t>2-s2.0-84942062822</t>
  </si>
  <si>
    <t>['transmit antennas', 'sum rate', 'mimo two', 'letter investigates', 'guides us', 'greedy relay', 'greedy algorithm', 'exhaustive search', 'derived equation', 'achieving nearly']</t>
  </si>
  <si>
    <t>amplify-and-forward | Antenna selection | holistic power model | MIMO | sum rate | two-way relay channel</t>
  </si>
  <si>
    <t>This letter investigates the sum rate maximization in amplify-and-forward (AF) MIMO two-way relay channels (TWRCs) combined with relay antenna selection (AS). We consider the circuit power consumption in this letter and hence the optimization of the number of active RF chains is necessary. In particular, a greedy relay AS algorithm is proposed to avoid the exhaustive search. The proposed algorithm relies on a derived equation for the sum rate of AF MIMO TWRCs when relay AS is adopted, which guides us to select a pair of receive and transmit antennas that brings the largest sum rate increment at each selection. Simulation results show that the greedy algorithm is capable of achieving nearly the same performance of exhaustive search but with significantly reduced computational complexity.</t>
  </si>
  <si>
    <t>1648-1651</t>
  </si>
  <si>
    <t>55944848900;55430255700;57043638300</t>
  </si>
  <si>
    <t>Zhou, Xingyu;Bai, Bo;Chen, Wei</t>
  </si>
  <si>
    <t>Zhou X.</t>
  </si>
  <si>
    <t>Greedy Relay Antenna Selection for Sum Rate Maximization in Amplify-and-Forward MIMO Two-Way Relay Channels under a Holistic Power Model</t>
  </si>
  <si>
    <t>10.1109/LCOMM.2015.2449313</t>
  </si>
  <si>
    <t>2-s2.0-84942106376</t>
  </si>
  <si>
    <t>['}^{\\ textrm', 'tssm ),', 'times n', 'th }}', 'system achieves', 'ssk modulation', 'output system']</t>
  </si>
  <si>
    <t>Bit error rate (BER) | M-ary phase shift keying (MPSK) | Rayleigh fading | space shift keying (SSK) | Time Successive SSK/MPSK (TSSM) | transmit diversity</t>
  </si>
  <si>
    <t>In this letter, we consider an N{r} \times N{t} multiple-input-multiple-output system in which M-ary phase shift keying (MPSK) and space shift keying (SSK) are used in successive time slots. We call this system time successive SSK-MPSK (TSSM), and we show that this system achieves a transmit diversity order of 2. In TSSM, during the first time slot, information is transmitted with MPSK symbols using all Nt transmitter antennas, with each antenna using N{t}^{\textrm{th}} of the total transmitter power. During the second time slot, SSK modulation is used to transmit the same information. We further derive the optimal detection criterion, pairwise error probability, and the average union bound of the bit error rate (BER) of TSSM. We show the diversity order using asymptotic approximation of the average union bound of the BER of TSSM. We compare the BER of TSSM with that of time orthogonal signal design assisted SSK, coherent space time shift keying, and other schemes. The simulation results show that TSSM performs considerably better.</t>
  </si>
  <si>
    <t>1496-1499</t>
  </si>
  <si>
    <t>60103672;60103672</t>
  </si>
  <si>
    <t>56866163600;57193854282</t>
  </si>
  <si>
    <t>Maheswaran, P.;Selvaraj, M. D.</t>
  </si>
  <si>
    <t>Indian Institute of Information Technology Design and Manufacturing Kancheepuram</t>
  </si>
  <si>
    <t>Maheswaran P.</t>
  </si>
  <si>
    <t>Time Successive SSK-MPSK: A System Model to Achieve Transmit Diversity</t>
  </si>
  <si>
    <t>10.1109/LCOMM.2015.2449858</t>
  </si>
  <si>
    <t>2-s2.0-84942156253</t>
  </si>
  <si>
    <t>['resources assigned', 'mu mimo', 'first derive', 'employed pilot', 'csi errors', 'bs antennas']</t>
  </si>
  <si>
    <t>We consider the uplink of a multiuser multiple input multiple output (MU MIMO) system, in which the base station acquires channel state information (CSI) for which the estimation error depends on the resources assigned to the uplink pilot symbols. For this system, we first derive the receiver that minimizes the mean square error (MSE) of the uplink detected data symbols, as opposed to the na√Øve receiver that does not minimize the MSE in the presence of CSI errors. We then derive a closed form expression for the MSE as a function of the employed pilot-to-data power ratio, number of antennas and the MU MIMO interference power. This expression allows us to gain the insight that the gain of using the actual MMSE receiver as opposed to the na√Øve receiver becomes particularly important when the number of BS antennas is large.</t>
  </si>
  <si>
    <t>1604-1607</t>
  </si>
  <si>
    <t>60004661;60004661;60030035</t>
  </si>
  <si>
    <t>7005288310;35306717900;7003678847</t>
  </si>
  <si>
    <t>Fodor, Gabor;Marco, Piergiuseppe Di;Telek, Miklos</t>
  </si>
  <si>
    <t>Hungary;Sweden</t>
  </si>
  <si>
    <t>Budapest;Stockholm</t>
  </si>
  <si>
    <t>Budapest University of Technology and Economics;Telefonaktiebolaget LM Ericsson</t>
  </si>
  <si>
    <t>60030035;60004661</t>
  </si>
  <si>
    <t>Fodor G.</t>
  </si>
  <si>
    <t>On Minimizing the MSE in the Presence of Channel State Information Errors</t>
  </si>
  <si>
    <t>10.1109/LCOMM.2015.2449317</t>
  </si>
  <si>
    <t>2-s2.0-84942163696</t>
  </si>
  <si>
    <t>['unpredictable activities', 'routing protocol', 'route selection', 'pu areas', 'primary users', 'highly adaptable', 'gnuradio testbed', 'extensive simulations', 'every node', 'directional antennas', 'different directions', 'destination node', 'channel availabilities', 'causes routing', 'boundary area', 'angle dimension']</t>
  </si>
  <si>
    <t>boundary nodes | Cognitive radio networks | directional antennas | routing | USRP/Gnuradio</t>
  </si>
  <si>
    <t>The unpredictable activities of primary users (PUs) make the channel availabilities in cognitive radio networks (CRNs) very unstable, which causes routing in CRNs to be more difficult than in traditional wireless networks. Specifically, when a source node needs to select a route to reach the destination, the 'optimal' route during the route selection phase may not be optimal in the data transmission phase. In this paper, we propose a novel routing protocol based on the traditional source routing protocols. We consider the angle dimension by assuming that directional antennas are equipped on every node, which facilitate the marking of boundaries of PUs. We use the USRP/Gnuradio testbed to show the sensing result differences of different directions at the boundary area of a PU. For every optional route between a source and a destination node, we evaluate its reliability and other performance by evaluating the PU areas through which it passes and by estimating the possible transmission rate. Based on these parameters, we propose an algorithm for route selection, considering both reliability and delay. Our routing protocol only requires very limited piggyback information, and it is highly adaptable under the dynamic channel availabilities. We evaluate our approach through extensive simulations.</t>
  </si>
  <si>
    <t>4135-4143</t>
  </si>
  <si>
    <t>60030398;60030398;60006191</t>
  </si>
  <si>
    <t>50861011200;55837752300;36105455000</t>
  </si>
  <si>
    <t>Dai, Ying;Wu, Jie;Zhao, Yaxiong</t>
  </si>
  <si>
    <t>Philadelphia;Mountain View</t>
  </si>
  <si>
    <t>Temple University;Google LLC</t>
  </si>
  <si>
    <t>60030398;60006191</t>
  </si>
  <si>
    <t>Dai Y.</t>
  </si>
  <si>
    <t>Boundary Helps: Reliable Route Selection with Directional Antennas in Cognitive Radio Networks</t>
  </si>
  <si>
    <t>10.1109/TVT.2014.2364549</t>
  </si>
  <si>
    <t>2-s2.0-84942239741</t>
  </si>
  <si>
    <t>['substantially outperform', 'small list', 'simulation results', 'receive antennas', 'qam constellations', 'multiuser interference', 'large number', 'iteration procedure', 'high signal', 'detection candidates', 'data detection', 'closely approach']</t>
  </si>
  <si>
    <t>Data detection | large number of receive antennas | multiuser spatial modulation</t>
  </si>
  <si>
    <t>In this letter, we propose to exploit the concept of space-alternating generalized expectation maximization (SAGE) to resolve the data detection for multiuser spatial modulation (SM) systems with a large number of receive antennas. The proposed SAGE based detector recursively perform data detection for each user with multiuser interference (MUI) cancellation from the other users. The standard SAGE detector may converge to a local extremum point which results in observable performance degradation under the high signal-to-noise (SNR) region. To further improve the performance, we propose a new list recursive SAGE based detector, where at each cycle during the iteration procedure, the redundant MUI terms are removed and a very small list of detection candidates are reserved for each user. The simulation results are provided which show that the proposed list recursive detector can closely approach the single-user performance benchmark, and can substantially outperform the existing competitor especially with QAM constellations.</t>
  </si>
  <si>
    <t>1520-1523</t>
  </si>
  <si>
    <t>Zhang, Weile</t>
  </si>
  <si>
    <t>SAGE Based Data Detection for Multiuser Spatial Modulation with Large Number of Receive Antennas</t>
  </si>
  <si>
    <t>10.1109/LCOMM.2015.2451615</t>
  </si>
  <si>
    <t>2-s2.0-84942241757</t>
  </si>
  <si>
    <t>ECCS-1307458</t>
  </si>
  <si>
    <t>['wpan ).', 'total throughput', 'time slots', 'scheduling problem', 'previous work', 'physical layer', 'phy layer', 'one flow', 'interference level', 'directional antennas', 'data rate', 'assign users', 'accordingly change']</t>
  </si>
  <si>
    <t>We consider the concurrent transmission scheduling problem in a rate-adaptive wireless personal area network (WPAN). In such networks, the physical layer can adaptively change modulation and coding schemes based on the interference level in the environment and accordingly change the data rate. The scheduling problem is to assign users to time slots so that the total throughput is maximized. The challenge is that the achieved data rate of one flow is limited by the interference from other flows in the same slot, which is unknown until the schedule is known. We propose to discretize data rate into several distinct levels supported by the PHY layer and then use a linear programming model to find the highest rate level a flow can achieve. The same model is extended to consider a mixture of omni-directional antennas and directional antennas with heterogeneous transmitting power. The simulation results show that the proposed algorithms outperform the previous work for adaptive-rate transmission scheduling in both throughput and fairness.</t>
  </si>
  <si>
    <t>4113-4123</t>
  </si>
  <si>
    <t>60024728;60098468;60003122</t>
  </si>
  <si>
    <t>7402260867;48362098000;7401563602</t>
  </si>
  <si>
    <t>Cheng, Maggie X.;Ye, Quanmin;Cai, Lin</t>
  </si>
  <si>
    <t>Finland;United States;Canada</t>
  </si>
  <si>
    <t>Espoo;Rolla;Victoria</t>
  </si>
  <si>
    <t>Nokia Networks;Missouri University of Science and Technology;University of Victoria</t>
  </si>
  <si>
    <t>60098468;60024728;60003122</t>
  </si>
  <si>
    <t>Cheng M.X.</t>
  </si>
  <si>
    <t>Rate-Adaptive Concurrent Transmission Scheduling Schemes for WPANs with Directional Antennas</t>
  </si>
  <si>
    <t>10.1109/TVT.2014.2365496</t>
  </si>
  <si>
    <t>2-s2.0-84942243862</t>
  </si>
  <si>
    <t>['spectrum allocation', 'nec ).', 'letter studies', 'key feature', 'jointly optimize', 'energy consumption', 'efficient algorithms', 'data plane', 'convex problem', 'control plane', 'cellular networks', 'c plane', 'bss ).', 'bs density', 'antenna networks']</t>
  </si>
  <si>
    <t>energy efficiency | Functionality separation | multiantenna | small cells | stochastic geometry</t>
  </si>
  <si>
    <t>Splitting the control plane (C plane) and data plane (D plane) is a key feature of future cellular networks. This letter studies the energy-efficient deployment strategy to guarantee the coverage and throughput of functionality separated network. While previous works mostly focused on single-antenna networks, our focus is the performance and energy consumption of cellular networks with multi-antenna base stations (BSs). Instead of just optimizing the BS density, we jointly optimize the BS density, the number of antennas and spectrum allocation to minimize the network energy consumption (NEC). Efficient algorithms have been proposed to solve the non-convex problem.</t>
  </si>
  <si>
    <t>1572-1575</t>
  </si>
  <si>
    <t>57206982683;7201537277;56491939200</t>
  </si>
  <si>
    <t>Chen, Zheng;Qiu, Ling;Liang, Xiaowen</t>
  </si>
  <si>
    <t>Energy-Efficient Combination of Small Cells and Multi-Antenna under Separation Architecture</t>
  </si>
  <si>
    <t>10.1109/LCOMM.2015.2450730</t>
  </si>
  <si>
    <t>2-s2.0-84942244679</t>
  </si>
  <si>
    <t>['varying precoder', 'varying interference', 'significantly improve', 'secret psm', 'secrecy performance', 'secrecy capacity', 'ratio region', 'proposed spsm', 'producing time', 'interference transmission', 'desired receiver']</t>
  </si>
  <si>
    <t>finite-Alphabet | physical-layer security | precoding | secrecy capacity | spatial modulation</t>
  </si>
  <si>
    <t>In this letter, the precoding-Aided spatial modulation (PSM) is generalized to a secret PSM (SPSM) scheme, which has the capability to resist malicious eavesdropping from an eavesdropper that is unknown to the transmitter. We design a time-varying precoder for the SPSM so that it can retain all the PSM's advantages at the desired receiver while producing time-varying interference to the eavesdropper. The secrecy capacity of our proposed SPSM is studied, and the optimal power allocation between signal and interference transmission is investigated. Our studies and performance results demonstrate that our SPSM can significantly improve the secrecy performance of the PSM, particularly in a high-signal-To-noise-ratio region. Furthermore, the SPSM is capable of achieving a nonzero secrecy rate even when the eavesdropper has more antennas than the desired receiver.</t>
  </si>
  <si>
    <t>1544-1547</t>
  </si>
  <si>
    <t>60018308;60025225;60018308;60029306</t>
  </si>
  <si>
    <t>36991464500;7406275562;7501756597;23008629200</t>
  </si>
  <si>
    <t>Wu, Feilong;Yang, Lie Liang;Wang, Wenjie;Kong, Zhengmin</t>
  </si>
  <si>
    <t>Wuhan;Southampton;Xi'an</t>
  </si>
  <si>
    <t>Wuhan University;University of Southampton;Xi'an Jiaotong University</t>
  </si>
  <si>
    <t>60029306;60025225;60018308</t>
  </si>
  <si>
    <t>Wu F.</t>
  </si>
  <si>
    <t>Secret Precoding-Aided Spatial Modulation</t>
  </si>
  <si>
    <t>10.1109/LCOMM.2015.2453313</t>
  </si>
  <si>
    <t>2-s2.0-84942251736</t>
  </si>
  <si>
    <t>['without changing', 'virtual elements', 'training design', 'sensing matrix', 'rf constraints', 'proposed training', 'proposed approach', 'millimeter wave', 'lower overhead', 'high probability', 'first propose', 'existing algorithms', 'channel sparsity', 'antenna array', 'angular domain', 'angles estimation', 'accurate detection', 'aave structure']</t>
  </si>
  <si>
    <t>angle estimation | channel estimation | compressive sensing | massive MIMO | Millimeter wave (MMW) communication</t>
  </si>
  <si>
    <t>In this letter, we focus on the efficient channel estimation problem for millimeter wave (MMW) systems with massive antenna arrays and RF constraints, aiming at achieving a fast and high resolution angle-of-arrival/angle-of-departure (AoA/AoD) estimation. We first propose a presentation of antenna array with virtual elements (AAVE) by appending additional virtual antenna elements into the original antenna array. On the basis of the AAVE structure, we explore the channel sparsity in the angular domain and develop an efficient angle estimation algorithm by using compressive sensing theories. We then proposed a training design and prove that the sensing matrix in the proposed training can guarantee the accurate detection of angles with a high probability. Both the analytical and simulation results show that, without changing the physical antenna arrays, the proposed approach can achieve not only a lower overhead, but also a significantly higher resolution in angles estimation, compared to the existing algorithms.</t>
  </si>
  <si>
    <t>1592-1595</t>
  </si>
  <si>
    <t>60001604;60090755;60090755</t>
  </si>
  <si>
    <t>24332814300;57200273285;57213430563</t>
  </si>
  <si>
    <t>Peng, Yuexing;Li, Yonghui;Wang, Peng</t>
  </si>
  <si>
    <t>Faculty of Engineering;Ministry of Education China</t>
  </si>
  <si>
    <t>60090755;60001604</t>
  </si>
  <si>
    <t>An Enhanced Channel Estimation Method for Millimeter Wave Systems with Massive Antenna Arrays</t>
  </si>
  <si>
    <t>10.1109/LCOMM.2015.2456872</t>
  </si>
  <si>
    <t>2-s2.0-84942252549</t>
  </si>
  <si>
    <t>['user multiple', 'transmit antennas', 'precoder construction', 'power constraint', 'input single', 'e .,']</t>
  </si>
  <si>
    <t>Computational complexity | Multi-antenna | Per-antenna power constraints | Precoder design | Zeroforcing</t>
  </si>
  <si>
    <t>The K-user multiple-input single-output broadcast channel is considered under per-antenna power constraints, i.e., each transmit antenna must satisfy its own power constraint. A low complexity zeroforcing (ZF) precoder is proposed when the number of transmit antennas M is greater than K. The proposed precoder design significantly reduces computational complexity for the precoder construction while attaining the sum spectral efficiency close to that achievable by the optimal ZF precoder.</t>
  </si>
  <si>
    <t>1556-1559</t>
  </si>
  <si>
    <t>60016912;60000763;60094206;60016912;60016912</t>
  </si>
  <si>
    <t>55561416900;14024327000;24474296400;55562075800;15019369300</t>
  </si>
  <si>
    <t>Jang, Jinyoung;Jeon, Sang Woon;Chae, Hyukjin;Cha, Hyun Su;Kim, Dong Ku</t>
  </si>
  <si>
    <t>Seoul;Seoul;Andong</t>
  </si>
  <si>
    <t>LG Electronics, Korea;Yonsei University;Andong National University</t>
  </si>
  <si>
    <t>60094206;60016912;60000763</t>
  </si>
  <si>
    <t>Jang J.</t>
  </si>
  <si>
    <t>Low complexity zeroforcing precoder design under per-antenna power constraints</t>
  </si>
  <si>
    <t>10.1109/LCOMM.2015.2431252</t>
  </si>
  <si>
    <t>2-s2.0-84942252997</t>
  </si>
  <si>
    <t>['time slot', 'symbol basis', 'simply determine', 'proposed algorithm', 'optimal maximum', 'offering almost', 'modulation symbols', 'modulation symbol', 'ml detector', 'jointly detecting', 'first obtained', 'dsm scheme', 'dsm ),', 'complexity near', 'coherent counterpart', 'classic block', 'block method', 'attractive alternative', 'antenna indices']</t>
  </si>
  <si>
    <t>Differential spatial modulation (DSM) | maximum likelihood (ML) detection | symbol based-symbol</t>
  </si>
  <si>
    <t>Differential spatial modulation (DSM), which does not require the channel state information at the receiver, is an attractive alternative to its coherent counterpart. The optimal maximum-likelihood (ML) detector of the DSM system employs the classic block-by-block method for jointly detecting the activated antenna matrix (AM) and the modulation symbols, resulting in high computational complexity. In this letter, a low-complexity near-ML detector, which operates on a symbol-by-symbol basis, is proposed for the DSM scheme. Specifically, in each block, the index of the activated transmit antenna and modulation symbol in each time slot are first obtained, and then, these antenna indices are utilized to simply determine the index of the activated AM. Simulation results show that the proposed algorithm is capable of offering almost the same performance as that of the ML detector with more than 90% reduction in complexity.</t>
  </si>
  <si>
    <t>1516-1519</t>
  </si>
  <si>
    <t>60005465;60005465;60005465;60005465-60005244;60005465;60005465;60020321</t>
  </si>
  <si>
    <t>55277616500;55512176200;8928381100;7403260111;56868023300;35240242100;56801352700</t>
  </si>
  <si>
    <t>Xiao, Lixia;Yang, Ping;Lei, Xia;Xiao, Yue;Fan, Shiwen;Li, Shaoqian;Xiang, Wei</t>
  </si>
  <si>
    <t>Toowoomba;Chengdu;Nanjing</t>
  </si>
  <si>
    <t>University of Southern Queensland;University of Electronic Science and Technology of China;Southeast University</t>
  </si>
  <si>
    <t>60020321;60005465;60005244</t>
  </si>
  <si>
    <t>A Low-Complexity Detection Scheme for Differential Spatial Modulation</t>
  </si>
  <si>
    <t>10.1109/LCOMM.2015.2448616</t>
  </si>
  <si>
    <t>2-s2.0-84942253800</t>
  </si>
  <si>
    <t>['secure user', 'scaling law', 'multiple antennas', 'legitimate receiver', 'conventional analysis']</t>
  </si>
  <si>
    <t>imperfect channel knowledge | multiuser diversity | Physical-layer security | secrecy capacity | userscaling law</t>
  </si>
  <si>
    <t>In this letter, we investigate the effects of multiple antennas at a legitimate receiver and imperfect channel knowledge on secure user-scaling law in uplink multiuser wiretap networks. We generalize the conventional analysis of the secure user-scaling law for a single antenna system with perfect channel knowledge by considering multiple antennas at the receiver and the channel estimation errors.</t>
  </si>
  <si>
    <t>1564-1567</t>
  </si>
  <si>
    <t>60032144;60068714;60032144</t>
  </si>
  <si>
    <t>55322304500;19639908100;7101685092</t>
  </si>
  <si>
    <t>Bang, Inkyu;Kim, Su Min;Sung, Dan Keun</t>
  </si>
  <si>
    <t>Siheung;Daejeon</t>
  </si>
  <si>
    <t>Korea Polytechnic University;Korea Advanced Institute of Science and Technology</t>
  </si>
  <si>
    <t>60068714;60032144</t>
  </si>
  <si>
    <t>Bang I.</t>
  </si>
  <si>
    <t>Effects of Multiple Antennas and Imperfect Channel Knowledge on Secrecy Multiuser Diversity</t>
  </si>
  <si>
    <t>10.1109/LCOMM.2015.2449316</t>
  </si>
  <si>
    <t>2-s2.0-84942274714</t>
  </si>
  <si>
    <t>['well separated', 'two subspaces', 'thus eliminating', 'sinr ),', 'output signal', 'noise ratio', 'noise eigenvalues', 'large portion', 'interference signals', 'input signal', 'form formula', 'desired signal', 'covariance matrix', 'average value', 'angular sector']</t>
  </si>
  <si>
    <t>array steering vector (ASV) estimation | closed-form formula | covariance matrix reconstruction | large look direction error | Robust adaptive beamforming (RAB)</t>
  </si>
  <si>
    <t>In this letter, a novel robust adaptive beamforming (RAB) technique is proposed. It offers robust performance even with large look direction error in the array steering vector (ASV) and an uncertainty in the covariance matrix. In essence, the proposed ASV estimation technique treats the ASV as a vector lying within the intersection of two subspaces, and then estimates it using a closed-form formula. In this technique, the covariance matrix is reconstructed after the desired signal (DS) eigenvalue is replaced by the average value of the noise eigenvalues, thus eliminating a large portion of the DS. Furthermore, the only prior information necessary is knowledge of the antenna array geometry and angular sector in which the actual ASV lies. Simulation results indicate that the proposed method achieves good performance in terms of output signal-To-interference-plus-noise ratio (SINR), as long as the input signal-To-noise ratio (SNR) is not close to the interference-To-noise ratio (INR) and the DS and interference signals are well separated.</t>
  </si>
  <si>
    <t>1636-1639</t>
  </si>
  <si>
    <t>57205972099;56547678800;55609515700</t>
  </si>
  <si>
    <t>Shen, Feng;Chen, Fengfeng;Song, Jinyang</t>
  </si>
  <si>
    <t>Shen F.</t>
  </si>
  <si>
    <t>Robust Adaptive Beamforming Based on Steering Vector Estimation and Covariance Matrix Reconstruction</t>
  </si>
  <si>
    <t>10.1109/LCOMM.2015.2455503</t>
  </si>
  <si>
    <t>2-s2.0-84942279120</t>
  </si>
  <si>
    <t>['users randomly', 'smallest inter', 'sequential way', 'scale characteristics', 'proposed scheme', 'pilot sequences', 'pilot sequence', 'performance gain', 'massive multiple', 'large number', 'input multiple', 'fading channels', 'conventional schemes', 'cell interference', 'base station', 'adjacent cells']</t>
  </si>
  <si>
    <t>Channel quality | Inter-cell interference | Massive MIMO | Pilot assignment | Pilot contamination</t>
  </si>
  <si>
    <t>A massive multiple-input multiple-output (MIMO) system, which utilizes a large number of antennas at the base station (BS) to serve multiple users, suffers from pilot contamination due to inter-cell interference. A smart pilot assignment (SPA) scheme is proposed in this letter to improve the performance of users with severe pilot contamination. Specifically, by exploiting the large-scale characteristics of fading channels, the BS first measures the inter-cell interference of each pilot sequence caused by the users with the same pilot sequence in other adjacent cells. Then, in contrast to the conventional schemes which assign the pilot sequences to the users randomly, the proposed SPA method assigns the pilot sequence with the smallest inter-cell interference to the user having the worst channel quality in a sequential way to improve its performance. Simulation results verify the performance gain of the proposed scheme in typical massive MIMO systems.</t>
  </si>
  <si>
    <t>1644-1647</t>
  </si>
  <si>
    <t>55848760700;36092062800;34871774100;54795547400</t>
  </si>
  <si>
    <t>Zhu, Xudong;Wang, Zhaocheng;Dai, Linglong;Qian, Chen</t>
  </si>
  <si>
    <t>Smart pilot assignment for massive MIMO</t>
  </si>
  <si>
    <t>10.1109/LCOMM.2015.2409176</t>
  </si>
  <si>
    <t>2-s2.0-84942279815</t>
  </si>
  <si>
    <t>['terrestrial nodes', 'single antenna', 'relaying scheme', 'outage probability', 'noise ratio', 'new expressions', 'new closed', 'multiple antennas', 'moment function', 'latter pdf', 'identically distributed', 'hop amplify', 'fully exploit', 'form results', 'form expression', 'ergodic capacity', 'end snr', 'end signal', 'end communication', 'diversity order', 'direct application', 'destination nodes', 'considered infrastructure', 'asep ),', 'af schemes']</t>
  </si>
  <si>
    <t>Amplify-and-forward (AF) | dual-hop communication | satellite relaying | spatial diversity</t>
  </si>
  <si>
    <t>A dual-hop amplify-and-forward (AF) relaying scheme over shadowed Rician fading channels is investigated. Specifically, the source and destination nodes are equipped with $N$ and $M$ antennas, respectively, whereas the relay is equipped with a single antenna. Communication via satellite relaying represents a direct application of the considered infrastructure. To this end, we study the scenario when the source and the destination are terrestrial nodes, whereas the end-to-end communication is established through an intermediate AF relay node, which is a satellite. To fully exploit the spatial diversity provided by multiple antennas, maximum ratio transmission and maximum ratio combining are implemented at the source and the destination, respectively. First, a new closed-form expression for the probability density function (pdf) of the sum of independent and identically distributed (i.i.d.) squared shadowed Rician random variables is derived by assuming integer distribution parameters. Capitalizing on the latter pdf, new closed-form results for the cumulative distribution function (cdf) and the moment function of the end-to-end signal-to-noise ratio (SNR) are obtained. Particularly, the proposed unified analysis includes the channel-state-information (CSI)-assisted and the fixed-gain AF relaying protocols. New expressions for important performance measures, namely, the outage probability, the average symbol error probability (ASEP), and the ergodic capacity of the end-to-end SNR, are presented for both AF schemes. Moreover, some useful engineering insights are manifested, such as simplified asymptotic outage performance results, the diversity order, and the impact on the number of antennas at the source and the destination.</t>
  </si>
  <si>
    <t>4031-4040</t>
  </si>
  <si>
    <t>60010667-60110806-60006517;60010667;60006517</t>
  </si>
  <si>
    <t>Dual-Hop Communication over a Satellite Relay and Shadowed Rician Channels</t>
  </si>
  <si>
    <t>10.1109/TVT.2014.2361832</t>
  </si>
  <si>
    <t>2-s2.0-84942284245</t>
  </si>
  <si>
    <t>['uniform distribution', 'two schemes', 'turn depend', 'transmit antenna', 'techniques require', 'successfully exploited', 'statistical characterization', 'spectral efficiency', 'spatial multiple', 'spatial correlation', 'results show', 'respective cpdfs', 'reference one', 'rayleigh distribution', 'quantized considering', 'quantized according', 'quantization based', 'polar quantization', 'paper proposes', 'paper presents', 'one antenna', 'obtained given', 'numerical simulations', 'nonreference antennas', 'multiuser multiple', 'lo √®', 'individually quantizes', 'division duplex', 'different users', 'cq achieves', 'channel fading', 'antenna separations', 'also considered', 'accurate knowledge']</t>
  </si>
  <si>
    <t>Multiuser multiple-input-multiple-output (MUMIMO) techniques, such as scheduling and precoding, have shown to improve the spectral efficiency of wireless communication systems. However, these techniques require an accurate knowledge of the channel of the different users at the transmitter. In frequency-division duplex (FDD) systems, this information has to be provided by the different users, motivating the research of efficient limited feedback schemes. This paper presents a novel statistical characterization of the spatial multiple-input-single-output (MISO) channel. In this characterization, one antenna is selected as the reference, and the channel fading experienced from this antenna is also considered to be the reference. The conditional probability density functions (CPDFs) of the envelope and phase of the channel fading coefficients from the rest of the antennas (denoted as nonreference channel fading and nonreference antennas) are obtained given the reference one. Based on this statistical characterization, this paper proposes a channel quantization scheme that individually quantizes the channel fading coefficient of each transmit antenna that is seen by each user. The envelope and phase of the reference channel fading are quantized considering a Rayleigh distribution and a uniform distribution, respectively. The nonreference channel fading coefficients are quantized according to their respective CPDFs, which in turn depend on the spatial correlation between each channel fading and the reference channel fading. Numerical simulations have been carried out to compare the performance of the proposed conditional quantization (CQ) scheme with a polar quantization (PQ) and with a quantization based on the Karhunen-Lo√®ve (KL) transform. PQ does not consider spatial correlation, CQ needs one spatial correlation coefficient per nonreference antenna, and the KL scheme makes use of the full spatial correlation matrix. The results show that CQ achieves a lower quantization mean square error (MSE) than the other two schemes in highly and moderately correlated environments. When the spatial channel model (SCM) is considered, the proposed scheme allows the spatial correlation to be successfully exploited in arrays with N=hbox4 and N=hbox8 transmit antennas for antenna separations that are lower than d=hbox1.3lambda and d=hbox0.75lambda, respectively.</t>
  </si>
  <si>
    <t>3931-3943</t>
  </si>
  <si>
    <t>60117547;60117547;60117547;60117547</t>
  </si>
  <si>
    <t>35172887500;7004572423;7004243973;14119743100</t>
  </si>
  <si>
    <t>Domene, Fernando;Pinero, Gema;De Diego, Maria;Gonzalez, Alberto</t>
  </si>
  <si>
    <t>Instituto de Telecomunicaciones y Aplicaciones Multimedia</t>
  </si>
  <si>
    <t>Domene F.</t>
  </si>
  <si>
    <t>Channel Quantization Based on the Statistical Characterization of Spatially Correlated Fading</t>
  </si>
  <si>
    <t>10.1109/TVT.2014.2363170</t>
  </si>
  <si>
    <t>2-s2.0-84942288035</t>
  </si>
  <si>
    <t>['transmitted symbol', 'transmit antennas', 'transmission technology', 'transmission rate', 'spatial modulation', 'spatial dimension', 'simulation results', 'shift keying', 'promising multiple', 'optimal demodulation', 'ml demodulation', 'mimo systems', 'large number', 'jointly estimates', 'encoding information', 'digital modulation', 'constellation size', 'constellation points', 'computational complexity', 'ary amplitude', 'apsk constellation', 'also provided']</t>
  </si>
  <si>
    <t>M-ary APSK modulation | ML detection | multiple-input multipleoutput | Spatial modulation</t>
  </si>
  <si>
    <t>Spatial modulation (SM) is a promising multiple-input-multiple-output (MIMO) transmission technology, which exploits the indexes of the transmit antennas for encoding information into the spatial dimension and, thus, for increasing the transmission rate. Optimal demodulation is realized by using a maximum-likelihood (ML) detector, which jointly estimates the information bits encoded into the transmit antenna indexes and into the transmitted symbol. If a large number of transmit antennas and/or a large modulation size are used; however, the computational complexity of ML demodulation may not be affordable for some applications. Against this background, we propose two novel near-ML but low-complexity detection schemes for SM-MIMO systems, which use M-ary amplitude and phase-shift keying (APSK) digital modulation. The proposed algorithms exploit specific features of the M-ary APSK constellation diagram, in order to avoid searching among all constellation points. It is shown, in particular, that the complexity of the proposed detection schemes is independent of the constellation size and that it only depends on the number of rings that constitute the APSK constellation. Simulation results are also provided, which confirm that the proposed detection schemes provide bit error probability performance close to that of ML demodulation but with lower demodulation complexity.</t>
  </si>
  <si>
    <t>4315-4321</t>
  </si>
  <si>
    <t>60088583;60088583;60106017;60088583;60088583</t>
  </si>
  <si>
    <t>55706748500;36986742000;16174747800;8937504400;13403622900</t>
  </si>
  <si>
    <t>Li, Cong;Huang, Yuzhen;Di Renzo, Marco;Wang, Jinlong;Cheng, Yunpeng</t>
  </si>
  <si>
    <t>France;China</t>
  </si>
  <si>
    <t>Saint-Aubin;Nanjing</t>
  </si>
  <si>
    <t>Universite Paris-Saclay;PLA University of Science and Technology</t>
  </si>
  <si>
    <t>60106017;60088583</t>
  </si>
  <si>
    <t>Low-Complexity ML Detection for Spatial Modulation MIMO With APSK Constellation</t>
  </si>
  <si>
    <t>10.1109/TVT.2015.2430855</t>
  </si>
  <si>
    <t>2-s2.0-84942319959</t>
  </si>
  <si>
    <t>NIPA-2014-H0401-14-1006</t>
  </si>
  <si>
    <t>['worst ipi', 'transmit antennas', 'sum rate', 'received sinr', 'proposed based', 'pbs interference', 'orc maximizes', 'orc based', 'noise ratio', 'mui directions', 'maximum sinr', 'largest eigenvalue', 'cognitive users', 'asymptotically analyzed', 'among cus', 'account interference']</t>
  </si>
  <si>
    <t>cognitive radio | MIMO | null space | receive combiner | spectrum sharing</t>
  </si>
  <si>
    <t>In this correspondence, we seek to maximize the signal-to-interference-plus-noise ratio (SINR) of cognitive users (CUs) by designing an optimal receive combiner (ORC), taking into account interference from the primary base station (PBS) to CUs [inter-PBS interference (IPI)], multiuser interference (MUI) among CUs, and desired channel gains. By employing the Rayleigh-Ritz quotient result, we formulate an optimal receiver design and then determine the ORC by solving tfshe derived standard eigenvalue problem. The ORCs are derived as closed forms according to the presence or absence of interference beam information at each CU. When the interference beam information is available, the maximum SINR is given as the largest eigenvalue of the received SINR. In the absence of interference beam information, the ORC based on prediction is proposed based on the prediction of the worst IPI and MUI directions and asymptotically analyzed in terms of the number of transmit antennas. Simulation results demonstrate that the ORC maximizes the sum rate of the cognitive multiuser multiple-input/multiple-output system compared with the reference receive combiners.</t>
  </si>
  <si>
    <t>4344-4350</t>
  </si>
  <si>
    <t>23028484100;57213778437;55746172800</t>
  </si>
  <si>
    <t>Son, Hyukmin;Kim, Seonghyun;Lee, Sanghoon</t>
  </si>
  <si>
    <t>Son H.</t>
  </si>
  <si>
    <t>Maximum SINR-Based Receive Combiner for Cognitive MU-MIMO Systems</t>
  </si>
  <si>
    <t>10.1109/TVT.2014.2366951</t>
  </si>
  <si>
    <t>2-s2.0-84942337292</t>
  </si>
  <si>
    <t>NIPA-2014-H0301-14-1042</t>
  </si>
  <si>
    <t>['sum rate', 'simulation results', 'rate performance', 'quantization error', 'qr decomposition', 'proposed schemes', 'proposed qrd', 'output multiple', 'mac ).', 'interference leakage', 'ia scheme', 'feedback bits', 'based ia', 'antenna configuration', 'access channel']</t>
  </si>
  <si>
    <t>feedback bits allocation | interference alignment | limited feedback | matrix quantization | Two-cell interfering multiple-input multipleoutput multiple access channel</t>
  </si>
  <si>
    <t>This paper considers limited feedback for a two-cell interfering multiple-input-multiple-output multiple-access channel (MIMO-MAC). We propose a QR decomposition-based interference alignment (QRD-IA) scheme for efficient limited feedback and investigate the conditions for the antenna configuration. We characterize the interference leakage caused by quantization error as a function of the number of feedback bits. To minimize the interference leakage, we further propose a quantized-precoder-based IA (QP-IA) scheme by modifying the proposed QRD-IA scheme. By characterizing the interference leakage of the QP-IA scheme, we investigate the number of feedback bits to maintain the degrees of freedom (DOFs) in the two-cell interfering MIMO-MAC and a feedback bit allocation algorithm to improve the sum rate. From simulation results, we demonstrate that our proposed schemes can provide better sum-rate performance than the existing scheme using the same number of feedback bits, and our feedback bit allocation algorithm provides a higher sum rate compared with equal feedback bit allocation.</t>
  </si>
  <si>
    <t>4019-4030</t>
  </si>
  <si>
    <t>60005273;60094206;60005273</t>
  </si>
  <si>
    <t>55686268100;57219153081;7401678334</t>
  </si>
  <si>
    <t>Kim, Myeong Jin;Lee, Hyun Ho;Ko, Young Chai</t>
  </si>
  <si>
    <t>LG Electronics, Korea;Korea University</t>
  </si>
  <si>
    <t>60094206;60005273</t>
  </si>
  <si>
    <t>Kim M.J.</t>
  </si>
  <si>
    <t>Limited Feedback Design for Interference Alignment on Two-Cell Interfering MIMO-MAC</t>
  </si>
  <si>
    <t>10.1109/TVT.2014.2366470</t>
  </si>
  <si>
    <t>2-s2.0-84942362040</t>
  </si>
  <si>
    <t>['spot resides', 'raman investigation', 'plasmonic hot', 'nanoantenna tips', 'living cells', 'ideal system', 'cells cultured', 'cell membranes']</t>
  </si>
  <si>
    <t>3D plasmonic nanoantennas | bio-interfaces | Raman spectroscopy | surface enhanced Raman scattering (SERS)</t>
  </si>
  <si>
    <t>Out-of-plane plasmonic nanoantennas protruding from the substrate are exploited to perform very sensitive surface enhanced Raman scattering analysis of living cells. Cells cultured on three-dimensional surfaces exhibit tight adhesion with nanoantenna tips where the plasmonic hot-spot resides. This fact provides observable cell adhesion sites combined with high plasmonic enhancement, resulting in an ideal system for Raman investigation of cell membranes.</t>
  </si>
  <si>
    <t>4632-4637</t>
  </si>
  <si>
    <t>60102151;60102151;60102151;60102151;60102151</t>
  </si>
  <si>
    <t>26531360600;56346930800;14824657500;56088408400;57203054720</t>
  </si>
  <si>
    <t>La Rocca, Rosanna;Messina, Gabriele C.;Dipalo, Michele;Shalabaeva, Victoria;De Angelis, Francesco</t>
  </si>
  <si>
    <t>La Rocca R.</t>
  </si>
  <si>
    <t>Out-of-Plane Plasmonic Antennas for Raman Analysis in Living Cells</t>
  </si>
  <si>
    <t>10.1002/smll.201500891</t>
  </si>
  <si>
    <t>2-s2.0-84942372523</t>
  </si>
  <si>
    <t>['transition rate', 'theoretically investigate', 'separately optimized', 'quantum dot', 'promising candidate', 'multipolar effects', 'general theory', 'forbidden transitions', 'experimental observation', 'distinct roles', 'dipole approximation', 'decay rate', 'clearly recognizable', 'approximated expression']</t>
  </si>
  <si>
    <t>We theoretically investigate the multipolar effects on the dipole-forbidden transitions of a semiconductor quantum dot. An approximated expression for the decay rate of these transitions is derived. Unlike the general theory of the spontaneous emission beyond the dipole approximation, the distinct roles of the emitter and the vacuum electric field in the transition rate are here clearly recognizable and can be separately optimized. We illustrate the potential of this formalism by calculating the spontaneous emission decay rate of an InAs/GaAs quantum dot embedded into two realistic nanostructures - an L3 photonic crystal cavity and a plasmonic dimer antenna. The obtained results show that, although the two structures provide an enhancement of the same order of magnitude, the plasmonic antenna constitutes a more promising candidate for the experimental observation of the dipole-forbidden transitions of a quantum dot.</t>
  </si>
  <si>
    <t>56611539800;7102448019</t>
  </si>
  <si>
    <t>Cotrufo, Michele;Fiore, Andrea</t>
  </si>
  <si>
    <t>Cotrufo M.</t>
  </si>
  <si>
    <t>Spontaneous emission from dipole-forbidden transitions in semiconductor quantum dots</t>
  </si>
  <si>
    <t>10.1103/PhysRevB.92.125302</t>
  </si>
  <si>
    <t>2-s2.0-84942465905</t>
  </si>
  <si>
    <t>['two setae', 'three aesthetascs', 'sesarmops intermedius', 'readily distinguished', 'previous descriptions', 'performed based', 'outer margin', 'morphological comparison', 'jeju island', 'hatched material', 'forked spine', 'first zoea', 'fine setae', 'female collected', 'family sesarmidae', 'detail based', 'dehaani ],', 'de haan', '[= sesarma']</t>
  </si>
  <si>
    <t>Decapoda larva | First zoea | Sesarmidae | Sesarmops intermedius</t>
  </si>
  <si>
    <t>The first zoeal characters of Sesarmops intermedius (De Haan, 1835) [=Sesarma (Sesarma) intermedium], belonging to the family Sesarmidae, are described and illustrated in detail based on laboratory-hatched material from a female collected from Gangjeung, Seogwipo, Jeju Island. Morphological comparison is performed based on previous descriptions of Sesarma (Sesarma) intermedium from Japan and three other species in the Sesarmidae. The first zoea of Sesarmops intermedius can be readily distinguished from those of the three species Chiromantes haematocheir [=Sesarma (Holometopus) haematocheir], Chiromantes dehaani [=Sesarma (Holometopus) dehaani], and Parasesarma pictum [=Sesarma (Parasesarma) pictum] by the presence of two setae on the exopod of the antenna, fine setae on the inner and outer margin of the forked spine of the telson, and three aesthetascs and one simple seta on the antennule.</t>
  </si>
  <si>
    <t>Fisheries and Aquatic Sciences</t>
  </si>
  <si>
    <t>Lee, Hwa Ja</t>
  </si>
  <si>
    <t>Jeju</t>
  </si>
  <si>
    <t>Jeju National University</t>
  </si>
  <si>
    <t>First zoea of sesarmops intermedius (De Haan, 1835) (crustacea: Decapoda: Brachyura: Sesarmidae)</t>
  </si>
  <si>
    <t>10.5657/FAS.2015.0321</t>
  </si>
  <si>
    <t>2-s2.0-84942885980</t>
  </si>
  <si>
    <t>['segmented antenna', 'new species', 'known species', 'distinctive two', 'copricephalus group', 'articulated club', 'also provided']</t>
  </si>
  <si>
    <t>key to species | Oriental | stag beetles | termitophilous species</t>
  </si>
  <si>
    <t>Penichrolucanus alleni Bartolozzi, new species from the Philippines is described and compared to the more closely related species of the genus. The new taxon belongs to the "copricephalus group" having an eight-segmented antenna but possesses a distinctive two-articulated club. A key to all the known species of the genus is also provided.</t>
  </si>
  <si>
    <t>389-394</t>
  </si>
  <si>
    <t>0010065X</t>
  </si>
  <si>
    <t>Coleopterists Bulletin</t>
  </si>
  <si>
    <t>Bartolozzi, Luca</t>
  </si>
  <si>
    <t>Bartolozzi L.</t>
  </si>
  <si>
    <t>A new species of penichrolucanus deyrolle, 1863 (Coleoptera: Lucanidae) from the Philippines</t>
  </si>
  <si>
    <t>10.1649/0010-065X-69.3.389</t>
  </si>
  <si>
    <t>2-s2.0-84942909260</t>
  </si>
  <si>
    <t>['existing key', 'euryestola skillmani', 'crassa martins']</t>
  </si>
  <si>
    <t>longhorn beetles | Neotropical region | taxonomy</t>
  </si>
  <si>
    <t>Three new species of Lamiinae are described and illustrated: Adetus mirabilis Martins, Galileo, and Santos-Silva (Apomecynini) and Euryestola skillmani Martins, Galileo, and Santos-Silva (Calliini) from Bolivia; and Esthlogena (Esthlogena) crassa Martins, Galileo, and Santos-Silva (Pteropliini) from Mexico and Guatemala. Euryestola skillmani is included in an existing key.</t>
  </si>
  <si>
    <t>60008088;60006726;60008088</t>
  </si>
  <si>
    <t>14058572300;6504558526;17136250400</t>
  </si>
  <si>
    <t>Martins, Ubirajara R.;Galileo, Maria Helena M.;Santos-Silva, Antonio</t>
  </si>
  <si>
    <t>Sao Paulo;Porto Alegre</t>
  </si>
  <si>
    <t>Universidade de S√£o Paulo;Universidade Federal do Rio Grande do Sul</t>
  </si>
  <si>
    <t>60008088;60006726</t>
  </si>
  <si>
    <t>Martins U.</t>
  </si>
  <si>
    <t>Three new species of lamiinae (Coleoptera: Cerambycidae)</t>
  </si>
  <si>
    <t>10.1649/0010-065X-69.3.395</t>
  </si>
  <si>
    <t>2-s2.0-84942939050</t>
  </si>
  <si>
    <t>['vivaldi antenna', 'useful tools', 'time length', 'separate signals', 'rejecting fm', 'previously calibrated', 'pr alone', 'pr ),', 'power ratios', 'power distribution', 'pd activity', 'noise ratio', 'incoming signals', 'frequency bands', 'emn ).', 'electromagnetic noise', 'condition monitoring', 'conclusive solution']</t>
  </si>
  <si>
    <t>Condition monitoring | Dielectric materials | Partial discharges | RF measurements | Spectral power | VHF and UHF measurements | Vivaldi antennas</t>
  </si>
  <si>
    <t>Partial discharges measurement is one of the most useful tools for condition monitoring of high-voltage (HV) equipment. These phenomena can be measured on-line in radiofrequency (RF) with sensors such as the Vivaldi antenna, used in this paper, which improves the signal-to-noise ratio by rejecting FM and low-frequency TV bands. Additionally, the power ratios (PR), a signal-processing technique based on the power distribution of the incoming signals in frequency bands, are used to characterize different sources of PD and electromagnetic noise (EMN). The calculation of the time length of the pulses is introduced to separate signals where the PR alone do not give a conclusive solution. Thus, if several EM sources could be previously calibrated, it is possible to detect pulses corresponding to PD activity.</t>
  </si>
  <si>
    <t>389-397</t>
  </si>
  <si>
    <t>60001741;60001741;60001741;60007087</t>
  </si>
  <si>
    <t>57200961058;6603947701;16053357000;55320465400</t>
  </si>
  <si>
    <t>Albarracin, R.;Robles, G.;Martinez-Tarifa, J. M.;Ardila-Rey, J.</t>
  </si>
  <si>
    <t>Chile;Spain</t>
  </si>
  <si>
    <t>Valpara√≠so;Madrid</t>
  </si>
  <si>
    <t>Universidad T√©cnica Federico Santa Mar√≠a;Universidad Carlos III de Madrid</t>
  </si>
  <si>
    <t>60007087;60001741</t>
  </si>
  <si>
    <t>Albarracin R.</t>
  </si>
  <si>
    <t>Separation of sources in radiofrequency measurements of partial discharges using time-power ratio maps</t>
  </si>
  <si>
    <t>S0019057815001032</t>
  </si>
  <si>
    <t>10.1016/j.isatra.2015.04.006</t>
  </si>
  <si>
    <t>2-s2.0-84943579862</t>
  </si>
  <si>
    <t>['statistically larger', 'statistical differences', 'size variation', 'size rule', 'prothorax width', 'invasive characteristics', 'higher elevation', 'four locations', 'forewing length', 'evaluate relationships', 'elevations followed', 'elevation gradient', 'different environments', 'differences observed', 'citrus industry', 'citri implies']</t>
  </si>
  <si>
    <t>huanglongbing | invasive pest | temperature</t>
  </si>
  <si>
    <t>The Asian citrus psyllid, Diaphorina citri Kuwayama, vectors the bacterium 'Candidatus Liberibacter asiaticus' responsible for the huanglongbing (HLB) disease. In Mexico, economic losses caused by HLB severely affect the citrus industry. Despite the threat that the presence of D. citri implies, due to its invasive characteristics, there are few ecological and biological studies addressing its adaptation to new and different environments in Mexico. Based on the temperature-size rule, stating smaller adult size at higher rearing temperatures, the aim of this study was to evaluate D. citri's body size variation at different temperatures related to an elevation gradient. Adults were collected at four different elevations in the states of Jalisco and Colima, Mexico. Right forewing length and width as well as prothorax width and right antenna length were measured. Statistical differences between the sexes were analyzed by a multivariate analysis using Hotelling's T2 and Kruskal - Wallis nonparametric test to evaluate body size variation between elevations followed by a Nemenyi's pairwise comparison test. To evaluate relationships between size variation and elevation, a Œ∫2 independence test was performed. Females were shown to be statistically larger than males. All body structures except the prothorax were shown to be larger at location El Arenal (higher elevation) and smaller at location Tecom√°n (lower elevation). Forewing length and width best explained the differences observed between the sexes and at the four locations, showing that the temperature-size rule applies in this case.</t>
  </si>
  <si>
    <t>800-806</t>
  </si>
  <si>
    <t>57199671766;6603258899</t>
  </si>
  <si>
    <t>P√©rez-Valencia, L. I.;Moya-Raygoza, G.</t>
  </si>
  <si>
    <t>P√©rez-Valencia L.</t>
  </si>
  <si>
    <t>Body size variation of diaphorina citri (Hemiptera: Psyllidae) through an elevation gradient</t>
  </si>
  <si>
    <t>10.1093/aesa/sav072</t>
  </si>
  <si>
    <t>2-s2.0-84944076411</t>
  </si>
  <si>
    <t>['‚ äúkaton', 'zoological institute', 'tergite viii', 'smaller number', 'secondary rhinaria', 'russian academy', 'russia ).', 'processus terminalis', 'new species', 'length ratio', 'known species', 'kazakhstan part', 'kazakhstan ).', 'katonica kadyrbekov', 'hind tarsus', 'genus klimaszewskia', '35 ),', '2nd segment', '27 ),']</t>
  </si>
  <si>
    <t>Two new species of the genus Klimaszewskia were described from aphid collections made in 2010‚Äì2011 in the ‚ÄúKaton-Karagaiskii‚Äù State National Natural Park (the Kazakhstan part of the Altai Mountains). Klimaszewskia altaica Kadyrbekov, sp. n. inhabiting Nepeta sibirica and K. katonica Kadyrbekov, sp. n. inhabiting Dracocephalum grandiflorum differ from the other known species of this genus in a smaller number of hairs on the ultimate rostral segment and on the 2nd segment of the hind tarsus and also in the presence of indistinct, strongly flattened marginal protuberances. They differ in the length ratio between the processus terminalis and the base of the 6th antennal segment (3.6‚Äì4.6 in the former, and 4.2‚Äì5.2 in the latter species), the siphunculi and the body (0.17‚Äì0.24 versus 0.25‚Äì0.27), and the cauda and the 2nd segment of the hind tarsus (1.7‚Äì2.2 and 2.25‚Äì2.35), as well as in the length of hairs on the frons, antennae, and tergites, in the number of hairs on tergite VIII (8‚Äì10 and 2‚Äì3), and in the number of secondary rhinaria on the 3rd antennal segment (3‚Äì12 compared to 0‚Äì2). The holotypes and some paratypes of the new species are deposited in the collection of the Institute of Zoology (Almaty, Kazakhstan). Some part of the paratypes is kept in the Zoological Institute of the Russian Academy of Sciences (St. Petersburg, Russia).</t>
  </si>
  <si>
    <t>747-751</t>
  </si>
  <si>
    <t>Kadyrbekov, R. Kh</t>
  </si>
  <si>
    <t>Kazakhstan</t>
  </si>
  <si>
    <t>Almaty</t>
  </si>
  <si>
    <t>Ministry of Education and Science of the Republic of Kazakhstan</t>
  </si>
  <si>
    <t>Kadyrbekov R.</t>
  </si>
  <si>
    <t>New species of the genus Klimaszewskia Szelegiewicz, 1979 (Homoptera, Aphididae) from Kazakhstan</t>
  </si>
  <si>
    <t>10.1134/S0013873815060093</t>
  </si>
  <si>
    <t>2-s2.0-84944686983</t>
  </si>
  <si>
    <t>['frequency characteristics', 'dipoletype antennas', 'antenna parameters']</t>
  </si>
  <si>
    <t>biconical antenna | group delay time</t>
  </si>
  <si>
    <t>The phase-frequency characteristics of a thin biconical antenna are calculated to estimate the delay in dipoletype antennas. These are used to obtain an analytical expression defining the group delay time in terms of the antenna parameters.</t>
  </si>
  <si>
    <t>698-701</t>
  </si>
  <si>
    <t>7103313639;54932255100</t>
  </si>
  <si>
    <t>Tishchenko, V. A.;Bazhenov, N. R.</t>
  </si>
  <si>
    <t>The Group Delay Time of a Signal in a Thin Biconical Antenna</t>
  </si>
  <si>
    <t>10.1007/s11018-015-0777-0</t>
  </si>
  <si>
    <t>2-s2.0-84944706495</t>
  </si>
  <si>
    <t>['sunspot number', 'sunspot detrending', 'study investigates', 'solar cycle', 'significant correlation', 'shell height', 'rms errors', 'rms differences', 'linearly fit', 'linearly dependent', 'gps cabling', 'fitted biases', 'detrended biases', 'dependent dispersion', 'bias variabilities', 'antenna hardware', 'ambient temperature', '91 tecu', '7 tecu', '66 tecu', '4 tecu', '2 tecu', '1016 el', '1 tecu']</t>
  </si>
  <si>
    <t>GPS | incoherent scatter radar | ionosphere | receiver biases</t>
  </si>
  <si>
    <t>While modern GPS receiver differential code bias estimation techniques have become highly refined, they still demonstrate unphysical behavior, namely, notable solar cycle variability. This study investigates the nature of these seasonal and solar cycle bias variabilities in the polar cap region using single-station bias estimation methods. It is shown that the minimization of standard deviation bias estimation technique is linearly dependent on the user's choice of shell height, where the sensitivity of this dependence varies significantly from 1 total electron content unit (1 TECU = 1016 el m-2) per 4000 km in solar minimum winter to in excess of 1 TECU per 90 km during solar maximum summer. Using an ionosonde, we find appreciable shell height variability resulting in bias variabilities of up to 2 TECU. Comparing northward face Resolute Incoherent Scatter Radar (RISR-N) measurements to a collocated GPS station, we find that RISR-derived GPS receiver biases vary seasonally but not with solar cycle. RMS differences between bias estimation methods and observation between 2009 and 2013 were found to range from 2.7 TECU to 3.4 TECU, depending on method. To account for the erroneous solar cycle variability of standard bias estimation approaches, we linearly fit these biases to sunspot number, removing the trend. RMS errors after sunspot detrending these biases are reduced to 1.91 TECU. Also, these ISR-derived and sunspot-detrended biases are fit to ambient temperature, where a significant correlation is found. By using these temperature-fitted biases we further reduce RMS errors to 1.66 TECU. These results can be taken as further evidence of temperature-dependent dispersion in the GPS cabling and antenna hardware.</t>
  </si>
  <si>
    <t>8155-8175</t>
  </si>
  <si>
    <t>60016983;60016983;60016983</t>
  </si>
  <si>
    <t>55343114400;7004321437;7201699820</t>
  </si>
  <si>
    <t>Themens, David R.;Jayachandran, P. T.;Langley, Richard B.</t>
  </si>
  <si>
    <t>Fredericton</t>
  </si>
  <si>
    <t>University of New Brunswick</t>
  </si>
  <si>
    <t>Themens D.R.</t>
  </si>
  <si>
    <t>The nature of GPS differential receiver bias variability: An examination in the polar cap region</t>
  </si>
  <si>
    <t>10.1002/2015JA021639</t>
  </si>
  <si>
    <t>2-s2.0-84945157752</t>
  </si>
  <si>
    <t>['two problems', 'second paper', 'phase shifts', 'oscillating longitudinal', 'integral representations', 'exact analytical', 'derive new', 'cylinder surface', 'cylinder axis', 'attenuations measured', 'accurately compute']</t>
  </si>
  <si>
    <t>Derivation of new exact solutions to two fundamental problems in EM research | New exact analytical solutions to two problems in EM well logging</t>
  </si>
  <si>
    <t>We derive new and exact analytical and convergent integral representations for the frequency-dependent complex magnetic fields Hz(a,œÜ,z) and HœÜ(a,œÜ,z) excited by oscillating point magnetic dipole transmitters on the surface of an infinitely long metal cylinder of radius a in an unbounded dissipative dielectric medium. Hz(a,œÜ,z) is calculated for a longitudinally oriented magnetic dipole parallel to the cylinder axis and HœÜ(a,œÜ,z) for a transversely oriented magnetic dipole perpendicular to the axis. The solutions are relevant to the computation of phase shifts and attenuations measured by electromagnetic propagation logging tools, which have oscillating longitudinal and transverse magnetic dipole transmitters either on a metal drill collar or on a cylindrical antenna pad. The integral representations can be readily evaluated using simple numerical integration algorithms, e.g., Simpson's rule, to accurately compute the complex magnetic fields on the cylinder surface. A second paper will address the two-layer cylindrical media problem. Key Points New exact analytical solutions to two problems in EM well logging Derivation of new exact solutions to two fundamental problems.</t>
  </si>
  <si>
    <t>941-955</t>
  </si>
  <si>
    <t>Freedman, Robert</t>
  </si>
  <si>
    <t>Sugar Land</t>
  </si>
  <si>
    <t>Schlumberger Limited</t>
  </si>
  <si>
    <t>Freedman R.</t>
  </si>
  <si>
    <t>Derivation of magnetic fields on a metal cylinder excited by longitudinal and transverse magnetic dipole transmitters: I. Cylinder in unbounded dissipative dielectric medium</t>
  </si>
  <si>
    <t>10.1002/2014RS005645</t>
  </si>
  <si>
    <t>2-s2.0-84945198352</t>
  </si>
  <si>
    <t>IN109413</t>
  </si>
  <si>
    <t>['three stations', 'single station', 'separate stations', 'power spectra', 'one antenna', 'obtained speeds', 'model fitting', 'mfps technique', 'mfps method', 'ips observations', 'interplanetary scintillation', 'inner heliosphere', 'estimated errors', 'correlation functions', 'applying either', 'analyze data', 'analysis techniques', 'also used', '327 mhz', '140 mhz']</t>
  </si>
  <si>
    <t>Radio scintillation | Solar wind, disturbances | Waves, propagation</t>
  </si>
  <si>
    <t>Interplanetary scintillation (IPS) is used to probe solar wind speeds in the inner heliosphere by applying either of two generalized data-analysis techniques: model fitting to power spectra (MFPS) from a single station, or cross-correlation functions (CCF) produced by cross-correlating two simultaneous IPS time series from separate stations. The MEXican Array Radio Telescope (MEXART), observing at 140 MHz, is starting to use an MFPS technique. Here we report the first successful solar wind speed determinations with IPS observations by MEXART. Three stations of the Solar-Terrestrial Environment Laboratory (STEL), observing at 327 MHz, use a CCF, and an MFPS technique is also used at one of these sites. We here analyze data from MEXART and from one antenna of STEL to obtain solar wind speeds using an MFPS technique from a single station. The IPS observations were carried out with radio source 3C48 during Solar Cycle 24. The MFPS method we describe here is tested by comparing its obtained speeds with those from the STEL CCF technique. We find that the speeds from the two techniques generally agree within the estimated errors.</t>
  </si>
  <si>
    <t>2539-2552</t>
  </si>
  <si>
    <t>60121648-60172563;60121648;60172563;60121648;60000264;60172563</t>
  </si>
  <si>
    <t>36340330800;7401723050;6602567458;6701842021;7004699006;15749738600</t>
  </si>
  <si>
    <t>Mejia-Ambriz, J. C.;Jackson, B. V.;Gonzalez-Esparza, J. A.;Buffington, A.;Tokumaru, M.;Aguilar-Rodriguez, E.</t>
  </si>
  <si>
    <t>Mexico;United States;Japan</t>
  </si>
  <si>
    <t>Morelia;San Diego;Nagoya</t>
  </si>
  <si>
    <t>UNAM Campus Morelia;Center for Astrophysics &amp; Space Sciences;Nagoya University</t>
  </si>
  <si>
    <t>60172563;60121648;60000264</t>
  </si>
  <si>
    <t>Mejia-Ambriz J.C.</t>
  </si>
  <si>
    <t>Remote-Sensing of Solar Wind Speeds from IPS Observations at 140 and 327 MHz Using MEXART and STEL</t>
  </si>
  <si>
    <t>10.1007/s11207-015-0694-z</t>
  </si>
  <si>
    <t>2-s2.0-84945461213</t>
  </si>
  <si>
    <t>['significantly enriched', 'results suggest', 'reported previously', 'photosynthetic ability', 'heterosis studies', 'gene ontology', 'functional classification', 'flag leaves', 'different genes', 'contributed significantly', 'chlorophyll catabolic', 'chlorophyll biosynthetic', 'booting stage', 'antenna proteins', 'analysis indicated']</t>
  </si>
  <si>
    <t>Gene expression profiling using microarray has contributed significantly to heterosis studies. Using the Affymetrix rice genome array, we investigated gene expression profiles in the flag leaves of the japonica hybrid rice Huayou14 and its parental cultivars Shen9A and Fan14 at the booting stage. A total of 2057 genes differentially expressed (fold change ‚â•2 or ‚â§0.5) between Huayou14 and its parents were identified. Functional classification of the differentially expressed genes by Gene Ontology (GO) analysis indicated the differentially expressed genes were significantly enriched in photosynthesis-related cellular component categories (e.g. photosystem ‚Ö†, chloroplast membrane and chloroplast envelope), and biological process categories (e.g. chlorophyll catabolic, chlorophyll biosynthetic and carotenoid biosynthetic processes). These results suggest that the changes in the photosynthetic ability of the japonica hybrid rice Huayou14 may be related to heterosis. Metabolic pathway analysis indicated that differentially expressed genes were significantly enriched in photosynthesis-antenna proteins and starch and sucrose metabolic pathways, instead of photosynthesis and carbon fixation pathways as reported previously. These results suggest that different genes or metabolic pathways might contribute to the heterosis of different hybrid combinations.</t>
  </si>
  <si>
    <t>932-938</t>
  </si>
  <si>
    <t>Yi chuan = Hereditas / Zhongguo yi chuan xue hui bian ji</t>
  </si>
  <si>
    <t>60073637;60073637;60073637;60073637;60073637;60073637;60073637;60073637</t>
  </si>
  <si>
    <t>56946920700;56946799800;56946489800;18037609200;25625456100;56946802300;56946038200;56946704900</t>
  </si>
  <si>
    <t>Huangwei, Chu;Fuan, Niu;Can, Cheng;Jihua, Zhou;Xinqi, Wang;Xiaojin, Luo;Qin, Yuan;Liming, Cao</t>
  </si>
  <si>
    <t>Shanghai Academy of Agricultural Sciences</t>
  </si>
  <si>
    <t>Huangwei C.</t>
  </si>
  <si>
    <t>Gene expression profiling of flag leaves at the booting stage in the japonica hybrid rice Huayou14 and its parental lines by microarray</t>
  </si>
  <si>
    <t>10.16288/j.yczz.15-094</t>
  </si>
  <si>
    <t>2-s2.0-84946417210</t>
  </si>
  <si>
    <t>['well addressed', 'secrecy performance', 'relaying system', 'practical assumptions', 'paper gives', 'mimo relay', 'medium regime', 'information forwarded', 'implementation complexity', 'e .,', 'distance interception', 'df ).', 'better choice', 'asymptotical analysis']</t>
  </si>
  <si>
    <t>AF | DF | LS-MIMO | performance analysis | Physical layer security</t>
  </si>
  <si>
    <t>In this paper, we consider a large scale multiple input multiple output (LS-MIMO) relaying system, where an information source sends the message to its intended destination aided by an LS-MIMO relay, while a passive eavesdropper tries to intercept the information forwarded by the relay. The advantage of a large scale antenna array is exploited to improve spectral efficiency and enhance wireless security. In particular, the challenging issue incurred by short-distance interception is well addressed. Under very practical assumptions, i.e., no eavesdropper channel state information (CSI) and imperfect legitimate CSI at the relay, this paper gives a thorough secrecy performance analysis and comparison of two classic relaying techniques, i.e., amplify-and-forward (AF) and decode-and-forward (DF). Furthermore, asymptotical analysis is carried out to provide clear insights on the secrecy performance for such an LS-MIMO relaying system. We show that under large transmit powers, AF is a better choice than DF from the perspectives of both secrecy performance and implementation complexity, and prove that there exits an optimal transmit power at medium regime that maximizes the secrecy outage capacity.</t>
  </si>
  <si>
    <t>5135-5146</t>
  </si>
  <si>
    <t>60021666;60021666;60003970;60104290</t>
  </si>
  <si>
    <t>57192480734;57206636075;55878621700;24473792300</t>
  </si>
  <si>
    <t>Chen, Xiaoming;Lei, Lei;Zhang, Huazi;Yuen, Chau</t>
  </si>
  <si>
    <t>;Nanjing;Hangzhou</t>
  </si>
  <si>
    <t>Singapore University of Technology and Design;Nanjing University of Aeronautics and Astronautics;Zhejiang University</t>
  </si>
  <si>
    <t>60104290;60021666;60003970</t>
  </si>
  <si>
    <t>Large-Scale MIMO Relaying Techniques for Physical Layer Security: AF or DF?</t>
  </si>
  <si>
    <t>10.1109/TWC.2015.2433291</t>
  </si>
  <si>
    <t>2-s2.0-84946607375</t>
  </si>
  <si>
    <t>['well tested', 'user handwriting', 'manuscript details', 'implementation process', 'high performance', 'design considerations', 'chinese calligraphy', 'advanced technology']</t>
  </si>
  <si>
    <t>Mechatronics systems design | Trajectory optimization | UAV calligraphy | Unmanned aerial vehicles</t>
  </si>
  <si>
    <t>Unmanned aerial vehicle (UAV) and Chinese calligraphy seem like two completely unrelated subjects in today's world. UAV, as one of the most advanced technology to date, has gathered much attention lately due to its potentially unlimited applications. Contrarily, Chinese calligraphy is one of the most beautiful and ancient calligraphy art originally developed from China few thousand years ago. Today in this manuscript, we present to you the art of autonomous calligraphy writing with UAVs. The proposed UAV calligraphy system is able to trace the user handwritten inputs, and then execute the writing by mimicking the user handwriting with four autonomous UAVs. This manuscript details the design considerations and implementation process of such a system. The UAV calligraphy system was performed in Singapore Airshow 2014. Robustness and reliability of the system has been well tested, and high performance can be seen from the resulting calligraphy writing.</t>
  </si>
  <si>
    <t>65-75</t>
  </si>
  <si>
    <t>Mechatronics</t>
  </si>
  <si>
    <t>60106371;60106371;60017161;60017161;60017161</t>
  </si>
  <si>
    <t>36519608700;55955563200;56337322500;56337268900;7408611448</t>
  </si>
  <si>
    <t>Phang, Swee King;Lai, Shupeng;Wang, Fei;Lan, Menglu;Chen, Ben M.</t>
  </si>
  <si>
    <t>Phang S.K.</t>
  </si>
  <si>
    <t>Systems design and implementation with jerk-optimized trajectory generation for UAV calligraphy</t>
  </si>
  <si>
    <t>S0957415815000902</t>
  </si>
  <si>
    <t>10.1016/j.mechatronics.2015.06.006</t>
  </si>
  <si>
    <t>2-s2.0-84947047911</t>
  </si>
  <si>
    <t>['voltage response', 'visible light', 'second generations', 'photovoltaic properties', 'peripheral pyrenes', 'generation due', 'efficient light', 'almost quantitative']</t>
  </si>
  <si>
    <t>Dendrimers | PAMAM | Porphyrin | Pyrene</t>
  </si>
  <si>
    <t>Dendrimers bearing pyrene donor groups have been obtained and act as efficient light-harvesting antennae capable of transferring light energy through space from their periphery to their core. The light-harvesting ability increases with each generation due to an increase in the number of peripheral pyrenes. In order to evaluate the photovoltaic properties of the compounds, thermal evaporated thin films were produced and the voltage response in the presence of visible light was obtained. The energy transfer efficiency was found to be almost quantitative for the first and second generations. The dendrimers have the potential to become integral components of molecular photonic devices.</t>
  </si>
  <si>
    <t>17533-17543</t>
  </si>
  <si>
    <t>60032442;60032442;60032442;60032442;60032442;60032442</t>
  </si>
  <si>
    <t>55621662400;56974388200;56820290900;7202780483;24167658500;56013866700</t>
  </si>
  <si>
    <t>Mart√≠nez-Klimov, Mark Euguenii;Organista-Mateos, Ulises;Borja-Miranda, Andr√©s;Rivera, Margarita;Amelines-Sarria, Oscar;Mart√≠nez-Garc√≠a, Marcos</t>
  </si>
  <si>
    <t>Mart√≠nez-Klimov M.E.</t>
  </si>
  <si>
    <t>Electrical properties of multi-pyrene/porphyrin-dendrimers</t>
  </si>
  <si>
    <t>10.3390/molecules200917533</t>
  </si>
  <si>
    <t>2-s2.0-84947966771</t>
  </si>
  <si>
    <t>['voronoi diagrams', 'ultrasonic field', 'time domain', 'saft method', 'poor conditionality', 'numerically solve', 'noise level', 'method allowed', 'formed according', 'difference method', '6 db']</t>
  </si>
  <si>
    <t>antenna array | C-SAFT | double scanning | finite-difference method in the time domain (FDTD) | full matrix capture (FMC) | structural noise | total focusing method (TFM) | triple scanning | Voronoi diagrams</t>
  </si>
  <si>
    <t>To reduce the structural-noise level during ultrasonic testing using antenna arrays, an attempt was undertaken to implement a method for whitening echo signals with the further reconstruction of reflector images using the correlation or C-SAFT method. It is proposed to use the maximum-entropy (ME) method for reconstructing reflector images from measured echo signals. When performing numerical experiments for calculating the ultrasonic field in a medium with regions that were formed according to the principle of Voronoi diagrams, the finite-difference method in the time domain (FDTD) was used to numerically solve the vector wave equation. The attempt to use the echosignal whitening algorithm failed because of the poor conditionality of the system of linear algebraic equations, whereas the application of the ME method allowed the structural-noise level to be reduced by more than 6 dB.</t>
  </si>
  <si>
    <t>525-539</t>
  </si>
  <si>
    <t>Decreasing the structural-noise level when performing ultrasonic testing using antenna arrays</t>
  </si>
  <si>
    <t>10.1134/S106183091509003X</t>
  </si>
  <si>
    <t>2-s2.0-84948150939</t>
  </si>
  <si>
    <t>['utmost importance', 'status information', 'spectrum sensing', 'soi available', 'results illustrate', 'proved based', 'glrt schemes', 'glrt scheme', 'derive formulas', 'decision statistics', 'convergence behaviors', 'cognitive radio']</t>
  </si>
  <si>
    <t>Cognitive radio | colored noise | complex Wishart distribution (CWD) | generalized likelihood ratio | multiple-antenna detection | spectrum sensing | test (GLRT)</t>
  </si>
  <si>
    <t>Spectrum sensing is of utmost importance in cognitive radio and dynamic spectrum access systems for achieving spectrum awareness. To provide reliable spectrum awareness, it is critical to develop (near-) optimal sensing techniques and understand achievable performance limits. In this paper, we study likelihood ratio test (LRT)-based methods for detection of a signal of interest (SOI) assuming multiple receive antennas in the presence of spatially correlated additive noise (colored noise). We show that with on/off status information of the SOI available at receiver, a training-based generalized likelihood ratio test (TB-GLRT) method can be designed which approximates the optimal LRT estimator-correlator (EC) detector. Using the inverse Laplace transform and complex Wishart distribution theory, we derive formulas for detection and false alarm probabilities of both LRT-EC and GLRT schemes. The convergence of the TB-GLRT to the LRT-EC is analyzed and proved based on convergence behaviors of the detectors and their decision statistics. Simulation results verify the analytical convergence properties. In addition, the results illustrate the effects of different system design parameters, and demonstrate that the TB-GLRT scheme can provide substantial performance improvement over several existing GLRT methods.</t>
  </si>
  <si>
    <t>4894-4906</t>
  </si>
  <si>
    <t>60019228-114857688;60027432;60019228</t>
  </si>
  <si>
    <t>57189367127;24314770800;22833321200</t>
  </si>
  <si>
    <t>Ma, Yao;Dehnie, Sintayehu;Chakravarthy, Vasu D.</t>
  </si>
  <si>
    <t>McLean;Dayton;Dayton</t>
  </si>
  <si>
    <t>Booz Allen Hamilton, Inc.;Air Force Research Laboratory;Infoscitex: A DCS Company</t>
  </si>
  <si>
    <t>60027432;60019228;114857688</t>
  </si>
  <si>
    <t>On the Near-Optimality of Training-Based GLRT Spectrum Sensing</t>
  </si>
  <si>
    <t>10.1109/TWC.2015.2429136</t>
  </si>
  <si>
    <t>2-s2.0-84951328002</t>
  </si>
  <si>
    <t>['uda antenna', 'subsequently refined', 'simulation data', 'second method', 'realized point', 'planar yagi', 'optimal designs', 'objective optimization', 'monocone antenna', 'kriging interpolation', 'initial set', 'first method', 'discretization electromagnetic', 'antenna structures', 'also discussed']</t>
  </si>
  <si>
    <t>antenna design | computer-aided design (CAD) | evolutionary algorithms | multi-objective optimization | surrogate models</t>
  </si>
  <si>
    <t>This paper addresses computationally feasible multi-objective optimization of antenna structures. We review two recent techniques that utilize the multi-objective evolutionary algorithm (MOEA) working with fast antenna replacement models (surrogates) constructed as Kriging interpolation of coarse-discretization electromagnetic (EM) simulation data. The initial set of Pareto-optimal designs is subsequently refined to elevate it to the high-fidelity EM simulation accuracy. In the first method, this is realized point-by-point through appropriate response correction techniques. In the second method, sparsely sampled high-fidelity simulation data is blended into the surrogate model using Co-kriging. Both methods are illustrated using two design examples: an ultra-wideband (UWB) monocone antenna and a planar Yagi-Uda antenna. Advantages and disadvantages of the methods are also discussed.</t>
  </si>
  <si>
    <t>781-789</t>
  </si>
  <si>
    <t>Koziel, S.;Bekasiewicz, A.</t>
  </si>
  <si>
    <t>Recent developments in simulation-driven multi-objective design of antennas</t>
  </si>
  <si>
    <t>10.1515/bpasts-2015-0089</t>
  </si>
  <si>
    <t>2-s2.0-84951734784</t>
  </si>
  <si>
    <t>['vibration data', 'smart structures', 'shm ).', 'get rid', 'conformal load', 'analytical threshold']</t>
  </si>
  <si>
    <t>Analytical threshold | Composite structures | Conformal load-bearing antenna structure | Decision-making | Impact damages | Independent component analysis | Matrix perturbation theory | Piezoelectric ceramic material | Range subspaces | Robust damage detection | Structural health monitoring</t>
  </si>
  <si>
    <t>The most widely known form of multifunctional aircraft structure is smart structures for structural health monitoring (SHM). The aim is to provide automated systems whose purposes are to identify and to characterize possible damage within structures by using a network of actuators and sensors. Unfortunately, environmental and operational variability render many of the proposed damage detection methods difficult to successfully be applied. In this paper, an original robust damage detection approach using output-only vibration data is proposed. It is based on independent component analysis and matrix perturbation analysis, where an analytical threshold is proposed to get rid of statistical assumptions usually performed in damage detection approach. The effectiveness of the proposed SHM method is demonstrated numerically using finite element simulations and experimentally through a conformal load-bearing antenna structure and composite plates instrumented with piezoelectric ceramic materials.</t>
  </si>
  <si>
    <t>435-457</t>
  </si>
  <si>
    <t>60103671;60103671</t>
  </si>
  <si>
    <t>36835269800;55946633000</t>
  </si>
  <si>
    <t>Hajrya, Rafik;Mechbal, Nazih</t>
  </si>
  <si>
    <t>Arts et Metiers Institute of Technology</t>
  </si>
  <si>
    <t>Hajrya R.</t>
  </si>
  <si>
    <t>Perturbation analysis for robust damage detection with application to multifunctional aircraft structures</t>
  </si>
  <si>
    <t>10.12989/sss.2015.16.3.435</t>
  </si>
  <si>
    <t>2-s2.0-84953319177</t>
  </si>
  <si>
    <t>['underlying neuronal', 'time lag', 'thoroughly described', 'sensitive stages', 'one instar', 'nervous system', 'longicephala start', 'lag times', 'kairomonesensitive stages', 'kairomone receptors', 'kairomone perception', 'inducible defences', 'induced defences', 'greatly contribute', 'first antennae', 'developmental pathways', 'developmental mechanisms', 'determined kairomone', 'detecting chemoreceptors', 'defences develop', 'defence formation', 'could result', 'chemical cues', 'additive effects']</t>
  </si>
  <si>
    <t>Aesthetascs | Chemoreception | Crustacea | Infochemical | Notonecta</t>
  </si>
  <si>
    <t>The freshwater crustacean Daphnia adapts to changing predation risks by forming inducible defences. These are only formed when they are advantageous, saving associated costs when the defence is superfluous. However, in order to be effective, the time lag between the onset of predation and the defence formation has to be short. Daphnia longicephala develop huge protective crests upon exposure to chemical cues (kairomones) from its predator the heteropteran backswimmer Notonecta glauca. To analyse time lags, we determined kairomone-sensitive stages and the developmental time frames of inducible defences. Moreover, we looked at additive effects that could result from the summation of prolonged kairomone exposure. Kairomones are perceived by chemoreceptors and integrated by the nervous system, which alters the developmental program leading to defence formation. The underlying neuronal and developmental pathways are not thoroughly described and surprisingly, the location of the kairomone receptors is undetermined. We show that D. longicephala start to sense predator cues at the onset of the second juvenile instar, defences develop with a time lag of one instar and prolonged kairomone exposure does not impact the magnitude of the defence. By establishing a method to reversibly impair chemosensors, we show the first antennae as the location of kairomone-detecting chemoreceptors. This study provides fundamental information on kairomone perception, kairomonesensitive stages, developmental time frames and lag times of inducible defences in D. longicephala that will greatly contribute to the further understanding of the neuronal and developmental mechanisms of predator-induced defences in Daphnia.</t>
  </si>
  <si>
    <t>2918-2926</t>
  </si>
  <si>
    <t>60019702-60005322;60005322;60005322</t>
  </si>
  <si>
    <t>55211007800;57188744384;6701583327</t>
  </si>
  <si>
    <t>Weiss, Linda C.;Leimann, Julian;Tollrian, Ralph</t>
  </si>
  <si>
    <t>Birmingham;Bochum</t>
  </si>
  <si>
    <t>University of Birmingham;Ruhr-Universitat Bochum</t>
  </si>
  <si>
    <t>60019702;60005322</t>
  </si>
  <si>
    <t>Weiss L.C.</t>
  </si>
  <si>
    <t>Predator-induced defences in Daphnia longicephala: Location of kairomone receptors and timeline of sensitive phases to trait formation</t>
  </si>
  <si>
    <t>10.1242/jeb.124552</t>
  </si>
  <si>
    <t>2-s2.0-84953937316</t>
  </si>
  <si>
    <t>['zilina airport', 'use measured', 'testing spots', 'test field', 'signal attenuation', 'runway pavement', 'profilograph ge', 'possible due', 'pilot action', 'pavement surface', 'measurements performed', 'linear cracks', 'index iri', 'gpr survey', 'gpr interpretation', 'found mainly', 'chosen spots', 'central frequency', '3d survey', '3d geometry', '2 ghz']</t>
  </si>
  <si>
    <t>GPR | horn antenna | pavement surface | Profilograph GE | runway | unevenness</t>
  </si>
  <si>
    <t>The Zilina airport was after almost 50 years of use measured by non-invasive methods including GPR and Profilograph GE in order to investigate the quality of the runway pavement at the chosen spots. Since it was just a pilot action, a sample of survey was carried out. The testing spots were placed where the geologic drill core J02 have been drilled out. The measurements performed by Profilograph GE were used to verify the quality of the pavement surface in term longitudinal unevenness by means of index IRI and C. The GPR survey was performed in 3D geometry, hence in the x- and y-direction. A horn type antenna with central frequency of 2 GHz was used on the test field in order to verify the thicknesses of pavement construction layers. Here, the result of a 3D survey is presented. The investigation confirms two sub-horizontal construction layers of the runway pavement. In some areas the GPR interpretation was not possible due to the signal attenuation. This significant signal attenuation is found mainly in the areas where the linear cracks are situated.</t>
  </si>
  <si>
    <t>237-254</t>
  </si>
  <si>
    <t>60005088;60005088-60010330;60005088;60005088;60005088</t>
  </si>
  <si>
    <t>56085580300;36602491600;16637722300;57194377203;57211180818</t>
  </si>
  <si>
    <t>Slabej, Martin;Grinƒç, Michal;Kov√°ƒç, Mat√∫≈°;Deck√Ω, Martin;≈†ediv√Ω, ≈†tefan</t>
  </si>
  <si>
    <t>Slabej M.</t>
  </si>
  <si>
    <t>Non-invasive diagnostic methods for investigating the quality of Zilina airport's runway</t>
  </si>
  <si>
    <t>10.1515/congeo-2015-0022</t>
  </si>
  <si>
    <t>2-s2.0-84955577654</t>
  </si>
  <si>
    <t>['theoretical analysis', 'system deteriorates', 'studied analytically', 'pilot symbols', 'paper presents', 'multipaths components', 'intersymbol interference', 'closed form', 'channel estimation', 'channel coefficients', 'cdma system', 'antenna diversity']</t>
  </si>
  <si>
    <t>CDMA | Channel estimation | Chaotic sequence | Diversity | LMS | Maximal ratio combining</t>
  </si>
  <si>
    <t>This paper presents the theoretical analysis of the adaptive multiuser DS-CDMA system with antenna diversity in frequency selective channel environment. Pilot symbols are added to users‚Äô data to estimate the complex fading coefficients. Least mean square algorithm is used for estimating the channel coefficients. Performance of receiver antenna diversity using maximal ratio combining is investigated. Effect of channel estimation and intersymbol interference is studied analytically and probability of error in closed form is derived. Under the perfect synchronization assumption, simulation results show that the performance of system deteriorates with increase in number of multipaths components and can be improved using antenna diversity.</t>
  </si>
  <si>
    <t>1439-1448</t>
  </si>
  <si>
    <t>60005686;60005686;60005686</t>
  </si>
  <si>
    <t>56652918000;6701731252;7004060000</t>
  </si>
  <si>
    <t>Patel, Meher Krishna;Berber, Stevan M.;Sowerby, Kevin W.</t>
  </si>
  <si>
    <t>Auckland</t>
  </si>
  <si>
    <t>The University of Auckland</t>
  </si>
  <si>
    <t>Patel M.</t>
  </si>
  <si>
    <t>Performance Analysis of Adaptive Chaos Based CDMA System with Antenna Diversity in Frequency Selective Channel</t>
  </si>
  <si>
    <t>10.1007/s11277-015-2696-4</t>
  </si>
  <si>
    <t>2-s2.0-84957428421</t>
  </si>
  <si>
    <t>['upper segment', 'simulation study', 'shaped metamaterial', 'reflection coefficient', 'radiation pattern', 'peak gain', 'narrow beamwidth', 'metamaterial superstrate', 'lower segment', 'experimental studies', 'dielectric constant', 'ceramic material', 'antenna consists', 'antenna bandwidth', '94 ¬†%', '105 ¬†%', '1 acting', '0021 acting']</t>
  </si>
  <si>
    <t>Bandwidth | Cylindrical dielectric resonator antenna (CDRA) | Directive radiation pattern | Gain | Metamaterial</t>
  </si>
  <si>
    <t>The simulation and experimental studies of a probe-fed dual segment cylindrical dielectric resonator antenna with metamaterial superstrate are presented in this paper. The antenna consists of a ceramic material (SrLa2Mg2W2O12) of dielectric constant Œµr¬†=¬†22 and loss tangent tan Œ¥¬†=¬†0.0021 acting as upper segment and commercially available Teflon having dielectric constant of 2.1 acting as lower segment. The infinity-shaped metamaterial has been used as superstrate. The simulation study has been carried out using Ansys‚Äôs high frequency structure simulator (HFSS) software. The variation of reflection coefficient with frequency, radiation pattern, and gain of the antenna with and without metamaterial superstrate were simulated and measured in X-band. The antenna bandwidth is increased by 94¬†% through simulation and 52¬†% experimentally with the use of metamaterial as a superstrate. The directive radiation pattern with narrow beamwidth is obtained with the use of metamaterial. The use of metamaterial superstrate enhances the peak gain of the antenna by 105¬†% through simulation and 103¬†% experimentally.</t>
  </si>
  <si>
    <t>1151-1163</t>
  </si>
  <si>
    <t>56005097900;57208691509;57201871254</t>
  </si>
  <si>
    <t>Sahu, Bhagirath;Tripathi, Pankaj;Singh, S. P.</t>
  </si>
  <si>
    <t>Sahu B.</t>
  </si>
  <si>
    <t>Investigation on Cylindrical Dielectric Resonator Antenna with Metamaterial Superstrate</t>
  </si>
  <si>
    <t>10.1007/s11277-015-2681-y</t>
  </si>
  <si>
    <t>2-s2.0-84957430333</t>
  </si>
  <si>
    <t>['theoretical analysis', 'simulation result', 'peak gain', 'patch antenna', 'noise figure', 'new tri', 'millimetre wave', 'full integration', 'chip area', 'also analyzed']</t>
  </si>
  <si>
    <t>Band pass filter | CMOS | LNA | Millimeter wave | Tri-design</t>
  </si>
  <si>
    <t>A full integration of single chip receiver system is remains to be a challenge in the area of millimetre wave (MMW) applications. In this paper, the integration of antenna, filter and CMOS low noise amplifier (LNA) is proposed which provides a new tri-design receiver system for MMW communication networks. A three-stage CMOS LNA is designed and integrated with co-design of filter and rectangular microstrip antenna which relaxes 50¬†Œ© impedance matching constraint for designing at 40¬†GHz. Moreover, the new tri-design technique heavily improves the overall system integration, minimizes the noise and reduces the chip area and thus saving overall cost of the system. A three-stage CMOS LNA design is simulated and layouted using 90¬†nm CMOS design kit in ADS.v.12. The simulation result of CMOS LNA shows an achievement of 3.8¬†dB noise figure, 15.8¬†dB gain and ‚àí28¬†dB of return loss using proper impedance matching network. In addition, a theoretical analysis of three-stage CMOS LNA without using input‚Äìoutput matching network is done for the optimization of noise figure. A co-design of filter and patch antenna is also analyzed and integrated with CMOS LNA circuit. Finally, tri-design of receiver system demonstrates a peak gain of 25¬†dB and noise figure of 2.8¬†dB using proposed method.</t>
  </si>
  <si>
    <t>1285-1302</t>
  </si>
  <si>
    <t>57220592126;56962785800;13205077400;36093301300;57208204548</t>
  </si>
  <si>
    <t>Kumar, Sandeep;Kanaujia, Binod Kumar;Dwari, Santanu;Pandey, Ganga Prasad;Singh, Dinesh Kumar</t>
  </si>
  <si>
    <t>A Miniaturization Approach Towards 40¬†GHz Integrated Single Chip Receiver System for MMW Communication Networks</t>
  </si>
  <si>
    <t>10.1007/s11277-015-2688-4</t>
  </si>
  <si>
    <t>2-s2.0-84957433278</t>
  </si>
  <si>
    <t>['spectrum analyzer', 'second zone', 'scenario configuration', 'propagation loss', 'measurement campaign', 'measured using', 'mean value', 'indoor environment', 'horizontal polarizations', 'higher deviation', 'frequency band', 'first zone', 'channel bandwidth']</t>
  </si>
  <si>
    <t>Directive channel | Gaussian distribution | Propagation loss | Rayleigh distribution</t>
  </si>
  <si>
    <t>Propagation loss models for indoor environment are presented. The directive channel propagation loss in indoor environment at a frequency band of 5.6¬†GHz with a channel bandwidth of 300 and 20¬†MHz is measured using both vertical and horizontal polarizations. Sets of directive panel antennas are used in the measurements. RF signal generator and a spectrum analyzer are used in the measurement campaign. It is found that propagation loss is sensitive to the scenario configuration. It is noticed that the propagation loss can be modelled by two slopes propagation model giving a rise to two propagation zones. It is noticed that the first zone of propagation is almost free space propagation zone. In general, the second zone has a higher deviation from the mean value of propagation loss.</t>
  </si>
  <si>
    <t>1089-1118</t>
  </si>
  <si>
    <t>Ahmed, Bazil Taha</t>
  </si>
  <si>
    <t>Universidad Aut√≥noma de Madrid</t>
  </si>
  <si>
    <t>Ahmed B.</t>
  </si>
  <si>
    <t>Effect of Antenna‚Äôs Gain, Polarization and Channel Bandwidth on Short Range Directive Channel Propagation Loss in Indoor Environment at 5.6¬†GHz Band</t>
  </si>
  <si>
    <t>10.1007/s11277-015-2677-7</t>
  </si>
  <si>
    <t>2-s2.0-84957438714</t>
  </si>
  <si>
    <t>['tracking differentiator', 'target satellite', 'stronger surge', 'smooth controller', 'novel non', 'matlab simulation', 'high quality', 'bounded disturbance']</t>
  </si>
  <si>
    <t>Non-smooth controller | Non-smooth output feedback controller | Small floating antenna | The azimuth servo control</t>
  </si>
  <si>
    <t>A novel non-smooth controller of the second order double integrator system with a bounded disturbance is proposed, which stability is proved and which disturbance rejection capability is analyzed by MATLAB simulation experiments. The novel non-smooth output feedback controller and tracking differentiator are applied to control the azimuth servo system of the small floating satellite antenna. The MATLAB simulation and hardware in the loop simulation experiments are conducted. The experiment results validate that the non-smooth output feedback controller with stronger surge and sudden disturbance rejection capability can realize the stable azimuth servo control of the small floating antenna to ensure the communication between the target satellite and the antenna with high quality.</t>
  </si>
  <si>
    <t>413-421</t>
  </si>
  <si>
    <t>60014337-60016835;60016835;60082507</t>
  </si>
  <si>
    <t>36975091600;55969162800;35220704100</t>
  </si>
  <si>
    <t>Cao, Hai Qing;Wang, Yu;Yao, Zhi Ying</t>
  </si>
  <si>
    <t>Beijing Wuzi University;Beijing Institute of Technology;Capital University of EcoNomics and Business</t>
  </si>
  <si>
    <t>60082507;60016835;60014337</t>
  </si>
  <si>
    <t>On a novel non-smooth output feedback controller for the attitude control of a small float satellite antenna</t>
  </si>
  <si>
    <t>10.15918/j.jbit1004-0579.201524.0320</t>
  </si>
  <si>
    <t>2-s2.0-84957800719</t>
  </si>
  <si>
    <t>['training samples', 'theoretic value', 'searching efficiency', 'satellite finder', 'reasonable method', 'pattern clustering', 'major factors', 'experiments validate', 'dynamically added', 'approximately equal']</t>
  </si>
  <si>
    <t>Neural network | Patter clustering | Satellite finder | Tiny searching step length</t>
  </si>
  <si>
    <t>The tiny searching step length and the satellite distribution density are the major factors to influence the efficiency of the satellite finder, so a scientific and reasonable method to calculate the tiny searching step length is proposed to optimize the satellite searching strategy. The pattern clustering and BP neural network are applied to optimize the tiny searching step length. The calculated tiny searching step length is approximately equal to the theoretic value for each satellite. In application, the satellite searching results will be dynamically added to the training samples to re-train the network to improve the generalizability and the precision. Experiments validate that the optimization of the tiny searching step length can avoid the error of locating target satellite and improve the searching efficiency.</t>
  </si>
  <si>
    <t>398-404</t>
  </si>
  <si>
    <t>Optimization of satellite searching strategy of the non-stationary antenna</t>
  </si>
  <si>
    <t>10.15918/j.jbit1004-0579.201524.0318</t>
  </si>
  <si>
    <t>2-s2.0-84957811221</t>
  </si>
  <si>
    <t>['testing functions', 'temporal behavior', 'solved using', 'solar panels', 'similar structures', 'pulse functions', 'present method', 'paper presents', 'numerical data', 'metallic cuboid', 'metallic conductor', 'matrix equations', 'integral equations', 'different cases', 'delta functions', 'conducting structure', 'charge distribution', 'capacitance matrix', 'capacitance computed', 'capacitance available', 'body potential', 'basis functions']</t>
  </si>
  <si>
    <t>Body potential | capacitance matrix | electrostatic charging | magnetic storm | spacecraft charging</t>
  </si>
  <si>
    <t>This paper presents the evaluation of a capacitance matrix and the temporal body potential of an artificial orbiting satellite considering a metallic cuboid, parabolic reflector antennas, and solar panels. Integral equations are formed by relating the unknown charge density on the metallic conductor and are solved using the method of moments, in which the pulse functions are used as basis functions and the delta functions are used as testing functions. The surfaces of the conducting structure are meshed using nonuniform triangular subareas. The matrix equations are solved using an iterative generalized minimum residual algorithm. The numerical data on the capacitance matrix and the charge distribution of these structures have been presented. The validity of this analysis has been established by comparing the data on capacitance available in the literature for the metallic cuboid with the data on capacitance computed by the present method for similar structures. The temporal behavior of body potential of the satellite is computed for different cases.</t>
  </si>
  <si>
    <t>2887-2893</t>
  </si>
  <si>
    <t>60015332;60023345</t>
  </si>
  <si>
    <t>55510079000;7103158845</t>
  </si>
  <si>
    <t>Alad, Rizwan H.;Chakrabarty, Soumyabrata</t>
  </si>
  <si>
    <t>Bengaluru;Nadiad</t>
  </si>
  <si>
    <t>Indian Space Research Organization;Dharmsinh Desai University</t>
  </si>
  <si>
    <t>60023345;60015332</t>
  </si>
  <si>
    <t>Alad R.</t>
  </si>
  <si>
    <t>Electrostatic Analysis of an Artificial Orbiting Satellite for Absolute Charging</t>
  </si>
  <si>
    <t>10.1109/TPS.2015.2454054</t>
  </si>
  <si>
    <t>2-s2.0-84957841658</t>
  </si>
  <si>
    <t>['z chromosome', 'reducing z', 'pyralid moth', 'previously reported', 'previously observed', 'novel application', 'moderate pattern', 'mechanisms may', 'mechanism appears', 'may prove', 'male z', 'linked expression', 'linear mixed', 'levels comparable', 'increasing body', 'heliconius reflect', 'heliconius butterflies', 'gene expression', 'effects models', 'e .,', 'consequently exhibit', 'chromosomal distributions', 'bombycoid moths', 'biased genes', 'average 5', 'antennae ).']</t>
  </si>
  <si>
    <t>Butterfly | Dosage compensation | Heliconius | Lepidoptera | Sex chromosomes</t>
  </si>
  <si>
    <t>The evolution of heterogametic sex chromosomes is often-but not always-accompanied by the evolution of dosage compensating mechanisms that mitigate the impact of sex-specific gene dosage on levels of gene expression. One emerging view of this process is that such mechanisms may only evolve in male-heterogametic (XY) species but not in female-heterogametic (ZW) species, which will consequently exhibit "incomplete" sex chromosome dosage compensation. However, recent results suggest that at least some Lepidoptera (moths and butterflies) may prove to be an exception to this prediction. Studies in bombycoid moths indicate the presence of a chromosome-wide epigenetic mechanism that effectively balances Z chromosome gene expression between the sexes by reducing Z-linked expression in males. In contrast, strong sex chromosome dosage effects without any reduction in male Z-linked expression were previously reported in a pyralid moth, suggesting a lack of any such dosage compensating mechanism. Here we report an analysis of sex chromosome dosage compensation in Heliconius butterflies, sampling multiple individuals for several different adult tissues (head, abdomen, leg, mouth, and antennae). Methodologically, we introduce a novel application of linear mixed-effects models to assess dosage compensation, offering a unified statistical framework that can estimate effects specific to chromosome, to sex, and their interactions (i.e., a dosage effect). Our results show substantially reduced Z-linked expression relative to autosomes in both sexes, as previously observed in bombycoid moths. This observation is consistent with an increasing body of evidence that some lepidopteran species possess an epigenetic dosage compensating mechanism that reduces Z chromosome expression in males to levels comparable with females. However, this mechanism appears to be imperfect in Heliconius, resulting in a modest dosage effect that produces an average 5-20% increase in male expression relative to females on the Z chromosome, depending on the tissue. Thus our results in Heliconius reflect a mixture of previous patterns reported for Lepidoptera. In Heliconius, a moderate pattern of incomplete dosage compensation persists apparently despite the presence of an epigenetic dosage compensating mechanism. The chromosomal distributions of sex-biased genes show an excess of male-biased and a dearth of female-biased genes on the Z chromosome relative to autosomes, consistent with predictions of sexually antagonistic evolution.</t>
  </si>
  <si>
    <t>2545-2559</t>
  </si>
  <si>
    <t>Genome Biology and Evolution</t>
  </si>
  <si>
    <t>60015457;60031101;60031101</t>
  </si>
  <si>
    <t>7201758486;26642520400;6603932806</t>
  </si>
  <si>
    <t>Walters, James R.;Hardcastle, Thomas J.;Jiggins, Chris D.</t>
  </si>
  <si>
    <t>Cambridge;Lawrence</t>
  </si>
  <si>
    <t>University of Cambridge;University of Kansas</t>
  </si>
  <si>
    <t>60031101;60015457</t>
  </si>
  <si>
    <t>Walters J.R.</t>
  </si>
  <si>
    <t>Sex chromosome dosage compensation in heliconius butterflies: Global yet still incomplete?</t>
  </si>
  <si>
    <t>10.1093/gbe/evv156</t>
  </si>
  <si>
    <t>2-s2.0-84959308281</t>
  </si>
  <si>
    <t>['sparse solution', 'slightly worse', 'semidefinite relaxation', 'salient feature', 'perform better', 'optimization solver', 'limited scattering', 'iterative method', 'hybrid beamformers', 'computational advantage', 'becomes attractive', 'based implementations', 'antenna elements', 'alternating minimization', 'also applied']</t>
  </si>
  <si>
    <t>alternating minimization | hybrid beamforming | iterative algorithm | Multicast beamforming</t>
  </si>
  <si>
    <t>In this paper, we derive an iterative method for physical-layer multicast beamforming based on alternating minimization. A salient feature of the proposed iterative method is that beams can be found using simple matrix-vector multiplications without resorting to any optimization solver. Thus, it becomes attractive for hardware-based implementations. Furthermore, since the complexity of the proposed method mainly depends on the number of users in a multicast group regardless of the number of antenna elements in an array, it has a computational advantage over successive convex approximation (SCA) methods and semidefinite relaxation (SDR) approaches with randomization when the number of antennas is larger than the number of users. Through simulations, we see that the proposed iterative method can perform better than the conventional method based on SDR with randomization, while its performance is slightly worse than that of SCA. For millimeter-wave (mm-wave) channels of limited scattering, the proposed iterative method is also applied to physical-layer multicast beamforming by hybrid beamformers in order to find a sparse solution.</t>
  </si>
  <si>
    <t>5185-5196</t>
  </si>
  <si>
    <t>Iterative Methods for Physical-Layer Multicast Beamforming</t>
  </si>
  <si>
    <t>10.1109/TWC.2015.2434374</t>
  </si>
  <si>
    <t>2-s2.0-84959384233</t>
  </si>
  <si>
    <t>['wise properties', 'transmitting groups', 'transmit antennas', 'simulation results', 'sic detection', 'one iteration', 'noise ratio', 'mimo system', 'high signal', 'arbitrary number', 'analytical results', 'alamouti stbc', 'alamouti space']</t>
  </si>
  <si>
    <t>Alamouti space-time block coding | multiple input multiple output (MIMO) system | spatially multiplexed MIMO system | zero-forcing successive interference cancellation (ZF-SIC) detection</t>
  </si>
  <si>
    <t>The Alamouti space-time block coding (STBC) multiple input multiple output (MIMO) system with spatial division multiplexing (SDM) is different from the pure SDM MIMO system in transmitting groups of Alamouti STBC symbols. Because of the Alamouti STBC, the zero-forcing with successive interference cancellation (ZF-SIC) detector for this MIMO system also detects one group of Alamouti STBC symbols in its one iteration. Previous analytical studies on this MIMO system were concentrated on the scenario of only four transmit antennas and did not take full advantage of the group-wise properties of the equivalent channel matrix due to Alamouti STBC. To deliver indepth analysis of this MIMO system with arbitrary number of transmit antennas, the ZF-SIC detection of the groups of Alamouti STBC symbols over the independent identically distributed Rayleigh fading channel is analyzed. Exact average block error probability of detecting all groups of Alamotui STBC symbols and its high signal-to-noise ratio (SNR) approximation are computed. Also, exact average group error probability of detecting each group of Alamotui STBC symbols and its high SNR approximation are computed. These analytical results are shown to agree with the simulation results.</t>
  </si>
  <si>
    <t>5156-5170</t>
  </si>
  <si>
    <t>Liu, Tsung Hsien</t>
  </si>
  <si>
    <t>Analysis of the Alamouti STBC MIMO System With Spatial Division Multiplexing Over the Rayleigh Fading Channel</t>
  </si>
  <si>
    <t>10.1109/TWC.2015.2433924</t>
  </si>
  <si>
    <t>2-s2.0-84959452805</t>
  </si>
  <si>
    <t>['two antennas', 'three antennas', 'statistical characteristics', 'received snr', 'proposed method', 'practical point', 'noncorrelated scenarios', 'multipartite function', 'mathematical calculations', 'indeed attractive', 'fully correlated', 'form expressions', 'following channels', 'first studied', 'easily lend', 'asymptotic cases', 'arbitrary number', 'arbitrary correlation', 'approximate cdf', 'algorithm combined']</t>
  </si>
  <si>
    <t>amplify-andforward | Cooperative communications | largest eigenmode relaying | multiantenna relay | statistical channel state information</t>
  </si>
  <si>
    <t>The performance of a dual-hop MIMO relay network is studied in this paper. The relay is assumed to have access to the statistical channel state information of its preceding and following channels, and it is assumed that fading at the antennas of the relay is correlated. The cumulative density function (cdf) of the received SNR at the destination is first studied, and closed-form expressions are derived for the asymptotic cases of the fully correlated and noncorrelated scenarios; moreover, the statistical characteristics of the SNR are further studied, and an approximate cdf of the SNR is derived for arbitrary correlation. The cdf is a multipartite function, which does not easily lend itself to further mathematical calculations, e.g., rate optimization. However, we use it to propose a simple power allocation algorithm, which we call "proportional power allocation." The algorithm is explained in detail for the case of two antennas and three antennas at the relay, and the extension of the algorithm to a relay with an arbitrary number of the antennas is discussed. Although the proposed method is not claimed to be optimal, the result is indistinguishable from the benchmark obtained using exhaustive search. The simplicity of the algorithm combined with its precision is indeed attractive from the practical point of view.</t>
  </si>
  <si>
    <t>5123-5134</t>
  </si>
  <si>
    <t>60016418;60016418;60018163</t>
  </si>
  <si>
    <t>49864058500;35566020000;14827982100</t>
  </si>
  <si>
    <t>Molu, Mehdi M.;Burr, Alister;Goertz, Norbert</t>
  </si>
  <si>
    <t>Austria;United Kingdom</t>
  </si>
  <si>
    <t>Vienna;York</t>
  </si>
  <si>
    <t>Technische Universit√§t Wien;University of York</t>
  </si>
  <si>
    <t>60018163;60016418</t>
  </si>
  <si>
    <t>Molu M.</t>
  </si>
  <si>
    <t>Statistical Analysis of Multiantenna Relay Systems and Power Allocation Algorithms in a Relay With Partial Channel State Information</t>
  </si>
  <si>
    <t>10.1109/TWC.2015.2432768</t>
  </si>
  <si>
    <t>2-s2.0-84959458542</t>
  </si>
  <si>
    <t>['viable solution', 'selfinterference challenge', 'researchers seeking', 'real time', 'polarization antenna', 'interference canceler', 'implementation challenges', 'digital self', 'design combines', 'critical issue', 'cancel self', 'article concludes']</t>
  </si>
  <si>
    <t>Duplex radios | OFDM | Radio frequency | Real-time systems | Synchronization | Wireless communication</t>
  </si>
  <si>
    <t>In this article, we present a real-time full duplex radio system for 5G wireless networks. Full duplex radios are capable of opening new possibilities in contexts of high traffic demand where there are limited radio resources. A critical issue, however, in implementing full duplex radios in real wireless environments is being able to cancel self-interference. To overcome the selfinterference challenge, we prototype our design on a software-defined radio platform. This design combines a dual-polarization antenna-based analog part with a digital self-interference canceler that operates in real time. Prototype test results confirm that the proposed full duplex system achieves about 1.9 times higher throughput than a half duplex system. This article concludes with a discussion of implementation challenges that remain for researchers seeking the most viable solution for full duplex communications.</t>
  </si>
  <si>
    <t>60016912;60016912;60009047;60016912;60016912</t>
  </si>
  <si>
    <t>57149675300;56585455800;55648241700;15019369300;17433290200</t>
  </si>
  <si>
    <t>Chung, Minkeun;Sim, Min Soo;Kim, Jaeweon;Kim, Dong Ku;Chae, Chan Byoung</t>
  </si>
  <si>
    <t>Seoul;Austin</t>
  </si>
  <si>
    <t>Yonsei University;National Instruments</t>
  </si>
  <si>
    <t>60016912;60009047</t>
  </si>
  <si>
    <t>Chung M.</t>
  </si>
  <si>
    <t>Prototyping real-time full duplex radios</t>
  </si>
  <si>
    <t>10.1109/MCOM.2015.7263346</t>
  </si>
  <si>
    <t>2-s2.0-84959461794</t>
  </si>
  <si>
    <t>['reduced bandwidth', 'potential solutions', 'ngfi claims', 'ngfi aims', 'major shortcomings', 'major issues', 'major impact', 'including decoupling', 'fronthaul bandwidth', 'frequency synchronization', 'first analyzed', 'design principles', 'decoupling cell', 'also analyzed']</t>
  </si>
  <si>
    <t>5G mobile communication | Bandwidth allocation | Collaboration | Regional area networks | Synchronization | Telecommunication traffic</t>
  </si>
  <si>
    <t>In this article we discuss the design of a new fronthaul interface for future 5G networks. The major shortcomings of current fronthaul solutions are first analyzed, and then a new fronthaul interface called next-generation fronthaul interface (NGFI) is proposed. The design principles for NGFI are presented, including decoupling the fronthaul bandwidth from the number of antennas, decoupling cell and user equipment processing, and focusing on high-performancegain collaborative technologies. NGFI aims to better support key 5G technologies, in particular cloud RAN, network functions virtualization, and large-scale antenna systems. NGFI claims the advantages of reduced bandwidth as well as improved transmission efficiency by exploiting the tidal wave effect on mobile network traffic. The transmission of NGFI is based on Ethernet to enjoy the benefits of flexibility and reliability. The major impact, challenges, and potential solutions of Ethernet-based fronthaul networks are also analyzed. Jitter, latency, and time and frequency synchronization are the major issues to overcome.</t>
  </si>
  <si>
    <t>82-88</t>
  </si>
  <si>
    <t>112251247;112251247;112251247;112251247;112251247;112251247</t>
  </si>
  <si>
    <t>57222966776;57149228300;56459182000;57149284100;55357242500;55605356600</t>
  </si>
  <si>
    <t>I, Chih Lin;Yuan, Yannan;Huang, Jinri;Ma, Shijia;Cui, Chunfeng;Duan, Ran</t>
  </si>
  <si>
    <t>I C.L.</t>
  </si>
  <si>
    <t>Rethink fronthaul for soft RAN</t>
  </si>
  <si>
    <t>10.1109/MCOM.2015.7263350</t>
  </si>
  <si>
    <t>2-s2.0-84959576768</t>
  </si>
  <si>
    <t>['wireless node', 'transmitted signal', 'simulation results', 'sight technique', 'several control', 'reference point', 'recent years', 'proposed self', 'precise estimation', 'physical location', 'phase variation', 'paper presents', 'objects equipped', 'new line', 'monitoring solutions', 'moderate complexity', 'methods proving', 'location within', 'localization technique', 'industrial applications', 'highly accurate', 'high accuracy', 'ghz frequency', 'extensive analysis', 'cost efficiency', 'appropriate receiver', 'angle estimation', '15 cm']</t>
  </si>
  <si>
    <t>Antenna array | line-of-sight (LOS) | multifrequency | self-localization | wireless sensors</t>
  </si>
  <si>
    <t>Finding the location of an object has become very popular in recent years. Several control and monitoring solutions for commercial and industrial applications are introduced in the literature. Many of them use wireless networks or GSM cellular data to find the physical location of an object or a wireless node with respect to a reference point. This paper presents a new line-of-sight technique for passive localization based on a transmitting multifrequency antenna array and a receiver. Objects equipped with an appropriate receiver are enabled to discover their location within a certain area dictated by the transmitted signal. Both frequency and phase variation are used in order to give a highly accurate and precise estimation of the range and the angle between the transmitter and the receiver(s). Extensive analysis and simulations are conducted to demonstrate the accuracy and the precision of the proposed self-localization technique. It can be adopted for different frequency bands. However, 2.4-GHz frequency is selected where several wireless systems find application. Average root mean square error for range and angle estimation is 15 cm and 0.1¬∞, respectively. The simulation results of this technique have been compared with those of other methods proving its high accuracy, moderate complexity, and cost efficiency.</t>
  </si>
  <si>
    <t>Fall 2015</t>
  </si>
  <si>
    <t>60030835-60007751;60007751;60022927;60030835</t>
  </si>
  <si>
    <t>56358973900;55404089500;57188625264;6701535033</t>
  </si>
  <si>
    <t>Fard, M. R.Ghafouri;Rezaie, A. H.;Bahabadi, M. Akhavan;Mousavi, P.</t>
  </si>
  <si>
    <t>Canada;Iran;Iran</t>
  </si>
  <si>
    <t>Edmonton;Tehran;Tehran</t>
  </si>
  <si>
    <t>University of Alberta;University of Tehran;Amirkabir University of Technology</t>
  </si>
  <si>
    <t>60030835;60022927;60007751</t>
  </si>
  <si>
    <t>Fard M.</t>
  </si>
  <si>
    <t>A Novel Self-Localization Technique for Wireless Receivers Using Transmitting Multifrequency Antenna Array</t>
  </si>
  <si>
    <t>10.1109/CJECE.2015.2434386</t>
  </si>
  <si>
    <t>2-s2.0-84961967619</t>
  </si>
  <si>
    <t>['well instructive', 'site workers', 'quickly accomplish', 'publishing method', 'process planning', 'method gives', 'lightweight model', 'key frames', 'interactive simulation', 'instruction publishing', 'graphics workstations', 'full play', 'deployment cost', 'complex products', 'based display', 'assembly process', 'assembly motion', 'assembly job', 'assembly instruction', 'aided design', 'accurately guide']</t>
  </si>
  <si>
    <t>Assembly instruction | Assembly simulation | Lightweight model | Model-based definition | Technical annotation</t>
  </si>
  <si>
    <t>In order to accurately guide on-site workers to quickly accomplish the assembly job of complex products, and reduce the deployment cost of assembly instruction, we propose a publishing method of lightweight 3D assembly instruction for complex products. In this paper, the key frames of assembly motion and the 3D technical annotations in the lightweight model are mapped to the time-based assembly process. Then, the annotated lightweight model and assembly process information are integrated and published into a single 3D assembly instruction document. An assembly instruction publishing example of satellite antenna feed component shows that the lightweight 3D assembly instruction is well instructive and affordable because it provides the interactive simulation of assembly process and time-based display of assembly technical annotations without using expensive computer-aided design (CAD) systems, graphics workstations, or virtual reality equipments. This method gives a full play to the advantages of model-based definition technology and lightweight model, and fills the gap between the process planning and the instruction publishing in the 3D virtual manufacturing environment.</t>
  </si>
  <si>
    <t>Journal of Computing and Information Science in Engineering</t>
  </si>
  <si>
    <t>60003977;60073708;60102437</t>
  </si>
  <si>
    <t>25721961400;55713505200;55835892100</t>
  </si>
  <si>
    <t>Geng, Junhao;Zhang, Sumei;Yang, Bin</t>
  </si>
  <si>
    <t>Beijing;Xi'an;Xi'an</t>
  </si>
  <si>
    <t>China Academy of Space Technology;Xi'an Institute of Posts and Telecommunications;Northwestern Polytechnical University</t>
  </si>
  <si>
    <t>60102437;60073708;60003977</t>
  </si>
  <si>
    <t>Geng J.</t>
  </si>
  <si>
    <t>A publishing method of lightweight three-dimensional assembly instruction for complex products</t>
  </si>
  <si>
    <t>10.1115/1.4029753</t>
  </si>
  <si>
    <t>2-s2.0-84962599697</t>
  </si>
  <si>
    <t>IITP-2015-H8601-15-1006</t>
  </si>
  <si>
    <t>['two subproblems', 'two categories', 'signal waveforms', 'signal waveform', 'signal cooperation', 'power transfer', 'partial cooperation', 'pareto boundary', 'paper investigates', 'original problem', 'optimal tradeoff', 'input single', 'information rate', 'ifc ).', 'harvested energy', 'form solutions', 'e region', 'convex problems', 'achievable rate']</t>
  </si>
  <si>
    <t>multiple antenna techniques | rate-energy region | Simultaneous wireless information and power transfer</t>
  </si>
  <si>
    <t>This paper investigates the optimal transmit beamforming designs for simultaneous wireless information and power transfer (SWIPT) in multiple-input single-output interference channels (IFC). Based on cooperation level among transmitters and receivsers, we classify the SWIPT IFC systems into two categories. First, we consider the IFC with partial cooperation, where only channel state information (CSI) is available at transmitters and receivers, but not the signal waveform. Second, we examine the IFC with signal cooperation, where both the CSI and the signal waveforms are known to transmitters and receivers. Then, for the both scenarios, we identify the Pareto boundary of the achievable rate-energy (R-E) region which characterizes the optimal tradeoff between the information rate and the harvested energy. To this end, the problems for maximizing the information rate are formulated with minimum required harvested energy constraint. To solve these non-convex problems, we introduce parameterization techniques for characterizing the R-E region. As a result, the original problem is separated into two subproblems, for which closed-form solutions are obtained by addressing the line search method. Finally, we provide numerical examples for the Pareto boundary of the R-E region through simulations.</t>
  </si>
  <si>
    <t>4810-4821</t>
  </si>
  <si>
    <t>60005273;60094206;60068689;60005273;60005273</t>
  </si>
  <si>
    <t>56337886700;35248754600;23994279900;55260874400;55705266800</t>
  </si>
  <si>
    <t>Lee, Hoon;Lee, Sang Rim;Lee, Kyoung Jae;Kong, Han Bae;Lee, Inkyu</t>
  </si>
  <si>
    <t>Seoul;Yusong;Seoul</t>
  </si>
  <si>
    <t>LG Electronics, Korea;Hanbat National University;Korea University</t>
  </si>
  <si>
    <t>60094206;60068689;60005273</t>
  </si>
  <si>
    <t>Optimal Beamforming Designs for Wireless Information and Power Transfer in MISO Interference Channels</t>
  </si>
  <si>
    <t>10.1109/TWC.2015.2427168</t>
  </si>
  <si>
    <t>2-s2.0-84963829217</t>
  </si>
  <si>
    <t>NE/K500902/1</t>
  </si>
  <si>
    <t>['wide range', 'water quality', 'united kingdom', 'study presents', 'often described', 'impacted ecosystems', 'identify impacts', 'fluvial systems', 'first proof', 'felling activity', 'effective toolkit', 'ecological engineers', 'derive orthophoto', 'data products', 'critical attribute', 'beavers upon', 'beaver tree', 'beaver activity', 'associated ponds', 'access beaver']</t>
  </si>
  <si>
    <t>Ecosystem structure | Environmental monitoring and management | Eurasian beaver (Castor fiber) | Structure-from-motion | Unmanned aerial vehicle | Wetlands</t>
  </si>
  <si>
    <t>Beavers are often described as ecological engineers with an ability to modify the structure and flow of fluvial systems and create complex wetland environments with dams, ponds, and canals. Consequently, beaver activity has implications for a wide range of environmental ecosystem services including biodiversity, flood risk mitigation, water quality, and sustainable drinking water provision. With the current debate surrounding the reintroduction of beavers into the United Kingdom, it is critical to be able to monitor the impact of beavers upon the environment. This study presents the first proof of concept results showing how a lightweight hexacopter fitted with a simple digital camera can be used to derive orthophoto and digital surface model (DSM) data products at a site where beavers have recently been reintroduced. Early results indicate that analysis of the fine-scale (0.01 m) orthophoto and DSM can be used to identify impacts on the ecosystem structure including the extent of dams and associated ponds, and changes in vegetation structure due to beaver tree-felling activity. Unmanned aerial vehicle data acquisition offers an effective toolkit for regular repeat monitoring at fine spatial resolution, which is a critical attribute for monitoring rapidly changing and difficult to access beaver-impacted ecosystems.</t>
  </si>
  <si>
    <t>112107367;112107367;60026479;112107367</t>
  </si>
  <si>
    <t>55360652200;55907886500;55455157700;35617011100</t>
  </si>
  <si>
    <t>Puttock, A. K.;Cunliffe, A. M.;Anderson, K.;Brazier, R. E.</t>
  </si>
  <si>
    <t>Exeter;Exeter</t>
  </si>
  <si>
    <t>University of Exeter;College of Life and Environmental Sciences</t>
  </si>
  <si>
    <t>60026479;112107367</t>
  </si>
  <si>
    <t>Puttock A.K.</t>
  </si>
  <si>
    <t>Aerial photography collected with a multirotor drone reveals impact of eurasian beaver reintroduction on ecosystem structure</t>
  </si>
  <si>
    <t>10.1139/juvs-2015-0005</t>
  </si>
  <si>
    <t>2-s2.0-84964015343</t>
  </si>
  <si>
    <t>['use nt', 'sm rate', 'signal enhancement', 'remaining antennas', 'receive antenna', 'rate distribution', 'pzf receiver', 'partial zero', 'paper characterizes', 'nearly independent', 'mmse receivers', 'mmse receiver', 'interference cancellation', 'diminishing returns', 'canceling interference', 'analytical expressions']</t>
  </si>
  <si>
    <t>Cellular networks | minimum mean square error estimation | partial zero forcing | spatial multiplexing | stochastic geometry</t>
  </si>
  <si>
    <t>This paper characterizes the performance of cellular networks employing multiple antenna open-loop spatial multiplexing (SM) techniques. We use a stochastic geometric framework to model distance depended inter cell interference. Using this framework, we analyze the coverage and rate using two linear receivers, namely, partial zero-forcing (PZF) and minimum-mean-square-estimation (MMSE) receivers. Analytical expressions are obtained for coverage and rate distribution that are suitable for fast numerical computation. In the case of the PZF receiver, we show that it is not optimal to utilize all the receive antenna for canceling interference.With √° as the path loss exponent, Nt transmit antenna, Nr receive antenna, we show that it is optimal to use Nt [1-2/Œ± )(Nr/Nt-1/2 receive antennas for interference cancellation and the remaining antennas for signal enhancement (array gain). For both PZF and MMSE receivers, we observe that increasing the number of data streams provides an improvement in the mean data rate with diminishing returns. Also transmitting Nr streams is not optimal in terms of the mean sum rate. We observe that increasing the SM rate with a PZF receiver always degrades the cell edge data rate while the performance with MMSE receiver is nearly independent of the SM rate.</t>
  </si>
  <si>
    <t>4867-4878</t>
  </si>
  <si>
    <t>60103917;60103917;60025757</t>
  </si>
  <si>
    <t>55978696600;6506687943;35612007700</t>
  </si>
  <si>
    <t>Veetil, Sreejith T.;Kuchi, Kiran;Ganti, Radha Krishna</t>
  </si>
  <si>
    <t>Kandi;Chennai</t>
  </si>
  <si>
    <t>Indian Institute of Technology Hyderabad;Indian Institute of Technology Madras</t>
  </si>
  <si>
    <t>60103917;60025757</t>
  </si>
  <si>
    <t>Veetil S.</t>
  </si>
  <si>
    <t>Performance of PZF and MMSE Receivers in Cellular Networks with Multi-User Spatial Multiplexing</t>
  </si>
  <si>
    <t>10.1109/TWC.2015.2427802</t>
  </si>
  <si>
    <t>2-s2.0-84969764585</t>
  </si>
  <si>
    <t>['simplified expressions', 'shadowed channels', 'receiver utilizes', 'outage probability', 'noise regions', 'new closed', 'multiple output', 'information streams', 'high signal', 'finite sums', 'elementary functions', 'diversity order', 'considered system', 'composite fading', 'antenna transmitters', 'analytically investigated', '-\\ boldsymbol']</t>
  </si>
  <si>
    <t>composite fading/shadowing channels | Distributed multiple input multiple output (MIMO) | massive MIMO | ordered zero forcing (ZF) successive interference cancellation (SIC) | performance analysis</t>
  </si>
  <si>
    <t>The performance of a distributed multiple input-multiple output (MIMO) system with $m$ single-antenna transmitters and a receiver with n‚â• m antennas is analytically investigated. Particularly, the transmitters simultaneously send their information streams to the receiver, operating under the spatial multiplexing regime. To this end, the receiver utilizes the zero forcing detection followed by the ordered successive interference cancellation technique. Composite fading/shadowed channels between receiver and transmitters are assumed, which are modeled as non-identical K faded channels (i.e., Rayleigh multipath fading and Gamma distributed shadowing). The receiver sequentially detects and decodes the streams, starting from the strongest to the weakest, whereas symbol ordering is implemented with regards to shadowing side information without taking into account the fast varying multipath fading fluctuations. New closed-form expressions regarding the outage probability and the average symbol error probability are derived in terms of finite sums of the Meijer's-\boldsymbol{G} functions. Further, simplified expressions in terms of elementary functions are obtained in some specific asymptotic cases of interest, namely, in high signal-to-noise regions and when the receiver is equipped with very large antenna arrays (i.e., massive MIMO systems). Moreover, useful engineering insights are manifested, such as the diversity order of the considered system.</t>
  </si>
  <si>
    <t>4835-4846</t>
  </si>
  <si>
    <t>60110806-60006517;60006517;60006517</t>
  </si>
  <si>
    <t>Athens;Kozani</t>
  </si>
  <si>
    <t>University of West Attica;University of Western Macedonia</t>
  </si>
  <si>
    <t>60110806;60006517</t>
  </si>
  <si>
    <t>Performance Analysis of Successive Decoding Based on Shadowing Side Information under Non-Identical Composite Fading/Shadowing Channels</t>
  </si>
  <si>
    <t>10.1109/TWC.2015.2427170</t>
  </si>
  <si>
    <t>2-s2.0-84969776831</t>
  </si>
  <si>
    <t>['work attempts', 'well known', 'thorough study', 'spatial streams', 'spatial multiplexing', 'ratio distribution', 'outage probability', 'orthogonal space', 'interference rank', 'existing research', 'e .,', 'close form', 'arbitrary number', 'analysis shows']</t>
  </si>
  <si>
    <t>beamforming | interference | MIMO | OSTBC | outage probability | spatial multiplexing | STBC</t>
  </si>
  <si>
    <t>Spatial multiplexing is one of the multi-antenna techniques employed by current generation wireless systems. Based on existing research, spatial multiplexing is known to be susceptible to interference. However, it is not well known what the effect of spatial multiplexing on other transmissions is, i.e., how does user performance depend on whether a neighboring cochannel interferer applies a single (spatial) stream or a multi stream transmission. This work attempts to alleviate this shortcoming by analyzing the impact of interference rank (number of spatial streams) on a beamforming and orthogonal space-time block coded user transmission. We generalize existing analytical results on signal-to-interference-plus-noise-ratio distribution and outage probability under arbitrary number of unequal power interferers. Our results are in close form and include interference rank as a parameter, allowing for a thorough study of its impact. Analysis shows that higher rank interference causes lower outage probability, and can support higher outage threshold especially in the case of beamforming.</t>
  </si>
  <si>
    <t>4948-4957</t>
  </si>
  <si>
    <t>118148218;60014439;60103653</t>
  </si>
  <si>
    <t>56868525000;56028423100;7003782620</t>
  </si>
  <si>
    <t>Cierny, Michal;Ding, Zhi;Wichman, Risto</t>
  </si>
  <si>
    <t>Finland;United States;Finland</t>
  </si>
  <si>
    <t>Espoo;Davis;Espoo</t>
  </si>
  <si>
    <t>Aalto University;University of California, Davis;Radio Systems Research of Nokia</t>
  </si>
  <si>
    <t>60103653;60014439;118148218</t>
  </si>
  <si>
    <t>Cierny M.</t>
  </si>
  <si>
    <t>Higher Rank Interference Effect on Weak Beamforming or OSTBC Terminals</t>
  </si>
  <si>
    <t>10.1109/TWC.2015.2429648</t>
  </si>
  <si>
    <t>2-s2.0-84969799420</t>
  </si>
  <si>
    <t>['usually impossible', 'su throughputs', 'su rates', 'secondary user', 'secondary rate', 'pu signal', 'primary user', 'primary rate', 'primary channel', 'perfect detection', 'output system', 'noise ratio', 'modified water', 'marginal degradation', 'high signal', 'free eigenmodes', 'exploited eigenmodes', 'common receiver']</t>
  </si>
  <si>
    <t>Achievable rate | rate region | space alignment | spectrum sharing | successive interference cancellation | underlay cognitive radio</t>
  </si>
  <si>
    <t>We investigate the spectral efficiency gain of an uplink cognitive radio (CR) multi-input-multi-output system in which the secondary user (SU) is allowed to share the spectrum with the primary user (PU) using a specific precoding scheme to communicate with a common receiver. The proposed scheme exploits, at the same time, the free eigenmodes of the primary channel after a space alignment procedure and the interference threshold tolerated by the PU. At the common receiver, we adopt a successive interference cancellation (SIC) technique to eliminate the effect of the detected primary signal transmitted through the exploited eigenmodes. Furthermore, we analyze the SIC operation inaccuracy as well as the CSI estimation imperfection on the PU and SU throughputs. Numerical results show that our proposed scheme enhances considerably the cognitive achievable rate. For instance, in case of a perfect detection of the PU signal, the CR rate remains non-zero for high signal to noise ratio, which is usually impossible when we only employ a space alignment technique. We show that a modified water-filling power allocation policy at the PU can increase the secondary rate with a marginal degradation of the primary rate. Finally, we investigate the behavior of the PU and SU rates through the study of the rate achievable region.</t>
  </si>
  <si>
    <t>4847-4856</t>
  </si>
  <si>
    <t>60092945;60092945;60092945;60092945</t>
  </si>
  <si>
    <t>55037474800;55479977600;15127915800;35570711700</t>
  </si>
  <si>
    <t>Sboui, Lokman;Ghazzai, Hakim;Rezki, Zouheir;Alouini, Mohamed Slim</t>
  </si>
  <si>
    <t>Sboui L.</t>
  </si>
  <si>
    <t>Achievable Rate of Spectrum Sharing Cognitive Radio Multiple-Antenna Channels</t>
  </si>
  <si>
    <t>10.1109/TWC.2015.2427281</t>
  </si>
  <si>
    <t>2-s2.0-84969812941</t>
  </si>
  <si>
    <t>['useful signal', 'subspace method', 'signals impinge', 'sensible finite', 'recently proposed', 'power ratio', 'pilot contamination', 'physical channel', 'p aoas', 'interference eigenvalues', 'independently distributed', 'finite number', 'e .,', 'desired signal', 'completely eliminated', 'channel estimation', 'certain value', 'base station', 'aoa ))', 'antenna saturation']</t>
  </si>
  <si>
    <t>asymptotic eigenvalue distribution | massive MIMO | physical channel | random matrix theory | subspace method</t>
  </si>
  <si>
    <t>A subspace method for channel estimation has been recently proposed for tackling the pilot contamination effect, which is regarded by some researchers as a bottleneck in massive MIMO systems. It was shown in the literature that if the power ratio between the desired signal and interference is kept above a certain value, the received signal spectrum splits into signal and interference eigenvalues, namely, the 'pilot contamination' effect can be completely eliminated. However, in the literature an independently distributed (i.d.) channel is assumed, which is actually not much the case in practice. Considering this, a more sensible finite-dimensional physical channel model (i.e., a finite scattering environment, where signals impinge on the base station (BS) from a finite number of angles of arrival (AoA)) is employed in this paper. Via asymptotic spectral analysis, it is demonstrated that, compared with the i.d. channel, the physical channel imposes a penalty in the form of an increased power ratio between the useful signal and the interference. Furthermore, we demonstrate an interesting 'antenna saturation' effect, i.e., when the number of the BS antennas approaches infinity, the performance under the physical channel with P AoAs is limited by and nearly the same as the performance under the i.d. channel with P receive antennas.</t>
  </si>
  <si>
    <t>4743-4756</t>
  </si>
  <si>
    <t>60025761;60025761;60029859;60025761</t>
  </si>
  <si>
    <t>55336149900;57209051780;7004295903;8209292900</t>
  </si>
  <si>
    <t>Teeti, Mohammed;Sun, Jun;Gesbert, David;Liu, Yingzhuang</t>
  </si>
  <si>
    <t>Sophia Antipolis;Wuhan</t>
  </si>
  <si>
    <t>EURECOM Ecole d'Ing√©nieur et Centre de Recherche en Sciences du Num√©rique;Huazhong University of Science and Technology</t>
  </si>
  <si>
    <t>60029859;60025761</t>
  </si>
  <si>
    <t>Teeti M.</t>
  </si>
  <si>
    <t>The Impact of Physical Channel on Performance of Subspace-Based Channel Estimation in Massive MIMO Systems</t>
  </si>
  <si>
    <t>10.1109/TWC.2015.2425401</t>
  </si>
  <si>
    <t>2-s2.0-84969884868</t>
  </si>
  <si>
    <t>['urban planning', 'uav ).', 'traffic management', 'time detection', 'target objects', 'particularly challenging', 'next step', 'multiclass classifier', 'made areas', 'detecting vehicles', 'complex background', 'challenging due', 'cascade structure', 'bounding box', 'binary detector', 'additional information']</t>
  </si>
  <si>
    <t>Classification | Near real-time | Vehicle detection</t>
  </si>
  <si>
    <t>Detecting vehicles in aerial images provides important information for traffic management and urban planning. Detecting the cars in the images is challenging due to the relatively small size of the target objects and the complex background in man-made areas. It is particularly challenging if the goal is near-real-time detection, i.e., within few seconds, on large images without any additional information, e.g., road database and accurate target size. We present a method that can detect the vehicles on a 21-MPixel original frame image without accurate scale information within seconds on a laptop single threaded. In addition to the bounding box of the vehicles, we extract also orientation and type (car/truck) information. First, we apply a fast binary detector using integral channel features in a soft-cascade structure. In the next step, we apply a multiclass classifier on the output of the binary detector, which gives the orientation and type of the vehicles. We evaluate our method on a challenging data set of original aerial images over Munich and a data set captured from an unmanned aerial vehicle (UAV).</t>
  </si>
  <si>
    <t>1938-1942</t>
  </si>
  <si>
    <t>60007798;60007798</t>
  </si>
  <si>
    <t>57195452063;56532066000</t>
  </si>
  <si>
    <t>Liu, Kang;Mattyus, Gellert</t>
  </si>
  <si>
    <t>Fast Multiclass Vehicle Detection on Aerial Images</t>
  </si>
  <si>
    <t>10.1109/LGRS.2015.2439517</t>
  </si>
  <si>
    <t>2-s2.0-84973887007</t>
  </si>
  <si>
    <t>['tests demonstrate', 'target resolvability', 'target detail', 'standard schlumberger', 'standard arrays', 'second test', 'resistance data', 'reconstructed resistances', 'pole data', 'pole array', 'overlapping dipoles', 'optimized array', 'measured arrays', 'low resolution', 'inverse models', 'inner dipoles', 'hydrogeological target', 'highest resolution', 'dipole arrays', 'dipole array', 'array evaluation']</t>
  </si>
  <si>
    <t>We present an array evaluation of standard and non-standard arrays over a hydrogeological target. We develop the arrays by linearly combining data from the pole-pole (or 2-pole) array. The first test shows that reconstructed resistances for the standard Schlumberger and dipole-dipole arrays are equivalent or superior to the measured arrays in terms of noise, especially at large geometric factors. The inverse models for the standard arrays also confirm what others have presented in terms of target resolvability, namely the dipole-dipole array has the highest resolution. In the second test, we reconstruct random electrode combinations from the 2-pole data segregated into inner, outer, and overlapping dipoles. The resistance data and inverse models from these randomized arrays show those with inner dipoles to be superior in terms of noise and resolution, and that overlapping dipoles can cause model instability and low resolution. Finally, we use the 2-pole data to create an optimized array that maximizes the model resolution matrix for a given electrode geometry. The optimized array produces the highest resolution and target detail. Thus, the tests demonstrate that high quality data and high model resolution can be achieved by acquiring field data from the pole-pole array.</t>
  </si>
  <si>
    <t>207-217</t>
  </si>
  <si>
    <t>60093698;107714136-100472573</t>
  </si>
  <si>
    <t>7006333165;15727899900</t>
  </si>
  <si>
    <t>Rucker, Dale F.;Glaser, Danney R.</t>
  </si>
  <si>
    <t>Tucson;Richland;Woburn</t>
  </si>
  <si>
    <t>hydroGEOPHYSICS, Inc.;Washington River Protection Solutions, LLC;Hager GeoScience, Inc.</t>
  </si>
  <si>
    <t>60093698;107714136;100472573</t>
  </si>
  <si>
    <t>Rucker D.F.</t>
  </si>
  <si>
    <t>Standard, Random and Optimum Array Conversions from Two-pole Resistance Data</t>
  </si>
  <si>
    <t>10.2113/JEEG20.3.207</t>
  </si>
  <si>
    <t>2-s2.0-84975462317</t>
  </si>
  <si>
    <t>['upper layer', 'trees may', 'tests groves', 'target tree', 'slightly greater', 'sandy soil', 'roots originating', 'roots increased', 'roots imaged', 'roots found', 'ridge soils', 'propagation outward', 'penetrating radar', 'particular interest', 'neighboring trees', 'mhz antenna', 'larger 1st', 'hlb infection', 'hlb ),', 'ground surface', 'frequency ground', 'found concentrated', 'flatwood soils', 'employing high', 'effectively target', 'dissimilar stage', 'diagnostic utility', 'cm beneath', 'citrus sinensis']</t>
  </si>
  <si>
    <t>Citrus greening disease (Phytophthora nicotianae), also known as Huanglongbing (HLB), is a systemic disease caused by a bacterium that is vectored by a psyllid. Huanglongbing infection impacts citrus roots by its restructuring of the root bacterial community. The motivation of this study was to evaluate the diagnostic utility of employing high-frequency ground-penetrating radar (GPR) to survey orange tree [Citrus sinensis (L.) Osbeck] lateral structural roots. Of particular interest was GPR's ability to discriminate the roots originating from neighboring trees, since these trees may be in a dissimilar stage of HLB infection. Tests groves are situated on the Ridge and Flatwood soils of Florida. The sandy soil and shallow root systems are considered ideal operating parameters for shallow GPR 3-D investigations. A 2,600-MHz antenna was found to effectively target and discriminate the larger structural roots originating from the target tree from those of its neighbors. The antenna reflections penetrated to 40-cm beneath the ground surface. On both landscapes, the larger 1st and 2nd order structural roots extended laterally outward within a root-zone layer approximately 10-30 cm beneath the surface. The roots increased in depth with their propagation outward. Smaller 2nd order and higher lateral roots were found in an upper layer that ranged approximately 5-5 cm beneath the surface. Those smaller roots provisioning near-surface fibrous roots were found concentrated above the larger structural roots. The roots imaged in the Ridge soils ran slightly deeper in both upper and lower root zones than the roots found in the Flatwood soils. The range of lateral rooting depths for both layers is slightly greater in the Ridge soils.</t>
  </si>
  <si>
    <t>235-244</t>
  </si>
  <si>
    <t>Freeland, Robert S.</t>
  </si>
  <si>
    <t>Knoxville</t>
  </si>
  <si>
    <t>The University of Tennessee, Knoxville</t>
  </si>
  <si>
    <t>Freeland R.</t>
  </si>
  <si>
    <t>Imaging the Lateral Roots of the Orange Tree using Three-dimensional GPR</t>
  </si>
  <si>
    <t>10.2113/JEEG20.3.235</t>
  </si>
  <si>
    <t>2-s2.0-84975469980</t>
  </si>
  <si>
    <t>['walker lake', 'using either', 'silting within', 'sediment accumulation', 'performed along', 'one way', 'old channel', 'middle creek', 'major problem', 'made reservoirs', 'lake depth', 'generate three', 'entire length', 'electromagnetic techniques', 'eighteen crossings', 'contoured surfaces', 'centimeters near', 'accumulation rate']</t>
  </si>
  <si>
    <t>Silting within all man-made reservoirs can be a major problem because of a lower potential water storage. Exploring a lake's bathymetry with electromagnetic techniques is one way to identify the magnitude of sediment accumulation in these reservoirs. In this study, the bathymetry and sediment accumulation of Walker Lake, Pennsylvaia were explored with ground penetrating radar (GPR) using either a 400 or 100 MHz antenna, depending on the depth of the lake. The assembled apparatus herein included two GPR antennas placed in an inflatable boat towed by another boat powered by an electrical trolling motor. A total of eighteen crossings were performed along the entire length of the lake and a new integrated method using multiple processing software was applied to generate three-dimensional and contoured surfaces of bathymetry, sediment accumulation, and the original 1971 basin topography prior to the construction of Walker Lake Dam. The bathymetry, volume of sediment, and its accumulation rate were estimated. The lake depth was found to vary between a few centimeters near the inlet to 9 m nearer the dam. Deposition of sediment takes place mainly near the inlet to the lake and along the old channel of Middle Creek. The sedimentation gradually decreases toward the dam, ranging between 0 and 1.85 m in terms of bulk sediment volume.</t>
  </si>
  <si>
    <t>60031593;60002306;60026610</t>
  </si>
  <si>
    <t>35201058600;57035443800;57189873487</t>
  </si>
  <si>
    <t>Lachhab, Ahmed;Booterbaugh, Aaron;Beren, Matthew</t>
  </si>
  <si>
    <t>Selinsgrove;Clemson;Calgary</t>
  </si>
  <si>
    <t>Susquehanna University;Clemson University;University of Calgary</t>
  </si>
  <si>
    <t>60031593;60026610;60002306</t>
  </si>
  <si>
    <t>Lachhab A.</t>
  </si>
  <si>
    <t>Bathymetry and Sediment Accumulation of Walker Lake, PA Using Two GPR Antennas in a New Integrated Method</t>
  </si>
  <si>
    <t>10.2113/JEEG20.3.245</t>
  </si>
  <si>
    <t>2-s2.0-84975507282</t>
  </si>
  <si>
    <t>['well represented', 'weather forecasting', 'water content', 'vegetation temperature', 'vegetation growth', 'vast scales', 'various landscapes', 'swc beyond', 'surface roughness', 'southern manitoba', 'soil variables', 'soil texture', 'soil hydrology', 'soil core', 'soc accounted', 'smapvex12 ),', 'simple variable', 'sand soils', 'sampling time', 'sampling dates', 'resistance probes', 'remote sensing', 'pals data', 'observed along', 'measured simultaneously', 'may improve', 'loam soil', 'july 19', 'forest areas', 'dry conditions', 'bulk density', 'band system', 'agricultural fields', 'aerial measurements', '39 fields']</t>
  </si>
  <si>
    <t>Brightness temperature | Passive microwave remote sensing | SMAP satellite | Soil dielectric constant | Soil organic carbon | Soil water content</t>
  </si>
  <si>
    <t>Remote sensing has the potential to deliver global soil water content (SWC) on vast scales with frequent revisit times for progress in the fields of climate, weather forecasting, agriculture and hydrology. Although surface roughness, vegetation and soil texture have been established as sources of variability in passive microwave interpretation, soil organic carbon (SOC) has not typically been considered as a factor that affects SWC estimation during field sampling campaigns. SOC was observed along with soil texture and bulk density during the Soil Moisture Active Passive Validation Experiment in 2012 (SMAPVEX12), the Soil Moisture Active Passive (SMAP) satellite algorithm development field sampling campaign held June 6 to July 19 in Southern Manitoba, Canada. Aerial measurements from the PALS (Passive Active L-band System) instrument were recorded over agricultural fields and forest areas from aircraft while SWC was measured simultaneously on the ground with resistance probes on 17 sampling dates. Additionally, fields were sampled for surface roughness, vegetation growth and water content, soil and vegetation temperature and soil physical characteristics. A soil core was collected on each field each sampling time to assess bulk density, soil particle size and SOC. SOC accounted for more variability in the anomalies between PALS and ground sampled SWC than sand, clay or bulk density, although all soil variables explained significant variability. With analysis by partial least squares multiple regression over 11 sampling dates and 39 fields where both ground and PALS data were well represented, only SOC contributed significantly to the regression of SWC beyond the variance all soil variables had in common. The significance of SOC in the relative SWC anomalies was highest in very wet and very dry conditions and in loam soil over all sampling dates, while bulk density was more significant in sand soils. This analysis suggests SOC is a simple variable that incorporates multiple aspects of soil hydrology and may improve the algorithms for remotely sensing estimation of SWC in various landscapes.</t>
  </si>
  <si>
    <t>643-651</t>
  </si>
  <si>
    <t>Journal of Hydrology</t>
  </si>
  <si>
    <t>60015881;60015881;60009037</t>
  </si>
  <si>
    <t>22135662200;57211903687;55925388300</t>
  </si>
  <si>
    <t>Manns, Hida R.;Berg, Aaron A.;Colliander, Andreas</t>
  </si>
  <si>
    <t>Guelph;Pasadena</t>
  </si>
  <si>
    <t>University of Guelph;Jet Propulsion Laboratory</t>
  </si>
  <si>
    <t>60015881;60009037</t>
  </si>
  <si>
    <t>Manns H.</t>
  </si>
  <si>
    <t>Soil organic carbon as a factor in passive microwave retrievals of soil water content over agricultural croplands</t>
  </si>
  <si>
    <t>S0022169415004710</t>
  </si>
  <si>
    <t>10.1016/j.jhydrol.2015.06.058</t>
  </si>
  <si>
    <t>2-s2.0-84975857213</t>
  </si>
  <si>
    <t>['obtained results', 'microseismic monitoring', 'improving efficiency', 'estimate accuracy']</t>
  </si>
  <si>
    <t>data acquisition system | hypocenter positioning | inverse kinematic problem | Microseismic monitoring</t>
  </si>
  <si>
    <t>The article discusses optimization of microseismic monitoring in hard mineral mining. A procedure has been developed to estimate accuracy of positioning of seismic event hypocenters. The advantage of combination observation system with distributed underground receiving antennas and additional sensors installed at a distance from a productive seam plane is illustrated. The obtained results are important for optimizing observation systems and improving efficiency of microseismic monitoring in hard mineral mining.</t>
  </si>
  <si>
    <t>944-950</t>
  </si>
  <si>
    <t>Journal of Mining Science</t>
  </si>
  <si>
    <t>60002049-60103859-60109778;60002049-60103859;60002049-60103859-60109778;60002049-60103859-60109778</t>
  </si>
  <si>
    <t>56369556900;55660686800;15135785600;42561716200</t>
  </si>
  <si>
    <t>Loginov, G. N.;Yaskevich, S. V.;Duchkov, A. A.;Serdyukov, A. S.</t>
  </si>
  <si>
    <t>Novosibirsk;Novosibirsk;Novosibirsk</t>
  </si>
  <si>
    <t>N.A. Chinakal Institute of Mining Siberian Branch Russian Academy of Sciences;Trofimuk Institute of Petroleum Geology and Geophysics of Siberian Branch of Russian Academy of Sciences;Novosibirsk State University</t>
  </si>
  <si>
    <t>60109778;60103859;60002049</t>
  </si>
  <si>
    <t>Loginov G.</t>
  </si>
  <si>
    <t>Joint processing of surface and underground microseismic monitoring data in hard mineral mining</t>
  </si>
  <si>
    <t>10.1134/S1062739115050125</t>
  </si>
  <si>
    <t>2-s2.0-84988526121</t>
  </si>
  <si>
    <t>['widely used', 'usually suffers', 'undesired motion', 'test purposes', 'stabilization task', 'proposed system', 'objective evaluation', 'motion smoothing', 'motion compensation', 'median filter', 'large amount', 'kalman filtering', 'detection ratio', 'desired motion', 'data compared', 'challenges must']</t>
  </si>
  <si>
    <t>Aerial surveillance | Digital video stabilization | Moving object detection | Scale invariant feature transform (SIFT)</t>
  </si>
  <si>
    <t>Aerial surveillance system provides a large amount of data compared with traditional surveillance system. But, it usually suffers from undesired motion of cameras, which presents new challenges. These challenges must be overcome before such video can be widely used. In this paper, we present a novel video stabilization and moving object detection system based on camera motion estimation. We use local feature extraction and matching to estimate global motion and we demonstrate that Scale Invariant Feature Transform (SIFT) keypoints are suitable for the stabilization task. After estimating the global camera motion parameters using affine transformation, we detect moving object by Kalman filtering. For motion smoothing, we use a median filter to retain the desired motion. Finally, motion compensation is carried out to obtain a stabilized video sequence. A number of aerial video examples demonstrate the effectiveness of our proposed system. We use the software Virtual Dub with the Deshaker-Plugin for test purposes. For objective evaluation, we use Interframe Transformation Fidelity for video stabilization tasks and Detection Ratio for moving object detection task.</t>
  </si>
  <si>
    <t>6745-6767</t>
  </si>
  <si>
    <t>60070321;60070321;60070321</t>
  </si>
  <si>
    <t>55796990000;35281296800;7003687617</t>
  </si>
  <si>
    <t>Walha, Ahlem;Wali, Ali;Alimi, Adel M.</t>
  </si>
  <si>
    <t>Sfax</t>
  </si>
  <si>
    <t>Ecole Nationale d'Ingenieurs de Sfax</t>
  </si>
  <si>
    <t>Walha A.</t>
  </si>
  <si>
    <t>Video stabilization with moving object detecting and tracking for aerial video surveillance</t>
  </si>
  <si>
    <t>10.1007/s11042-014-1928-z</t>
  </si>
  <si>
    <t>2-s2.0-85007178856</t>
  </si>
  <si>
    <t>['transport link', 'tower top', 'telecommunication industry', 'series architecture', 'report ¬†', 'recent years', 'rcx robonics', 'put forward', 'physical degradation', 'novel approach', 'low overshoot', 'indoor unit', 'gui interface', 'especially affects', 'environmental anomalies', 'desired rsl', 'conventional approach', 'communication industry', 'basic principle', 'antenna alignment', 'analytical modeling']</t>
  </si>
  <si>
    <t>Communication | Microwave | RCX Robonics | Robotics</t>
  </si>
  <si>
    <t>Antenna alignment is very cumbersome in telecommunication industry and it especially affects the MW links due to environmental anomalies or physical degradation over a period of time. While in recent years a more conventional approach of redundancy has been employed but to ensure the LOS link stability, novel automation techniques are needed. The basic principle is to capture the desired Received Signal Level (RSL) by means of an outdoor unit installed on tower top and analyzing the RSL in indoor unit by means of a GUI interface. We have proposed a new smart antenna system where automation is initiated when the transceivers receive¬†low signal strength and report¬†the finding to processing comparator unit. Series architecture is used that include loop antenna, RCX Robonics, LabVIEW interface coupled with a tunable external controller. Denavit‚ÄìHartenberg parameters are used in analytical modeling and numerous control techniques have been investigated to overcome imminent overshoot problems for the transport link. With this novel approach, a solution has been put forward for the communication industry where any antenna could achieve optimal directivity for desired RSL with low overshoot and fast steady state response.</t>
  </si>
  <si>
    <t>60033059;60004582</t>
  </si>
  <si>
    <t>57214267654;56559251700</t>
  </si>
  <si>
    <t>Hoque, Md Ahsanul;Hassan, Ahmad Kamal</t>
  </si>
  <si>
    <t>Bangladesh;Saudi Arabia</t>
  </si>
  <si>
    <t>Chittagong;Jeddah</t>
  </si>
  <si>
    <t>University of Chittagong;King Abdulaziz University</t>
  </si>
  <si>
    <t>Hoque M.A.</t>
  </si>
  <si>
    <t>Modeling and performance optimization of automated antenna alignment for telecommunication transceivers</t>
  </si>
  <si>
    <t>S2215098615000130</t>
  </si>
  <si>
    <t>10.1016/j.jestch.2015.01.002</t>
  </si>
  <si>
    <t>2-s2.0-85017392031</t>
  </si>
  <si>
    <t>['positive impact', 'poisson distribution', 'network performance', 'network becomes', 'metrocell transmission', 'metrocell antennas', 'innovative three', 'energy efficient', 'electrical downtilt', 'building model', 'average user', 'article discusses', 'additional gains', 'achieved without']</t>
  </si>
  <si>
    <t>This article discusses the positive impact that metrocell antennas with a narrow vertical beamwidth and electrical downtilt can have on heterogeneous cellular networks. Using a model of random cell placement based on a Poisson distribution, along with an innovative three-dimensional (3-D) building model that quantifies blockage due to shadowing, it is demonstrated that the network spectral efficiency and average user through-put both increase as the vertical beamwidth decreases and downtilt is applied to metrocell transmission. Moreover, the network becomes more energy efficient. Importantly, these additional gains in network performance can be achieved without any cooperation or exchange of information between macrocell base stations (BSs) and metrocells.</t>
  </si>
  <si>
    <t>51-59</t>
  </si>
  <si>
    <t>60005244;60013372;106388211;106388211</t>
  </si>
  <si>
    <t>55637288300;55934670700;57195453119;57193346271</t>
  </si>
  <si>
    <t>Li, Xiao;Heath, Robert W.;Linehan, Kevin;Butler, Ray</t>
  </si>
  <si>
    <t>Austin;Nanjing;Richardson</t>
  </si>
  <si>
    <t>The University of Texas at Austin;Southeast University;CommScope Solutions Inc.</t>
  </si>
  <si>
    <t>60013372;60005244;106388211</t>
  </si>
  <si>
    <t>Metrocell antennas: The positive impact of a narrow vertical beamwidth and electrical downtilt</t>
  </si>
  <si>
    <t>10.1109/MVT.2015.2410993</t>
  </si>
  <si>
    <t>2-s2.0-85027918150</t>
  </si>
  <si>
    <t>['unavoidably degraded', 'requisite precision', 'output array', 'measurement devices', 'looking linear', 'lasar system', 'lasar ),', 'imaging quality', 'calibration methods', 'briefly consider', 'aperture synthesis', 'actual 3', 'achieve 3']</t>
  </si>
  <si>
    <t>3-D imaging | Linear-array synthetic aperture radar (LASAR) | Phase error | Virtual element</t>
  </si>
  <si>
    <t>In order to achieve 3-D imaging with an airborne down-looking linear-array synthetic aperture radar (LASAR), a uniform virtual antenna array may be obtained by aperture synthesis of the cross-track sparse multiple-input-multiple-output array. However, the actual 3-D imaging quality is unavoidably degraded by errors in the virtual element position. In this letter, we investigate the effects of these errors on the forms and the degrees of image quality degradation by decomposing the error-related stochastic processes via an orthogonal transform based on discrete Legendre polynomials. It should be noted that these analyses are helpful for designing a LASAR system and providing a reference for specifying the requisite precision of measurement devices and calibration methods. Finally, we briefly consider the use of calibration methods to eliminate the effects of errors.</t>
  </si>
  <si>
    <t>1888-1892</t>
  </si>
  <si>
    <t>60027021;60027021;60087302;112623709;60027021</t>
  </si>
  <si>
    <t>56004974300;56594388700;22236061400;24831379600;56374428800</t>
  </si>
  <si>
    <t>Kuoye, Han;Qian, Bao;Weixian, Tan;Yanping, Wang;Wen, Hong</t>
  </si>
  <si>
    <t>Hohhot;Beijing;Beijing</t>
  </si>
  <si>
    <t>Inner Mongolia University of Technology;Institute of Electronics Chinese Academy of Sciences;China Academy of Safety Science and Technology</t>
  </si>
  <si>
    <t>60087302;60027021;112623709</t>
  </si>
  <si>
    <t>Kuoye H.</t>
  </si>
  <si>
    <t>Statistical Analysis of the Effects of Virtual Element Position Errors on Airborne Down-Looking LASAR 3-D Imaging</t>
  </si>
  <si>
    <t>10.1109/LGRS.2015.2436412</t>
  </si>
  <si>
    <t>2-s2.0-85027918813</t>
  </si>
  <si>
    <t>['soil moisture', 'smos antennas', 'several solutions', 'relatively small', 'proposed solutions', 'polarization leakage', 'opposite polarizations', 'ocean salinity', 'mission launched', 'interferometric data', 'highly coupled', 'global scale', 'correlations associated', 'antennas operating']</t>
  </si>
  <si>
    <t>Inverse problems | polarization leakage | radiometry | remote sensing | synthetic aperture imaging</t>
  </si>
  <si>
    <t>The Soil Moisture and Ocean Salinity (SMOS) mission launched by the European Space Agency in 2009 is devoted to the monitoring of soil moisture and ocean salinity at global scale from L-band spaceborne radiometric observations obtained with a 2-D interferometer. This paper is concerned with the polarization leakage or coupling between SMOS antennas. More precisely, we analyze the impact of the cross-polar antenna patterns on both the image reconstruction procedure and the scene-dependent bias correction. Depending on the level of this coupling, several solutions will be proposed for the retrieval of brightness temperature maps. We will show that the effect of the polarization leakage is relatively small if the interferometric data or correlations are obtained from antennas operating in the same polarization. On the other hand, we will show that the correlations associated to antennas operating in opposite polarizations are highly coupled, and therefore, the polarization leakage should always be considered in the reconstruction. The proposed solutions are compared, over the ocean, to a simulated brightness temperature model and, over the land, to in situ soil moisture data.</t>
  </si>
  <si>
    <t>4961-4971</t>
  </si>
  <si>
    <t>60102124;60102124;60102124;60102124;60102124</t>
  </si>
  <si>
    <t>23768096600;54400199900;6701762007;6505770360;6601968464</t>
  </si>
  <si>
    <t>Khazaal, Ali;Leroux, Delphine J.;Cabot, Francois;Richaume, Philippe;Anterrieu, Eric</t>
  </si>
  <si>
    <t>Toulouse</t>
  </si>
  <si>
    <t>Universit√© F√©d√©rale Toulouse Midi-Pyr√©n√©es</t>
  </si>
  <si>
    <t>Khazaal A.</t>
  </si>
  <si>
    <t>Effect of the Polarization Leakage on the SMOS Image Reconstruction Algorithm: Validation Using Ocean Model and in Situ Soil Moisture Data</t>
  </si>
  <si>
    <t>10.1109/TGRS.2015.2414092</t>
  </si>
  <si>
    <t>2-s2.0-85027919188</t>
  </si>
  <si>
    <t>['theoretical model', 'tag antenna', 'recent concept', 'paper unfolds', 'nonlinear behavior', 'matching network', 'harmonics generation', 'harmonic production', 'design example']</t>
  </si>
  <si>
    <t>Harmonic balance | harmonics | nonlinearity | rectifier | RF identification (RFID) | UHF passive tags | wireless power transfer</t>
  </si>
  <si>
    <t>This paper unfolds the recent concept of using harmonic signals generated by the nonlinear behavior of traditional passive UHF RF identification (RFID) chips. The harmonics generation of passive RFID chips is analyzed to highlight the influences of the matching network and the tag antenna. The proposed study relies on a theoretical model that explains the role in the harmonic production of different elements constituting the tag. The model also shows how to achieve a second communication channel exploiting the third harmonic frequency in addition to the fundamental frequency channel. Specifications and methodology are explained in a harmonic communication scenario. The regulations, harmonic RFID reader considerations, harmonic tag guidelines design, and metrics for its evaluation are discussed. In compliance with the standard regulations EPC Class-1 Gen2 RFID, a design example is presented. The performance of the solution is illustrated from simulation and measurements. The prototype example operates simultaneously at fundamental and third harmonic frequencies with a read range greater than 4.5 m.</t>
  </si>
  <si>
    <t>2991-3004</t>
  </si>
  <si>
    <t>60108256;60023578;60108256</t>
  </si>
  <si>
    <t>57195454681;24469644100;7003417813</t>
  </si>
  <si>
    <t>Andiia Vera, Gianfranco;Duroc, Yvan;Tedjini, Smail</t>
  </si>
  <si>
    <t>Valence;Villeurbanne</t>
  </si>
  <si>
    <t>Laboratoire de Conception et d'Int√©gration des Syst√®mes (LCIS);Universit√© Claude Bernard Lyon 1</t>
  </si>
  <si>
    <t>60108256;60023578</t>
  </si>
  <si>
    <t>Andiia Vera G.</t>
  </si>
  <si>
    <t>Third Harmonic Exploitation in Passive UHF RFID</t>
  </si>
  <si>
    <t>10.1109/TMTT.2015.2455495</t>
  </si>
  <si>
    <t>2-s2.0-85027919472</t>
  </si>
  <si>
    <t>['term evolution', 'spectrum efficiency', 'significantly reduce', 'joint intra', 'intersite cooperation', 'intercell interference', 'distributed antennas', 'cochannel interference', 'cell edge']</t>
  </si>
  <si>
    <t>Heterogeneous network | hierarchical base station cooperation (HBSC) | interference management</t>
  </si>
  <si>
    <t>In this paper, we investigate the performance of hierarchical base station cooperation (HBSC) techniques in macrocell/microcell heterogeneous networks for the Third-Generation Partnership Project Long-Term Evolution-Advanced (LTE-A) system. HBSC techniques aim at reducing the cochannel interference between a macrocell and a group of microcells by coordinating the transmissions of distributed antennas in the cell coverage area. We find that joint intra-and intersite cooperation will significantly reduce the intercell interference. Compared with the case without joint intrasite/intersite cooperation, we demonstrate that HBSC in the conventional pentagonal cell architecture can improve spectrum efficiency by 65% at the cell edge. When the narrow-beam trisector cell architecture is considered, the spectrum efficiency can be further improved by 16.42% at the cell edge.</t>
  </si>
  <si>
    <t>766-774</t>
  </si>
  <si>
    <t>60012370;60012370;114352098;119121795</t>
  </si>
  <si>
    <t>54784837400;23095874000;57195450994;57195455369</t>
  </si>
  <si>
    <t>Lu, Ssu Han;Wang, Li Chun;Chiang, Tsung Ting;Chou, Chen Hsiao</t>
  </si>
  <si>
    <t>Hsinchu;Taipei;Taipei</t>
  </si>
  <si>
    <t>National Chiao Tung University;Louis International Patent Office;MediaTek Incorporation</t>
  </si>
  <si>
    <t>60012370;119121795;114352098</t>
  </si>
  <si>
    <t>Lu S.</t>
  </si>
  <si>
    <t>Cooperative hierarchical cellular systems in LTE-a networks</t>
  </si>
  <si>
    <t>10.1109/JSYST.2013.2296980</t>
  </si>
  <si>
    <t>2-s2.0-85027923906</t>
  </si>
  <si>
    <t>['soil moisture', 'ocean salinity', 'last one', 'image reconstruction', 'autoconsistency rules', 'antenna temperature']</t>
  </si>
  <si>
    <t>Calibration | Imaging | Interferometry | Radiometry | Soil Moisture and Ocean Salinity (SMOS)</t>
  </si>
  <si>
    <t>Land-sea contamination observed in Soil Moisture and Ocean Salinity (SMOS) brightness temperature images is found to have two main contributions: the floor error inherent of image reconstruction and a multiplicative error either in the antenna temperature or in the visibility samples measured by the correlator. The origin of this last one is traced down to SMOS calibration parameters to yield a simple correction scheme, which is validated against several geophysical scenarios. Autoconsistency rules in interferometric synthesis together with redundant and complementary calibration procedures provide a robust SMOS calibration scheme.</t>
  </si>
  <si>
    <t>1813-1817</t>
  </si>
  <si>
    <t>60007592-106777068;60007592-106777068;60019499;60007592;60007592;60024767;60031159</t>
  </si>
  <si>
    <t>7003676233;36611482500;55576718700;7102336728;6602569719;23768096600;6701783349</t>
  </si>
  <si>
    <t>Corbella, Ignasi;Duran, Israel;Wu, Lin;Torres, Francesc;Duffo, Nuria;Khazaal, Ali;Martin-Neira, Manuel</t>
  </si>
  <si>
    <t>Netherlands;France;China;Spain;Spain</t>
  </si>
  <si>
    <t>Noordwijk aan Zee;Toulouse;Beijing;Barcelona;Barcelona</t>
  </si>
  <si>
    <t>ESTEC - European Space Research and Technology Centre;Centre d'Etudes Spatiales de la Biosph√®re (CESBIO);Chinese Academy of Sciences;Universitat Polit√®cnica de Catalunya;SMOS Barcelona Expert Centre</t>
  </si>
  <si>
    <t>60031159;60024767;60019499;60007592;106777068</t>
  </si>
  <si>
    <t>Corbella I.</t>
  </si>
  <si>
    <t>Impact of Correlator Efficiency Errors on SMOS Land-Sea Contamination</t>
  </si>
  <si>
    <t>10.1109/LGRS.2015.2428653</t>
  </si>
  <si>
    <t>2-s2.0-85027931119</t>
  </si>
  <si>
    <t>['transmitter systems', 'spectral quality', 'signal quality', 'save power', 'real drivers', 'pulses adjacent', 'output signals', 'limited resolution', 'general properties', 'extensive simulations', 'effects due', 'driver nonlinearity', 'distortion lowering', 'different effects', 'analog imperfections', '66 dbc', '6 ghz', '49 dbc', '29 dbc']</t>
  </si>
  <si>
    <t>Digital signal processing | nonlinear dynamical systems | predistortion | pulse width modulation</t>
  </si>
  <si>
    <t>The trend in transmitter systems is to move the digital domain closer towards the antenna using digital modulators and drivers to reduce circuit complexity and to save power. A common assumption made is that they are capable of generating ideal pulses and thus do not suffer from analog imperfections. But the output signals of real drivers for high frequency operation are not perfectly rectangular anymore, which leads to distortion lowering the signal quality. In this paper the general properties of high frequency digital driver circuits operating at 2.6 GHz are analyzed and the impact of the different effects is presented. The predistortion of such drivers in the context of digital discrete time RF PWM modulators is studied. It has been found that conventional sample based predistortion can only correct the driver nonlinearity from -29 dBc to -49 dBc for the example considered using a 40 MHz bandwidth signal at 2.6 GHz. Therefore a special predistortion scheme considering the impact of pulses adjacent to the other samples is proposed. The mitigation of effects due to the discrete time nature of the signal is considered and discussed in detail. The capabilities of the proposed predistortion scheme are verified by extensive simulations as well as by measurements. By applying the proposed predistortion concept the spectral quality can be further improved to -66 dBc. In addition different scenarios with limited resolution and a carrier frequency offset are analyzed.</t>
  </si>
  <si>
    <t>2342-2350</t>
  </si>
  <si>
    <t>60019663-60015818;60015818;60015818;60015818;60015818-60002947;60015818-60002947;60015818-60002947;60019663;60019663</t>
  </si>
  <si>
    <t>54407251000;12774546500;24178342200;7801413119;6701589803;57188711221;16480122900;22234162800;8648441400</t>
  </si>
  <si>
    <t>Seebacher, David;Singerl, Peter;Schuberth, Christian;Dielacher, Franz;Papananos, Yannis;Alexiou, Nikolaos;Galanopoulos, Kostas;Gadringer, Michael E.;Bosch, Wolfgang</t>
  </si>
  <si>
    <t>Austria;Austria;Greece</t>
  </si>
  <si>
    <t>Graz;Villach;Athens</t>
  </si>
  <si>
    <t>Technische Universitat Graz;Infineon Technologies AG, Austria;National Technical University of Athens</t>
  </si>
  <si>
    <t>60019663;60015818;60002947</t>
  </si>
  <si>
    <t>Seebacher D.</t>
  </si>
  <si>
    <t>Predistortion of Digital RF PWM Signals Considering Conditional Memory</t>
  </si>
  <si>
    <t>10.1109/TCSI.2015.2451931</t>
  </si>
  <si>
    <t>2-s2.0-85027932998</t>
  </si>
  <si>
    <t>['wide set', 'typical situation', 'strong line', 'spectral efficiency', 'sight scenarios', 'present bit', 'potentially transparent', 'mismatched condition', 'mimo channel', 'input single', 'input multiple', 'increasing demands', 'channel scenarios', 'broadcast setup']</t>
  </si>
  <si>
    <t>DVB | DVB-NGH | MIMO capacity and precoding | Multiple-input multiple-output (MIMO) channels | terrestrial broadcasting</t>
  </si>
  <si>
    <t>To cope with increasing demands for spectral efficiency, multiple-input multiple-output (MIMO) technology is being considered for next generation terrestrial broadcasting television systems. In this paper, we propose a MIMO channel-precoder that utilizes channel statistical structure and is suitable for terrestrial broadcasting systems, while being potentially transparent to the receivers. The performance of the channel-precoder is evaluated in a wide set of channel scenarios and mismatched channel conditions, a typical situation in the broadcast setup. Capacity results show performance improvements in the case of strong line-of-sight scenarios with correlated antenna components and resilience against mismatched condition. Finally, we present bit-error-rate simulation results for state-of-the-art digital terrestrial broadcast systems based on digital video broadcasting - next generation handheld to compare the performance of single-input single-output, 2 √ó2 and 4 √ó2 MIMO systems and proposed MIMO channel-precoder.</t>
  </si>
  <si>
    <t>445-456</t>
  </si>
  <si>
    <t>IEEE Transactions on Broadcasting</t>
  </si>
  <si>
    <t>60117547;60018625;60002494;60117547;60117547</t>
  </si>
  <si>
    <t>36642894000;34770044100;6603586773;55883775800;6701536191</t>
  </si>
  <si>
    <t>Vargas, David;Kim, Yong Jin Daniel;Bajcsy, Jan;G√≥mez-Barquero, David;Cardona, Narc√≠s</t>
  </si>
  <si>
    <t>Spain;United States;Canada</t>
  </si>
  <si>
    <t>Valencia;Terre Haute;Montreal</t>
  </si>
  <si>
    <t>Instituto de Telecomunicaciones y Aplicaciones Multimedia;Rose Hulman Institute Technology;Universit√© McGill</t>
  </si>
  <si>
    <t>60117547;60018625;60002494</t>
  </si>
  <si>
    <t>Vargas D.</t>
  </si>
  <si>
    <t>A MIMO-Channel-Precoding Scheme for Next Generation Terrestrial Broadcast TV Systems</t>
  </si>
  <si>
    <t>10.1109/TBC.2015.2450431</t>
  </si>
  <si>
    <t>2-s2.0-85027933506</t>
  </si>
  <si>
    <t>['wave oscillator', 'synchronized state', 'sense antennas', 'second harmonic', 'robust method', 'method employs', 'field synchronization', 'electromagnetic structure', 'electromagnetic co', 'design methodology', 'demonstrate beam', 'chip radiators', '70 ¬∞']</t>
  </si>
  <si>
    <t>Beam-forming | beam-steering | CMOS | millimeter wave | near-field | on-chip antenna | power combining | power generation | substrate modes | terahertz</t>
  </si>
  <si>
    <t>In this paper, we introduce the concept of near-field synchronization as an efficient, scalable, and robust method to synchronize a 2-D array of mutually coupled oscillators for beam-forming at frequencies above fmax of a technology. The method employs an array of on-chip sense antennas to probe electromagnetic near-fields of the on-chip radiators. These sense antennas are then coupled to each other appropriately through a network that establishes the synchronized state as the lowest energy state. A circuit-electromagnetic co-design methodology is employed to demonstrate beam-steering near 200 GHz with a synchronized 2√ó2 array. Each element of the array is a traveling-wave oscillator with the nonlinear active devices selectively radiating its second harmonic through the same electromagnetic structure. The beam-pattern can be varied by more than 70¬∞ in both azimuth and elevation. The chip is realized in 65-nm bulk CMOS.</t>
  </si>
  <si>
    <t>2867-2876</t>
  </si>
  <si>
    <t>60003269;60003269</t>
  </si>
  <si>
    <t>55390016900;7003785547</t>
  </si>
  <si>
    <t>Sengupta, Kaushik;Hajimiri, Ali</t>
  </si>
  <si>
    <t>Princeton</t>
  </si>
  <si>
    <t>Princeton University</t>
  </si>
  <si>
    <t>Mutual Synchronization for Power Generation and Beam-Steering in CMOS with On-Chip Sense Antennas Near 200 GHz</t>
  </si>
  <si>
    <t>10.1109/TMTT.2015.2457902</t>
  </si>
  <si>
    <t>2-s2.0-85027933999</t>
  </si>
  <si>
    <t>['vector green', 'theoretical models', 'scattering parameters', 'recent research', 'proposed methodologies', 'naturally formulated', 'microwave imaging', 'measurement process', 'introduce vector', 'intermediate step', 'imaging process', 'high availability', 'factorization method', 'experimentally verified', 'experimental verification', 'dyadic case', 'develop formulations', 'certain advantages', 'anechoic chamber', 'accurately reconstruct']</t>
  </si>
  <si>
    <t>Factorization method (FM) | linear sampling method (LSM) | qualitative inverse scattering | scattering parameters | vector network analyzers (VNAs)</t>
  </si>
  <si>
    <t>Microwave imaging (MWI) systems extensively employ vector network analyzers for microwave measurements due to their high availability and accuracy. This is in contrast to theoretical models, which are naturally formulated in terms of scattered electric field vectors. Accordingly, experimental verification of MWI methods requires an intermediate step where measured scattering parameters are converted to scattered electric fields. In parallel to recent research, which formulates the Born iterative method in terms of scattering parameters, we develop formulations of two closely related qualitative inverse scattering methods - the linear sampling method and the factorization method - directly in terms of scattering parameters to avoid the intermediate conversion step. To this aim, we introduce vector S-parameters and we extend the vector Green's function for S-parameters to the dyadic case. There are certain advantages of these formulations over their electric field counterparts. First of all, the resulting formulations inherently incorporate the antenna radiation characteristics. Moreover, they reduce the measurement time since they do not require any pre- or post-measurement process. We experimentally verified the presented novel formulations against multi-frequency measurements performed inside an anechoic chamber. Obtained results show that the proposed methodologies can accurately reconstruct the shape of the targets by directly exploiting multifrequency measurements in the imaging process.</t>
  </si>
  <si>
    <t>2730-2740</t>
  </si>
  <si>
    <t>60022002;60022002;60022002;60022002-60116708;60022002;60022002;60022002;60022002</t>
  </si>
  <si>
    <t>56247048100;57195452423;56494674600;56038403300;56732905600;24605278600;16400976800;6601954863</t>
  </si>
  <si>
    <t>Akinci, Mehmet Nuri;√áa álayan, Tu áhan;√ñzg√ºr, Sel√ßuk;Alka≈üi, U áur;Ahmadzay, Habibullah;Abbak, Mehmet;√áay√∂ren, Mehmet;Akduman, Ibrahim</t>
  </si>
  <si>
    <t>Manisa;Istanbul</t>
  </si>
  <si>
    <t>Vestel Electronics (Vestel Ticaret A.≈û.);ƒ∞stanbul Teknik √úniversitesi</t>
  </si>
  <si>
    <t>60116708;60022002</t>
  </si>
  <si>
    <t>Akinci M.</t>
  </si>
  <si>
    <t>Qualitative Microwave Imaging with Scattering Parameters Measurements</t>
  </si>
  <si>
    <t>10.1109/TMTT.2015.2451611</t>
  </si>
  <si>
    <t>2-s2.0-85027937661</t>
  </si>
  <si>
    <t>['without degradation', 'transmitting loop', 'transmission coefficient', 'simple arrangement', 'series resonator', 'receiving loop', 'parallel resonator', 'frequency selection', 'approach suggests', '78 mhz', '56 mhz', '2 db']</t>
  </si>
  <si>
    <t>Antenna | Filters | Passive COMPONENTS/circuits</t>
  </si>
  <si>
    <t>In this letter, a frequency selective loop isolator using dual resonance for a mobile wireless charging system is presented. Resonance of the proposed frequency selective loop isolates a transmitting loop from a receiving loop at one frequency whereas it transfers wireless power between them at the second harmonic frequency. Simple arrangement of lumped elements changes operation of the proposed frequency selective loop to a series resonator at 6.78 MHz and a parallel resonator at 13.56 MHz. Experimental results show the difference in the transmission coefficient between with/without the frequency selective loop is approximately 21 dB at 6.78 MHz whereas it is about 2 dB at 13.56 MHz, without degradation of efficiency. Moreover, this approach suggests how to transfer wireless power based on frequency selection.</t>
  </si>
  <si>
    <t>624-626</t>
  </si>
  <si>
    <t>60032144;60032144;115418674;60032144;60023075</t>
  </si>
  <si>
    <t>56712313300;56023907300;7402730463;55608574700;55778141185</t>
  </si>
  <si>
    <t>Kwon, Duksoo;Yeo, Tae Dong;Oh, Kyoung Sub;Yu, Jong Won;Lee, Wang Sang</t>
  </si>
  <si>
    <t>Daejeon;Jinju;Hwasung</t>
  </si>
  <si>
    <t>Korea Advanced Institute of Science and Technology;Gyeongsang National University;Gamma Nu Inc.</t>
  </si>
  <si>
    <t>60032144;60023075;115418674</t>
  </si>
  <si>
    <t>Dual Resonance Frequency Selective Loop of Near-Field Wireless Charging and Communications Systems for Portable Device</t>
  </si>
  <si>
    <t>10.1109/LMWC.2015.2451352</t>
  </si>
  <si>
    <t>2-s2.0-85027937789</t>
  </si>
  <si>
    <t>['time measurement', 'power millimeter', 'peak power', 'output power', 'new technique', 'highly variable', 'free method', 'experimental difficulty', 'called gyrotron', 'band gyrotron', 'accurate real', 'absolute power']</t>
  </si>
  <si>
    <t>antenna gain | calorimeter | Gaussian beam | gyrotron | power measurement</t>
  </si>
  <si>
    <t>Measurements of the absolute power of high-power millimeter/THz wave generators have been considered to be highly variable and to occasionally produce faulty results owing to experimental difficulty. In this study, we propose a calibration-free method for real-time power measurement of an electron cyclotron maser system, a so-called gyrotron. We demonstrate the feasibility of the method by using a recently developed W-band gyrotron with a peak power of tens of kilowatts. The technique is based on transmitter antenna power measurement by using the Friis transmission equation with a defined gyrotron antenna gain. The new technique will allow extremely simple and accurate real-time measurement of output power over a wide dynamic range (&gt; 50 dB) for continuous wave sources to high-power millimeter/THz wave sources with nanosecond pulse lengths.</t>
  </si>
  <si>
    <t>779-785</t>
  </si>
  <si>
    <t>60103153;60081214;60103153;60081214;60068694;60103153;60103153</t>
  </si>
  <si>
    <t>55264929400;57203325168;55583679600;57220653217;57188706555;25639281100;15831305700</t>
  </si>
  <si>
    <t>Kim, Sung Gug;Kim, Jung Ho;Kim, Dongsung;Won, Jong Hyo;Lee, Woo Sang;Yang, Jongwon;Choi, Eunmi</t>
  </si>
  <si>
    <t>Ulsan;Yongin-si;Daejeon</t>
  </si>
  <si>
    <t>Ulsan National Institute of Science and Technology;LIG Nex1 Co., Ltd.;Agency for Defense Development</t>
  </si>
  <si>
    <t>60103153;60081214;60068694</t>
  </si>
  <si>
    <t>Kim S.G.</t>
  </si>
  <si>
    <t>Direct Real-Time Power Measurement of a High-Power Electron Cyclotron Maser by a Simple One-Point Schottky Detector Signal</t>
  </si>
  <si>
    <t>10.1109/TTHZ.2015.2462027</t>
  </si>
  <si>
    <t>2-s2.0-85027938154</t>
  </si>
  <si>
    <t>['vo2 thin', 'vanadium dioxide', 'useful pcm', 'tunable characteristics', 'transition temperature', 'temperature dropped', 'spst switches', 'spst switch', 'spst improved', 'series single', 'sapphire substrate', 'room temperature', 'resistive phase', 'reconfigurable electronics', 'property makes', 'pristine vo2', 'pole single', 'overall size', 'metallic state', 'insertion loss', 'good candidate', 'broad range', '30 db', '3 db', '10 ghz']</t>
  </si>
  <si>
    <t>Coplanar waveguide (CPW) | metal-insulator transition (MIT) | switch | thin film | vanadium dioxide (VO) | variable resistor (varistor).</t>
  </si>
  <si>
    <t>Vanadium dioxide (VO2) is a unique phase change material (PCM) that possesses a metal-to-insulator transition property. Pristine VO2 has a negative temperature coefficient of resistance, and it undergoes an insulator-to-metal phase change at a transition temperature of 68 ¬∞C. Such a property makes the VO2 thin-film-based variable resistor (varistor) a good candidate in reconfigurable electronics to be integrated with different RF devices such as inductors, varactors, and antennas. Series single-pole single-throw (SPST) switches with integrated VO2 thin films were designed, fabricated, and tested. The overall size of the device is 380~\mu \text{m}\times 600~\mu \text{m}. The SPST switches were fabricated on a sapphire substrate with integrated heating coil to control VO2 phase change. During the test, when VO2 thin film changed from insulator at room temperature to metallic state (low-resistive phase) at 80 ¬∞C, the insertion loss of the SPST switch was &lt;3 dB at 10 GHz. In addition, the isolation of the SPST improved to better than 30 dB when the temperature dropped to 20 ¬∞C. These tunable characteristics of the RF switch provide evidence for VO2 as a useful PCM for the broad range of applications in reconfigurable electronics.</t>
  </si>
  <si>
    <t>2959-2965</t>
  </si>
  <si>
    <t>IEEE Transactions on Electron Devices</t>
  </si>
  <si>
    <t>60008609;60008609;60000443;60008609;60008609</t>
  </si>
  <si>
    <t>50561860800;56735511100;14831962900;56735556800;7003465491</t>
  </si>
  <si>
    <t>Pan, Kuanchang;Wang, Weisong;Shin, Eunsung;Freeman, Kelvin;Subramanyam, Guru</t>
  </si>
  <si>
    <t>University of Dayton;University of Dayton Research Institute</t>
  </si>
  <si>
    <t>60008609;60000443</t>
  </si>
  <si>
    <t>Pan K.</t>
  </si>
  <si>
    <t>Vanadium Oxide Thin-Film Variable Resistor-Based RF Switches</t>
  </si>
  <si>
    <t>10.1109/TED.2015.2451993</t>
  </si>
  <si>
    <t>2-s2.0-85027946031</t>
  </si>
  <si>
    <t>['wireless monitoring', 'traditional active', 'sensitive switches', 'regulating elements', 'pyrex substrates', 'multichannel recording', 'may subdue', 'least 10', 'introducing photo', 'external multi', 'demonstrate recording', 'current limitation', 'critical challenge']</t>
  </si>
  <si>
    <t>Backscattering | brain-machine interfaces (BMIs) | RF identification (RFID) | wireless passive neural recording</t>
  </si>
  <si>
    <t>Fully passive RF backscattering for wireless monitoring of neuropotentials, electrical activity generated by neurons, is a promising recording technique that may subdue some of the safety restraints observed in traditional active or passive recording schemes. The fully passive device operates without power supply or regulating elements and exhibits a highly simplified implant circuit topology. However, a critical challenge is its current limitation to single channel recording. Here, a method of integrating multiple channels onto the fully passive system is demonstrated that preserves its fully passive qualities and a single shared antenna. Multichannel recording is implemented by introducing photo-selective and photo-sensitive switches to individual channel electrodes to control the activation of individual recording operations via an external multi-band light source. These multi-modal wireless processes are simulated and implemented on Pyrex substrates that demonstrate recording of emulated neuropotential signals as low as Vm ‚àº 0.7 mVrm pp with at least 10-dB channel isolation as tested in air.</t>
  </si>
  <si>
    <t>2965-2970</t>
  </si>
  <si>
    <t>60003892-60022195;60026717;60022195</t>
  </si>
  <si>
    <t>26428452000;7103318101;7102478002</t>
  </si>
  <si>
    <t>Schwerdt, Helen N.;Miranda, Felix A.;Chae, Junseok</t>
  </si>
  <si>
    <t>Cleveland;Cambridge;Tempe</t>
  </si>
  <si>
    <t>NASA Glenn Research Center;Massachusetts Institute of Technology;Arizona State University</t>
  </si>
  <si>
    <t>60026717;60022195;60003892</t>
  </si>
  <si>
    <t>Schwerdt H.</t>
  </si>
  <si>
    <t>Wireless Fully Passive Multichannel Recording of Neuropotentials Using Photo-Activated RF Backscattering Methods</t>
  </si>
  <si>
    <t>10.1109/TMTT.2015.2460746</t>
  </si>
  <si>
    <t>2-s2.0-85027951700</t>
  </si>
  <si>
    <t>['œºm sige', 'similar ttd', 'power modes', 'power low', 'power lna', 'power front', 'p1 db', 'noise figure', 'noise amplifier', 'mw power', 'linearity requirements', 'input third', 'gain performance', 'core area', 'achieves 14', 'achieves 13', '8 dbm', '30 ghz', '269 mw', '2 db', '111 mw', '1 db']</t>
  </si>
  <si>
    <t>Ka-band | low-noise amplifier (LNA) | phase shifter | phased array | phased array front-end | SiGe BiCMOS integrated circuit (IC) | true time delay (TTD)</t>
  </si>
  <si>
    <t>A high-power and a low-power fully integrated true-time-delay (TTD) phased-array receiver front-end have been developed for Ka-band applications using a 0.25-Œºm SiGe:C BiCMOS technology. The high-power front-end, consisting of a high-power low-noise amplifier (LNA) and an active TTD phase shifter, achieves 13.8 ¬±1.3 dB gain and a noise figure (NF) below 3.1 dB at 30 GHz. The front-end provides 17.8-ps continuous variable delay, with 3.5% normalized delay variation (NDV) over a 22-37-GHz frequency span. The low-power front-end, composed of a low-power LNA and a passive TTD phase shifter, achieves 14.8¬±3dB gain and an NF below 3.2 dB at 30 GHz. The low-power front-end offers 22-ps continuous variable delay with only 5.5% NDV over a 24-40-GHz frequency span. The low-power front-end consumes 22.5-mW power and presents an overall input 1-dB compression point (P1 dB) and input third-order intercept point (IIP3) of-22 and-13.8 dBm, respectively. Depending on the linearity requirements, the high-power front-end can operate in dual-power modes. In the high-power (low-power) mode, the measured worst case input P1 dB and IIP3 are-15.8 (-18 dBm) and-9 dBm (-12 dBm) at 30 GHz with an averaged power consumption per channel of 269 mW (111 mW) for similar TTD and gain performance. The core area of the high-power and low-power front-ends are 0.31 and 0.48 mm}}2, respectively.</t>
  </si>
  <si>
    <t>2942-2952</t>
  </si>
  <si>
    <t>60032882;60032882-60027905;60032882</t>
  </si>
  <si>
    <t>55364485500;56233869900;6602861274</t>
  </si>
  <si>
    <t>Ma, Qian;Leenaerts, Domine M.W.;Baltus, Peter G.M.</t>
  </si>
  <si>
    <t>Ma Q.</t>
  </si>
  <si>
    <t>Silicon-Based True-Time-Delay Phased-Array Front-Ends at Ka-Band</t>
  </si>
  <si>
    <t>10.1109/TMTT.2015.2458326</t>
  </si>
  <si>
    <t>2-s2.0-85027952304</t>
  </si>
  <si>
    <t>['theoretical formulas', 'stations established', 'snow depth', 'situ observations', 'results demonstrate', 'real time', 'proposed method', 'phase measurements', 'phase combination', 'multipath reflectometry', 'making use', 'linear combination', 'ionospheric delays', 'inexpensive way', 'gps triple', 'global scale', 'geometry free', 'geodetic applications', 'first established', 'existing methods', 'current snowfall', 'climate systems', 'calculated based', 'available sparsely', 'antenna height']</t>
  </si>
  <si>
    <t>Global Navigation Satellite Systems multipath reflectometry (GNSS-MR) | multipath phase combination | snow depth estimation | triple-frequency signals</t>
  </si>
  <si>
    <t>Snow is important to the ecological and climate systems; however, current snowfall and snow depth in situ observations are only available sparsely on the globe. By making use of the networks of Global Positioning System (GPS) stations established for geodetic applications, it is possible to monitor snow distribution on a global scale in an inexpensive way. In this paper, we propose a new snow depth estimation approach using a geodetic GPS station, multipath reflectometry and a linear combination of phase measurements of GPS triple-frequency (L1, L2, and L5) signals. This phase combination is geometry free and is not affected by ionospheric delays. Analytical linear models are first established to describe the relationship between antenna height and spectral peak frequency of combined phase time series, which are calculated based on theoretical formulas. When estimating snow depth in real time, the spectral peak frequency of the phase measurements is obtained, and then the model is used to determine snow depth. Two experimental data sets recorded in two different environments were used to test the proposed method. The results demonstrate that the proposed method shows an improvement with respect to existing methods on average.</t>
  </si>
  <si>
    <t>5100-5109</t>
  </si>
  <si>
    <t>60029306;60029306;60029306;60019499</t>
  </si>
  <si>
    <t>9243680600;57055731900;55715297700;57221087161</t>
  </si>
  <si>
    <t>Yu, Kegen;Ban, Wei;Zhang, Xiaohong;Yu, Xingwang</t>
  </si>
  <si>
    <t>Wuhan University;Chinese Academy of Sciences</t>
  </si>
  <si>
    <t>60029306;60019499</t>
  </si>
  <si>
    <t>Snow depth estimation based on multipath phase combination of GPS triple-frequency signals</t>
  </si>
  <si>
    <t>10.1109/TGRS.2015.2417214</t>
  </si>
  <si>
    <t>2-s2.0-85027954227</t>
  </si>
  <si>
    <t>['wireless chip', 'thz regime', 'stage 210', 'similar modified', 'range phased', 'range multi', 'push detector', 'push circular', 'part comprises', 'paper presents', 'operate efficiently', 'locked transmitter', 'locked loop', 'ghz 21', 'ghz 19', 'geometry voltage', 'free operation', 'energy efficiency', 'direct detection', 'dc power', 'controlled oscillator', 'chip communication', 'center frequency', 'based receiver', '8 dbm', '7 gb', '3 pj', '210 ghz', '1 prbs']</t>
  </si>
  <si>
    <t>200 GHz | CMOS | on-chip antenna | on-off keying (OOK) | phase-locked loop (PLL) | receiver (RX) | RFIC | terahertz (THz) transceiver | THzIC | transmitter (TX) | voltage-controlled oscillator (VCO)</t>
  </si>
  <si>
    <t>This paper presents a fully-integrated 210 GHz transceiver (TRX) with non-coherent on-off-keying (OOK) modulation for short-range multi-Gb/s wireless chip-to-chip communication in 40 nm CMOS technology. The direct detection-based receiver (RX) part comprises an on-die-0.1 dBi gain modified dipole antenna, an 8-stage 210-GHz 21.7-dB peak gain low noise amplifier (LNA) along with differential-pair neutralization technique and a 2.83-kV/W peak responsivity simple demodulator (push detector) in order to operate efficiently in THz regime. The phased-locked transmitter (TX) consists of a 210 GHz-1.3 dBm output power 3.8% locking-range phased-locked loop (PLL), two modified cascode transistors as a simple OOK modulator, a 4-stage 210-GHz 19.4-dB peak power gain power amplifier (PA) with neutralization and especially layout enhancement techniques and a similar modified on-die dipole antenna. The implemented PLL employs a triple-push circular-geometry voltage-controlled oscillator (VCO) followed by a divider chain (√∑1024). The proposed TRX achieved error-free operation (BER} &lt; 10-12) with + 6.8 dBm of EIRP at center frequency of 210 GHz with 231-1 PRBS of 10.7 Gb/s data-rate over 1 cm distance while consuming 421 mW of DC power which results to energy efficiency of 39.3 pJ/bit.</t>
  </si>
  <si>
    <t>60015609;60015609;60015609;60015609</t>
  </si>
  <si>
    <t>56109536600;56768046700;57195451347;57207525762</t>
  </si>
  <si>
    <t>Moghadami, Siavash;Hajilou, Fleura;Agrawal, Priyanka;Ardalan, Shahab</t>
  </si>
  <si>
    <t>San Jose</t>
  </si>
  <si>
    <t>San Jose State University</t>
  </si>
  <si>
    <t>Moghadami S.</t>
  </si>
  <si>
    <t>A 210 GHz Fully-Integrated OOK Transceiver for Short-Range Wireless Chip-to-Chip Communication in 40 nm CMOS Technology</t>
  </si>
  <si>
    <t>10.1109/TTHZ.2015.2459673</t>
  </si>
  <si>
    <t>2-s2.0-85027955463</t>
  </si>
  <si>
    <t>['wide bandwidth', 'v technology', 'purely time', 'phase delay', 'nonmagnetic materials', 'measurement results', 'investigate frequency', 'frequency pulses', 'domain methodology', 'domain measurements', 'complex permittivity', 'carrier frequency']</t>
  </si>
  <si>
    <t>Leaky lens antenna | material characterizations | millimeter-wave (mm-wave) | time domain | wavelet generator</t>
  </si>
  <si>
    <t>Time-domain material characterization using a leaky lens antenna and an in-house fabricated millimeter-wave wavelet generator using III-V technology is investigated. The wavelet generator produces short high-frequency pulses and is connected to a wideband and nondispersive leaky lens antenna. A purely time-domain methodology is used to extract the complex permittivity of nondispersive and nonmagnetic materials. The permittivity is found from the phase delay and the amplitude mismatch introduced by the object at the carrier frequency of the pulse. The wide bandwidth of the wavelet is used to investigate frequency-dependent material properties. Measurement results from two dielectric slabs are illustrated. The time-domain methodology is verified by frequency-domain measurements and analysis.</t>
  </si>
  <si>
    <t>2915-2922</t>
  </si>
  <si>
    <t>35090708000;36782807700;7004168675;34770513200</t>
  </si>
  <si>
    <t>Vakili, Iman;Ohlsson, Lars;Wernersson, Lars Erik;Gustafsson, Mats</t>
  </si>
  <si>
    <t>Vakili I.</t>
  </si>
  <si>
    <t>Time-Domain System for Millimeter-Wave Material Characterization</t>
  </si>
  <si>
    <t>10.1109/TMTT.2015.2449833</t>
  </si>
  <si>
    <t>2-s2.0-85027958893</t>
  </si>
  <si>
    <t>['time measurement', 'sensor inside', 'online monitoring', 'nondestructive method', 'measured signals', 'machine drive', 'less noise', 'industry implementations', 'existing harmonics', 'duty cycle', 'design improvements', 'defined procedure', 'critical harmonics', 'controller compares', 'control algorithms', 'automatic suppressions']</t>
  </si>
  <si>
    <t>Digital signal processing (DSP) | electric machine drive | electromagnetic interference (EMI) | electromagnetic signature | optimization | power converter</t>
  </si>
  <si>
    <t>Developing the control algorithms of electric machine drives for less noise and harmonics is proposed here for design improvements. Modern control algorithms for electric machine drives are implemented, and their radiated magnetic fields are measured and imported into a digital signal processing unit. The measurement was implemented using magnetic field antennas which cover low frequencies. A digital signal processing unit was designed for online and real-time measurement and processing of the fields, and categorizing the harmonics. The controller compares the desired and measured signals and modifies the duty cycle of the switches to suppress the existing harmonics. The manual and automatic suppressions of some critical harmonics were implemented in two switching techniques using a defined procedure. Consequently, the modified control algorithm of the drive would radiate the electromagnetic stray field with less noise and harmonics. This leads to lower electromagnetic interference from the machine drive. Since there is no need to locate any sensor inside the machine or the converter, this can be considered as a nondestructive method for industry implementations, where it is impossible to access the parameters of components for online monitoring.</t>
  </si>
  <si>
    <t>1255-1264</t>
  </si>
  <si>
    <t>IEEE Transactions on Energy Conversion</t>
  </si>
  <si>
    <t>60015206;60015206;60015206;60011442</t>
  </si>
  <si>
    <t>26535502400;57195465300;35304519900;7005092206</t>
  </si>
  <si>
    <t>Barzegaran, M. R.;Youssef, Tarek A.;Berzoy, Alberto;Mohammed, O. A.</t>
  </si>
  <si>
    <t>Miami;Beaumont</t>
  </si>
  <si>
    <t>Florida International University;Lamar University</t>
  </si>
  <si>
    <t>60015206;60011442</t>
  </si>
  <si>
    <t>Barzegaran M.</t>
  </si>
  <si>
    <t>Electric Machine Drive Design Improvements Through Control and Digital Signal Processing Techniques</t>
  </si>
  <si>
    <t>10.1109/TEC.2014.2375382</t>
  </si>
  <si>
    <t>2-s2.0-85028194754</t>
  </si>
  <si>
    <t>['znte crystal', 'vectorial terahertz', 'vectorial analysis', 'thz receiver', 'thz pulse', 'thus adjusting', 'optical rectification', 'experimentally demonstrated', 'configuration requires']</t>
  </si>
  <si>
    <t>electro-optic | optical rectification | THz polarimetry | THz-TDS | vectorial analysis | ZnTe</t>
  </si>
  <si>
    <t>Based on optical rectification in a ZnTe crystal, a vectorial terahertz (THz) emitter is here theoretically and experimentally demonstrated. The use of the particular orientation 111 leads to a polarization state angle tunable THz source. This configuration requires only an optical wave plate to manage the impinging optical polarization state, thus adjusting the transverse THz electric field orientation. Moreover, the optical rectification efficiency as well as the THz signal bandwidth remain constant from horizontal to vertical Terahertz polarization. The same crystal, acting then like a THz receiver, allows to perform the vectorial analysis of a THz pulse.</t>
  </si>
  <si>
    <t>828-835</t>
  </si>
  <si>
    <t>60019513;60105695-60112275;60019513;60019513</t>
  </si>
  <si>
    <t>8961312800;6503927054;24757866600;7003805528</t>
  </si>
  <si>
    <t>Gaborit, Gwenael;Biciunas, Andrius;Bernier, Maxime;Coutaz, Jean Louis</t>
  </si>
  <si>
    <t>Lithuania;Lithuania;France</t>
  </si>
  <si>
    <t>Vilnius;Vilnius;Chambery</t>
  </si>
  <si>
    <t>TeraVil Ltd;Fizini≈≥ ir Technologijos Moksl≈≥ Centras;Universit√© Savoie Mont Blanc</t>
  </si>
  <si>
    <t>60112275;60105695;60019513</t>
  </si>
  <si>
    <t>Gaborit G.</t>
  </si>
  <si>
    <t>Emitting and Receiving Terahertz Vectorial Antennas Based on Cubic Electro-Optic Crystals</t>
  </si>
  <si>
    <t>10.1109/TTHZ.2015.2460452</t>
  </si>
  <si>
    <t>2-s2.0-85028213037</t>
  </si>
  <si>
    <t>['variable gain', 'thus improving', 'stages cascaded', 'signal combination', 'sfdr larger', 'resolution better', 'receiver chain', 'prototype together', 'proposed topology', 'proposed structure', 'proposed solution', 'power cmos', 'path version', 'paper presents', 'output noise', 'output ip3', 'one block', 'ieee 802', 'higher snr', 'dynamic range', 'conventional approach', 'circuit consumes', 'array receiver', '8 degrees', '42 mw', '30 db', '2 mvrms', '2 db', '10 dbm']</t>
  </si>
  <si>
    <t>Amplifier | analog integrated circuits | baseband phase shifting | CMOS | lowpass filters | variable gain</t>
  </si>
  <si>
    <t>This paper presents an analog baseband beamforming topology, which combines phase shifting, signal combination, and biquadratic lowpass filtering in one block. This reduces the number of stages cascaded in a receiver chain, leading to a shorter signal path, thus improving the dynamic range. Flexibility of the proposed solution is illustrated with different possible implementations depending on the top-level chip floorplan. It is shown that the proposed structure does not introduce extra power consumption compared to the conventional approach, while obtaining a higher SNR. A four-antenna-path version of the proposed topology is implemented in 40 nm low-power CMOS as a prototype together with a variable gain block forming a complete analog baseband section for a phased-array receiver. The functionality includes beamforming with a resolution better than 6.8 degrees, fourth-order lowpass filtering with a 1 GHz cutoff frequency, variable gain between 10.6 and 30 dB and automatic DC offset compensation. Output IP3 above 10 dBm and output noise below 4.2 mVrms over the whole gain range yield an SFDR larger than 31.2 dB, which is sufficient for 16-QAM modulation according to IEEE 802.11ad. The circuit consumes between 30 and 42 mW.</t>
  </si>
  <si>
    <t>2324-2333</t>
  </si>
  <si>
    <t>60070034;60070034;;</t>
  </si>
  <si>
    <t>55123225300;34973326400;57205132060;35569567100</t>
  </si>
  <si>
    <t>Szortyka, Viki;Raczkowski, Kuba;Kuijk, Maarten;Wambacq, Piet</t>
  </si>
  <si>
    <t>Leuven</t>
  </si>
  <si>
    <t>Interuniversity Micro-Electronics Center at Leuven</t>
  </si>
  <si>
    <t>Szortyka V.</t>
  </si>
  <si>
    <t>A Wideband Beamforming Lowpass Filter for 60 GHz Phased-Array Receivers</t>
  </si>
  <si>
    <t>10.1109/TCSI.2015.2411793</t>
  </si>
  <si>
    <t>2-s2.0-85028217269</t>
  </si>
  <si>
    <t>['yield directional', 'world environments', 'wide range', 'standardization process', 'side comparisons', 'several bands', 'results presented', 'provided herein', 'propagation characteristics', 'outage probabilities', 'offer side', 'observed fact', 'models presented', 'mmwave frequencies', 'mmwave bands', 'measured across', 'layer simulations', 'globally compare', 'enormous amount', 'antenna systems', 'allowing researchers', 'adaptive antennas']</t>
  </si>
  <si>
    <t>28 GHz | 38 GHz | 5G | 60 GHz | 73 GHz | channel sounder | Millimeter-wave | MIMO | multipath | path loss | propagation measurements | RMS delay spread | small cell | SSCM | statistical spatial channel models</t>
  </si>
  <si>
    <t>The relatively unused millimeter-wave (mmWave) spectrum offers excellent opportunities to increase mobile capacity due to the enormous amount of available raw bandwidth. This paper presents experimental measurements and empirically-based propagation channel models for the 28, 38, 60, and 73 GHz mmWave bands, using a wideband sliding correlator channel sounder with steerable directional horn antennas at both the transmitter and receiver from 2011 to 2013. More than 15,000 power delay profiles were measured across the mmWave bands to yield directional and omnidirectional path loss models, temporal and spatial channel models, and outage probabilities. Models presented here offer side-by-side comparisons of propagation characteristics over a wide range of mmWave bands, and the results and models are useful for the research and standardization process of future mmWave systems. Directional and omnidirectional path loss models with respect to a 1 m close-in free space reference distance over a wide range of mmWave frequencies and scenarios using directional antennas in real-world environments are provided herein, and are shown to simplify mmWave path loss models, while allowing researchers to globally compare and standardize path loss parameters for emerging mmWave wireless networks. A new channel impulse response modeling framework, shown to agree with extensive mmWave measurements over several bands, is presented for use in link-layer simulations, using the observed fact that spatial lobes contain multipath energy that arrives at many different propagation time intervals. The results presented here may assist researchers in analyzing and simulating the performance of next-generation mmWave wireless networks that will rely on adaptive antennas and multiple-input and multiple-output (MIMO) antenna systems.</t>
  </si>
  <si>
    <t>3029-3056</t>
  </si>
  <si>
    <t>7006091503;56023405500;55978663300;54883858600</t>
  </si>
  <si>
    <t>Rappaport, Theodore S.;MacCartney, George R.;Samimi, Mathew K.;Sun, Shu</t>
  </si>
  <si>
    <t>Rappaport T.</t>
  </si>
  <si>
    <t>Wideband millimeter-wave propagation measurements and channel models for future wireless communication system design</t>
  </si>
  <si>
    <t>10.1109/TCOMM.2015.2434384</t>
  </si>
  <si>
    <t>2-s2.0-85028221380</t>
  </si>
  <si>
    <t>['uncooperative radar', 'two channels', 'transmitting signal', 'target angle', 'surveillance channel', 'reference channel', 'radar usually', 'proposed method', 'preliminary results', 'pbr system', 'opportunity illuminators', 'letter proposes', 'field experiment', 'array antenna']</t>
  </si>
  <si>
    <t>Passive bistatic radar (PBR) | signal reconstruction | uncooperative radar | wideband beamforming</t>
  </si>
  <si>
    <t>This letter proposes a signal processing method of passive bistatic radar (PBR) exploiting an uncooperative radar as an illuminator. Compared with other opportunity illuminators, the transmitting signal of a radar usually has a better ambiguity function, which leads to a higher range resolution. Two channels are needed in PBR system. The reference channel is used to estimate radar signal parameters and reconstruct directly propagated signal. The surveillance channel is used to receive scattered wave. An array antenna and a simultaneous multibeam algorithm are necessary in the surveillance channel due to the flexible beam scanning of the uncooperative radar. The procedure of the proposed method is explained in detail, which is then followed by a field experiment. Preliminary results from the field experiment show that the proposed method can be applied to target angle and bistatic range measurement successfully.</t>
  </si>
  <si>
    <t>1868-1872</t>
  </si>
  <si>
    <t>56669902400;36676947800;55543422300;57189657437</t>
  </si>
  <si>
    <t>Wang, Yasen;Bao, Qinglong;Wang, Dinghe;Chen, Zengping</t>
  </si>
  <si>
    <t>An Experimental Study of Passive Bistatic Radar Using Uncooperative Radar as a Transmitter</t>
  </si>
  <si>
    <t>10.1109/LGRS.2015.2432574</t>
  </si>
  <si>
    <t>2-s2.0-85028229040</t>
  </si>
  <si>
    <t>['silica core', 'radiated power', 'quadrupole modes', 'proposed eccentric', 'main beam', 'layer type', 'layer nano', 'initially designed', 'field response', 'field patterns', 'existing solutions', 'effectively tailored', 'eccentric nano', 'directive near', 'directive nano', 'core displacement', 'appropriate displacements', 'antennas relative', 'active three', 'active nano']</t>
  </si>
  <si>
    <t>Directive scattering and radiation | Eccentric nano-particles | Gain | Nano-antennas</t>
  </si>
  <si>
    <t>The present work shows how the eccentricity in active nano-particles may lead to very interesting and rather directive near- and far-field radiation patterns. The nano-particle is of a three-layer type and consists of a silica core, a free-space middle layer and an outer silver shell and is excited by a magnetic line source. The constant frequency gain model is included in the silica core, and the eccentricity is introduced through appropriate displacements of the core. It is shown that the eccentricity in a nano-particle, which was initially designed to excite a strong dipole mode, causes a progressively larger excitation of several other (including higher order) modes, this being more so the larger the core displacement. Specifically, eccentric nano-particles are identified with comparable simultaneous excitations of dipole and quadrupole modes, with associated large values of the radiated power and, even more notably, enhanced and directive near- and far-field radiation patterns. The main beam of these patterns is shown to be effectively tailored (enhanced, reshaped and steered) by the direction and amount of the core displacement. The eccentric nano-particles can be additionally gain optimized to boost their near-field response and the radiated power, while retaining the directivity of the gain unoptimized eccentric cases. Owing to their very directive nearand far-field patterns, the proposed eccentric, active three-layer nano-particles may provide alternative strategies towards the design of directive nano-antennas relative to several of the existing solutions.</t>
  </si>
  <si>
    <t>773-794</t>
  </si>
  <si>
    <t>Photonics</t>
  </si>
  <si>
    <t>60011373;60011373</t>
  </si>
  <si>
    <t>57208412242;6508345306</t>
  </si>
  <si>
    <t>Thorsen, Rasmus;Arslanagiƒá, Samel</t>
  </si>
  <si>
    <t>Thorsen R.</t>
  </si>
  <si>
    <t>Eccentrically-layered active coated nano-particles for directive near- and far-field radiation</t>
  </si>
  <si>
    <t>10.3390/photonics2030773</t>
  </si>
  <si>
    <t>2-s2.0-85030854476</t>
  </si>
  <si>
    <t>['ultra wide', 'proposed system', 'paper provides', 'numerical evaluation', 'interference signal', 'impulse radio', 'carrier signal', 'array antenna']</t>
  </si>
  <si>
    <t>Array antenna | Interference cancellation | Orthogonal matched filter | Tapped delay line | Ultra wide-band</t>
  </si>
  <si>
    <t>This paper provides a space temporal interference cancellation method for ultra wide-band (UWB) communication systems based on combination of tapped delay line array antenna and orthogonal matched filter. In order to reduce the interference from the other system using overlapping frequency band, space domain signal processing such as an array antenna has been proposed. However, principal array antenna cannot be applied to impulse radio (IR) UWB because IR-UWB does not have carrier signal. In this paper, we propose a novel tapped delay line array antenna combined with orthogonal matched filter detector. From the numerical evaluation, we show that the proposed system can make null direction to face to the interference signal direction. Additionally, we show that the proposed system can reduce interference signal even if the interference signal has equivalent pulse shape and equivalent incoming direction.</t>
  </si>
  <si>
    <t>71-75</t>
  </si>
  <si>
    <t>60018279;60018279;60018279;60018279</t>
  </si>
  <si>
    <t>55517111400;57202110308;24722140700;7102287283</t>
  </si>
  <si>
    <t>Kobayashi, Takumi;Suzuki, Masato;Sugimoto, Chika;Kohno, Ryuji</t>
  </si>
  <si>
    <t>Yokohama National University</t>
  </si>
  <si>
    <t>Space temporal interference cancellation using TDL array antenna and waveform based OMF for IR-UWB systems</t>
  </si>
  <si>
    <t>S2405959515000077</t>
  </si>
  <si>
    <t>10.1016/j.icte.2015.09.006</t>
  </si>
  <si>
    <t>2-s2.0-85032812700</t>
  </si>
  <si>
    <t>['wireless network', 'using modulation', 'thereby enhancing', 'static ones', 'short range', 'range deployments', 'paper describes', 'ldwur prototype', 'ldwur adopts', 'fi stations', 'dynamic ones', 'dynamic antennas', 'directional antennas', 'design principle', 'coding schemes']</t>
  </si>
  <si>
    <t>Beamforming | Directional antenna | Wake-up radio | Wireless mobile networks</t>
  </si>
  <si>
    <t>This paper describes a long-range directional wake-up radio (LDWuR) for wireless mobile networks. In contrast to most wake-up radios (WuR) to date, which are short range, ours is applicable to long-range deployments. Existing studies achieve long distance by using modulation and coding schemes or by directional antennas, though the latter require exploring the direction of the transmitter. To address this issue, our LDWuR adopts both static and dynamic antennas, where the static ones are directional, while the dynamic ones are omnidirectional for beamforming. We present our LDWuR prototype and design principle. Simulation results show that our LDWuR and event-driven MAC protocol suppress the idle-listening of Wi-Fi stations in a wireless network, thereby enhancing the Wi-Fi power savings.</t>
  </si>
  <si>
    <t>189-207</t>
  </si>
  <si>
    <t>60013651;60029470;60029470;60007278;60013651</t>
  </si>
  <si>
    <t>26221996200;23097482900;7202106490;55503962800;57197860976</t>
  </si>
  <si>
    <t>Shih, Wen Chan;Jurdak, Raja;Abbott, David;Chou, Pai H.;Chen, Wen Tsuen</t>
  </si>
  <si>
    <t>Australia;Taiwan;United States</t>
  </si>
  <si>
    <t>Melbourne;Taipei;Irvine</t>
  </si>
  <si>
    <t>Commonwealth Scientific and Industrial Research Organization;Academia Sinica, Institute of Information Science;University of California, Irvine</t>
  </si>
  <si>
    <t>60029470;60013651;60007278</t>
  </si>
  <si>
    <t>Shih W.C.</t>
  </si>
  <si>
    <t>A long-range directional wake-up radio for wireless mobile networks</t>
  </si>
  <si>
    <t>10.3390/jsan4030189</t>
  </si>
  <si>
    <t>2-s2.0-85041773367</t>
  </si>
  <si>
    <t>['theoretical analysis', 'standard methods', 'results show', 'processing gain', 'numerically shown', 'main novelty', 'investigate improvement', 'indoor scenarios', 'indoor applications', 'fading environments', 'diversity gain', 'detection threshold', 'always feasible', 'acquisition time', 'acquisition process']</t>
  </si>
  <si>
    <t>GPS signal acquisition is challenging in attenuating and multipath fading environments. Standard methods, such as extending the coherent integration time to achieve more processing gain, are not always feasible for acquiring weak signals using unaided receivers. Spatial antenna diversity is used for indoor applications to mitigate the multipath fading effect in the acquisition process. Equal gain combining of two received signals is considered in a standalone processing strategy. The main novelty of this paper is to investigate improvement in acquisition time by utilizing antenna diversity for indoor scenarios. A detection threshold for which mean acquisition time is minimized is numerically shown to exist. The importance of acquisition time variance is discussed and diversity gain is evaluated. Theoretical analysis is compared with Monte Carlo simulations and real GPS data. Results show that antenna diversity improves detection probability, reduces false alarms and mean and variance of acquisition time in fading environments.</t>
  </si>
  <si>
    <t>205-218</t>
  </si>
  <si>
    <t>57189034814;15126616000;8637978200;7005283542</t>
  </si>
  <si>
    <t>Mozaffari, Mohammad;Broumandan, Ali;O'Keefe, Kyle;Lachapelle, G√©rard</t>
  </si>
  <si>
    <t>Mozaffari M.</t>
  </si>
  <si>
    <t>Weak GPS Signal Acquisition Using Antenna Diversity</t>
  </si>
  <si>
    <t>10.1002/navi.113</t>
  </si>
  <si>
    <t>2-s2.0-85047586572</t>
  </si>
  <si>
    <t>['wireless monitoring', 'usually requiring', 'rugged radio', 'radio signal', 'production operations', 'power management', 'potential damage', 'mounting system', 'minimize degradation', 'many studies', 'including row', 'ground surface', 'crop canopy', 'communication protocols', 'collection procedures', 'antenna must', 'antenna mount']</t>
  </si>
  <si>
    <t>Antenna | Radio | Row-crop agriculture | Wireless network</t>
  </si>
  <si>
    <t>Interest in and deployment of wireless monitoring systems is increasing in many diverse environments, including row-crop agricultural fields. While many studies have been undertaken to evaluate various aspects of wireless monitoring and networking, such as electronic hardware components, data-collection procedures, power management, and communication protocols, little information related to physical deployment issues has been reported. To achieve acceptable wireless transmission capability, the radio/antenna must be positioned properly relative to the ground surface or crop canopy to minimize degradation of the radio signal, usually requiring the mounting of the radio/antenna above the canopy. This results in the presence of obstacles to normal agricultural equipment traffic and production operations and potential damage to the wireless monitoring system. A simple and rugged radio/antenna mounting system was designed which could be subjected to encounters with agricultural equipment without suffering physical damage. The mounting system was deployed and tested, and operated successfully following repeated encounters with various agricultural machines and implements. The radio/antenna mount is simple and inexpensive to fabricate using locally available components.</t>
  </si>
  <si>
    <t>Fisher, Daniel K.</t>
  </si>
  <si>
    <t>Fisher D.</t>
  </si>
  <si>
    <t>Radio/antenna mounting system for wireless networking under row-crop agriculture conditions</t>
  </si>
  <si>
    <t>10.3390/jsan4030154</t>
  </si>
  <si>
    <t>2-s2.0-85054254457</t>
  </si>
  <si>
    <t>['transport canada', 'theoretical discussion', 'small uav', 'research summarized', 'paper includes', 'manually controlling', 'manual mode', 'automatic mode', '25 kg']</t>
  </si>
  <si>
    <t>First-person view | Manual control | Small UAV | Virtual reality</t>
  </si>
  <si>
    <t>This paper is a summary of experiments to assess alternative methods to control a small (&lt;25 kg; under Transport Canada rules, small UAV are classified as under 25 kg; Transport Canada. 2014. TP15263 ‚Äì Knowledge requirements for pilots of unmanned air vehicle systems (UAV) 25 kg or less, operating within visual line of sight. Transport Canada. August. Available from http://www.tc.gc.ca/eng/civilaviation/publications/page-6557.html [accessed 17 August 2015]) unmanned aerial vehicle (UAV) in manual mode. While it is true that the majority of a typical UAV mission will be in automatic mode (i.e., using an autopi-lot) this may not always be the case during takeoffs and landings, or if there is a failure of the autopilot. The concept of a manual control backup mode during all flight phases remains in proposed UAV regulations currently being defined in Canada and the US. The research summarized in this paper is an attempt to assess the accuracy of several manual control options for a small UAV. The paper includes both a theoretical discussion of the task of manually controlling a small UAV airframe and results from a series of field experiments investigating the use of first-person view techniques.</t>
  </si>
  <si>
    <t>73-94</t>
  </si>
  <si>
    <t>Assessment of alternative manual control methods for small unmanned aerial vehicles</t>
  </si>
  <si>
    <t>10.1139/juvs-2015-0007</t>
  </si>
  <si>
    <t>2-s2.0-85101125513</t>
  </si>
  <si>
    <t>Marine Alliance for Science and Technology for Scotland</t>
  </si>
  <si>
    <t>NE/G008930/1</t>
  </si>
  <si>
    <t>MASTS</t>
  </si>
  <si>
    <t>['varying success', 'using uas', 'uas flights', 'trial flights', 'techniques available', 'target species', 'survey gray', 'previous disturbance', 'possibly related', 'monitored closely', 'individual identity', 'imaging systems', 'images currently', 'field situation', 'different platforms', 'data required', 'appropriate sensors']</t>
  </si>
  <si>
    <t>Behaviour | Photo-ID | Photogrammetry | Seals | UAS | Wildlife</t>
  </si>
  <si>
    <t>Wildlife biology applications of unmanned aerial systems (UAS) are extensive. Survey, identification, and measurement using UAS equipped with appropriate sensors can now be added to the suite of techniques available for monitoring animals ‚Äì here we detail our experiences in using UAS to obtain detailed information from groups of seals, which can be difficult to observe from land. Trial flights to survey gray and harbor seals using a range of different platforms and imaging systems have been carried out with varying success at a number of sites in Scotland over the last two years. The best performing UAS system was determined by site, field situation, and the data required. Our systems routinely allow relative abundance, species, age‚Äìclass, and individual identity to be obtained from images currently, with measures of body size also obtainable but open to refinement. However, the impacts of UAS on target species can also be variable and should be monitored closely. We found variable responses to UAS flights, possibly related to the animals‚Äô experience of previous disturbance.</t>
  </si>
  <si>
    <t>102-113</t>
  </si>
  <si>
    <t>60022132;60022132;125786417</t>
  </si>
  <si>
    <t>7003348905;57222050646;57222039556</t>
  </si>
  <si>
    <t>Pomeroy, P.;O‚Äôconnor, L.;Davies, P.</t>
  </si>
  <si>
    <t>St Andrews;Alnwick</t>
  </si>
  <si>
    <t>University of St Andrews;Horizon AP</t>
  </si>
  <si>
    <t>60022132;125786417</t>
  </si>
  <si>
    <t>Pomeroy P.</t>
  </si>
  <si>
    <t>Assessing use of and reaction to unmanned aerial systems in gray and harbor seals during breeding and molt in the uk</t>
  </si>
  <si>
    <t>10.1139/juvs-2015-0013</t>
  </si>
  <si>
    <t>2-s2.0-85101129367</t>
  </si>
  <si>
    <t>DP2NS087942</t>
  </si>
  <si>
    <t>['trace gustatory', 'stringently regulate', 'sensory responses', 'results suggest', 'prospective mates', 'promoting pheromones', 'perpetuating chains', 'identify inhibition', 'gustatory pheromones', 'gate entry', 'circuit mechanisms', 'circuit mechanism', 'balanced excitation', 'animal kingdom']</t>
  </si>
  <si>
    <t>Throughout the animal kingdom, internal states generate long-lasting and self-perpetuating chains of behavior. In Drosophila, males instinctively pursue females with a lengthy and elaborate courtship ritual triggered by activation of sexually dimorphic P1 interneurons. Gustatory pheromones are thought to activate P1 neurons but the circuit mechanisms that dictate their sensory responses to gate entry into courtship remain unknown. Here, we use circuit mapping and in vivo functional imaging techniques to trace gustatory and olfactory pheromone circuits to their point of convergence onto P1 neurons and reveal how their combined input underlies selective tuning to appropriate sexual partners. We identify inhibition, even in response to courtship-promoting pheromones, as a key circuit element that tunes and tempers P1 neuron activity. Our results suggest a circuit mechanism in which balanced excitation and inhibition underlie discrimination of prospective mates and stringently regulate the transition to courtship in Drosophila.</t>
  </si>
  <si>
    <t>1036-1049</t>
  </si>
  <si>
    <t>60026827;60026827;60030162;60026827;60026827</t>
  </si>
  <si>
    <t>37123376000;56797792200;12646785000;56797883300;6602408155</t>
  </si>
  <si>
    <t>Clowney, E. Josephine;Iguchi, Shinya;Bussell, Jennifer J.;Scheer, Elias;Ruta, Vanessa</t>
  </si>
  <si>
    <t>New York;New York</t>
  </si>
  <si>
    <t>Columbia University;Rockefeller University</t>
  </si>
  <si>
    <t>60030162;60026827</t>
  </si>
  <si>
    <t>Clowney E.</t>
  </si>
  <si>
    <t>Multimodal Chemosensory Circuits Controlling Male Courtship in Drosophila</t>
  </si>
  <si>
    <t>S0896627315006479</t>
  </si>
  <si>
    <t>10.1016/j.neuron.2015.07.025</t>
  </si>
  <si>
    <t>2-s2.0-84940553956</t>
  </si>
  <si>
    <t>['vegetation types', 'urban land', 'two arid', 'spatial patterns', 'semiarid landscapes', 'research demonstrates', 'quickbird imagery', 'pixel problem', 'new variables', 'mlc ).', 'mapping land', 'lsma approach', 'gv ),', 'green vegetation', 'fraction images', 'different effects', 'cover distribution', 'cover composition', 'cover classification', 'cover classes', 'cluster analysis', 'classification results', 'bare soils', 'bare soil', 'article explores', 'also indicates', 'albedo object', 'aerial photographs']</t>
  </si>
  <si>
    <t>Mapping the land-cover distribution in arid and semiarid urban landscapes using medium spatial resolution imagery is especially difficult due to the mixed-pixel problem in remotely sensed data and the confusion of spectral signatures among bare soils, sparse density shrub lands, and impervious surface areas (ISAs hereafter). This article explores a hybrid method consisting of linear spectral mixture analysis (LSMA), decision tree classifier, and cluster analysis for mapping land-cover distribution in two arid and semiarid urban landscapes: Urumqi, China, and Phoenix, USA. The Landsat Thematic Mapper (TM) imagery was unmixed into four endmember fraction images (i.e. high-albedo object, low-albedo object, green vegetation (GV), and soil) using the LSMA approach. New variables from these fraction images and TM spectral bands were used to map seven land-cover classes (i.e. forest, shrub, grass, crop, bare soil, ISA, and water) using the decision tree classifier. The cluster analysis was further used to modify the classification results. QuickBird imagery in Urumqi and aerial photographs in Phoenix were used to assess classification accuracy. Overall classification accuracies of 86.0% for Urumqi and 88.7% for Phoenix were obtained, much higher accuracies than those utilizing the traditional maximum likelihood classifier (MLC). This research demonstrates the necessity of using new variables from fraction images to distinguish between ISA and bare soils and between shrub and other vegetation types. It also indicates the different effects of spatial patterns of land-cover composition in arid and semiarid landscapes on urban land-cover classification.</t>
  </si>
  <si>
    <t>4483-4500</t>
  </si>
  <si>
    <t>60117377;60117792;60103970-60031707</t>
  </si>
  <si>
    <t>55627873250;56779634300;7403079313</t>
  </si>
  <si>
    <t>Zhang, Chi;Chen, Yaoliang;Lu, Dengsheng</t>
  </si>
  <si>
    <t>China;China;China;United States</t>
  </si>
  <si>
    <t>Hangzhou;Urumqi;Hangzhou;East Lansing</t>
  </si>
  <si>
    <t>School of Public Affairs, Zhejiang University;Xinjiang Institute of Ecology and Geography Chinese Academy of Sciences;Zhejiang Agriculture and Forestry University;Michigan State University</t>
  </si>
  <si>
    <t>60117792;60117377;60103970;60031707</t>
  </si>
  <si>
    <t>Mapping the land-cover distribution in arid and semiarid urban landscapes with Landsat Thematic Mapper imagery</t>
  </si>
  <si>
    <t>10.1080/01431161.2015.1084552</t>
  </si>
  <si>
    <t>2-s2.0-84941125306</t>
  </si>
  <si>
    <t>['terrain data', 'study investigates', 'spectral data', 'results suggest', 'reclaimed grasslands', 'random forests', 'predictor variables', 'methods facilitate', 'mapped accurately', 'land use', 'incorporating ancillary', 'image objects', 'geographic object', 'differentiating mine', 'data gridded', 'broad region', 'ancillary data']</t>
  </si>
  <si>
    <t>Incorporating ancillary, non-spectral data may improve the separability of land use/land cover classes. This study investigates the use of multi-temporal digital terrain data combined with aerial National Agriculture Imagery Program imagery for differentiating mine-reclaimed grasslands from non-mining grasslands across a broad region (6085¬†km2). The terrain data were derived from historical digital hypsography and a recent light detection and ranging data set. A geographic object-based image analysis (GEOBIA) approach, combined with two machine learning algorithms, Random Forests and Support Vector Machines, was used because these methods facilitate the use of ancillary data in classification. The results suggest that mine-reclaimed grasslands can be mapped accurately, with user‚Äôs and producer‚Äôs accuracies above 80%, due to a distinctive topographic signature in comparison with other spectrally similar grasslands within this landscape. The use of multi-temporal digital elevation model data and pre-mining terrain data only generally provided statistically significant increased classification accuracy in comparison with post-mining terrain data. Elevation change data were of value, and terrain shape variables generally improved the classification. GEOBIA and machine learning algorithms were useful in exploiting these non-spectral data, as data gridded at variable cell sizes can be summarized at the scale of image objects, allowing complex interactions between predictor variables to be characterized.</t>
  </si>
  <si>
    <t>4384-4410</t>
  </si>
  <si>
    <t>60032214;60021143</t>
  </si>
  <si>
    <t>55183805600;7201772493</t>
  </si>
  <si>
    <t>Maxwell, Aaron E.;Warner, Timothy A.</t>
  </si>
  <si>
    <t>Philippi;Morgantown</t>
  </si>
  <si>
    <t>Alderson Broaddus University;West Virginia University</t>
  </si>
  <si>
    <t>Maxwell A.E.</t>
  </si>
  <si>
    <t>Differentiating mine-reclaimed grasslands from spectrally similar land cover using terrain variables and object-based machine learning classification</t>
  </si>
  <si>
    <t>10.1080/01431161.2015.1083632</t>
  </si>
  <si>
    <t>2-s2.0-84941142592</t>
  </si>
  <si>
    <t>R11AC40022</t>
  </si>
  <si>
    <t>['width ).', 'two tributaries', 'time relative', 'tagged fish', 'strong driver', 'stream networks', 'stationary antenna', 'species turnover', 'species richness', 'spatiotemporal dynamics', 'results show', 'patterns coincided', 'new mexico', 'native fishes', 'monsoon flooding', 'mcelmo creek', 'increasingly important', 'habitat gradients', 'fully understand', 'community composition', 'common occurrences', 'colorado pikeminnows', 'chaco wash']</t>
  </si>
  <si>
    <t>Abstract: Recognizing how stream fish communities‚Äîand their habitats‚Äîdiffer across space and time relative to their position in stream networks (i.e., main-stem versus tributary habitats) is increasingly important for the conservation of imperiled native fish communities in altered river networks such as those in the Colorado River basin. We studied the patterns (community composition) and processes (movements) that shape species occurrences and distributions in two tributaries of the San Juan River, Utah and New Mexico, between 2012 and 2014. Our results show that distance from the San Juan River was a strong driver of tributary fish community structure, whether through declines in species richness (Chaco Wash) or species turnover (McElmo Creek), and that these patterns coincided with habitat gradients (i.e., depth, substrate, and width). Occurrences of passive integrated transponder (PIT)‚Äìtagged fish at a stationary antenna in McElmo Creek just upstream of its confluence with the San Juan River varied by species but generally were associated with spring spawning migrations (Flannelmouth Sucker Catostomus latipinnis, Razorback Sucker Xyrauchen texanus), exploratory movements (Colorado Pikeminnow Ptychocheilus lucius), and monsoon flooding (Channel Catfish Ictalurus punctatus, Razorback Sucker). Occurrences of PIT-tagged fish in Chaco Wash were dominated by endangered Razorback Suckers and Colorado Pikeminnows, suggesting that this habitat supplies useful habitat, forage, or both. Given the common occurrences of native fishes in these tributaries, incorporating these habitats into basinwide management actions seems necessary to fully understand the spatiotemporal dynamics of native and nonnative fish communities. Received October 2, 2014; accepted May 20, 2015</t>
  </si>
  <si>
    <t>60000689;60000689;60006477</t>
  </si>
  <si>
    <t>55389293300;6603734680;7004249368</t>
  </si>
  <si>
    <t>Cathcart, C. Nathan;Gido, Keith B.;McKinstry, Mark C.</t>
  </si>
  <si>
    <t>Washington, D.C.;Manhattan</t>
  </si>
  <si>
    <t>Bureau of Reclamation;Kansas State University</t>
  </si>
  <si>
    <t>60006477;60000689</t>
  </si>
  <si>
    <t>Cathcart C.N.</t>
  </si>
  <si>
    <t>Fish Community Distributions and Movements in Two Tributaries of the San Juan River, USA</t>
  </si>
  <si>
    <t>10.1080/00028487.2015.1054515</t>
  </si>
  <si>
    <t>2-s2.0-84940676647</t>
  </si>
  <si>
    <t>['two cold', 'thus functioning', 'thermal switch', 'thermal flux', 'thermal fluctuations', 'thermal environment', 'temperature transients', 'temperature sensor', 'temperature difference', 'temperature changes', 'stimulus intensity', 'steady state', 'social insects', 'sensory basis', 'sensitive neurons', 'sensitive neuron', 'sensillum coelocapitulum', 'second cold', 'response curves', 'relative change', 'one cold', 'neuron type', 'neuron ).', 'individual benefit', 'developmental benefit', 'coelocapitulum responds', 'camponotus rufipes', 'brood care', 'antennal scanning', 'amazing precision']</t>
  </si>
  <si>
    <t>Auriga FIB-FESEM | Brood care | Sensillum coelocapitulum | Sensory physiology | Single sensillum recording | Social insects | Temperature sensing</t>
  </si>
  <si>
    <t>Ants show high sensitivity when responding to minute temperature changes and are able to track preferred temperatures with amazing precision. As social insects, they have to detect and cope with thermal fluctuations not only for their individual benefit but also for the developmental benefit of the colony and its brood. In this study we investigate the sensory basis for the fine-tuned, temperature guided behaviors found in ants, specifically what information about their thermal environment they can assess. We describe the dose-response curves of two cold-sensitive neurons, associated with the sensillum coelocapitulum on the antenna of the carpenter ant Camponotus rufipes.One cold-sensitive neuron codes for temperature changes, thus functioning as a thermal flux-detector. Neurons of such type continuously provide the ant with information about temperature transients (TT-neuron). The TT-neurons are able to resolve a relative change of 37% in stimulus intensity (ŒîT) and antennal scanning of the thermal environment may aid the ant‚Äôs ability to use temperature differences for orientation.The second cold-sensitive neuron in the S. coelocapitulum responds to temperature only within a narrow temperature range. A temperature difference of 1.6¬∞C can be resolved by this neuron type. Since the working range matches the preferred temperature range for brood care of Camponotus rufipes, we hypothesize that this temperature sensor can function as a thermal switch to trigger brood care behavior, based on absolute (steady state) temperature.</t>
  </si>
  <si>
    <t>september</t>
  </si>
  <si>
    <t>60025525;60025525</t>
  </si>
  <si>
    <t>56019668000;57202705814</t>
  </si>
  <si>
    <t>Nagel, Manuel;Kleineidam, Christoph J.</t>
  </si>
  <si>
    <t>Nagel M.</t>
  </si>
  <si>
    <t>Two cold-sensitive neurons within one sensillum code for different parameters of the thermal environment in the ant Camponotus rufipes</t>
  </si>
  <si>
    <t>10.3389/fnbeh.2015.00240</t>
  </si>
  <si>
    <t>2-s2.0-84940993146</t>
  </si>
  <si>
    <t>['‚ äôouverture', '‚ äôazimut', 'wide swath', 'variable resolution', 'track position', 'tight requirement', 'three c', 'support ccd', 'ship detection', 'receive horizontal', 'pour la', 'polarizations simultaneously', 'orbit selection', 'mission consisting', 'macdonald dettwiler', 'looks designed', 'large number', 'la construction', 'including number', 'et verticales', 'des modes', 'csa ).', 'constellation optimized', 'compact polarimetry', 'combined sar', 'ccd ),', 'capabilities include', 'asc ).', 'article provides', 'ais capability', 'ais ).']</t>
  </si>
  <si>
    <t>Abstract. The RADARSAT Constellation Mission (RCM) is a Canadian synthetic aperture radar (SAR) mission consisting of the design, construction, launch, and operation of three C-band SAR satellites as well as the design and build of an associated ground segment. RCM is currently being implemented by a Canadian industrial team led by MacDonald Dettwiler and Associates (MDA) under contract to the Canadian Space Agency (CSA). This article provides an overview of the RCM. A description of how mission requirements drove the selection of key mission parameters is given, including number of satellites, orbit selection, and major radar parameters. Emphasis is placed on providing a description of those capabilities of RCM that are unique or innovative. These capabilities include a constellation optimized for coherent change detection (CCD), a compact polarimetry mode, special imaging modes optimized for ship detection, and a combined SAR and automatic identification system (AIS) capability. To support CCD, the system design includes maintaining the satellites in a narrow orbital tube, a tight requirement on azimuth antenna pointing control, and ScanSAR burst timing calculated from on-orbit spacecraft location data in order to accurately synchronize ScanSAR bursts with along-track position. For compact polarimetry, a capability to transmit circular polarization and receive horizontal (H) and vertical (V) polarizations simultaneously is part of the design. For ship detection, innovative ScanSAR modes are used with a large number of beams and variable resolution and number of looks designed to optimize ship detection across a wide swath. The combined SAR and AIS capability is achieved with an AIS instrument using both on-board AIS processing and on-ground AIS processing. R√©sum√©. La mission de la Constellation RADARSAT (MCR) est une mission canadienne de radars √† synth√®se d‚Äôouverture (SAR) qui consiste en la conception, la construction, le lancement et l‚Äôexploitation de trois satellites SAR en bande C ainsi que de la conception et la construction d‚Äôun segment au sol associ√©. Le MCR est actuellement mis en ≈ìuvre par une √©quipe industrielle canadienne dirig√©e par MacDonald Dettwiler and Associates (MDA) sous contrat avec l‚ÄôAgence spatiale canadienne (ASC). Ce document donne un aper√ßu de la MCR. Nous d√©crivons la fa√ßon dont les exigences de la mission ont conduit √† la s√©lection des param√®tres cl√©s de la mission, y compris le nombre de satellites, la s√©lection de l‚Äôorbite et les principaux param√®tres radar. L‚Äôaccent est mis sur la description des capacit√©s uniques ou innovantes de la MCR. Ces capacit√©s comprennent une constellation optimis√©e pour la d√©tection de changement coh√©rent (CCD), un mode de polarim√©trie compacte, des modes d‚Äôimagerie sp√©ciaux optimis√©s pour la d√©tection des navires et une capacit√© combin√©e du SAR et du syst√®me d‚Äôidentification automatique (AIS). Pour permettre la CCD, la conception du syst√®me comprend la maintenance des satellites dans un tube orbital √©troit, une exigence stricte sur le contr√¥le de pointage de l‚Äôantenne d‚Äôazimut, et la synchronisation des rafales du ScanSAR calcul√©e √† partir des donn√©es de localisation en orbite du satellite afin de synchroniser avec pr√©cision les rafales du ScanSAR avec la position le long de la piste. Pour la polarim√©trie compacte, une capacit√© de transmettre la polarisation circulaire et de recevoir les polarisations horizontales (H) et verticales (V) simultan√©ment est une partie de la conception. Pour la d√©tection des navires, les modes innovants du ScanSAR sont utilis√©s avec un grand nombre de faisceaux, des r√©solutions et des nombres de vis√©es variables qui sont con√ßus pour optimiser la d√©tection des navires √† travers une large fauch√©e. La capacit√© combin√©e du SAR et du AIS est r√©alis√©e avec un instrument AIS utilisant √† la fois le traitement AIS √† bord et le traitement AIS au sol.</t>
  </si>
  <si>
    <t>401-407</t>
  </si>
  <si>
    <t>Thompson*, Alan A.</t>
  </si>
  <si>
    <t>Richmond</t>
  </si>
  <si>
    <t>MacDonald Dettwiler and Associates</t>
  </si>
  <si>
    <t>Thompson* A.</t>
  </si>
  <si>
    <t>Overview of the RADARSAT Constellation Mission</t>
  </si>
  <si>
    <t>10.1080/07038992.2015.1104633</t>
  </si>
  <si>
    <t>2-s2.0-84957686251</t>
  </si>
  <si>
    <t>['√© polarisation', 'vv ),', 'unique potential', 'swath scansar', 'successive wide', 'significant increase', 'ship detection', 'ship classification', 'satellites flying', 'revisit capability', 'rcm rapid', 'rcm ),', 'promoted recently', 'pr √®', 'performs better', 'near vancouver', 'identification automatique', 'high latitudes', 'fully polarimetric', 'et hh', 'et compactes', 'efficient combination', 'dual polarization', 'delta p', 'de vancouver', 'data collected', 'dans le', 'constellation configuration', 'compact intensities', 'channel polarizations', 'cape race', 'canada ).', 'c .-√†-', 'added value', "'√© mission"]</t>
  </si>
  <si>
    <t>Abstract. The RADARSAT Constellation Mission (RCM), which involves three small synthetic aperture radar (SAR) satellites flying in a constellation configuration, will be equipped with fully polarimetric (FP) capabilities in addition to single-polarization (HH, HV, VV), conventional (HH-HV, VV-VH, and HH-VV), and hybrid (i.e., compact) dual polarization. In this article, the added value of polarimetric SAR information for enhanced ship detection is demonstrated using polarimetric RADARSAT-2 (RS2) data collected over vessels (validated with Automatic Identification System (AIS) data) in the Strait of Georgia, near Vancouver, Canada. It is shown that the excursion (Œîp) of the degree of polarization (DoP) provides a significant increase in ship‚Äìsea contrast in comparison with conventional (i.e., scalar) single-channel polarizations (HH, HV, VV) and compact. Œîp, which is a measure of the variation of the DoP with transmit antenna polarization, performs better than compact intensities and degree of depolarization (DoD) promoted recently for ship detection. The unique potential of FP for ship classification is also demonstrated using polarimetric Convair-580 SAR data collected off Cape Race, Newfoundland, Canada. An efficient combination of successive wide-swath ScanSAR and FP, which exploits the RCM rapid-revisit capability at high latitudes, is considered for operational ship detection and classification. R√©sum√©. La mission de la Constellation RADARSAT (MCR), qui est constitu√©e de trois petits satellites SAR √©voluant en configuration de constellation, sera √©quip√©e avec des capacit√©s de polarisation en quadrature (FP) en plus de la polarisation simple (HH, HV, VV), de la polarisation classique (HH-HV, VV-VH, et HH-VV) et de la bipolarisation hybride (c.-√†-d., compacte). Dans cet article, la valeur ajout√©e des informations polarim√©triques SAR pour am√©liorer la d√©tection de navires est d√©montr√©e en utilisant des donn√©es polarim√©triques RADARSAT-2 (RS2) recueillies sur des navires (valid√©es avec le syst√®me d'identification automatique (AIS) de donn√©es) dans le d√©troit de Georgia, pr√®s de Vancouver (Canada). Il apparait que la diff√©rence (delta p) du degr√© de polarisation (DOP) fournit une augmentation significative du contraste entre le navire et l'eau par rapport √† des polarisations simples classiques (p.ex., scalaire) (HH, HV, VV) et compactes. Le delta p, qui est une mesure de la variation de la polarisation DoP avec l'antenne d'√©mission, est plus performant que les intensit√©s compactes et le degr√© de d√©polarisation (DoD) promus r√©cemment pour la d√©tection de navires. Le potentiel unique de la FP pour la classification de navires est √©galement d√©montr√© en utilisant les donn√©es polarim√©triques Convair-580 SAR recueillies au large du cap Race √† Terre-Neuve (Canada). Une combinaison efficace de la large fauch√©e ScanSAR cons√©cutive √† la FP, qui exploite la capacit√© de revisite rapide de la MCR dans les hautes latitudes, est consid√©r√©e pour la d√©tection et la classification op√©rationnelles de navires.</t>
  </si>
  <si>
    <t>473-484</t>
  </si>
  <si>
    <t>60005603;60017597</t>
  </si>
  <si>
    <t>7004370821;7007177353</t>
  </si>
  <si>
    <t>Touzi, R.;Vachon, P. W.</t>
  </si>
  <si>
    <t>Defence Research and Development Canada;Canada Centre for Remote Sensing</t>
  </si>
  <si>
    <t>60017597;60005603</t>
  </si>
  <si>
    <t>Touzi R.</t>
  </si>
  <si>
    <t>RCM Polarimetric SAR for Enhanced Ship Detection and Classification</t>
  </si>
  <si>
    <t>10.1080/07038992.2015.1110010</t>
  </si>
  <si>
    <t>2-s2.0-84957691589</t>
  </si>
  <si>
    <t>['œä interactions', 'strong œä', 'solvated c', 'simply cutting', 'radiation efficiency', 'quinoid rings', 'promising tool', 'pristine carbon', 'pani resulted', 'pani fibers', 'pani fiber', 'monopole antennas', 'mean frequency', 'improved mechanical', 'highly omnidirectional', 'highly efficient', 'flexible substrate', 'enhanced crystallinity', 'electrical properties', 'aspect ratios', 'approach offers', 'antennas composed', '91 dbi']</t>
  </si>
  <si>
    <t>Highly omnidirectional and frequency controllable carbon/polyaniline (C/PANI)-based, two- (2D) and three-dimensional (3D) monopole antennas were fabricated using screen-printing and a one-step, dimensionally confined hydrothermal strategy, respectively. Solvated C/PANI was synthesized by low-temperature interfacial polymerization, during which strong œÄ- œÄ interactions between graphene and the quinoid rings of PANI resulted in an expanded PANI conformation with enhanced crystallinity and improved mechanical and electrical properties. Compared to antennas composed of pristine carbon or PANI-based 2D monopole structures, 2D monopole antennas composed of this enhanced hybrid material were highly efficient and amenable to high-frequency, omnidirectional electromagnetic waves. The mean frequency of C/PANI fiber-based 3D monopole antennas could be controlled by simply cutting and stretching the antenna. These antennas attained high peak gain (3.60 dBi), high directivity (3.91 dBi) and radiation efficiency (92.12%) relative to 2D monopole antenna. These improvements were attributed the high packing density and aspect ratios of C/PANI fibers and the removal of the flexible substrate. This approach offers a valuable and promising tool for producing highly omnidirectional and frequency-controllable, carbon-based monopole antennas for use in wireless networking communications on industrial, scientific, and medical (ISM) bands.</t>
  </si>
  <si>
    <t>60013682-60025960;60013682;60013682;60013682</t>
  </si>
  <si>
    <t>57209513408;57201330623;55918000600;35261931900</t>
  </si>
  <si>
    <t>Shin, Keun Young;Kim, Minkyu;Lee, James S.;Jang, Jyongsik</t>
  </si>
  <si>
    <t>Korea Institute of Science and Technology;Seoul National University</t>
  </si>
  <si>
    <t>60025960;60013682</t>
  </si>
  <si>
    <t>Shin K.</t>
  </si>
  <si>
    <t>Highly Omnidirectional and Frequency Controllable Carbon/Polyaniline-based 2D and 3D Monopole Antenna</t>
  </si>
  <si>
    <t>srep13615</t>
  </si>
  <si>
    <t>10.1038/srep13615</t>
  </si>
  <si>
    <t>2-s2.0-84941011845</t>
  </si>
  <si>
    <t>DE 231/24-1,2</t>
  </si>
  <si>
    <t>['shuttle his200', 'results show', 'rapid efflux', 'often reside', 'mutation studies', 'mcts ),', 'intramolecular h', 'hypoxic environments', 'hypoxic conditions', 'hostile environment', 'greatly enhanced', 'energy production', 'distributing antenna', 'catalytic interaction', 'cancer cells']</t>
  </si>
  <si>
    <t>The most aggressive tumour cells, which often reside in hypoxic environments, rely on glycolysis for energy production. Thereby they release vast amounts of lactate and protons via monocarboxylate transporters (MCTs), which exacerbates extracellular acidification and supports the formation of a hostile environment. We have studied the mechanisms of regulated lactate transport in MCF-7 human breast cancer cells. Under hypoxia, expression of MCT1 and MCT4 remained unchanged, while expression of carbonic anhydrase IX (CAIX) was greatly enhanced. Our results show that CAIX augments MCT1 transport activity by a non-catalytic interaction. Mutation studies in Xenopus oocytes indicate that CAIX, via its intramolecular H&lt;sup&gt;+&lt;/sup&gt; -shuttle His200, functions as a "proton-collecting/distributing antenna" to facilitate rapid lactate flux via MCT1. Knockdown of CAIX significantly reduced proliferation of cancer cells, suggesting that rapid efflux of lactate and H&lt;sup&gt;+&lt;/sup&gt;, as enhanced by CAIX, contributes to cancer cell survival under hypoxic conditions.</t>
  </si>
  <si>
    <t>60009941;60009941;60009941;60013084;60013959;60009941;60009941</t>
  </si>
  <si>
    <t>56825360000;35746710900;56825403600;6505907311;7102156773;7005328720;35745697300</t>
  </si>
  <si>
    <t>Jamali, Somayeh;Klier, Michael;Ames, Samantha;Felipe Barros, L.;McKenna, Robert;Deitmer, Joachim W.;Becker, Holger M.</t>
  </si>
  <si>
    <t>United States;Chile;Germany</t>
  </si>
  <si>
    <t>Gainesville;Valdivia;Kaiserslautern</t>
  </si>
  <si>
    <t>University of Florida;Centro de Estudios Cientificos;Technische Universit√§t Kaiserslautern</t>
  </si>
  <si>
    <t>60013959;60013084;60009941</t>
  </si>
  <si>
    <t>Jamali S.</t>
  </si>
  <si>
    <t>Hypoxia-induced carbonic anhydrase IX facilitates lactate flux in human breast cancer cells by non-catalytic function</t>
  </si>
  <si>
    <t>srep13605</t>
  </si>
  <si>
    <t>10.1038/srep13605</t>
  </si>
  <si>
    <t>2-s2.0-84941114841</t>
  </si>
  <si>
    <t>['sesquiterpenoid farnesol', 'results show', 'repeated stimulation', 'reliable separation', 'relevant information', 'recruitment pheromone', 'predominantly emitted', 'powerful tool', 'one example', 'olfactory system', 'neurons recorded', 'nest mates', 'much likely', 'many male', 'major component', 'innate mechanism', 'innate behaviors', 'fast extraction', 'farnesol ).', 'efficient recruitment', 'analysis identified', 'al allowed']</t>
  </si>
  <si>
    <t>To trigger innate behavior, sensory neural networks are pre-tuned to extract biologically relevant stimuli. Many male-female or insect-plant interactions depend on this phenomenon. Especially communication among individuals within social groups depends on innate behaviors. One example is the efficient recruitment of nest mates by successful bumblebee foragers. Returning foragers release a recruitment pheromone in the nest while they perform a 'dance' behavior to activate unemployed nest mates. A major component of this pheromone is the sesquiterpenoid farnesol. How farnesol is processed and perceived by the olfactory system, has not yet been identified. It is much likely that processing farnesol involves an innate mechanism for the extraction of relevant information to trigger a fast and reliable behavioral response. To test this hypothesis, we used population response analyses of 100 antennal lobe (AL) neurons recorded in alive bumblebee workers under repeated stimulation with four behaviorally different, but chemically related odorants (geraniol, citronellol, citronellal and farnesol). The analysis identified a unique neural representation of the recruitment pheromone component compared to the other odorants that are predominantly emitted by flowers. The farnesol induced population activity in the AL allowed a reliable separation of farnesol from all other chemically related odor stimuli we tested. We conclude that the farnesol induced population activity may reflect a predetermined representation within the AL-neural network allowing efficient and fast extraction of a behaviorally relevant stimulus. Furthermore, the results show that population response analyses of multiple single ALunits may provide a powerful tool to identify distinct representations of behaviorally relevant odors. Copyright:</t>
  </si>
  <si>
    <t>e0137413</t>
  </si>
  <si>
    <t>60108337;60010065;60108337;60108337;60108337</t>
  </si>
  <si>
    <t>26041096800;57197537049;55980520100;57213438413;7004584294</t>
  </si>
  <si>
    <t>Strube-Bloss, Martin F.;Brown, Austin;Spaethe, Johannes;Schmitt, Thomas;R√∂ssler, Wolfgang</t>
  </si>
  <si>
    <t>Wurzburg;Tucson</t>
  </si>
  <si>
    <t>Biozentrum der Universit√§t W√ºrzburg;The University of Arizona</t>
  </si>
  <si>
    <t>60108337;60010065</t>
  </si>
  <si>
    <t>Strube-Bloss M.</t>
  </si>
  <si>
    <t>Extracting the behaviorally relevant stimulus: Unique neural representation of farnesol, a component of the recruitment pheromone of Bombus terrestris</t>
  </si>
  <si>
    <t>10.1371/journal.pone.0137413</t>
  </si>
  <si>
    <t>2-s2.0-84944340108</t>
  </si>
  <si>
    <t>['topica code', 'time intervals', 'strap antenna', 'simulations using', 'significant majority', 'shot ),', 'rather high', 'nitrogen interferometer', 'localized mode', 'input ports', 'input impedance', 'high reflection', 'good agreement', 'frequencies antenna', 'feeding lines', 'coupled power', 'correct trend', 'code reproduced', 'asdex upgrade', 'antennas 1', 'antenna port', 'absolute values', '112 cases', '(‚ åà']</t>
  </si>
  <si>
    <t>antenna impedance | coupling | ion cyclotron range of frequencies</t>
  </si>
  <si>
    <t>New antenna diagnostics on the ASDEX Upgrade, in the form of voltage and current probe pairs on the feeding lines of each ion cyclotron range of frequencies antenna, close to the input ports, have made it possible to study in detail the behavior of the ASDEX Upgrade two-strap antenna under changing loading conditions, and compare these measurements with the results of simulations using the TOPICA code. The present work extends previous studies by using the input impedance (more precisely, the complex voltage reflection coefficient -) on each antenna port for comparison, instead of the more commonly used loading resistance or coupled power. The electron density profiles used for the simulation were reconstructed from the deuterium-carbon-nitrogen interferometer and lithium beam emission spectroscopy measurements, edge-localized mode-synchronized and averaged over time intervals from 10 to 200 ms depending on the case; 112 cases were compared from seven ASDEX Upgrade discharges with widely different plasma parameters and two operating frequencies (30 and 36.5 MHz). Very good agreement in (‚åà)was found with the measurements on antenna 3 (&lt;3% averaged over a shot), and good agreement was found with antennas 1 and 2 (&lt;10%); the code reproduced the correct trend in loading resistance RL in a significant majority of cases, although the discrepancies in the absolute values were rather high (up to ‚àº50%) due to high reflection. Sources of discrepancy are discussed.</t>
  </si>
  <si>
    <t>60033316;60033316-60026838;60026838;60026838;60026838;60012162;60012162;60026838;60026838;60026838;60033316-60004280;60026838;60026838;60026838;60026838;60026838;60026838;60026838;60026838;60026838;60026838-60019722-60004956;60004956</t>
  </si>
  <si>
    <t>57197789323;7003267283;7005852933;6506276170;35502668400;14031791700;6602124119;15728731000;6602715761;7005473290;15049986400;7102498023;51260995900;23033638700;7005446550;8594928000;7004131484;7003843908;13005436800;25959287300;56765601400;35073885000</t>
  </si>
  <si>
    <t>Stepanov, I.;Noterdaeme, J. M.;Bobkov, V.;Faugel, H.;Coster, D.;Milanesio, D.;Maggiora, R.;Siegl, G.;Bilato, R.;Brambilla, M.;Verdoolaege, G.;Braun, F.;F√ºnfgelder, H.;D'Inca, R.;Suttrop, W.;Kallenbach, A.;Schweinzer, J.;Wolfrum, E.;Fischer, R.;Mlynek, A.;Nikolaeva, V.;Guimarais, L.</t>
  </si>
  <si>
    <t>Belgium;Germany;Germany;Italy;Portugal;Belgium</t>
  </si>
  <si>
    <t>Ghent;Garching bei Munchen;Munich;Turin;Lisbon;Brussels</t>
  </si>
  <si>
    <t>Universiteit Gent;Max Planck Institute for Plasma Physics;Technical University of Munich;Politecnico di Torino;Instituto Superior T√©cnico;Koninklijke Militaire School - Ecole Royale Militaire</t>
  </si>
  <si>
    <t>60033316;60026838;60019722;60012162;60004956;60004280</t>
  </si>
  <si>
    <t>Stepanov I.</t>
  </si>
  <si>
    <t>A detailed comparison of antenna impedance measurements on ASDEX Upgrade with the ion cyclotron range of frequencies antenna code TOPICA</t>
  </si>
  <si>
    <t>10.1088/0029-5515/55/11/113003</t>
  </si>
  <si>
    <t>2-s2.0-84946049549</t>
  </si>
  <si>
    <t>['simple geometry', 'resonance frequencies', 'proposed converter', 'potential applications', 'polarized wave', 'polarization states', 'polarization conversion', 'microwave antennas', 'lp wave', 'linearly polarized', 'lc resonances', 'incident wave', 'field distributions', 'equivalent impedance', 'cp wave', 'circularly polarized', 'band properties', 'adjusted easily', '56 ghz', '16 ghz']</t>
  </si>
  <si>
    <t>broadband | converter | metasurface | polarization | reflective</t>
  </si>
  <si>
    <t>We present the design, analysis, and measurement of a broadband reflective converter using a cut-wire (CW) metasurface. Based on the characteristics of LC resonances, the proposed reflective converter can rotate a linearly polarized (LP) wave into its cross-polarized wave at three resonance frequencies, or convert the LP wave to a circularly polarized (CP) wave at two other resonance frequencies. Furthermore, the broad-band properties of the polarization conversion can be sustained when the incident wave is a CP wave. The polarization states can be adjusted easily by changing the length and width of the CW. The measured results show that a polarization conversion ratio (PCR) over 85% can be achieved from 6.16 GHz to 16.56 GHz for both LP and CP incident waves. The origin of the polarization conversion is interpreted by the theory of microwave antennas, with equivalent impedance and electromagnetic (EM) field distributions. With its simple geometry and multiple broad frequency bands, the proposed converter has potential applications in the area of selective polarization control.</t>
  </si>
  <si>
    <t>55619299059;8278501100;8594606800;7404842938;7402994553;15070111700</t>
  </si>
  <si>
    <t>Zhang, Linbo;Zhou, Peiheng;Chen, Haiyan;Lu, Haipeng;Xie, Jianliang;Deng, Longjiang</t>
  </si>
  <si>
    <t>Adjustable wideband reflective converter based on cut-wire metasurface</t>
  </si>
  <si>
    <t>10.1088/2040-8978/17/10/105105</t>
  </si>
  <si>
    <t>2-s2.0-84947460776</t>
  </si>
  <si>
    <t>['thick film', 'successfully detected', 'microwave reflectivity', 'measurement resolution', 'horn antenna', 'high degree', 'gfrp laminates', 'evaluate defects', 'calculated using', 'calculated results']</t>
  </si>
  <si>
    <t>Defects | Glass fiber reinforced plastic | Microwave | Nondestructive evaluation</t>
  </si>
  <si>
    <t>A novel method using microwaves is proposed to detect and evaluate defects in glass fiber reinforced plastic (GFRP) laminates. A thin circular plastic film simulating delamination was inserted in GFRP laminates and was detected using microwave reflectometry. A focusing mirror sensor consisting of a horn antenna and two metal mirrors was used to improve the measurement resolution. In addition, the thickness of the film was calculated using a proposed model based on microwave propagation theory. Measuring the variation in the amplitude of the microwave reflectivity, a 7.5-Œºm-thick film was successfully detected in a 3-mm-thick GFRP laminate. Moreover, the calculated results of the inserted film thickness had a high degree of accuracy.</t>
  </si>
  <si>
    <t>134-144</t>
  </si>
  <si>
    <t>September 05, 2015</t>
  </si>
  <si>
    <t>60023462;60003416;60000264;60003416;60003416</t>
  </si>
  <si>
    <t>12142872100;55642507700;7202808888;7410378390;54380424400</t>
  </si>
  <si>
    <t>Hosoi, Atsushi;Yamaguchi, Yuhei;Ju, Yang;Sato, Yasumoto;Kitayama, Tsunaji</t>
  </si>
  <si>
    <t>Tokyo;Aichi District;Nagoya</t>
  </si>
  <si>
    <t>Waseda University;Toyota Central Research Development Laboratory Inc;Nagoya University</t>
  </si>
  <si>
    <t>60023462;60003416;60000264</t>
  </si>
  <si>
    <t>Hosoi A.</t>
  </si>
  <si>
    <t>Detection and quantitative evaluation of defects in glass fiber reinforced plastic laminates by microwaves</t>
  </si>
  <si>
    <t>S0263822315002238</t>
  </si>
  <si>
    <t>10.1016/j.compstruct.2015.03.050</t>
  </si>
  <si>
    <t>2-s2.0-84926179392</t>
  </si>
  <si>
    <t>['¬∞ c', 'time domain', 'structural vibrations', 'single output', 'single input', 'numerical simulations', 'low temperature', 'investigated numerically', 'implemented numerically', 'frequency domain', 'effectively attenuate', 'dynamic response', 'degraded performance', 'considerably influence', 'actuators resulting']</t>
  </si>
  <si>
    <t>Active vibration control | Finite element formulation | Fuzzy logic controller | Space antenna reflector | Thermal shock | Uniformly distributed load</t>
  </si>
  <si>
    <t>In this study, the dynamic response and the active vibration control behavior of large space antenna reflector is investigated numerically over wide temperature range (-70. ¬∞C to 120. ¬∞C). A space antenna reflector of composite material integrated with collocated piezoelectric ceramic PZT-5H was studied for effective vibration amplitude reduction. For the numerical simulations, finite element formulation is employed. The nonlinear fuzzy logic controller is designed as single input-single output (SISO) system using 49 If-Then rules and implemented numerically to perform active vibration control. The results are presented in time domain and frequency domain. The numerical results show that even moderate fluctuations in temperature under study can considerably influence the performance of piezoelectric ceramics used as sensors and actuators resulting in degraded performance for active vibration control. The fuzzy logic controller can effectively attenuate the structural vibrations at both high and low temperature.</t>
  </si>
  <si>
    <t>291-304</t>
  </si>
  <si>
    <t>60104340;60104340;60104340;60104340</t>
  </si>
  <si>
    <t>57214355818;57217697345;20735390600;24775032400</t>
  </si>
  <si>
    <t>Sharma, Anshul;Kumar, Rajeev;Vaish, Rahul;Chauhan, Vishal S.</t>
  </si>
  <si>
    <t>Mandi</t>
  </si>
  <si>
    <t>Indian Institute of Technology Mandi</t>
  </si>
  <si>
    <t>Active vibration control of space antenna reflector over wide temperature range</t>
  </si>
  <si>
    <t>S0263822315002457</t>
  </si>
  <si>
    <t>10.1016/j.compstruct.2015.03.062</t>
  </si>
  <si>
    <t>2-s2.0-84926505752</t>
  </si>
  <si>
    <t>['widely used', 'usually recorded', 'sums signals', 'stimulus energy', 'small area', 'sensitive measure', 'retinal function', 'retinal activity', 'retina ischemia', 'remote ischemia', 'recording parameters', 'present work', 'potential generated', 'one limb', 'neuroprotective intervention', 'minimally invasive', 'light damage', 'less effective', 'inducing ischemia', 'flash protocol', 'electrode materials', 'driven component', 'describe methods', 'damaged retina', 'corneal management', 'cone components', 'also describe', 'allows isolation', 'adapted erg']</t>
  </si>
  <si>
    <t>Electroretinogram | Ischemic preconditioning | Ischemic tolerance | Issue 100 | Light damage | Mouse | Neuroprotection | Neuroscience | Photoreceptors | Rat | Remote ischemic preconditioning | Retina | Retinal degeneration</t>
  </si>
  <si>
    <t>The ERG is the sum of all retinal activity. The ERG is usually recorded from the cornea, which acts as an antenna that collects and sums signals from the retina. The ERG is a sensitive measure of changes in retinal function that are pan-retinal, but is less effective for detecting damage confined to a small area of retina. In the present work we describe how to record the ‚Äòflash‚Äô ERG, which is the potential generated when the retina is exposed to a brief light flash. We describe methods of anaesthesia, mydriasis and corneal management during recording; how to keep the retina dark adapted; electrode materials and placement; the range and calibration of stimulus energy; recording parameters and the extraction of data. We also describe a method of inducing ischemia in one limb, and how to use the ERG to assess the effects of this remote-from-the-retina ischemia on retinal function after light damage. A two-flash protocol is described which allows isolation of the cone-driven component of the dark-adapted ERG, and thereby the separation of the rod and cone components. Because it can be recorded with techniques that are minimally invasive, the ERG has been widely used in studies of the physiology, pharmacology and toxicology of the retina. We describe one example of this usefulness, in which the ERG is used to assess the function of the light-damaged retina, with and without a neuroprotective intervention; preconditioning by remote ischemia.</t>
  </si>
  <si>
    <t>e52658</t>
  </si>
  <si>
    <t>1940087X</t>
  </si>
  <si>
    <t>Journal of Visualized Experiments</t>
  </si>
  <si>
    <t>60121699;60121699</t>
  </si>
  <si>
    <t>56117100400;7403061531</t>
  </si>
  <si>
    <t>Brandli, Alice;Stone, Jonathan</t>
  </si>
  <si>
    <t>The University of Sydney School of Medicine</t>
  </si>
  <si>
    <t>Brandli A.</t>
  </si>
  <si>
    <t>Using the electroretinogram to assess function in the rodent retina and the protective effects of remote limb ischemic preconditioning</t>
  </si>
  <si>
    <t>10.3791/52658</t>
  </si>
  <si>
    <t>2-s2.0-84941236637</t>
  </si>
  <si>
    <t>['two states', 'timescale characteristics', 'suitably adjusting', 'studied previously', 'state rc', 'reaction center', 'ps ii', 'protein complex', 'photosystem ii', 'novel coarse', 'millisecond scale', 'kinetic parameters', 'initial point', 'inflection points', 'important indicator', 'hierarchical coarse', 'grained model', 'grained analysis', 'fluorescence emitted', 'evolves oxygen', 'equilibrium states', 'electron transfer', 'earlier work', 'closed rcs', 'characteristic patterns', 'appropriately explain', 'antenna pigments']</t>
  </si>
  <si>
    <t>Coarse graining | Electron transfer | Excitation-energy transfer | Multi-scale simulation | Photosynthesis</t>
  </si>
  <si>
    <t>Photosystem II (PS II) is a protein complex which evolves oxygen and drives charge separation for photosynthesis employing electron and excitation-energy transfer processes over a wide timescale range from picoseconds to milliseconds. While the fluorescence emitted by the antenna pigments of this complex is known as an important indicator of the activity of photosynthesis, its interpretation was difficult because of the complexity of PS II. In this study, an extensive kinetic model which describes the complex and multi-timescale characteristics of PS II is analyzed through the use of the hierarchical coarse-graining method proposed in the authors[U+05F3] earlier work. In this coarse-grained analysis, the reaction center (RC) is described by two states, open and closed RCs, both of which consist of oxidized and neutral special pairs being in quasi-equilibrium states. Besides, the PS II model at millisecond scale with three-state RC, which was studied previously, could be derived by suitably adjusting the kinetic parameters of electron transfer between tyrosine and RC. Our novel coarse-grained model of PS II can appropriately explain the light-intensity dependent change of the characteristic patterns of fluorescence induction kinetics from O-J-I-P, which shows two inflection points, J and I, between initial point O and peak point P, to O-J-D-I-P, which shows a dip D between J and I inflection points.</t>
  </si>
  <si>
    <t>220-237</t>
  </si>
  <si>
    <t>Journal of Theoretical Biology</t>
  </si>
  <si>
    <t>September 07, 2015</t>
  </si>
  <si>
    <t>60011418;60011418;60011418</t>
  </si>
  <si>
    <t>56023990100;35574997600;7006785805</t>
  </si>
  <si>
    <t>Matsuoka, Takeshi;Tanaka, Shigenori;Ebina, Kuniyoshi</t>
  </si>
  <si>
    <t>Matsuoka T.</t>
  </si>
  <si>
    <t>Systems approach to excitation-energy and electron transfer reaction networks in photosystem II complex: Model studies for chlorophyll a fluorescence induction kinetics</t>
  </si>
  <si>
    <t>S0022519315002349</t>
  </si>
  <si>
    <t>10.1016/j.jtbi.2015.05.006</t>
  </si>
  <si>
    <t>2-s2.0-84936762778</t>
  </si>
  <si>
    <t>['v supply', 'thereby making', 'signal loss', 'probing pads', 'phase shifter', 'phase error', 'obtaining differential', 'modified version', 'mode propagation', 'loaded slow', 'line baluns', 'insertion loss', 'implemented design', 'differential signal', 'design shows', 'compact w', 'chip size', 'band differential', '90 ¬∞.', '9 mw', '7 ¬∞', '45 ¬∞', '315 ¬∞']</t>
  </si>
  <si>
    <t>Active circuits | CMOS technology | Millimetre-wave integrated circuits | Phase shifters | Phased arrays | Slow-wave transmission lines</t>
  </si>
  <si>
    <t>In this article, a compact W-band differential I‚ÄìQ phase shifter is designed and implemented using 28-nm CMOS technology. The phase shifter is capable of achieving phase shifts ranging from 45¬∞ to 315¬∞ with a resolution of 90¬∞. The design employs transmission-line baluns for creating a differential signal, Gilbert-cell-type active switches for generating 0¬∞ and 180¬∞ phase shifts and a 90¬∞ differential hybrid for obtaining differential I‚ÄìQ signals. The hybrid is developed using capacitive-loaded slow-wave differential lines, thereby making it 75¬†% smaller than a conventional 90¬∞ hybrid. Furthermore, the modelling of a slow-wave differential line for odd-mode and even-mode propagation is explained. The phase shifter exhibits 12¬†dB of insertion loss, and the root-mean-square (RMS) gain and phase error are 0.55¬†dB and 16.6¬∞, respectively, at 100¬†GHz. The total power consumption is 39¬†mW when using a 1-V supply. The chip size of the implemented design is 0.48¬†mm2 including the probing pads. The phase shifter design is further modified by replacing the baluns with single-stage differential buffer amplifiers to mitigate the signal loss. This modified version of the design shows +1¬†dB insertion gain with a total power consumption of 122.9 mW from a 1-V supply and realized at 0.565¬†mm2. A 13-dB gain improvement is obtained from the modified version and the measured RMS gain and phase error are 1.5¬†dB and 13¬∞, respectively, at 100¬†GHz. After redesigning the layout, a minimum RMS phase error of 1.7¬∞ is expected in the simulations.</t>
  </si>
  <si>
    <t>60103653;60103653;60103653;60103653;60103653;60103653</t>
  </si>
  <si>
    <t>56611736800;36651617700;6506240468;7006531950;35423901400;35501096600</t>
  </si>
  <si>
    <t>Vahdati, Ali;Parveg, Dristy;Varonen, Mikko;K√§rkk√§inen, Mikko;Karaca, Denizhan;Halonen, Kari A.I.</t>
  </si>
  <si>
    <t>Vahdati A.</t>
  </si>
  <si>
    <t>W-band phase shifter in 28-nm CMOS</t>
  </si>
  <si>
    <t>10.1007/s10470-015-0596-x</t>
  </si>
  <si>
    <t>2-s2.0-84938749776</t>
  </si>
  <si>
    <t>['¬± 0', 'vmat verification', 'vmat plans', 'standard deviations', 'qa system', 'performed tests', 'found 0', 'dose rate', 'dose linearity', '20 mu']</t>
  </si>
  <si>
    <t>Diod array | IMRT | Quality assurance | VMAT</t>
  </si>
  <si>
    <t>OBJECTIVES In our study, we were performed tests to understand the characteristics of the ArcCHECK QA system and were evaluated the suitability of this QA system for VMAT verification. METHODS Short term reproducibility, dose linearity, dose rate and field size dependence tests were performed to evaluate the characteristics of the ArcCHECK QA system. RESULTS For the short term reproducibility, the standard deviations were found 0.043% for 6X, 0.06% for 10X and 0.057% for 6FFF. For the dose linearity, when its output was greater than 20 MU, the dose response variations were within ¬±0.3% for 6X, ¬±0.2% for 10X and ¬±0.16% for 6FFF. For the dose rate dependence, the dose responses exhibited 0.6% for 6X, 1.1% for 10X and 0.4% for 6FFF with increasing the dose rate. CONCLUSION The short term reproducibility, the dose linearity, the dose rate and field size dependence of ArcCHECK are very good and it is suitable for pretreatment quality assurance of VMAT plans.</t>
  </si>
  <si>
    <t>61-73</t>
  </si>
  <si>
    <t>Turk Onkoloji Dergisi</t>
  </si>
  <si>
    <t>60095635;60095635;60095635;60095635;60095635;60095635</t>
  </si>
  <si>
    <t>36112958900;36112858500;57196806968;56818876100;7004589850;6701768798</t>
  </si>
  <si>
    <t>Ba≈ü Ayata, Hande;Ceylan, Cemile;Kili√ß, Ayhan;Uƒüur, Timur;G√ºden, Metin;Engin, Kayƒ±han</t>
  </si>
  <si>
    <t>Gebze</t>
  </si>
  <si>
    <t>Anadolu Saƒülik Merkezi</t>
  </si>
  <si>
    <t>Ba≈ü Ayata H.</t>
  </si>
  <si>
    <t>Evaluation of cylindrical diode array performance for vmat (Volumetric arc therapy) verification</t>
  </si>
  <si>
    <t>10.5505/tjoncol.2015.1230</t>
  </si>
  <si>
    <t>2-s2.0-84940867299</t>
  </si>
  <si>
    <t>['qds ).', 'present qd', 'potential applications', 'photocurrent induced', 'manybody nature', 'generated even', 'electron wavefunctions', 'electron number', 'bowtie antenna', 'bias voltage']</t>
  </si>
  <si>
    <t>We have observed a terahertz (THz) induced single electron photovoltaic effect in self-assembled InAs quantum dots (QDs). We used a single electron transistor (SET) geometry that consists of a single InAs QD and nanogap electrodes coupled with a bowtie antenna. Under a weak, broadband THz radiation, a photocurrent induced by THz intersublevel transitions in the QD is generated even when no bias voltage is applied to the SET. The observed single electron photovoltaic effect is due to an energy-dependent tunneling asymmetry in the QD-SET. Moreover, the tunneling asymmetry changes not only with the shell but also with the electron number in the QD, suggesting the manybody nature of the electron wavefunctions. The THz photovoltaic effect observed in the present QD-SET system may have potential applications to nanoscale energy harvesting.</t>
  </si>
  <si>
    <t>60180342;60180342-60025272-60011107;60180342;60180342-60000179;60180342-60000179;60180342-60025272</t>
  </si>
  <si>
    <t>57192394835;56514559200;35216141100;55053515800;35495844500;7202127064</t>
  </si>
  <si>
    <t>Zhang, Y.;Shibata, K.;Nagai, N.;Ndebeka-Bandou, C.;Bastard, G.;Hirakawa, K.</t>
  </si>
  <si>
    <t>Japan;Japan;Japan;France</t>
  </si>
  <si>
    <t>Tokyo;Tokyo;Sendai;Paris</t>
  </si>
  <si>
    <t>Institute of Industrial Science;The University of Tokyo;Tohoku Institute of Technology;√âcole Normale Sup√©rieure</t>
  </si>
  <si>
    <t>60180342;60025272;60011107;60000179</t>
  </si>
  <si>
    <t>Gate-controlled terahertz single electron photovoltaic effect in self-assembled InAs quantum dots</t>
  </si>
  <si>
    <t>10.1063/1.4930023</t>
  </si>
  <si>
    <t>2-s2.0-84941558839</t>
  </si>
  <si>
    <t>['supramolecular micro', 'supramolecular light', 'still remains', 'spherical morphology', 'specific scenarios', 'porphyrin spheres', 'numerous porphyrins', 'new findings', 'naphthalenediimide derivatives', 'nanospheres via', 'mediated surfactant', 'including phthalocyanine', 'herein report', 'general protocol', 'general method', 'general concern', 'formidable challenge', 'form micro', 'existing protocols', 'desired œä', 'desired functions', 'contribute greatly', 'conjugated molecules', 'conjugated molecule', 'assisted assembly', 'assembled structures', 'advanced micro']</t>
  </si>
  <si>
    <t>The assembly of œÄ-conjugated molecule-based supramolecular micro/nanostructures is acknowledged as a versatile platform correlating supramolecular chemistry and soft matter science, wherein those with a spherical morphology are a topic of general concern. Most of the existing protocols, however, work only in some specific scenarios. It still remains a formidable challenge to initiate a general protocol for supramolecular micro/nanospheres of desired œÄ-conjugated molecules. We herein report our new findings that numerous porphyrins and some other œÄ-conjugated molecules, including phthalocyanine, anthracene, and naphthalenediimide derivatives, could be assembled to form micro/nanospheres via an oil-in-water-mediated surfactant-assisted assembly. As an example for the functionalization of the as-assembled structures, we show that a supramolecular light-harvesting antenna system with regard to photo-semiconductor-based heterogeneous photocatalysis could be achieved using porphyrin spheres. It is disclosed that the distinct chromophoric arrangements, which endow our porphyrin spheres with different photoinduced electron-hole separation capability, contribute greatly to their superior/inferior catalytic performances. Our new method might initiate a general method for advanced micro/nanospheres of desired œÄ-conjugated molecules and desired functions.</t>
  </si>
  <si>
    <t>78427-78435</t>
  </si>
  <si>
    <t>60026601;60026601;60026601;60026601;60026601</t>
  </si>
  <si>
    <t>57192504028;56866050900;8567998000;55290326600;7406297260</t>
  </si>
  <si>
    <t>Zhang, Xiao;Wang, Yanping;Chen, Penglei;Guo, Peipei;Liu, Minghua</t>
  </si>
  <si>
    <t>Institute of Chemistry Chinese Academy of Sciences</t>
  </si>
  <si>
    <t>A general protocol for œÄ-conjugated molecule-based micro/nanospheres: artificial supramolecular antenna in terms of heterogeneous photocatalysis</t>
  </si>
  <si>
    <t>10.1039/c5ra13283e</t>
  </si>
  <si>
    <t>2-s2.0-84942163111</t>
  </si>
  <si>
    <t>['use anatomical', 'physiological techniques', 'neurons within', 'nervous systems', 'multilayered circuit', 'movement control', 'induced movements', 'find differences', 'drosophila melanogaster', 'different layers', 'brain interneurons']</t>
  </si>
  <si>
    <t>Animals perform many stereotyped movements, but how nervous systems are organized for controlling specific movements remains unclear. Here we use anatomical, optogenetic, behavioral, and physiological techniques to identify a circuit in Drosophila melanogaster that can elicit stereotyped leg movements that groom the antennae. Mechanosensory chordotonal neurons detect displacements of the antennae and excite three different classes of functionally connected interneurons, which include two classes of brain interneurons and different parallel descending neurons. This multilayered circuit is organized such that neurons within each layer are sufficient to specifically elicit antennal grooming. However, we find differences in the durations of antennal grooming elicited by neurons in the different layers, suggesting that the circuit is organized to both command antennal grooming and control its duration. As similar features underlie stimulus-induced movements in other animals, we infer the possibility of a common circuit organization for movement control that can be dissected in Drosophila.</t>
  </si>
  <si>
    <t>e08758</t>
  </si>
  <si>
    <t>September</t>
  </si>
  <si>
    <t>60009470;60009470;60009470-60029241;60009470</t>
  </si>
  <si>
    <t>40761589200;6504801421;35976853400;7004751449</t>
  </si>
  <si>
    <t>Hampel, Stefanie;Franconville, Romain;Simpson, Julie H.;Seeds, Andrew M.</t>
  </si>
  <si>
    <t>Santa Barbara;Chevy Chase</t>
  </si>
  <si>
    <t>University of California, Santa Barbara;Howard Hughes Medical Institute</t>
  </si>
  <si>
    <t>60029241;60009470</t>
  </si>
  <si>
    <t>Hampel S.</t>
  </si>
  <si>
    <t>A neural command circuit for grooming movement control</t>
  </si>
  <si>
    <t>10.7554/eLife.08758</t>
  </si>
  <si>
    <t>2-s2.0-84945956782</t>
  </si>
  <si>
    <t>DBI-1337525</t>
  </si>
  <si>
    <t>['work highlights', 'warrant e', 'two species', 'testing hypotheses', 'sole congener', 'seven female', 'omnitectus richardson', 'morphological features', 'genus within', 'flagellar segments', 'evolutionary relationships', 'epicaridean taxa', 'detailed reexamination', 'characters show']</t>
  </si>
  <si>
    <t>A detailed reexamination of male and female Entophilus mirabiledictu Markham &amp; Dworschak, 2005 (an endoparasite of callianassid shrimp), resulted in recognition of seven female and five male characters that separate the species from its sole congener, E. omnitectus Richardson, 1903 (an endoparasite of munidid squat lobsters). These characters show that the two species are so different as to warrant E. mirabiledictu being placed in its own genus within the Entophilidae. Additionally, a review of the morphological features of entophilid cryptoniscus larvae led to the finding that the number of flagellar segments on the second antenna offers morphological support for a recent molecular phylogeny of epicaridean taxa that rearranged the component families within the two recognised superfamilies. This work highlights the power of using larval characters in testing hypotheses on the evolutionary relationships of epicaridean taxa.</t>
  </si>
  <si>
    <t>60033224-60011425;60029304</t>
  </si>
  <si>
    <t>7004070461;57213046670</t>
  </si>
  <si>
    <t>Boyko, Christopher B.;Williams, Jason D.</t>
  </si>
  <si>
    <t>Long Island City;Hempstead;New York</t>
  </si>
  <si>
    <t>Dowling College;Hofstra University;American Museum of Natural History</t>
  </si>
  <si>
    <t>60033224;60029304;60011425</t>
  </si>
  <si>
    <t>Boyko C.</t>
  </si>
  <si>
    <t>A new genus for Entophilus mirabiledictu Markham &amp; Dworschak, 2005 (Crustacea: Isopoda: Cryptoniscoidea: Entophilidae) with remarks on morphological support for epicaridean superfamilies based on larval characters</t>
  </si>
  <si>
    <t>10.1007/s11230-015-9578-8</t>
  </si>
  <si>
    <t>2-s2.0-84938598187</t>
  </si>
  <si>
    <t>Ministry of Trade, Industry and Energy</t>
  </si>
  <si>
    <t>NRF-2012M3A7B4035095</t>
  </si>
  <si>
    <t>MOTIE</t>
  </si>
  <si>
    <t>['underlying physics', 'thz emitters', 'structured electrodes', 'size effect', 'previously considered', 'plasmonic nano', 'plasmonic enhancement', 'photoconductive antennas', 'new perspectives', 'improved nano', 'field distribution', 'electrode design', 'efficient terahertz', 'clearly show', 'bias field']</t>
  </si>
  <si>
    <t>Photoconductive antennas with nano-structured electrodes and which show significantly improved performances have been proposed to satisfy the demand for compact and efficient terahertz (THz) sources. Plasmonic field enhancement was previously considered the dominant mechanism accounting for the improvements in the underlying physics. However, we discovered that the role of plasmonic field enhancement is limited and near-field distribution of bias field should be considered as well. In this paper, we clearly show that the locally enhanced bias field due to the size effect is much more important than the plasmonic enhanced absorption in the nano-structured electrodes for the THz emitters. Consequently, an improved nano-electrode design is presented by tailoring bias field distribution and plasmonic enhancement. Our findings will pave the way for new perspectives in the design and analysis of plasmonic nano-structures for more efficient THz photonic devices.</t>
  </si>
  <si>
    <t>60001558;60001558;60001558;60001558;60001558;60001558;60001558;60001558;60001558</t>
  </si>
  <si>
    <t>24484781600;8601237900;37047827400;56945934900;13411169100;56165082900;7201926445;7405942489;36108809500</t>
  </si>
  <si>
    <t>Moon, Kiwon;Lee, Il Min;Shin, Jun Hwan;Lee, Eui Su;Kim, Namje;Lee, Won Hui;Ko, Hyunsung;Han, Sang Pil;Park, Kyung Hyun</t>
  </si>
  <si>
    <t>Moon K.</t>
  </si>
  <si>
    <t>Bias field tailored plasmonic nano-electrode for high-power terahertz photonic devices</t>
  </si>
  <si>
    <t>10.1038/srep13817</t>
  </si>
  <si>
    <t>2-s2.0-84941033538</t>
  </si>
  <si>
    <t>Z1511000003150118</t>
  </si>
  <si>
    <t>['starting point', 'spodoptera litura', 'spodoptera littoralis', 'spodoptera exigua', 'slitobps identified', 'seven obps', 'regular patterns', 'putative roles', 'putative role', 'primarily expressed', 'present study', 'phylogenetic analysis', 'olfaction perception', 'obp genes', 'molecular level', 'lepidoptera obps', 'lepidoptera insects', 'insect obps', 'highly abundant', 'high homology', 'genus spodoptera', 'female antennae', 'especially genes', 'detecting odorants', 'antennal transcriptomes', 'also compared']</t>
  </si>
  <si>
    <t>Insect odorant binding proteins (OBPs) are thought to involve in insects' olfaction perception. In the present study, we identified 38 OBP genes from the antennal transcriptomes of Spodoptera litura. Tissue expression profiles analysis revealed that 17 of the 38 SlitOBP transcripts were uniquely or primarily expressed in the antennae of both sexes, suggesting their putative role in chemoreception. The RPKM value analysis revealed that seven OBPs (SlitPBP1-3, SlitGOBP1-2, SlitOBP3 and SlitOBP5) are highly abundant in male and female antennae. Most S. litura antennal unigenes had high homology with Lepidoptera insects, especially genes of the genus Spodoptera. Phylogenetic analysis of the Lepidoptera OBPs demonstrated that the OBP genes from the genus Spodoptera (S. litura, Spodoptera littoralis and Spodoptera exigua) had a relatively close evolutionary relationship. Some regular patterns and key conserved motifs of OBPs in genus Spodoptera are identified by MEME, and their putative roles in detecting odorants are discussed here. The motif-patterns between Lepidoptera OBPs and CSPs are also compared. The SlitOBPs identified here provide a starting point to facilitate functional studies of insect OBPs at the molecular level both in vivo and in vitro.</t>
  </si>
  <si>
    <t>60017705;60002793;60017705-60024045;118694932;60017705-60010065;60017705;60017705</t>
  </si>
  <si>
    <t>55255620100;8268605100;56824758000;57198729184;7501712408;7406310821;55739753400</t>
  </si>
  <si>
    <t>Gu, Shao Hua;Zhou, Jing Jiang;Gao, Shang;Wang, Da Hai;Li, Xian Chun;Guo, Yu Yuan;Zhang, Yong Jun</t>
  </si>
  <si>
    <t>China;China;United States;United Kingdom;China</t>
  </si>
  <si>
    <t>Nanjing;Beijing;Tucson;Harpenden;Beijing</t>
  </si>
  <si>
    <t>Nanjing Agricultural University;Chinese Academy of Agricultural Sciences;The University of Arizona;Rothamsted Research;Beijing Compass Biotechnology Company</t>
  </si>
  <si>
    <t>60024045;60017705;60010065;60002793;118694932</t>
  </si>
  <si>
    <t>Gu S.</t>
  </si>
  <si>
    <t>Identification and comparative expression analysis of odorant binding protein genes in the tobacco cutworm Spodoptera litura</t>
  </si>
  <si>
    <t>10.1038/srep13800</t>
  </si>
  <si>
    <t>2-s2.0-84941093087</t>
  </si>
  <si>
    <t>['tissue accumulation', 'specific interference', 'signal function', 'polylactic acid', 'noise ratio', 'lanthanide chelate', 'europium signal', 'biodegradable nanoparticles']</t>
  </si>
  <si>
    <t>The biodistribution of biodegradable nanoparticles can be difficult to quantify. We report a method using time resolved fluorescence (TRF) from a lanthanide chelate to minimize background autofluorescence and maximize the signal to noise ratio to detect biodegradable nanoparticle distribution in mice. Specifically, antenna chelates containing europium were entrapped within nanoparticles composed of polylactic acid-polyethylene glycol diblock copolymers. Tissue accumulation of nanoparticles following intravenous injection was quantified in mice. The TRF of the nanoparticles was found to diminish as a second order function in the presence of serum and tissue compositions interfered with the europium signal. Both phenomena were corrected by linearization of the signal function and calculation of tissue-specific interference, respectively. Overall, the method is simple and robust with a detection limit five times greater than standard fluorescent probes.</t>
  </si>
  <si>
    <t>60007776;60007776;60007776</t>
  </si>
  <si>
    <t>56333205000;56825045600;7006343682</t>
  </si>
  <si>
    <t>Crawford, Lindsey;Higgins, Jaclyn;Putnam, David</t>
  </si>
  <si>
    <t>Crawford L.</t>
  </si>
  <si>
    <t>A Simple and Sensitive Method to Quantify Biodegradable Nanoparticle Biodistribution using Europium Chelates</t>
  </si>
  <si>
    <t>10.1038/srep13177</t>
  </si>
  <si>
    <t>2-s2.0-84941101499</t>
  </si>
  <si>
    <t>['sensitizing antennae', 'rapid testing', 'prepare 1', 'potential lanthanide', 'platform could', 'photophysical properties']</t>
  </si>
  <si>
    <t>A dipicolinate (dpa)-based platform for the rapid testing of potential lanthanide-sensitizing antennae was developed; 4-methyl-7-O-alkylcoumarin-appended dpa could sensitize four lanthanides. The platform could be used to estimate the photophysical properties of a more difficult-to-prepare 1,4,7,10-tetraazacyclododecane-1,4,7-triacetic acid based structure carrying the same antenna.</t>
  </si>
  <si>
    <t>8174-8176</t>
  </si>
  <si>
    <t>60022068;60022068</t>
  </si>
  <si>
    <t>26421098500;6505493201</t>
  </si>
  <si>
    <t>Andres, Julien;Borbas, K. Eszter</t>
  </si>
  <si>
    <t>Andres J.</t>
  </si>
  <si>
    <t>Expanding the Versatility of Dipicolinate-Based Luminescent Lanthanide Complexes: A Fast Method for Antenna Testing</t>
  </si>
  <si>
    <t>10.1021/acs.inorgchem.5b01579</t>
  </si>
  <si>
    <t>2-s2.0-84941242499</t>
  </si>
  <si>
    <t>['wearing tags', 'used data', 'time birds', 'tagged individuals', 'tag variability', 'tag attachment', 'statistically distinguish', 'social networks', 'report results', 'reciprocal agreement', 'proximity logging', 'proximity loggers', 'perfectly resolved', 'new tool', 'mass changes', 'log encounters', 'live deployment', 'light enough', 'investigated inter', 'filled balloon', 'field calibration', 'encounternet system', 'dyadic logs', 'distance cannot', 'different close', 'deployment tests', 'calibration tests', 'calibration test', 'antennae orientation', 'accurate quantification']</t>
  </si>
  <si>
    <t>Proximity logging is a new tool for understanding social behavior as it allows for accurate quantification of social networks. We report results from field calibration and deployment tests of miniaturized proximity tags (Encounternet), digital transceivers that log encounters between tagged individuals. We examined radio signal behavior in relation to tag attachment (tag, tag on bird, tag on saline-filled balloon) to understand how radio signal strength is affected by the tag mounting technique used for calibration tests. We investigated inter-tag and inter-receiver station variability, and in each calibration test we accounted for the effects of antennae orientation. Additionally, we used data from a live deployment on breeding barn swallows (Hirundo rustica erythrogaster) to analyze the quality of the logs, including reciprocal agreement in dyadic logs. We evaluated the impact (in terms of mass changes) of tag attachment on the birds. We were able to statistically distinguish between RSSI values associated with different close-proximity (&lt;5m) tag-tag distances regardless of antennae orientation. Inter-tag variability was low, but we did find significant inter-receiver station variability. Reciprocal agreement of dyadic logs was high and social networks were constructed from proximity tag logs based on two different RSSI thresholds. There was no evidence of significant mass loss in the time birds were wearing tags. We conclude that proximity loggers are accurate and effective for quantifying social behavior. However, because RSSI and distance cannot be perfectly resolved, data from proximity loggers are most appropriate for comparing networks based on specific RSSI thresholds. The Encounternet system is flexible and customizable, and tags are now light enough for use on small animals (&lt;50g). Copyright:</t>
  </si>
  <si>
    <t>e0137242</t>
  </si>
  <si>
    <t>60000221;60000221;115851913-60015481;60000221</t>
  </si>
  <si>
    <t>23493021700;55366190500;7102589587;6602722844</t>
  </si>
  <si>
    <t>Levin, Iris I.;Zonana, David M.;Burt, John M.;Safran, Rebecca J.</t>
  </si>
  <si>
    <t>Seattle;Boulder;Portland</t>
  </si>
  <si>
    <t>University of Washington;University of Colorado Boulder;Encounternet LLC</t>
  </si>
  <si>
    <t>60015481;60000221;115851913</t>
  </si>
  <si>
    <t>Levin I.</t>
  </si>
  <si>
    <t>Performance of encounternet tags: Field tests of miniaturized proximity loggers for use on small birds</t>
  </si>
  <si>
    <t>10.1371/journal.pone.0137242</t>
  </si>
  <si>
    <t>2-s2.0-84944388585</t>
  </si>
  <si>
    <t>National Key Scientific Instrument and Equipment Development Projects of China</t>
  </si>
  <si>
    <t>2013YQ09094303</t>
  </si>
  <si>
    <t>['thus forming', 'synchronisation scheme', 'ska requirements', 'shaped topology', 'performance test', 'noise characteristics', 'maser source', 'large number', 'international effort', 'hydrogen maser', 'frequency references', 'client sites', 'client site']</t>
  </si>
  <si>
    <t>The Square Kilometre Array (SKA) project is an international effort to build the world's largest radio telescope, with a one-square-kilometre collecting area. In addition to its ambitious scientific objectives, such as probing cosmic dawn and the cradle of life, the SKA demands several revolutionary technological breakthroughs, such as ultra-high precision synchronisation of the frequency references for thousands of antennas. In this report, with the purpose of application to the SKA, we demonstrate a frequency reference dissemination and synchronisation scheme in which the phase-noise compensation function is applied at the client site. Hence, one central hub can be linked to a large number of client sites, thus forming a star-shaped topology. As a performance test, a 100-MHz reference frequency signal from a hydrogen maser (H-maser) clock is disseminated and recovered at two remote sites. The phase-noise characteristics of the recovered reference frequency signal coincide with those of the H-maser source and satisfy the SKA requirements.</t>
  </si>
  <si>
    <t>57190752781;35340336200;36604365200;56650432900;56824779900;57189882449</t>
  </si>
  <si>
    <t>Wang, B.;Zhu, X.;Gao, C.;Bai, Y.;Dong, J. W.;Wang, L. J.</t>
  </si>
  <si>
    <t>Square kilometre array telescope - Precision reference frequency synchronisation via 1f-2f dissemination</t>
  </si>
  <si>
    <t>srep13851</t>
  </si>
  <si>
    <t>10.1038/srep13851</t>
  </si>
  <si>
    <t>2-s2.0-84941029372</t>
  </si>
  <si>
    <t>['triggered insulator', 'transition temperature', 'thz transmission', 'structural transformation', 'photonic devices', 'metal transition', 'insulating phase', 'field terahertz', 'field strength', 'electron distribution', 'electron correlation', 'efficient electronic', 'cooling sequences', 'activation energy']</t>
  </si>
  <si>
    <t>high-field | nanoantenna | phase transition | plasmonics | terahertz | vanadium dioxide</t>
  </si>
  <si>
    <t>We demonstrate that high-field terahertz (THz) pulses trigger transient insulator-to-metal transition in a nanoantenna patterned vanadium dioxide thin film. THz transmission of vanadium dioxide instantaneously decreases in the presence of strong THz fields. The transient THz absorption indicates that strong THz fields induce electronic insulator-to-metal transition without causing a structural transformation. The transient phase transition is activated on the subcycle time scale during which the THz pulse drives the electron distribution of vanadium dioxide far from equilibrium and disturb the electron correlation. The strong THz fields lower the activation energy in the insulating phase. The THz-triggered insulator-to-metal transition gives rise to hysteresis loop narrowing, while lowering the transition temperature both for heating and cooling sequences. THz nanoantennas enhance the field-induced phase transition by intensifying the field strength and improve the detection sensitivity via antenna resonance. The experimental results demonstrate a potential that plasmonic nanostructures incorporating vanadium dioxide can be the basis for ultrafast, energy-efficient electronic and photonic devices.</t>
  </si>
  <si>
    <t>5893-5898</t>
  </si>
  <si>
    <t>60013402;60013402;60013682;60013682;60002445;60013402;60013402;60013402;60001558-60104012;60001558-60104012;60013402;60013682</t>
  </si>
  <si>
    <t>55842115400;55842987000;57200516348;55648464700;55188503400;56779478100;56310007000;34978953100;36603424800;23474183900;14829409800;35201115000</t>
  </si>
  <si>
    <t>Thompson, Zachary J.;Stickel, Andrew;Jeong, Young Gyun;Han, Sanghoon;Son, Byung Hee;Paul, Michael J.;Lee, Byounghwak;Mousavian, Ali;Seo, Giwan;Kim, Hyun Tak;Lee, Yun Shik;Kim, Dai Sik</t>
  </si>
  <si>
    <t>South Korea;South Korea;United States;South Korea;South Korea</t>
  </si>
  <si>
    <t>Daejeon;Seoul;Corvallis;Kyonggi-do;Daejeon</t>
  </si>
  <si>
    <t>University of Science and Technology (UST);Seoul National University;Oregon State University;Ajou University;Electronics and Telecommunications Research Institute</t>
  </si>
  <si>
    <t>60104012;60013682;60013402;60002445;60001558</t>
  </si>
  <si>
    <t>Thompson Z.J.</t>
  </si>
  <si>
    <t>Terahertz-Triggered Phase Transition and Hysteresis Narrowing in a Nanoantenna Patterned Vanadium Dioxide Film</t>
  </si>
  <si>
    <t>10.1021/acs.nanolett.5b01970</t>
  </si>
  <si>
    <t>2-s2.0-84941037067</t>
  </si>
  <si>
    <t>['widely applied', 'various advantages', 'thorough framework', 'presented enhancement', 'plasmonic nanoantennas', 'optical states', 'optical nanoantennas', 'obtain 20', 'nanoscale volume', 'nanoscale opens', 'micromolar concentrations', 'local density', 'large 10', 'fret rate', 'fold increase', 'fold enhancement', 'fluorescence emission', 'field gradient', 'dedicated design', 'assess distances', 'also provide', 'acceptor separations', 'acceptor dyes', 'acceptor distances', 'acceptor distance', '10 nm']</t>
  </si>
  <si>
    <t>aluminum | fluorescence enhancement | FRET | LDOS | nanoantenna | plasmonics</t>
  </si>
  <si>
    <t>F√∂rster resonance energy transfer (FRET) is widely applied in chemistry, biology, and nanosciences to assess distances on sub-10 nm scale. Extending the range and applicability of FRET requires enhancement of the fluorescence energy transfer at a spatial scale comparable to the donor-acceptor distances. Plasmonic nanoantennas are ideal to concentrate optical fields at a nanoscale fully matching the FRET distance range. Here, we present a resonant aluminum nanogap antenna tailored to enhance single molecule FRET. A 20 nm gap confines light into a nanoscale volume, providing a field gradient on the scale of the donor-acceptor distance, a large 10-fold increase in the local density of optical states, and strong intensity enhancement. With our dedicated design, we obtain 20-fold enhancement on the fluorescence emission of donor and acceptor dyes, and most importantly up to 5-fold enhancement of the FRET rate for donor-acceptor separations of 10 nm. We also provide a thorough framework of the fluorescence photophysics occurring in the nanoscale gap volume. The presented enhancement of energy transfer flow at the nanoscale opens a yet unexplored facet of the various advantages of optical nanoantennas and provides a new strategy toward biological applications of single molecule FRET at micromolar concentrations.</t>
  </si>
  <si>
    <t>6193-6201</t>
  </si>
  <si>
    <t>60107031;60016357;60107031;60107031;60107031;60016357-60032907;60016357-60032907;60107031</t>
  </si>
  <si>
    <t>24802017000;35491413400;55925862400;22955952600;7004286330;7004913451;6701610422;8886932900</t>
  </si>
  <si>
    <t>Ghenuche, Petru;Mivelle, Mathieu;De Torres, Juan;Moparthi, Satish Babu;Rigneault, Herv√©;Van Hulst, Niek F.;Garc√≠a-Paraj√≥, Mar√≠a F.;Wenger, J√©r√¥me</t>
  </si>
  <si>
    <t>Marseille;Barcelona;Castelldefels</t>
  </si>
  <si>
    <t>Institut Fresnel;Instituci√≥ Catalana de Recerca i Estudis Avan√ßats;Institut de Ciencies Fotoniques</t>
  </si>
  <si>
    <t>60107031;60032907;60016357</t>
  </si>
  <si>
    <t>Ghenuche P.</t>
  </si>
  <si>
    <t>Matching Nanoantenna Field Confinement to FRET Distances Enhances F√∂rster Energy Transfer Rates</t>
  </si>
  <si>
    <t>10.1021/acs.nanolett.5b02535</t>
  </si>
  <si>
    <t>2-s2.0-84941047654</t>
  </si>
  <si>
    <t>['two device', 'spontaneous emission', 'signal processing', 'optical transceivers', 'nanoscale electronics', 'interfacing electrons', 'injecting electrons', 'hot electrons', 'generating technologies', 'experimental findings', 'enabling thus', 'emitting unit', 'data transfer', 'critical devices', 'correctly reproduces', 'applied bias', 'antenna enters', 'adopting metal']</t>
  </si>
  <si>
    <t>electromigration | hot electrons | Optical antennas | spontaneous emission | tunnel junction</t>
  </si>
  <si>
    <t>Nanoscale electronics and photonics are among the most promising research areas providing functional nanocomponents for data transfer and signal processing. By adopting metal-based optical antennas as a disruptive technological vehicle, we demonstrate that these two device-generating technologies can be interfaced to create an electronically driven self-emitting unit. This nanoscale plasmonic transmitter operates by injecting electrons in a contacted tunneling antenna feedgap. Under certain operating conditions, we show that the antenna enters a highly nonlinear regime in which the energy of the emitted photons exceeds the quantum limit imposed by the applied bias. We propose a model based upon the spontaneous emission of hot electrons that correctly reproduces the experimental findings. The electron-fed optical antennas described here are critical devices for interfacing electrons and photons, enabling thus the development of optical transceivers for on-chip wireless broadcasting of information at the nanoscale.</t>
  </si>
  <si>
    <t>5811-5818</t>
  </si>
  <si>
    <t>60107436;60009114-60072485;60107436-60208831;60107436;60107436;60107436-60016357;60009114;60009114;60107436;60107436</t>
  </si>
  <si>
    <t>56289634100;7006136819;37030862100;36052431400;56158266400;35298465400;55900608700;7006067536;8379494100;6601945420</t>
  </si>
  <si>
    <t>Buret, Mickael;Uskov, Alexander V.;Dellinger, Jean;Cazier, Nicolas;Mennemanteuil, Marie Maxime;Berthelot, Johann;Smetanin, Igor V.;Protsenko, Igor E.;Colas-Des-Francs, G√©rard;Bouhelier, Alexandre</t>
  </si>
  <si>
    <t>France;France;Russian Federation;Spain;Russian Federation</t>
  </si>
  <si>
    <t>Illkirch-Graffenstaden;Besancon;Saint Petersburg;Castelldefels;Moscow</t>
  </si>
  <si>
    <t>Laboratoire des Sciences de l'Ing√©nieur, de l'Informatique et de l'Imagerie;Universit√© Bourgogne Franche-Comt√©;Saint Petersburg National Research University of Information Technologies, Mechanics and Optics University ITMO;Institut de Ciencies Fotoniques;P.N. Lebedev Physical Institute of the Russian Academy of Sciences</t>
  </si>
  <si>
    <t>60208831;60107436;60072485;60016357;60009114</t>
  </si>
  <si>
    <t>Buret M.</t>
  </si>
  <si>
    <t>Spontaneous Hot-Electron Light Emission from Electron-Fed Optical Antennas</t>
  </si>
  <si>
    <t>10.1021/acs.nanolett.5b01861</t>
  </si>
  <si>
    <t>2-s2.0-84941060982</t>
  </si>
  <si>
    <t>['subdiffractive confinement', 'straightforwardly boost', 'practically hindering', 'outstanding results', 'optical effects', 'managed yet', 'magnetic counterpart', 'localized nanovolumes', 'efficient squeezing', 'conventional architectures']</t>
  </si>
  <si>
    <t>artificial magnetism | dark plasmons | Fano resonances | magnetic squeezing | plasmonic antennas</t>
  </si>
  <si>
    <t>Outstanding results have been achieved in the localization of optical electric fields via ultrasmall plasmonic cavities, paving the way to the subdiffractive confinement of local electromagnetic fields. However, due to the intrinsic constraints related to conventional architectures, no comparable squeezing factors have been managed yet for the magnetic counterpart of radiation, practically hindering the detection and manipulation of magneto-optical effects at the nanoscale. Here, we observe a strong magnetic field nanofocusing in the infrared, promoted by the induction of a coil-type Fano resonance. By triggering the coil current via a quadrupole-like plasmonic mode, we straightforwardly boost the enhancement of the infrared magnetic field and perform its efficient squeezing in localized nanovolumes.</t>
  </si>
  <si>
    <t>6128-6134</t>
  </si>
  <si>
    <t>60102151-60025153;60102151-60025153;60102151;60005415;60102151;60102151;60102151</t>
  </si>
  <si>
    <t>55489509900;43761461100;7003339896;7801522659;7801365584;57203054720;8290267400</t>
  </si>
  <si>
    <t>Panaro, S.;Nazir, A.;Proietti Zaccaria, R.;Razzari, L.;Liberale, C.;De Angelis, F.;Toma, A.</t>
  </si>
  <si>
    <t>Italy;Italy;Canada</t>
  </si>
  <si>
    <t>Genoa;Genoa;Varennes</t>
  </si>
  <si>
    <t>Istituto Italiano di Tecnologia;Universit√† degli Studi di Genova;Centre √ânergie Mat√©riaux T√©l√©communications</t>
  </si>
  <si>
    <t>60102151;60025153;60005415</t>
  </si>
  <si>
    <t>Panaro S.</t>
  </si>
  <si>
    <t>Plasmonic Moon: A Fano-Like Approach for Squeezing the Magnetic Field in the Infrared</t>
  </si>
  <si>
    <t>10.1021/acs.nanolett.5b02407</t>
  </si>
  <si>
    <t>2-s2.0-84941102387</t>
  </si>
  <si>
    <t>DE-SC0002247</t>
  </si>
  <si>
    <t>['well controlled', 'systematic studies', 'simply manipulating', 'seed nanocrystals', 'related applications', 'pure nanorods', 'produced via', 'produce core', 'predictability offered', 'precursor amount', 'photocatalytic activity', 'nanorod antennas', 'nanocrystal core', 'many energy', 'kinetic factors', 'introduction rate', 'first prepared', 'defined morphologies', 'defined facets', 'based nanostructures', 'appropriate conditions', 'antenna structures', 'anatase nanocrystals']</t>
  </si>
  <si>
    <t>We demonstrate that anatase TiO2 nanocrystals composed of a nanocrystal core and nanorod antennas can be produced via a nonaqueous colloidal seed-mediated growth method. Anatase TiO2 nanocrystals with defined morphologies were first prepared as seeds, and then secondary anatase TiO2 nanorods were grown on the defined facets of the seeds under appropriate conditions. Systematic studies on the growth mechanism reveal that the formation of core-antenna nanocrystals involves an epitaxial growth process with specific orientational preference governed by both thermodynamic and kinetic factors. By manipulating the reaction conditions including the precursor amount and introduction rate, the epitaxial growth behavior can be well controlled. By further varying the morphology of seed nanocrystals, we have also been able to produce core-antenna anatase TiO2 nanocrystals with complex spatial configurations in a highly predictable manner. The high structural configurability and predictability offered by this seed-mediated growth method may provide great opportunities in enhancing the performance of TiO2-based nanostructures in many energy-related applications. As a demonstration, we show by simply manipulating the core-antenna structures that the photocatalytic activity of the anatase nanocrystals can be improved from the relatively less active seed nanocrystals or pure nanorods to the extent that exceeds the activity of the commercial P25 titania.</t>
  </si>
  <si>
    <t>11327-11339</t>
  </si>
  <si>
    <t>60029526;60029526-60022381;60029526-60010432;60029526</t>
  </si>
  <si>
    <t>55871104000;8392094300;40162698600;7403273617</t>
  </si>
  <si>
    <t>Liu, Yiding;Tang, Aiwei;Zhang, Qiao;Yin, Yadong</t>
  </si>
  <si>
    <t>Riverside;Beijing;Suzhou</t>
  </si>
  <si>
    <t>University of California, Riverside;Beijing Jiaotong University;Soochow University</t>
  </si>
  <si>
    <t>60029526;60022381;60010432</t>
  </si>
  <si>
    <t>Seed-Mediated Growth of Anatase TiO&lt;inf&gt;2&lt;/inf&gt; Nanocrystals with Core-Antenna Structures for Enhanced Photocatalytic Activity</t>
  </si>
  <si>
    <t>10.1021/jacs.5b04676</t>
  </si>
  <si>
    <t>2-s2.0-84941213076</t>
  </si>
  <si>
    <t>Ministerio de Agricultura, Alimentaci√≥n y Medio Ambiente</t>
  </si>
  <si>
    <t>['usually measured', 'treated livestock', 'show sub', 'scarabaeus cicatricosus', 'results indicate', 'muscle cells', 'mediterranean ecosystems', 'locomotor systems', 'locomotor capacity', 'ivermectin decreases', 'ivermectin acts', 'information regarding', 'harmful effects', 'findings show', 'dung beetles', 'direct effects', 'coprophilous insects', 'concentrations lower', 'chemical contamination', 'biodiversity loss', 'adverse effects']</t>
  </si>
  <si>
    <t>Ivermectin is a veterinary pharmaceutical generally used to control the ecto- and endoparasites of livestock, but its use has resulted in adverse effects on coprophilous insects, causing population decline and biodiversity loss. There is currently no information regarding the direct effects of ivermectin on dung beetle physiology and behaviour. Here, based on electroantennography and spontaneous muscle force tests, we show sub-lethal disorders caused by ivermectin in sensory and locomotor systems of Scarabaeus cicatricosus, a key dung beetle species in Mediterranean ecosystems. Our findings show that ivermectin decreases the olfactory and locomotor capacity of dung beetles, preventing them from performing basic biological activities. These effects are observed at concentrations lower than those usually measured in the dung of treated livestock. Taking into account that ivermectin acts on both glutamate-gated and GABA-gated chloride ion channels of nerve and muscle cells, we predict that ivermectin ‚Ç¨ s effects at the physiological level could influence many members of the dung pat community. The results indicate that the decline of dung beetle populations could be related to the harmful effects of chemical contamination in the dung.</t>
  </si>
  <si>
    <t>60010844;60010844;60014586;60010844;60010844;60108488;60015098;;60027844</t>
  </si>
  <si>
    <t>7102009588;54399954900;36485101700;7402466821;7801482733;6701720581;56511348500;22135206200;6602505397</t>
  </si>
  <si>
    <t>Verd√∫, Jos√© R.;Cortez, Vieyle;Ortiz, Antonio J.;Gonz√°lez-Rodr√≠guez, Estela;Martinez-Pinna, Juan;Lumaret, Jean Pierre;Lobo, Jorge M.;Numa, Catherine;S√°nchez-Pi√±ero, Francisco</t>
  </si>
  <si>
    <t>France;Spain;Spain;Spain;Spain</t>
  </si>
  <si>
    <t>Montpellier;Granada;Madrid;Jaen;Alicante</t>
  </si>
  <si>
    <t>Universit√© de Montpellier;Universidad de Granada;CSIC - Museo Nacional de Ciencias Naturales (MNCN);Universidad de Ja√©n;Universitat d'Alacant</t>
  </si>
  <si>
    <t>60108488;60027844;60015098;60014586;60010844</t>
  </si>
  <si>
    <t>Verd√∫ J.R.</t>
  </si>
  <si>
    <t>Low doses of ivermectin cause sensory and locomotor disorders in dung beetles</t>
  </si>
  <si>
    <t>srep13912</t>
  </si>
  <si>
    <t>10.1038/srep13912</t>
  </si>
  <si>
    <t>2-s2.0-84941308611</t>
  </si>
  <si>
    <t>['widely accepted', 'tribal classification', 'phylogenetic utility', 'pheromone dispersion', 'molecular phylogeny', 'male antennae', 'inherent ambiguity', 'homoplasy exists', 'geographic constraints', 'dual system', 'cytochrome oxidase', 'challenging due', 'carl heinrich']</t>
  </si>
  <si>
    <t>Androconia | Lepidoptera | Mitochondrial DNA | Phylogeny | Wing venation</t>
  </si>
  <si>
    <t>Phycitinae are a morphologically and ecologically diverse group of Lepidoptera with numerous pest species. Establishment of a stable classification system for the subfamily has been challenging due to complex evolutionary patterns in adult morphological structures and difficult species identifications. Currently, Carl Heinrich's dual system, published in 1956, serves as the main reference point for tribal classification, but its inherent ambiguity and geographic constraints have meant that no system is widely accepted for the subfamily. Here we present the first molecular phylogeny of the Phycitinae, based on two independent gene regions (cytochrome oxidase I and elongation factor 1 alpha). We use this molecular phylogeny to examine evolutionary trends in four key morphological structures (hind wing venation, male antennae, male maxillary palpi and male abdomen 8 modifications for pheromone dispersion) and determine their phylogenetic utility Our results indicate two major groups of genera in the Phycitinae and that morphological traits appear to correspond to these relationships, although some homoplasy exists.</t>
  </si>
  <si>
    <t>Journal of the Lepidopterists' Society</t>
  </si>
  <si>
    <t>60029445;60025352-60030835;60013340;60030835;60029445</t>
  </si>
  <si>
    <t>15060827500;6603952505;7004737336;7006178239;7202503370</t>
  </si>
  <si>
    <t>Roe, Amanda D.;Simonsen, Thomas J.;Scholtens, Brian;Sperling, Felix A.H.;Weller, Susan J.</t>
  </si>
  <si>
    <t>Canada;United States;United Kingdom;United States</t>
  </si>
  <si>
    <t>Edmonton;Minneapolis;London;Charleston</t>
  </si>
  <si>
    <t>University of Alberta;University of Minnesota Twin Cities;The Natural History Museum, London;College of Charleston</t>
  </si>
  <si>
    <t>60030835;60029445;60025352;60013340</t>
  </si>
  <si>
    <t>Roe A.D.</t>
  </si>
  <si>
    <t>Phycitinae phylogeny based on two genes, with implications for morphological trait evolution and Heinrich's tribal classification (Lepidoptera: Pyralidae)</t>
  </si>
  <si>
    <t>10.18473/lepi.69i3.a3</t>
  </si>
  <si>
    <t>2-s2.0-84945945943</t>
  </si>
  <si>
    <t>['using sparse', 'two aspects', 'somewhere along', 'searching method', 'roadmap pre', 'resolution grid', 'proposed method', 'processing step', 'planning speed', 'planned path', 'performed online', 'path segments', 'path planning', 'nodes belonging', 'improved significantly', 'given cell', 'fmm propagation', 'environmental changes', 'environment dynamics', 'destination locations', 'costs associated', 'computed offline', 'altitude along', 'adjacent cells', 'actual segments']</t>
  </si>
  <si>
    <t>A | fast marching method | path assembling | path planning | path segment | searching algorithm</t>
  </si>
  <si>
    <t>Summary In unmanned aerial vehicles navigation, path planning is aimed at obtaining the optimal safety path between start and destination locations. The efficiency and optimality criterion depend on the environment and planning method adopted. In this paper, a general fast path planning framework is proposed for unmanned aerial vehicles navigation. Standard A‚àó search is performed online on the roadmap, which consists of path segments that are pre-computed offline with the aid of a multi-resolution grid and terminate at somewhere along the boundary between adjacent cells. Fast marching method (FMM) was employed for two aspects of the roadmap pre-computation: The location of segment termination points is determined by FMM propagation from the center of a given cell at the highest resolution grid, and the actual segments are computed using FMM between all pairs of nodes belonging to a given cell at all resolutions. Environment dynamics are taken into account by replanning from scratch after modifying the costs associated with the path segments that intersect 'threat' or 'no-fly' zones. The altitude along the planned path is determined in a post-processing step by inspecting the elevation profile along the path and using Sparse A searching method. The experimental results show that planning speed can be improved significantly with the proposed method, especially, fast online path planning can be achieved to adapt to environmental changes.</t>
  </si>
  <si>
    <t>3446-3460</t>
  </si>
  <si>
    <t>Concurrency and Computation: Practice and Experience</t>
  </si>
  <si>
    <t>60073520;60073520;60105090;60073520;60025761</t>
  </si>
  <si>
    <t>35237929200;57226847442;55441727700;57211775543;7202874054</t>
  </si>
  <si>
    <t>Li, Shidong;Zhou, Huihua;Hu, Jia;Ai, Qing;Cai, Chao</t>
  </si>
  <si>
    <t>Liverpool;Enshi;Wuhan</t>
  </si>
  <si>
    <t>Liverpool Hope University;Hubei University for Nationalities;Huazhong University of Science and Technology</t>
  </si>
  <si>
    <t>60105090;60073520;60025761</t>
  </si>
  <si>
    <t>A fast path planning approach for unmanned aerial vehicles</t>
  </si>
  <si>
    <t>10.1002/cpe.3291</t>
  </si>
  <si>
    <t>2-s2.0-84939564853</t>
  </si>
  <si>
    <t>['various channels', 'performance improvement', 'optical signal', 'optical beam', 'lobe beam', 'forming network', 'control power', 'clear difference']</t>
  </si>
  <si>
    <t>Fiber-optic link | Optical power | Optical true time delayÔºàottdÔºâ | Optically controlled phased array radar (ocpar) | Power balance and control</t>
  </si>
  <si>
    <t>There is clear difference in each fiber-optic link‚Äôs power output, in the large scale optically controlled phased array antenna. In order to realize the optical power balance and control between the various channels, the equilibrium or control power of each optical signal needs to be considered, and it will reduce the optical beam forming network generated side-lobe beam, which results in the performance improvement of the system. In this paper, the methods of optical power equalization and control is proposed, which is used in the forming network of the optical beam. The method can realize the optical power‚Äôs equalization and control of each optical signal. In the end of this paper, the verification and results are provided.</t>
  </si>
  <si>
    <t>987-990</t>
  </si>
  <si>
    <t>60026846;60026846;60026846;60087287</t>
  </si>
  <si>
    <t>57118863400;57119055200;57118532300;57118401200</t>
  </si>
  <si>
    <t>Zhou, Ling;Li, Xiang Wen;Zhang, Shuang;Liu, Yi He</t>
  </si>
  <si>
    <t>Neijiang;Chengdu</t>
  </si>
  <si>
    <t>Neijiang Normal University;Chengdu University of Technology</t>
  </si>
  <si>
    <t>60087287;60026846</t>
  </si>
  <si>
    <t>Power balance and control in optically controlled phased array antenna, based on optical true time delay</t>
  </si>
  <si>
    <t>10.2174/1874444301507010987</t>
  </si>
  <si>
    <t>2-s2.0-84958258797</t>
  </si>
  <si>
    <t>['tip functioning', 'spatially resolved', 'peak close', 'optical antenna', 'optical absorption', 'local response', 'experimentally accessible', 'estimated resolution', 'directly probe', 'detector system', 'calculated response']</t>
  </si>
  <si>
    <t>We propose an experiment to directly probe the local response of a superconducting single photon detector using a sharp metal tip in a scattering scanning near-field optical microscope. The optical absorption is obtained by simulating the tip-detector system, where the tip-detector is illuminated from the side, with the tip functioning as an optical antenna. The local detection efficiency is calculated by considering the recently introduced position-dependent threshold current in the detector. The calculated response for a 150 nm wide detector shows a peak close to the edge that can be spatially resolved with an estimated resolution of ‚àº 20 nm, using a tip with parameters that are experimentally accessible.</t>
  </si>
  <si>
    <t>24873-24887</t>
  </si>
  <si>
    <t>60084229;60084229;60012614;60084229;60084229</t>
  </si>
  <si>
    <t>55602039300;24777048700;57095863400;7005222290;6701577820</t>
  </si>
  <si>
    <t>Wang, Qiang;Renema, Jelmer J.;Enge, Andreas;Van Exter, Martin P.;De Dood, Michiel J.A.</t>
  </si>
  <si>
    <t>Leiden;Zurich</t>
  </si>
  <si>
    <t>Kamerlingh Onnes Laboratorium;University of Zurich</t>
  </si>
  <si>
    <t>60084229;60012614</t>
  </si>
  <si>
    <t>Local detection efficiency of a NbN superconducting single photon detector explored by a scattering scanning near-field optical microscope</t>
  </si>
  <si>
    <t>10.1364/OE.23.024873</t>
  </si>
  <si>
    <t>2-s2.0-84943603727</t>
  </si>
  <si>
    <t>['without metamaterials', 'terminal mobile', 'simplified model', 'rhis reduce', 'rhis ).', 'results show', 'resistive high', 'reduce exposure', 'performances given', 'paper presents', 'monopole antenna', 'impedance surface', 'impedance matching', 'exposure preserving', 'evaluated using', 'best solution', 'antenna performances', '23 ¬†%']</t>
  </si>
  <si>
    <t>This paper presents a simplified model of a terminal mobile where a monopole antenna is associated with three different metamaterials: artificial magnetic conductor (AMC), electromagnetic band gap and resistive high-impedance surface (RHIS). The objective is to evaluate what is the metamaterial which is the best solution to reduce exposure. The exposure has been evaluated using a simplified phantom model. Results show that both AMC and RHIS reduce the exposure preserving the antenna performances. A reduction of 23¬†% of specific absorption rate 10¬†g has been obtained when the monopole is associated with an optimized RHIS structure. Antenna with and without metamaterials has been realized. The experimental results confirm the performances given by simulation in terms of impedance matching and radiation.</t>
  </si>
  <si>
    <t>917-925</t>
  </si>
  <si>
    <t>60072950;60072950</t>
  </si>
  <si>
    <t>26325006500;57203908624</t>
  </si>
  <si>
    <t>Pinto, Yenny;Begaud, Xavier</t>
  </si>
  <si>
    <t>Palaiseau</t>
  </si>
  <si>
    <t>Laboratoire Traitement et Communication de l'Information</t>
  </si>
  <si>
    <t>Pinto Y.</t>
  </si>
  <si>
    <t>Monopole antenna with metamaterials to reduce the exposure</t>
  </si>
  <si>
    <t>10.1007/s00339-015-9230-0</t>
  </si>
  <si>
    <t>2-s2.0-84938994212</t>
  </si>
  <si>
    <t>['specific frequency', 'physical processes', 'much larger', 'molecular antennas', 'intense field', 'infrared antenna', 'creating dipoles']</t>
  </si>
  <si>
    <t>Electron-nuclear dynamics | Light-induced potentials | Strong fields | Time-dependent Schroedinger equation</t>
  </si>
  <si>
    <t>We study how the molecular hydrogen cation reacts to strong nonresonant fields, creating dipoles that oscillate at the driving carrier frequency. These dipoles are analogs of molecular antennas. The results are obtained by solving the time-dependent Schr√∂dinger equation with simplified Hamiltonian models, assuming molecular orientation. Starting from the ground electronic state, we show under what conditions an optical molecular antenna is created and analyze its magnitude and the physical processes that lead to its disruption. Starting from the first excited electronic state we show how to generate a much larger (but unstable) far-infrared antenna that can only be created by a very intense field of specific frequency.</t>
  </si>
  <si>
    <t>60013682;60013682;60033252;60027282</t>
  </si>
  <si>
    <t>7402600244;18038994100;7006298599;35576114000</t>
  </si>
  <si>
    <t>Chang, Bo Y.;Shin, Seokmin;Malinovsky, Vladimir;Sola, Ignacio R.</t>
  </si>
  <si>
    <t>United States;Spain;South Korea</t>
  </si>
  <si>
    <t>Adelphi;Madrid;Seoul</t>
  </si>
  <si>
    <t>U.S. Army Research Laboratory;Universidad Complutense de Madrid;Seoul National University</t>
  </si>
  <si>
    <t>60033252;60027282;60013682</t>
  </si>
  <si>
    <t>Chang B.</t>
  </si>
  <si>
    <t>The Hydrogen molecular cation as a molecular antenna</t>
  </si>
  <si>
    <t>10.1088/0953-4075/48/17/174005</t>
  </si>
  <si>
    <t>2-s2.0-84937837883</t>
  </si>
  <si>
    <t>['wireless devices', 'system performance', 'stimulate cooperation', 'spatial diversity', 'source node', 'significant role', 'research shows', 'relays near', 'relays amplify', 'relay selection', 'relay nodes', 'preferred relays', 'power control', 'one source', 'jointly consider', 'great potential', 'distributed buyer', 'cooperative communication', 'codeless ones', 'codeless networks']</t>
  </si>
  <si>
    <t>Cooperative communication | Game theory | Power control | Stackelberg game</t>
  </si>
  <si>
    <t>Cooperative communication has great potential to improve the wireless channel capacity by exploiting the antennas on wireless devices for spatial diversity. The performance in cooperative communication depends on careful resource allocation such as relay selection and power control. In this paper, the network is expanded and more than one source is used. What is proposed is a distributed buyer/seller game theoretic framework over multiuser cooperative communication networks in order to stimulate cooperation and improve the system performance. A two-level Stackelberg game is employed to jointly consider the benefits of the source node and the relay nodes in which the source node is modeled as a buyer and the relay nodes are modeled as sellers, respectively. In this work we proposed coded method in which relays amplify and code Source data and send it to destination at the same time and then signal detection occur in destination, but in the codeless network relays send source data separately to destination. So, here coded and codeless networks are compared and contrasted. The stimulation results revealed that the proposed coded method performed better than the codeless ones; furthermore, the research shows that relays near the sources can play a significant role in increasing source node‚Äôs utility, so every source would like to buy more power from these preferred relays. Also, the proposed algorithm enforces truthful power demands.</t>
  </si>
  <si>
    <t>123-135</t>
  </si>
  <si>
    <t>60018870;60018870</t>
  </si>
  <si>
    <t>56671426200;16550926100</t>
  </si>
  <si>
    <t>Mahdavi Lenji, Atefe;Shahzadi, Ali</t>
  </si>
  <si>
    <t>Mahdavi Lenji A.</t>
  </si>
  <si>
    <t>Power Allocation in Cooperative Communication System Based on Stackelberg Game</t>
  </si>
  <si>
    <t>10.1007/s11277-015-2597-6</t>
  </si>
  <si>
    <t>2-s2.0-84938951316</t>
  </si>
  <si>
    <t>['wlan 802', 'return loss', 'proposed antenna', 'planar structure', 'paper presents', 'operation covering', 'mobile applications', 'minkowski curve', 'low cost', 'less complexity', 'koch curve', 'ism band', 'fixed satellite', 'compact size', 'aeronautical navigation', 'acceptable values', '2nd iteration']</t>
  </si>
  <si>
    <t>FR4 | Fractal | Hybrid | IFS | Multiband | Multistandard | Return loss</t>
  </si>
  <si>
    <t>This paper presents a compact Multiband hybrid fractal antenna designed for mobile wireless applications it has planar structure and suitable for mobile applications at low cost. The proposed antenna structure is obtained by integrating a Koch curve and Minkowski curve. It exhibits multiband behavior, acceptable values of return loss, VSWR and gain in-spite of its compact size and less complexity. The proposed antenna design has been examined up to 2nd iteration of the new fractal geometry. The simulated results exhibited seven bands of operation covering some important frequency bands like GPS (L1¬†=¬†1227.60¬†MHz), bluetooth (2.41‚Äì2.49¬†GHz) of ISM band, WLAN 802.11 a/b (5.15‚Äì5.35¬†GHz) and other bands covers applications like mobile/fixed satellite and aeronautical navigation (3.876‚Äì4.375, 6.6188‚Äì7.0045, 7.9698‚Äì8.3373 and 9.1648‚Äì9.6214¬†GHz). Proposed antenna is designed by using scripting method of HFSS using MATLAB.</t>
  </si>
  <si>
    <t>108144845;60020898</t>
  </si>
  <si>
    <t>57197039144;57223701540</t>
  </si>
  <si>
    <t>Kumar, Yadwinder;Singh, Surinder</t>
  </si>
  <si>
    <t>Longowal;Bhatinda</t>
  </si>
  <si>
    <t>Sant Longowal Institute of Engineering and Technology;YCOE</t>
  </si>
  <si>
    <t>60020898;108144845</t>
  </si>
  <si>
    <t>Kumar Y.</t>
  </si>
  <si>
    <t>A Compact Multiband Hybrid Fractal Antenna for Multistandard Mobile Wireless Applications</t>
  </si>
  <si>
    <t>10.1007/s11277-015-2593-x</t>
  </si>
  <si>
    <t>2-s2.0-84938958017</t>
  </si>
  <si>
    <t>['square loops', 'shaped strip', 'realized gain', 'proposed design', 'proposed antenna', 'overall dimensions', 'modified l', 'low profile', 'loop patches', 'incorporating effect', 'ground plane', 'enhanced significantly', 'enhance gain', 'cover wlan', 'antenna gain', 'antenna consists', 'air thickness']</t>
  </si>
  <si>
    <t>Artificial magnetic conductors (AMC) | High gain patch antenna | Multiband microstrip antenna | Radome</t>
  </si>
  <si>
    <t>In this paper, a high gain tetra-band microstrip patch antenna fed by a modified L-shaped strip has been designed, simulated and measured. The antenna consists of three concentric square-loop patches to support four operating modes and cover WLAN/Bluetooth, WiMAX, Mobile/Fixed satellite services, and WLAN/V2X commercial applications. In order to enhance gain of the antenna, the incorporating effect of the antenna with a superstrate and an artificial magnetic conductor (AMC)‚Äìperfect electric conductor (PEC) ground plane is investigated. It is demonstrated that the antenna gain is enhanced significantly when the superstrate is placed over the AMC‚ÄìPEC ground plane based antenna. It shows a realized gain of 10.1¬†dBi at the first frequency band and achieves an increase in the gain by 7.5¬†dB. One outstanding result of the proposed design is that the air thickness between the square loops and the superstrate is about Œª/40, because of the AMC‚ÄìPEC ground plane. The proposed antenna has a low profile with overall dimensions of 0.64Œª¬†√ó¬†0.64Œª¬†√ó¬†0.08Œª for the frequency at 2.42¬†GHz. A prototype of the antenna is fabricated and tested to verify the design.</t>
  </si>
  <si>
    <t>87-97</t>
  </si>
  <si>
    <t>60032053;60072431</t>
  </si>
  <si>
    <t>6602518298;55384199700</t>
  </si>
  <si>
    <t>Arand, B. A.;Bazrkar, A.</t>
  </si>
  <si>
    <t>Shiraz University of Technology;Tarbiat Modares University</t>
  </si>
  <si>
    <t>60072431;60032053</t>
  </si>
  <si>
    <t>Arand B.</t>
  </si>
  <si>
    <t>Gain Enhancement of a Tetra-band Square-Loop Patch Antenna Using an AMC‚ÄìPEC Substrate and a Superstrate</t>
  </si>
  <si>
    <t>10.1007/s11277-015-2595-8</t>
  </si>
  <si>
    <t>2-s2.0-84938960498</t>
  </si>
  <si>
    <t>['snr ).', 'received signal', 'outage probability', 'noise ratio', 'fading channels', 'fading channel', 'ergodic capacity', 'effective use', 'correlated nakagami', 'characteristic function']</t>
  </si>
  <si>
    <t>Antenna selection | Bit error probability (BEP) | Ergodic capacity | Multiple-input multiple-output (MIMO) | Orthogonal space‚Äìtime block codes (OSTBCs) | Outage probability</t>
  </si>
  <si>
    <t>The analytical performance analysis of multiple antenna system employing orthogonal space-time block codes with transmit antenna selection (TAS/OSTBCs) over correlated Nakagami-m fading channel has not been considered in the literature. In this paper, we evaluated, the bit error probability (BEP) of TAS/OSTBCs for binary phase shift keying (BPSK) and M-ary Quadrature amplitude modulation (M-QAM) by the effective use of the characteristic function (CF) of the received signal-to-noise ratio (SNR). Further we evaluated the ergodic capacity and outage probability over correlated Nakagami-m fading channels.</t>
  </si>
  <si>
    <t>463-473</t>
  </si>
  <si>
    <t>56288143900;57202479570</t>
  </si>
  <si>
    <t>Chauhan, Sudakar Singh;Kumar, Sanjay</t>
  </si>
  <si>
    <t>Chauhan S.</t>
  </si>
  <si>
    <t>Achievable Performance of Orthogonal Space‚ÄìTime Block Codes with Antenna Selection over Correlated Nakagami Fading Channels</t>
  </si>
  <si>
    <t>10.1007/s11277-015-2618-5</t>
  </si>
  <si>
    <t>2-s2.0-84938969102</t>
  </si>
  <si>
    <t>['whose calculations', 'varying channels', 'two steps', 'specifically designed', 'rapidly time', 'proposed solution', 'proposed approach', 'performance advantages', 'mimo system', 'least squares', 'iteratively improved', 'input multiple', 'complexity order', 'bem ).', 'based low', 'analytical solution', '3 ).', '(( ntnrl']</t>
  </si>
  <si>
    <t>Basis expansion model | Low-complexity channel estimation | MIMO OFDM systems | Rapidly time-varying channels</t>
  </si>
  <si>
    <t>A BEM-based low-complexity channel estimation algorithm with analytical solution is proposed over rapidly time-varying channels for multiple-input multiple-output (MIMO) orthogonal frequency division multiplexing (OFDM) systems. The time-varying channel taps are estimated with the aid of the designed clustered frequency-multiplexed pilots across different antennas along with basis expansion model (BEM). The proposed approach is specifically designed for MIMO OFDM systems over doubly selective channels. For each subchannel, the derived BEM coefficients can be expressed by explicit analytical solution, whose calculations are partitioned into two steps. During the two steps, two different basis functions such as the critically sampled complex exponential (CCE)-BEM and P-BEM are adopted, respectively. For a MIMO system with $$N_T$$NT transmit antennas, $$N_R$$NR receive antennas and $$L$$L channel taps, the complexity order of the proposed channel estimation is $$O(N_T N_R L\log L)$$O(NTNRLlogL), whereas the complexity order of least squares (LS) estimation is $$O((N_T N_R L)^3)$$O((NTNRL)3). Additionally, the proposed channel estimation can be iteratively improved in conjunction with hybrid interference cancelation, with only requiring one iteration. Simulation results corroborate the performance advantages of the proposed solution over CCE-BEM based LS scheme under different normalized Doppler spreads.</t>
  </si>
  <si>
    <t>15-35</t>
  </si>
  <si>
    <t>60103975;60103975;60103975;60025084</t>
  </si>
  <si>
    <t>48361339700;7404239254;7404620368;36134045100</t>
  </si>
  <si>
    <t>Li, Suyue;Sun, Zhiyi;Wang, Anhong;Xiong, Jian</t>
  </si>
  <si>
    <t>Taiyuan;Shanghai</t>
  </si>
  <si>
    <t>Taiyuan University of Science and Technology;Shanghai Jiao Tong University</t>
  </si>
  <si>
    <t>60103975;60025084</t>
  </si>
  <si>
    <t>BEM-Based Low-Complexity Analytical Channel Estimation with Optional Iterative Interference Cancellation Over Rapidly Time-Varying Channels for MIMO OFDM Systems</t>
  </si>
  <si>
    <t>10.1007/s11277-015-2591-z</t>
  </si>
  <si>
    <t>2-s2.0-84938979908</t>
  </si>
  <si>
    <t>['transmit antennas', 'state information', 'spatial correlation', 'several cases', 'receive antennas', 'rayleigh fading', 'power control', 'potential amounts', 'input single', 'input multiple', 'first introduce', 'fading environments', 'extending atpg', 'beam transmissions', 'antenna systems', 'also given', 'adaptive transmission']</t>
  </si>
  <si>
    <t>Fading channel | Multi-beam | Transmit power | Very large MIMO</t>
  </si>
  <si>
    <t>This paper is concerned with the average transmit power under adaptive transmission for multiple-input multiple-output (MIMO) antenna systems with multi-beams in fading environments when the channel-state information at both the transmitter and the receiver is available. The transmitter is supposed to be capable of spatiotemporal subchannel selection and power control as eigenvalues of channel matrix changes. Our focus is on an eigenvalue-inversion based optimization transmission scheme. With the scheme, we first introduce a concept of average transmit power gain (ATPG) of MIMO fading channels over single-input single-output additive white Gaussian noise channels in order to analyze deeply relationship between the average transmit power, the number of transmit antennas, the number of receive antennas, and fading channel characterizations. Then in Rayleigh fading we derive several insightful ATPG expressions for single-beam and multi-beam transmissions, respectively. Based on these expressions, the potential amounts of transmit power savings are further estimated in several cases when the underlying MIMO system is very large. Moreover, consideration of extending ATPG is also given in the presence of spatial correlation.</t>
  </si>
  <si>
    <t>719-728</t>
  </si>
  <si>
    <t>60029322-60013614;60008928</t>
  </si>
  <si>
    <t>15754852700;57218886094</t>
  </si>
  <si>
    <t>Yue, Dian Wu;Lau, Francis C.M.</t>
  </si>
  <si>
    <t>China;China;Hong Kong</t>
  </si>
  <si>
    <t>Dalian;Hangzhou;Kowloon</t>
  </si>
  <si>
    <t>Dalian Maritime University;Hangzhou Dianzi University;Hong Kong Polytechnic University</t>
  </si>
  <si>
    <t>60029322;60013614;60008928</t>
  </si>
  <si>
    <t>Yue D.W.</t>
  </si>
  <si>
    <t>Average Transmit Power Gain of MIMO Fading Channels Over SISO AWGN Channels</t>
  </si>
  <si>
    <t>10.1007/s11277-015-2657-y</t>
  </si>
  <si>
    <t>2-s2.0-84938980971</t>
  </si>
  <si>
    <t>['wireless communications', 'user scheduling', 'user multiple', 'transceivers via', 'term evolution', 'sophisticated methods', 'shared among', 'results show', 'quantization codebooks', 'paper discusses', 'limited feedback', 'level performance', 'input multiple', 'include techniques', 'imperfect csi', 'future works', 'extensive studies', 'downlink transmissions', 'downlink transmission', 'csi quantization', 'channel delay', 'advanced system']</t>
  </si>
  <si>
    <t>Channel state information | Limited feedback | LTE-A | Multi-user MIMO | Quantization codebook | Receive antenna combiner | User scheduling | ZF precoding</t>
  </si>
  <si>
    <t>In wireless communications, interference is known as a major restricting factor in achieving system capacity. Therefore, in the Long-Term evolution (LTE) system, a transmitter and a receiver collaborate together to tackle the interference. To do so, in the frequency division duplex system, information of downlink channel must be shared among the transceivers via a limited feedback technique. In this regard, this paper discusses the downlink transmission of multi-user multiple-input multiple-output with limited feedback in the LTE-Advanced system. Extensive studies are conducted on all steps of downlink transmissions and receptions which include techniques such as receive antenna combining, channel state information (CSI) acquisition, CSI quantization, precoding, and user scheduling. By utilizing a LTE-A standard compliant simulator, the link-level performance of the system is evaluated under different receive antenna combiners and quantization codebooks. Moreover, the main system constraints such as channel delay and imperfect CSI are applied to the system which results show that the system performance severely degrades under imperfections, especially when the number of transmit antennas increases. The results mainly reveal that to achieve the capacity of LTE-A, with the presence of interference, delay, and limited feedback, more sophisticated methods are required. Hence, this study precisely addresses the future works on CSI quantization, precoding, and user scheduling.</t>
  </si>
  <si>
    <t>935-957</t>
  </si>
  <si>
    <t>56176887100;7401908770;35079084800</t>
  </si>
  <si>
    <t>Behjati, Mehran;Ismail, Mahamod;Nordin, Rosdiadee</t>
  </si>
  <si>
    <t>Limited Feedback MU-MIMO in LTE-A System: Concepts, Performance, and Future Works</t>
  </si>
  <si>
    <t>10.1007/s11277-015-2669-7</t>
  </si>
  <si>
    <t>2-s2.0-84938990237</t>
  </si>
  <si>
    <t>FA9550-09-1-0117</t>
  </si>
  <si>
    <t>['‚ àº40', 'whole cells', 'vivo due', 'vibronic coherence', 'system interacts', 'surrounding environment', 'sphaeroides grown', 'small amplitude', 'rhodobacter sphaeroides', 'revealed coherences', 'quantum efficiency', 'protein complexes', 'photosynthetic organisms', 'photosynthetic antennae', 'numerous studies', 'intense scatter', 'fine probe', 'energy transfer', 'energetic coupling', 'electronic structure', 'electronic states', 'deuterated media', 'bath coupling', 'ambient temperature', 'acquisition gradient', '60 fs', '3 samples']</t>
  </si>
  <si>
    <t>Energy transfer through large disordered antenna networks in photosynthetic organisms can occur with a quantum efficiency of nearly 100%. This energy transfer is facilitated by the electronic structure of the photosynthetic antennae as well as interactions between electronic states and the surrounding environment. Coherences in time-domain spectroscopy provide a fine probe of how a system interacts with its surroundings. In two-dimensional electronic spectroscopy, coherences can appear on both the ground and excited state surfaces revealing detailed information regarding electronic structure, system-bath coupling, energy transfer, and energetic coupling in complex chemical systems. Numerous studies have revealed coherences in isolated photosynthetic pigment-protein complexes, but these coherences have not been observed in vivo due to the small amplitude of these signals and the intense scatter from whole cells. Here, we present data acquired using ultrafast video-acquisition gradient-assisted photon echo spectroscopy to observe quantum beating signals from coherences in vivo. Experiments were conducted on isolated light harvesting complex II (LH2) from Rhodobacter sphaeroides, whole cells of R. sphaeroides, and whole cells of R. sphaeroides grown in 30% deuterated media. A vibronic coherence was observed following laser excitation at ambient temperature between the B850 and the B850- states of LH2 in each of the 3 samples with a lifetime of ‚àº40-60 fs.</t>
  </si>
  <si>
    <t>60117829;60117829;60117829;60117829;60117829;60117829</t>
  </si>
  <si>
    <t>55675371600;56828862600;55684070100;8688541100;57199964755;35232869000</t>
  </si>
  <si>
    <t>Dahlberg, Peter D.;Norris, Graham J.;Wang, Cheng;Viswanathan, Subha;Singh, Ved P.;Engel, Gregory S.</t>
  </si>
  <si>
    <t>Institute for Biophysical Dynamics</t>
  </si>
  <si>
    <t>Dahlberg P.D.</t>
  </si>
  <si>
    <t>Communication: Coherences observed in vivo in photosynthetic bacteria using two-dimensional electronic spectroscopy</t>
  </si>
  <si>
    <t>10.1063/1.4930539</t>
  </si>
  <si>
    <t>2-s2.0-84941236669</t>
  </si>
  <si>
    <t>['vivo system', 'two orders', 'strongly dependent', 'reaction centres', 'protein environment', 'protein complexes', 'pronounced dependence', 'previously observed', 'ppcs impacts', 'photosynthetic systems', 'particularly optimised', 'might easily', 'mechanical simulations', 'magnitude relative', 'local dephasing', 'large degree', 'initial excitation', 'harvesting systems', 'greater possibility', 'good level', 'generally insensitive', 'environmental dephasing', 'efficiency characteristics', 'eet network', 'eet efficiency', 'different chromophores', 'dephasing rate', 'constituent chromophores', 'combine quantum', 'chromophore organization', 'chromophore network', 'central role', 'biological networks', 'based picture', 'also highlight']</t>
  </si>
  <si>
    <t>Pigment-protein complexes (PPCs) play a central role in facilitating excitation energy transfer (EET) from light-harvesting antenna complexes to reaction centres in photosynthetic systems; understanding molecular organisation in these biological networks is key to developing better artificial light-harvesting systems. In this article, we combine quantum-mechanical simulations and a network-based picture of transport to investigate how chromophore organization and protein environment in PPCs impacts on EET efficiency and robustness. In a prototypical PPC model, the Fenna-Matthews-Olson (FMO) complex, we consider the impact on EET efficiency of both disrupting the chromophore network and changing the influence of (local and global) environmental dephasing. Surprisingly, we find a large degree of resilience to changes in both chromophore network and protein environmental dephasing, the extent of which is greater than previously observed; for example, FMO maintains EET when 50% of the constituent chromophores are removed, or when environmental dephasing fluctuations vary over two orders-of-magnitude relative to the in vivo system. We also highlight the fact that the influence of local dephasing can be strongly dependent on the characteristics of the EET network and the initial excitation; for example, initial excitations resulting in rapid coherent decay are generally insensitive to the environment, whereas the incoherent population decay observed following excitation at weakly coupled chromophores demonstrates a more pronounced dependence on dephasing rate as a result of the greater possibility of local exciton trapping. Finally, we show that the FMO electronic Hamiltonian is not particularly optimised for EET; instead, it is just one of many possible chromophore organisations which demonstrate a good level of EET transport efficiency following excitation at different chromophores. Overall, these robustness and efficiency characteristics are attributed to the highly connected nature of the chromophore network and the presence of multiple EET pathways, features which might easily be built into artificial photosynthetic systems.</t>
  </si>
  <si>
    <t>60163091;60163091</t>
  </si>
  <si>
    <t>56596101800;6603479077</t>
  </si>
  <si>
    <t>Baker, Lewis A.;Habershon, Scott</t>
  </si>
  <si>
    <t>Coventry</t>
  </si>
  <si>
    <t>Faculty of Science, Engineering and Medicine</t>
  </si>
  <si>
    <t>Baker L.A.</t>
  </si>
  <si>
    <t>Robustness, efficiency, and optimality in the Fenna-Matthews-Olson photosynthetic pigment-protein complex</t>
  </si>
  <si>
    <t>10.1063/1.4930110</t>
  </si>
  <si>
    <t>2-s2.0-84941243650</t>
  </si>
  <si>
    <t>['tentatively placed', 'tapering posteriorly', 'strong affinity', 'segmented exopod', 'rv meteor', 'phylogenetic position', 'new species', 'mystica gen', 'lacking particularly', 'idyanthidae lang', 'female antenna', 'et sp', 'body slender', 'approximately twice', 'antenna endopod']</t>
  </si>
  <si>
    <t>CeDAMar | Deep sea | DIVA 2 | Meiofauna | Phylogeny | Taxonomy</t>
  </si>
  <si>
    <t>Pseudometeorina mystica gen. et sp. nov. was recorded in 2005 during Cruise M 63/2 of RV Meteor in the Guinea-Basin. The new species shares several apomorphies with Styracothorax gladiator Huys, 1993 Aspinothorax insolentis Moura and Mart√≠nez Arbizu, 2003 and Meteorina magnifica George, 2004 (body slender and of rather triangular shape, tapering posteriorly; female antenna with 1-segmented exopod; antenna endopod-2 with only 3 lateral setae; bases of swimming legs 1‚Äì4 transversely elongate, approximately twice as wide as coxa; exopod of first swimming leg 2-segmented), indicating a strong affinity to Idyanthidae Lang, 1944. Noteworthy are pronounced morphological similarities with M. magnifica, which is the rationale for the assignation of the generic name Pseudometeorina. Nonetheless, P. mystica gen. et sp. nov. surprisingly has none of the autapomorphies of Idyanthidae, lacking particularly the sexually dimorphic endopod in the second swimming leg of the male, which is a very specific derived character of the family. Pseudometeorina mystica gen. et sp. nov. is described, its phylogenetic position is discussed, and the new species is tentatively placed into Idyanthidae as species incertae sedis.</t>
  </si>
  <si>
    <t>569-580</t>
  </si>
  <si>
    <t>Marine Biodiversity</t>
  </si>
  <si>
    <t>60116086;60009941</t>
  </si>
  <si>
    <t>7202341270;57217444370</t>
  </si>
  <si>
    <t>George, Kai Horst;Wiest, Jessica</t>
  </si>
  <si>
    <t>Frankfurt am Main;Kaiserslautern</t>
  </si>
  <si>
    <t>Senckenberg Gesellschaft f√ºr Naturforschung;Technische Universit√§t Kaiserslautern</t>
  </si>
  <si>
    <t>George K.H.</t>
  </si>
  <si>
    <t>Pseudometeorina mystica gen. et sp. nov., a new Idyanthidae Lang incertae sedis (Copepoda, Harpacticoida) from the Guinea Basin (eastern tropical Atlantic)</t>
  </si>
  <si>
    <t>10.1007/s12526-014-0240-5</t>
  </si>
  <si>
    <t>2-s2.0-84941424696</t>
  </si>
  <si>
    <t>['unhealthy subjects', 'torso showing', 'torso facing', 'threshold levels', 'switching network', 'subject lays', 'recorded signals', 'pulmonary oedema', 'preclinical tests', 'obtained images', 'novel frequency', 'lungs tissues', 'healthy subjects', 'feasibility study', 'early detection', 'controlled using', 'common manifestation', 'cardiac syndromes', 'based bed', 'band 0', 'antenna arrays', 'animal organs', 'accumulated fluids', 'accumulated fluid', '1 ghz']</t>
  </si>
  <si>
    <t>Pulmonary oedema is a common manifestation of various fatal diseases that can be caused by cardiac or non-cardiac syndromes. The accumulated fluid has a considerably higher dielectric constant compared to lungs tissues, and can thus be detected using microwave techniques. Therefore, a non-invasive microwave system for the early detection of pulmonary oedema is presented. It employs a platform in the form of foam-based bed that contains two linear arrays of wideband antennas covering the band 0.7-1 GHz. The platform is designed such that during the tests, the subject lays on the bed with the back of the torso facing the antenna arrays. The antennas are controlled using a switching network that is connected to a compact network analyzer. A novel frequency-based imaging algorithm is used to process the recorded signals and generate an image of the torso showing any accumulated fluids in the lungs. The system is verified on an artificial torso phantom, and animal organs. As a feasibility study, preclinical tests are conducted on healthy subjects to determinate the type of obtained images, the statistics and threshold levels of their intensity to differentiate between healthy and unhealthy subjects.</t>
  </si>
  <si>
    <t>60031004;60031004;60031004;60032987;60031004</t>
  </si>
  <si>
    <t>57203691158;56573663800;6603836683;55486182400;13404674100</t>
  </si>
  <si>
    <t>Rezaeieh, S. Ahdi;Zamani, A.;Bialkowski, K. S.;Mahmoud, A.;Abbosh, A. M.</t>
  </si>
  <si>
    <t>Brisbane;Brisbane</t>
  </si>
  <si>
    <t>Griffith University;The University of Queensland</t>
  </si>
  <si>
    <t>60032987;60031004</t>
  </si>
  <si>
    <t>Feasibility of using wideband microwave system for non-invasive detection and monitoring of pulmonary oedema</t>
  </si>
  <si>
    <t>srep14047</t>
  </si>
  <si>
    <t>10.1038/srep14047</t>
  </si>
  <si>
    <t>2-s2.0-84941559500</t>
  </si>
  <si>
    <t>ER65283</t>
  </si>
  <si>
    <t>['zenith radars', 'two steps', 'straightforward due', 'signal saturation', 'results indicate', 'rain rate', 'rain layers', 'rain gauge', 'rain accumulation', 'radar observables', 'proposed approach', 'proposed algorithm', 'profiling ka', 'probing precipitation', 'precipitation variables', 'observations collected', 'microphysical processes', 'kazr observations', 'kazr ).', 'identifying situations', 'gan island', 'estimate impacts', 'automated algorithm', 'also screened']</t>
  </si>
  <si>
    <t>The use of millimeter wavelength radars for probing precipitation has recently gained interest. However, estimation of precipitation variables is not straightforward due to strong signal attenuation, radar receiver saturation, antenna wet radome effects and natural microphysical variability. Here, an automated algorithm is developed for routinely retrieving rain rates from the profiling Ka-band (35-GHz) ARM (Atmospheric Radiation Measurement) zenith radars (KAZR). A 1-dimensional, simple, steady state microphysical model is used to estimate impacts of microphysical processes and attenuation on the profiles of radar observables at 35-GHz and thus provide criteria for identifying situations when attenuation or microphysical processes dominate KAZR observations. KAZR observations are also screened for signal saturation and wet radome effects. The algorithm is implemented in two steps: high rain rates are retrieved by using the amount of attenuation in rain layers, while low rain rates are retrieved from the reflectivity-rain rate (Ze-R) relation. Observations collected by the KAZR, rain gauge, disdrometer and scanning precipitating radars during the DYNAMO/AMIE field campaign at the Gan Island of the tropical Indian Ocean are used to validate the proposed approach. The differences in the rain accumulation from the proposed algorithm are quantified. The results indicate that the proposed algorithm has a potential for deriving continuous rain rate statistics in the tropics.</t>
  </si>
  <si>
    <t>3685-3699</t>
  </si>
  <si>
    <t>Atmospheric Measurement Techniques</t>
  </si>
  <si>
    <t>60011484;60011484;60002494;60000221;60002494</t>
  </si>
  <si>
    <t>36634069800;7405489798;6603431534;7003821079;7801684147</t>
  </si>
  <si>
    <t>Chandra, A.;Zhang, C.;Kollias, P.;Matrosov, S.;Szyrmer, W.</t>
  </si>
  <si>
    <t>United States;Canada;United States</t>
  </si>
  <si>
    <t>Miami;Montreal;Boulder</t>
  </si>
  <si>
    <t>Rosenstiel School of Marine and Atmospheric Science;Universit√© McGill;University of Colorado Boulder</t>
  </si>
  <si>
    <t>60011484;60002494;60000221</t>
  </si>
  <si>
    <t>Chandra A.</t>
  </si>
  <si>
    <t>Automated rain rate estimates using the Ka-band ARM zenith radar (KAZR)</t>
  </si>
  <si>
    <t>10.5194/amt-8-3685-2015</t>
  </si>
  <si>
    <t>2-s2.0-84941635046</t>
  </si>
  <si>
    <t>Instituto Nacional de Investigaci√≥n y Tecnolog√≠a Agraria y Alimentaria</t>
  </si>
  <si>
    <t>RTA2005-00131-00-00</t>
  </si>
  <si>
    <t>INIA</t>
  </si>
  <si>
    <t>['xeric site', 'winter stress', 'tolerant genotypes', 'summer stress', 'summer photoinhibition', 'significant heritabilities', 'second objective', 'scale studies', 'results support', 'regeneration patterns', 'recent large', 'quercus ilex', 'ps ii', 'pinus pinaster', 'pine species', 'physiological point', 'photosystem ii', 'photochemical responses', 'photochemical quenching', 'photochemical efficiency', 'photochemical apparatus', 'parameters could', 'oak species', 'mediterranean areas', 'measured p', 'lower fraction', 'local selection', 'limiting conditions', 'ilex ssp', 'higher dissipation', 'heat dissipation', 'genetically inherited', 'genetic variation', 'forest trees', 'forest succession', 'environment suggest', 'climate change', 'adaptive variation']</t>
  </si>
  <si>
    <t>Forest trees in Mediterranean continental areas undergo both summer and winter stress. Recent large-scale studies of regeneration patterns of pine and oak species have reported the expansion of Quercus ilex to the detriment of pine species. To asses this trend from a physiological point of view, we compared the effect of summer and winter stress on the photochemical apparatus of the co-occurring species Pinus pinaster and Q. ilex ssp. ballota. We measured P. pinaster net photosynthetic rates and photosystem II (PS II) photochemical efficiency after summer and compared them with previous results obtained for P. pinaster after winter and for Q. ilex after summer and winter. Pinus pinaster and Q. ilex displayed contrasting photochemical efficiencies and heat dissipation after winter and summer. Pinus pinaster showed a lower fraction of photochemically active PS II reaction centres and lower effective quantum yield of the PS II photochemistry, accompanied by a higher dissipation of absorbed light energy as heat in the PS II antenna complexes. Quercus ilex showed the opposite, which was reflected in its higher photosynthetic rates. Our results support the advance of Q. ilex to the detriment of P. pinaster under the climate change scenario in Mediterranean areas. We discuss the results in the context of forest succession and climate change. The second objective of this study was to evaluate the effectiveness of the chlorophyll fluorescence technique to detect intraspecific differences in P. pinaster photochemical efficiency after summer stress. PS II photochemical parameters discriminated among families and populations, especially under limiting conditions (xeric site). Most of the genetic variation was explained by the family and its interaction with the environment and was higher in the xeric site. The significant heritabilities and differences among families within populations in actual photochemical efficiency (Œ¶PSII) and non-photochemical quenching (NPQ) and their interaction with the environment suggest that photochemical responses to summer stress are genetically inherited and that adaptive variation is maintained within populations due to local selection. Consequently, these parameters could be used for the selection of more tolerant genotypes to summer photoinhibition.</t>
  </si>
  <si>
    <t>0015752X</t>
  </si>
  <si>
    <t>Forestry</t>
  </si>
  <si>
    <t>60096983;60096983</t>
  </si>
  <si>
    <t>8596078000;9738806400</t>
  </si>
  <si>
    <t>Corcuera, Leyre;Notivol, Eduardo</t>
  </si>
  <si>
    <t>Centro de Investigaci?n y Tecnolog?a Agroalimentaria de Arag?n</t>
  </si>
  <si>
    <t>Corcuera L.</t>
  </si>
  <si>
    <t>Differences in photosynthetic activity might explain the large-scale shifts in pine recruitment in favour of oaks in continental Mediterranean climates</t>
  </si>
  <si>
    <t>10.1093/forestry/cpu055</t>
  </si>
  <si>
    <t>2-s2.0-84926618941</t>
  </si>
  <si>
    <t>['vgns vary', 'vertical sheets', 'vary significantly', 'structural defects', 'stage model', 'respectively revealed', 'raman spectroscopy', 'plasma interaction', 'phenomenological four', 'nucleation dictates', 'heptagon rings', 'growth mechanism', 'evoking substrate', 'early stage', 'different substrates', 'cvd ).', 'carbon onions', '1500 cm']</t>
  </si>
  <si>
    <t>ECR-CVD | Nucleation | Raman spectroscopy | SEM | Vertical graphene nanosheets</t>
  </si>
  <si>
    <t>The present study reports the role of substrate on nucleation and growth of vertical graphene nanosheets (VGNs) under electron cyclotron resonance chemical vapor deposition (ECR-CVD). The VGNs are grown on Pt, Ni, Au, Cu, Si(100), Si(111), SiO 2 and quartz substrates simultaneously. The morphology of VGNs is found to vary significantly with substrate. VGNs on Pt have the highest aerial density of vertical sheets while quartz have the lowest. The structural defects in VGNs vary with substrate as evidenced from Raman spectroscopy. The observation of defect related Raman bands such as D‚Ä≥ and D‚àóat 1150 and 1500 cm -1 , respectively revealed the existence of pentagon-heptagon rings or carbon onions in VGNs. Formation of such defects at early stage of nucleation dictates the growth mechanism and hence the morphology. A phenomenological four-stage model is discussed, to substantiate the nucleation and growth mechanism of VGNs on different substrates, by evoking substrate-plasma interaction during growth.</t>
  </si>
  <si>
    <t>576-581</t>
  </si>
  <si>
    <t>60002881;60002881;60002881;60002881;60002881;60002881;60002881</t>
  </si>
  <si>
    <t>56221993600;57197064732;55407764200;7006961701;57205352014;8729980200;55158315600</t>
  </si>
  <si>
    <t>Ghosh, Subrata;Ganesan, K.;Polaki, S. R.;Mathews, Tom;Dhara, Sandip;Kamruddin, M.;Tyagi, A. K.</t>
  </si>
  <si>
    <t>Kalpakkam</t>
  </si>
  <si>
    <t>Indira Gandhi Centre for Atomic Research</t>
  </si>
  <si>
    <t>Influence of substrate on nucleation and growth of vertical graphene nanosheets</t>
  </si>
  <si>
    <t>S0169433215011368</t>
  </si>
  <si>
    <t>10.1016/j.apsusc.2015.05.038</t>
  </si>
  <si>
    <t>2-s2.0-84937682170</t>
  </si>
  <si>
    <t>['tracking performance', 'tracking campaign', 'successful tracking', 'results demonstrated', 'proposed technique', 'pointing bias', 'pacific sea', 'november 23', 'new technique', 'marine environment', 'mainly relevant', 'leo satellites', 'jeju sea', 'january 30', 'insufficient correction', 'correction value', '27 ¬∞', '25 ¬∞', '12 ¬∞']</t>
  </si>
  <si>
    <t>Gyrocompass correction | KSLV-I | Launcher | Pointing accuracy | Pointing bias | Ship-borne mobile telemetry antenna</t>
  </si>
  <si>
    <t>A new technique to improve the tracking performance of a ship-borne mobile telemetry antenna system in the marine environment is presented for Korea Space Launch Vehicle-I (KSLV-I) mission. The concept of 'pointing bias' is introduced to compensate for the instability or inaccuracy of a sensor in the ship-borne mobile telemetry antenna system. The LEO satellites in the form of 'tracking campaign' are used to measure the pointing bias. The proposed technique is verified through the tests in Jeju sea and Pacific sea in the period of November 23-28, 2012. The results demonstrated that the azimuth pointing bias about -0.27¬∞ and -0.49¬∞ appears in Jeju sea and Pacific sea, respectively and the pointing bias was proved to be mainly relevant to the heading measurement error of the gyrocompass. Taking into consideration of the pointing bias results in Jeju sea and Pacific sea, the gyrocompass was corrected by 0.25¬∞ to compensate for the heading measurement error on the ship-borne mobile telemetry antenna system. The correction value of 0.25¬∞ is selected to reduce the risk in tracking. Due to insufficient correction, the residual pointing bias about -0.12¬∞ in Pacific sea was observed and the successful tracking of KSLV-I is achieved on January 30, 2013.</t>
  </si>
  <si>
    <t>1106-1114</t>
  </si>
  <si>
    <t>60022417-60068719;60022417</t>
  </si>
  <si>
    <t>56688726500;7003797412</t>
  </si>
  <si>
    <t>Lee, Sun Ik;Yeom, Kyung Whan</t>
  </si>
  <si>
    <t>A new technique to improve pointing performance for ship-borne mobile telemetry antenna system</t>
  </si>
  <si>
    <t>S027311771500410X</t>
  </si>
  <si>
    <t>10.1016/j.asr.2015.06.006</t>
  </si>
  <si>
    <t>2-s2.0-84938419529</t>
  </si>
  <si>
    <t>['uniform convention', 'specific orbit', 'present global', 'nominal attitude', 'models used', 'joint analysis', 'igs ),', 'gnss version', 'gnss satellites', 'gnss observations', 'gnss constellations', 'document provide', 'common formulation', 'article discusses', 'antenna exchange']</t>
  </si>
  <si>
    <t>Antenna offsets | ANTEX | Attitude models | GNSS satellites | SLR</t>
  </si>
  <si>
    <t>This article discusses the attitude modes employed by present Global (and Regional) Navigation Satellite Systems (GNSSs) and the models used to describe them along with definitions of the constellation-specific spacecraft body frames. A uniform convention for the labeling of the principal spacecraft axes is proposed by the International GNSS Service (IGS), which results in a common formulation of the nominal attitude of all GNSS satellites in yaw-steering mode irrespective of their specific orbit and constellation. The conventions defined within this document provide the basis for the specification of antenna phase center offsets and variations in a multi-GNSS version of the IGS absolute phase center model in the ANTEX (antenna exchange) format. To facilitate the joint analysis of GNSS observations and satellite laser ranging measurements, laser retroreflector array coordinates consistent with the IGS-specific spacecraft frame conventions are provided in addition to representative antenna offset values for all GNSS constellations.</t>
  </si>
  <si>
    <t>1015-1029</t>
  </si>
  <si>
    <t>60007798;60019722;60017694;60007798;60006337;117522325;60022990;60023345</t>
  </si>
  <si>
    <t>7004343794;56714784100;7005562684;12040772600;7003336890;55781652400;18935744700;8693980200</t>
  </si>
  <si>
    <t>Montenbruck, O.;Schmid, R.;Mercier, F.;Steigenberger, P.;Noll, C.;Fatkulin, R.;Kogure, S.;Ganeshan, A. S.</t>
  </si>
  <si>
    <t>India;Japan;Germany;France;Germany;United States;Russian Federation</t>
  </si>
  <si>
    <t>Bengaluru;Chofu;Munich;Paris;¬†Cologne;Greenbelt;Krasnoyarsk</t>
  </si>
  <si>
    <t>Indian Space Research Organization;Japan Aerospace Exploration Agency;Technical University of Munich;CNES Centre National d'Etudes Spatiales;Deutsches Zentrum fur Luft- Und Raumfahrt;NASA Goddard Space Flight Center;Reshetnev AO ISS</t>
  </si>
  <si>
    <t>60023345;60022990;60019722;60017694;60007798;60006337;117522325</t>
  </si>
  <si>
    <t>GNSS satellite geometry and attitude models</t>
  </si>
  <si>
    <t>S0273117715004378</t>
  </si>
  <si>
    <t>10.1016/j.asr.2015.06.019</t>
  </si>
  <si>
    <t>2-s2.0-84938422407</t>
  </si>
  <si>
    <t>['three schemes', 'third scheme', 'tas ).', 'system complexity', 'st scheme', 'selection transmission', 'second scheme', 'rrhs transmit', 'rrhs required', 'rrhs participate', 'realistic scenario', 'outage probability', 'outage performance', 'numerical simulation', 'noise ratios', 'multiple antennas', 'mrp schemes', 'mrp scheme', 'mrp ).', 'minimal number', 'maximum power', 'high signal', 'form expression', 'exact closed', 'distributed according', 'desired data', 'derived expressions', 'best channel', 'arp scheme', 'analytical approximations', 'also calculated']</t>
  </si>
  <si>
    <t>Cloud radio access networks (CRANs) | maximum ratio transmission | MISO | Poisson point process | stochastic geometry | transmit antenna selection</t>
  </si>
  <si>
    <t>In this paper, the performance of cloud radio access networks (CRANs) where spatially distributed remote radio heads (RRHs) aid the macro base station (MBS) in transmission is analysed. In order to reflect a realistic scenario, the MBS and the RRHs are assumed to be equipped with multiple antennas and distributed according to a Poisson point process. Both, the MBS and the RRHs, are assumed to employ maximal ratio transmission (MRT) or transmit antenna selection (TAS). Considering downlink transmission, the outage performance of three schemes is studied; first is the selection transmission (ST) scheme, in which the MBS or the RRH with the best channel is selected for transmission. In the second scheme, all the RRHs participate (ARP) and transmit the signal to the user, whereas in the third scheme, a minimal number of RRHs, to attain a desired data-rate, participate in transmission (MRP). Exact closed-form expression for the outage probability is derived for the ST scheme. For the ARP and MRP schemes, analytical approximations of the outage probability are derived which are tight at high signal-to-noise ratios. In addition, for the MRP scheme, the minimal number of RRHs required to meet a target data rate is also calculated which can be useful in characterizing the system complexity. Furthermore, the derived expressions are validated through numerical simulation. It is shown that the average diversity gains of these schemes are independent of the intensity/number of RRHs and only depend on the number of antennas on the MBS. Furthermore, the ARP scheme outperforms the ST scheme when the MBS/RRHs transmit with maximum power. However, in case of a sum power constraint and equal power allocation, the ST scheme outperforms the ARP scheme.</t>
  </si>
  <si>
    <t>4784-4799</t>
  </si>
  <si>
    <t>48361423200;56797106200;55140200500;16069472900</t>
  </si>
  <si>
    <t>Khan, Fahd Ahmed;He, Huasen;Xue, Jiang;Ratnarajah, T.</t>
  </si>
  <si>
    <t>Khan F.A.</t>
  </si>
  <si>
    <t>Performance Analysis of Cloud Radio Access Networks With Distributed Multiple Antenna Remote Radio Heads</t>
  </si>
  <si>
    <t>10.1109/TSP.2015.2446440</t>
  </si>
  <si>
    <t>2-s2.0-84939833204</t>
  </si>
  <si>
    <t>['transmit device', 'time csi', 'term routing', 'term multi', 'term flow', 'several baselines', 'paper proposes', 'low complexity', 'local real', 'learning algorithm', 'knowledge structure', 'global topology', 'flow control', 'design objective', 'd2d network', 'channel statistics', 'assisted device']</t>
  </si>
  <si>
    <t>Beamforming | cross-layer | D2D network | routing | stochastic optimization | two timescale</t>
  </si>
  <si>
    <t>This paper proposes a dynamic resource allocation scheme to exploit the mixed timescale channel state information (CSI) knowledge structure in a multi-antenna base station-assisted device-to-device (D2D) network. The short-term multi-antenna beamforming control at each transmit device is adaptive to the local real-time CSI. The long-term routing and flow control is adaptive to the global topology and the long-term global CSI statistics of the D2D network. The design objective is to maximize a network utility function subject to the average transmit power constraint, the flow balance constraints and the instantaneous physical layer capacity constraints. The mixed timescale problem can be decomposed into a short-term beamforming control problem and a long-term flow and routing control problem. Using the stochastic cutting plane, we propose a low complexity, self-learning algorithm, which converges to the global optimal solution without explicit knowledge of the channel statistics. Simulation illustrates performance gains with several baselines.</t>
  </si>
  <si>
    <t>4854-4865</t>
  </si>
  <si>
    <t>60008592;60008592;60008592;60008592</t>
  </si>
  <si>
    <t>18133853500;7005811464;56024805400;37088191500</t>
  </si>
  <si>
    <t>Liu, An;Lau, Vincent K.N.;Zhuang, Fuxin;Chen, Junting</t>
  </si>
  <si>
    <t>Two Timescale Joint Beamforming and Routing for Multi-Antenna D2D Networks via Stochastic Cutting Plane</t>
  </si>
  <si>
    <t>10.1109/TSP.2015.2443724</t>
  </si>
  <si>
    <t>2-s2.0-84939865470</t>
  </si>
  <si>
    <t>IGN13EG02</t>
  </si>
  <si>
    <t>['yielding approximations', 'using results', 'two scenarios', 'secondary user', 'receive antennas', 'practical interest', 'optimal detector', 'finally used', 'false alarm', 'detection probabilities', 'derive expressions', 'consider multiple', 'analytical results']</t>
  </si>
  <si>
    <t>Cognitive radio | generalized maximum likelihood ratio test | signal detection | spectrum sensing | sphericity test</t>
  </si>
  <si>
    <t>We consider multiple-antenna signal detection of primary user transmission signals by a secondary user receiver in cognitive radio networks. The optimal detector is analyzed for the scenario where the number of primary user signals is no less than the number of receive antennas at the secondary user. We first derive exact expressions for the moments of the generalized likelihood ratio test (GLRT) statistic, yielding approximations for the false alarm and detection probabilities. We then show that the normalized GLRT statistic converges in distribution to a Gaussian random variable when the number of antennas and observations grow large at the same rate. Further, using results from large random matrix theory, we derive expressions to compute the detection probability without explicit knowledge of the channel, and then particularize these expressions for two scenarios of practical interest: 1) a single primary user sending spatially multiplexed signals, and 2) multiple spatially distributed primary users. Our analytical results are finally used to obtain simple design rules for the signal detection threshold.</t>
  </si>
  <si>
    <t>4925-4939</t>
  </si>
  <si>
    <t>60008592;60008592;60008592;60022317</t>
  </si>
  <si>
    <t>16239092600;23477493400;8915674500;57196277752</t>
  </si>
  <si>
    <t>Morales-Jimenez, David;Louie, Raymond H.Y.;McKay, Matthew R.;Chen, Yang</t>
  </si>
  <si>
    <t>Morales-Jimenez D.</t>
  </si>
  <si>
    <t>Analysis and Design of Multiple-Antenna Cognitive Radios with Multiple Primary User Signals</t>
  </si>
  <si>
    <t>10.1109/TSP.2015.2448528</t>
  </si>
  <si>
    <t>2-s2.0-84940056674</t>
  </si>
  <si>
    <t>['zakai bound', 'velocity estimation', 'target returns', 'target illuminated', 'target gains', 'setup captures', 'rao bound', 'radar systems', 'passive radars', 'numerical studies', 'noise ratio', 'multistatic nature', 'low signal', 'local bounds', 'joint location', 'joint delay', 'input multiple', 'global bounds', 'full range', 'doppler estimation', 'comprehensive metric', 'coherent multiple', 'ambiguity function', 'also developed', 'accurate predictions']</t>
  </si>
  <si>
    <t>joint parameter estimation | Multiple-input multiple-output (MIMO) radar | Ziv-Zakai bound (ZZB)</t>
  </si>
  <si>
    <t>Local bounds, such as the Cramer-Rao bound (CRB), provide inaccurate predictions under low signal-to-noise ratio (SNR) conditions. Global bounds are capable of providing more accurate predictions of the performance of estimators over the full range of SNR. In this paper, we derive the Ziv-Zakai bound (ZZB) for joint location and velocity estimation of a target illuminated by a non-coherent multiple-input multiple-output (MIMO) radar employing orthogonal waveforms and widely spaced antennas. The setup captures the multistatic nature of the target gains, where each pair of transmit-receive elements experience independent gains governed by the Swerling type 1 model. The target returns are observed in the presence of spatially and temporally independent Gaussian clutter-plus-noise. The ZZB for joint delay and Doppler estimation for single-input and single-output (SISO) radar is also developed. We show that the ZZB is a comprehensive metric that captures the effect of the SNR, the ambiguity function (AF) and other parameters of the radar systems. The effects of different system configurations are explored through numerical studies. The results are useful for the analysis of both active and passive radars.</t>
  </si>
  <si>
    <t>4956-4968</t>
  </si>
  <si>
    <t>60022904;60005465;60022904;60000060</t>
  </si>
  <si>
    <t>36162387100;56939651200;7005000103;7202801624</t>
  </si>
  <si>
    <t>Chiriac, Vlad M.;He, Qian;Haimovich, Alexander M.;Blum, Rick S.</t>
  </si>
  <si>
    <t>Newark;Chengdu;Bethlehem</t>
  </si>
  <si>
    <t>New Jersey Institute of Technology;University of Electronic Science and Technology of China;Lehigh University</t>
  </si>
  <si>
    <t>60022904;60005465;60000060</t>
  </si>
  <si>
    <t>Chiriac V.</t>
  </si>
  <si>
    <t>Ziv-Zakai Bound for Joint Parameter Estimation in MIMO Radar Systems</t>
  </si>
  <si>
    <t>10.1109/TSP.2015.2440213</t>
  </si>
  <si>
    <t>2-s2.0-84940093550</t>
  </si>
  <si>
    <t>['vinyl monomers', 'thiocarbonylthio group', 'thiocarbonylthio compound', 'radical initiators', 'porphyrin acts', 'polymerizations mediated', 'molecular weights', 'harvesting antenna', 'group functionalities', 'electron donor', 'acceptor mixture', 'acceptor generates', '7 mw', '635 nm', '530 nm']</t>
  </si>
  <si>
    <t>In this study, we designed and synthesized novel organic single electron donor-acceptor molecules containing a free base porphyrin and a thiocarbonylthio group. The porphyrin acts as a light-harvesting antenna and donates an excited electron upon light irradiation to the electron-accepting thiocarbonylthio group. The excited electronic state of the donor-acceptor generates a radical from the thiocarbonylthio compound to activate a living radical polymerization in the presence of monomers. Thus, these donor-acceptor systems play the roles of highly efficient photoredox catalysts and radical initiators. The presence of both donor and acceptor in a single molecule enhanced the electron transfer efficiency in comparison to the donor/acceptor mixture and consequently greatly increased polymerization rates of vinyl monomers under visible light irradiation. The polymerizations mediated by these electron donor-acceptor photoredox catalysts were investigated under green (Œª&lt;inf&gt;max&lt;/inf&gt; = 530 nm, 0.7 mW/cm&lt;sup&gt;2&lt;/sup&gt;) and red (Œª&lt;inf&gt;max&lt;/inf&gt; = 635 nm, 0.7 mW/cm&lt;sup&gt;2&lt;/sup&gt;) lights, which exhibited great control over molecular weights, molecular weight distributions, and end-group functionalities.</t>
  </si>
  <si>
    <t>926-932</t>
  </si>
  <si>
    <t>ACS Macro Letters</t>
  </si>
  <si>
    <t>60011463;60011463;60011463</t>
  </si>
  <si>
    <t>55714148800;55313284400;10339815000</t>
  </si>
  <si>
    <t>Xu, Jiangtao;Shanmugam, Sivaprakash;Boyer, Cyrille</t>
  </si>
  <si>
    <t>Kensington</t>
  </si>
  <si>
    <t>UNSW Medicine</t>
  </si>
  <si>
    <t>Organic Electron Donor-Acceptor Photoredox Catalysts: Enhanced Catalytic Efficiency toward Controlled Radical Polymerization</t>
  </si>
  <si>
    <t>10.1021/acsmacrolett.5b00460</t>
  </si>
  <si>
    <t>2-s2.0-84941649655</t>
  </si>
  <si>
    <t>['widely studied', 'typically limited', 'transport processes', 'sinw heterostructures', 'silicon nanowires', 'significantly improve', 'significantly enhanced', 'reduced self', 'redox catalyst', 'photocatalytic activity', 'photocatalysts due', 'enhanced photoactivity', 'efficient separation', 'charge separation', 'charge mediator', 'based photocatalysts', 'also serves', 'absorb broad']</t>
  </si>
  <si>
    <t>graphene | photoactivity | photocatalyst | silicon nanowire | stability</t>
  </si>
  <si>
    <t>Silicon nanowires (SiNWs) have been widely studied as light harvesting antennas in photocatalysts due to their ability to absorb broad-spectrum solar radiation, but they are typically limited by poor photoelectrochemical stability. Here, we report the synthesis of reduced graphene oxide-SiNW (rGO-SiNW) heterostructures to achieve greatly improved photocatalytic activity and stability. The SiNWs were synthesized through a metal-assisted electroless etching process and functionalized with reduced graphene oxide (rGO) flakes through a chemical absorption process. Here, the rGO not only functions as a physical protection layer to isolate the SiNWs from the harsh electrochemical environment but also serves as a charge mediator to facilitate the charge separation and transport processes. Furthermore, the rGO may also function as a redox catalyst to ensure efficient utilization of photo-carriers for the desired chemical reactions. Photocatalytic dye degradation studies show that the photoactivity of the heterostructures can be significantly enhanced with an initial activation process and maintained without apparent decay over repeated reaction cycles. Electrochemical and photoelectrochemical studies indicate that the enhanced photoactivity and photostability can be attributed to the more efficient separation of photoexcited charge carriers in SiNWs and the reduced self-oxidation of the surface of the SiNWs during the photocatalytic dye degradation process. The ability to significantly improve the photocatalytic activity and stability in rGO-SiNW heterostructures can not only lead to more opportunities for the application of silicon-based photocatalysts/photoelectrodes for solar energy harvesting but also provide new insights into the stabilization of other unstable photocatalytic systems. [Figure not available: see fulltext.]</t>
  </si>
  <si>
    <t>2850-2858</t>
  </si>
  <si>
    <t>60027550;60027550;60027550;60027550;60027550;60027550;60027550;60027550;60027550;60027550;60027550;60027550;60027550</t>
  </si>
  <si>
    <t>56735218400;55738590100;56543660000;56259324500;24170485800;57212255616;56717005900;56709048400;56276865300;37026545100;36704853900;13408109800;7202709050</t>
  </si>
  <si>
    <t>Zhong, Xing;Wang, Gongming;Papandrea, Benjamin;Li, Mufan;Xu, Yuxi;Chen, Yu;Chen, Chih Yen;Zhou, Hailong;Xue, Teng;Li, Yongjia;Li, Dehui;Huang, Yu;Duan, Xiangfeng</t>
  </si>
  <si>
    <t>Reduced graphene oxide/silicon nanowire heterostructures with enhanced photoactivity and superior photoelectrochemical stability</t>
  </si>
  <si>
    <t>10.1007/s12274-015-0790-2</t>
  </si>
  <si>
    <t>2-s2.0-84941737513</t>
  </si>
  <si>
    <t>['transmission line', 'steerable mirror', 'second harmonic', 'second gyrotron', 'plasma start', 'pass absorption', 'ordinary wave', 'model multi', 'launched power', 'increase flexibility', 'hsx ),', 'fundamental resonance', 'extraordinary wave', 'experimental absorption', 'estimate single', 'electron gyrofrequency', 'ecrh experiments', 'axis heating', 'absorbed within', '30 %,', '2 s1129']</t>
  </si>
  <si>
    <t>absorption | ECRH | helically symmetric experiment | HSX | quasihelical symmetry | ray tracing | stellarator</t>
  </si>
  <si>
    <t>To increase flexibility in ECRH experiments on the helically symmetric experiment (HSX), a second gyrotron and transmission line have been installed. The second antenna includes a steerable mirror for off-axis heating, and the launched power may be modulated for use in heat pulse propagation experiments. The extraordinary wave at the second harmonic of the electron gyrofrequency or the ordinary wave at the fundamental resonance are used for plasma start-up and heating on HSX. The tracing visualized ray tracing code (Marushchenko et al 2007 Plasma Fusion Res. 2 S1129) is used to estimate single-pass absorption and to model multi-pass wave damping in the three-dimensional HSX geometry. The single-pass absorption of the ordinary wave at the fundamental resonance is calculated to be as high as 30%, while measurements of the total absorption indicate that 45% of the launched power is absorbed. A multi-pass ray tracing model correctly predicts the experimental absorption and indicates that the launched power is absorbed within the plasma core ().</t>
  </si>
  <si>
    <t>60032179;60032179;60026838;60026838</t>
  </si>
  <si>
    <t>55917350000;6601942043;6602532181;6603852797</t>
  </si>
  <si>
    <t>Weir, G. M.;Likin, K. M.;Marushchenko, N. B.;Turkin, Y.</t>
  </si>
  <si>
    <t>Madison;Garching bei Munchen</t>
  </si>
  <si>
    <t>University of Wisconsin-Madison;Max Planck Institute for Plasma Physics</t>
  </si>
  <si>
    <t>60032179;60026838</t>
  </si>
  <si>
    <t>Weir G.</t>
  </si>
  <si>
    <t>Ray tracing and ECRH absorption modeling in the HSX stellarator</t>
  </si>
  <si>
    <t>10.1088/0029-5515/55/11/113011</t>
  </si>
  <si>
    <t>2-s2.0-84946040539</t>
  </si>
  <si>
    <t>['upper limit', 'new technique', 'hp cdm', 'dish antenna', '2 ev']</t>
  </si>
  <si>
    <t>dark matter detectors | dark matter experiments | particle physics - cosmology connection</t>
  </si>
  <si>
    <t>A search for hidden photon cold dark matter (HP CDM) using a new technique with a dish antenna is reported. From the result of the measurement, we found no evidence for the existence of HP CDM and set an upper limit on the photon-HP mixing parameter œá of ‚àº 6√ó 10-12 for the hidden photon mass mŒ≥ = 3.1 ¬± 1.2 eV.</t>
  </si>
  <si>
    <t>Journal of Cosmology and Astroparticle Physics</t>
  </si>
  <si>
    <t>60025272;60025272;60025272;60025272-60103895</t>
  </si>
  <si>
    <t>57217044723;55804489300;8415722200;16429810400</t>
  </si>
  <si>
    <t>Suzuki, J.;Horie, T.;Inoue, Y.;Minowa, M.</t>
  </si>
  <si>
    <t>Research Center for the Early Universe;The University of Tokyo</t>
  </si>
  <si>
    <t>60103895;60025272</t>
  </si>
  <si>
    <t>Suzuki J.</t>
  </si>
  <si>
    <t>Experimental search for hidden photon CDM in the eV mass range with a dish antenna</t>
  </si>
  <si>
    <t>10.1088/1475-7516/2015/09/042</t>
  </si>
  <si>
    <t>2-s2.0-84946837855</t>
  </si>
  <si>
    <t>15H04399</t>
  </si>
  <si>
    <t>['whereas activation', 'well characterized', 'two types', 'substantially different', 'substantial responses', 'spiking response', 'spiking lns', 'simultaneous recording', 'silkmoth al', 'shaping odor', 'results indicate', 'pn showed', 'paired pn', 'nonspiking without', 'nonspiking ln', 'local interneurons', 'ln showed', 'functional connectivity', 'electrical coupling', 'clamp recordings', 'calcium channels']</t>
  </si>
  <si>
    <t>Antennal lobe | Insect brain | Patch-clamp recording</t>
  </si>
  <si>
    <t>Neurons in the silkmoth antennal lobe (AL) are well characterized in terms of their morphology and odor-evoked firing activity. However, their intrinsic electrical properties including voltage-gated ionic currents and synaptic connectivity remain unclear. To address this, whole cell current- and voltage-clamp recordings were made from second-order projection neurons (PNs) and two morphological types of local interneurons (LNs) in the silkmoth AL. The two morphological types of LNs exhibited distinct physiological properties. One morphological type of LN showed a spiking response with a voltage-gated sodium channel gene expression, whereas the other type of LN was nonspiking without a voltage-gated sodium channel gene expression. Voltage-clamp experiments also revealed that both of two types of LNs as well as PNs possessed two types of voltage-gated potassium channels and calcium channels. In dual whole cell recordings of spiking LNs and PNs, activation of the PN elicited depolarization responses in the paired spiking LN, whereas activation of the spiking LN induced no substantial responses in the paired PN. However, simultaneous recording of a nonspiking LN and a PN showed that activation of the nonspiking LN induced hyperpolarization responses in the PN. We also observed bidirectional synaptic transmission via both chemical and electrical coupling in the pairs of spiking LNs. Thus our results indicate that there were two distinct types of LNs in the silkmoth AL, and their functional connectivity to PNs was substantially different. We propose distinct functional roles for these two different types of LNs in shaping odor-evoked firing activity in PNs.</t>
  </si>
  <si>
    <t>3002-3013</t>
  </si>
  <si>
    <t>60025272-60103899;60014256;60014256;60103899;60103899;60014256;60103899</t>
  </si>
  <si>
    <t>56537905700;56970202200;55358886700;36907978600;55628536477;7202070458;18133980000</t>
  </si>
  <si>
    <t>Tabuchi, Masashi;Dong, Li;Inoue, Shigeki;Namiki, Shigehiro;Sakurai, Takeshi;Nakatani, Kei;Kanzaki, Ryohei</t>
  </si>
  <si>
    <t>Tokyo;Tokyo;Tsukuba</t>
  </si>
  <si>
    <t>University of Tokyo, Research Center for Advanced Science and Technology;The University of Tokyo;University of Tsukuba</t>
  </si>
  <si>
    <t>60103899;60025272;60014256</t>
  </si>
  <si>
    <t>Tabuchi M.</t>
  </si>
  <si>
    <t>Two types of local interneurons are distinguished by morphology, intrinsic membrane properties, and functional connectivity in the moth antennal lobe</t>
  </si>
  <si>
    <t>10.1152/jn.00050.2015</t>
  </si>
  <si>
    <t>2-s2.0-84947768508</t>
  </si>
  <si>
    <t>['structural flexibility', 'plasmonic nanoantennas', 'plasmonic elements', 'optoplasmonic structures', 'morphologically well', 'high degree', 'field responses', 'experimentally accessible', 'assembly approaches']</t>
  </si>
  <si>
    <t>Optoplasmonic networks consisting of dielectric microsphere resonators and plasmonic nanoantennas in a morphologically well-defined on-chip platform support unique electromagnetic signatures that are hybrids of photonic whispering gallery modes and localized surface plasmon resonances. Here we explore the dependence of their near-and far-field responses on the key structural parameters, including the size of the gold nanoparticles forming the plasmonic elements, the separation between the microspheres, and the geometry of the chain. The high degree of structural flexibility, which is experimentally accessible through template guided self-assembly approaches, makes these optoplasmonic structures a unique electromagnetic material for tuning spectral shapes and intensities.</t>
  </si>
  <si>
    <t>579-586</t>
  </si>
  <si>
    <t>MRS Communications</t>
  </si>
  <si>
    <t>60019674;60019674;60019674;60019674</t>
  </si>
  <si>
    <t>54894104700;56663392000;54894092800;6603738223</t>
  </si>
  <si>
    <t>Ahn, Wonmi;Zhao, Xin;Hong, Yan;Reinhard, Bj√∂rn M.</t>
  </si>
  <si>
    <t>Ahn W.</t>
  </si>
  <si>
    <t>Optoplasmonic networks with morphology-dependent near-and far-field responses</t>
  </si>
  <si>
    <t>S2159685915000786</t>
  </si>
  <si>
    <t>10.1557/mrc.2015.78</t>
  </si>
  <si>
    <t>2-s2.0-84951909538</t>
  </si>
  <si>
    <t>['two kinds', 'thoracic limb', 'taken together', 'significantly higher', 'sexual differentiation', 'reproductive modes', 'reproducing females', 'relatively strong', 'regulated temporally', 'parthenogenetic females', 'parthenogenetic daphnia', 'length cdna', 'hybridization signals', 'gln motifs', 'dpchk1 may', 'dpchk1 expression', 'dpchk1 could', 'differentially expressed', 'different stages', 'corresponding sites', 'chk1 gene']</t>
  </si>
  <si>
    <t>Chk1 | Daphnia pulex | Gene expression | Reproductive conversion | Whole-mount in situ hybridization</t>
  </si>
  <si>
    <t>The full-length cDNA of a Chk1 gene (DpChk1) was cloned from Daphnia pulex using RACE method. This cDNA is 1767¬†bp in length, consisting of a 1497¬†bp open reading frame encoding 498 amino acid protein. The deduced DpChk1 protein sequence contains phosphorylation sites, three conserved Ser-Gln and Thr-Gln motifs and shares 51‚Äì55¬†% similarity with A.pisum, M. rotundata,D. melanogaster, A. echinatior, B. terrestris, R. pulchellus and M. occidentalis, respectively. Gene expression analysis showed that Chk1 is differentially expressed in D. pulex during different reproductive modes. DpChk1 expression in sexually-reproducing females and males is significantly higher than in parthenogenetic Daphnia. Whole-mount in situ hybridization revealed that DpChk1 was expressed during two kinds of reproductive modes. In parthenogenetic females, hybridization signals were found in the antennae and thoracic limb, whereas expression levels in the corresponding sites of sexually-reproducing females were relatively strong, DpChk1 could not be detected in the gonads of ephippial and parthenogenetic females. Taken together, these different reproductive stages and sex specific expression patterns are regulated temporally and spatially. We speculate that DpChk1 may be involved in conversion between different stages of reproduction and in sexual differentiation in D. pulex.</t>
  </si>
  <si>
    <t>797-807</t>
  </si>
  <si>
    <t>Genes and Genomics</t>
  </si>
  <si>
    <t>60031419;60031419;60031419;60031419;60031419;60031419;60031419;60031419;60021200</t>
  </si>
  <si>
    <t>56091988400;15047176000;57199660992;55861046800;57198757513;55627768200;49664584900;55560360300;56004307800</t>
  </si>
  <si>
    <t>Guo, Xiaoge;Xu, Shanliang;Yan, Xuemei;Zhou, Wei;Dai, Xinyu;Zou, Xiu;Wang, Chunlin;Wang, Danli;Zhao, Yunlong</t>
  </si>
  <si>
    <t>Cloning and expression of a Chk1 gene in Daphnia pulex during different modes of reproduction</t>
  </si>
  <si>
    <t>10.1007/s13258-015-0310-5</t>
  </si>
  <si>
    <t>2-s2.0-84939135177</t>
  </si>
  <si>
    <t>['stationary lander', 'six epochs', 'second phase', 'right ascension', 'relative position', 'meter level', 'mare imbrium', 'lunar surface', 'landed successfully', 'exploratory moves', 'december 15', 'december 14', 'clep ).', 'accurately image', 'accurate positions', 'accurate determination', '1 meter']</t>
  </si>
  <si>
    <t>Chang‚ÄôE-3 | Chinese VLBI Network | in-beam phase referencing | lunar exploration | relative position determination</t>
  </si>
  <si>
    <t>Chang‚ÄôE-3 is China‚Äôs first lunar surface exploration mission, as a part of the second phase of China‚Äôs Lunar Exploration Program (CLEP). It landed successfully in the northwest of Mare Imbrium on December 14, 2013, incorporating two probes, a lander and a rover named Yutu. The execution of the cooperative science tasks required an accurate determination of the relative position between the lander and the rover. In-beam phase referencing experiments have been conducted with the Chinese VLBI Network (CVN) to accurately image the rover in reference to the stationary lander in order to obtain their offsets in Right Ascension and Declination, which were then transformed into the lunar local coordinate system to acquire their relative position on the lunar surface. The observations and the data processing procedures are described in this paper. Images of the rover in six epochs between December 15 and 21, 2013 were made, resulting in accurate positions of the rover that are consistent with the visual localization approach. Through measurement of the locations of the rover‚Äôs omnidirectional antenna with respect to the lander‚Äôs directional antenna before their separation, and the recognition of the rover‚Äôs turning actions during its exploratory moves, we demonstrate that the accuracy of relative position determined in this way could reach the meter level and the resolution is better than 1 meter.</t>
  </si>
  <si>
    <t>60089786;60089786;60089786</t>
  </si>
  <si>
    <t>56202090500;56996755300;11540409600</t>
  </si>
  <si>
    <t>Zhou, Huan;Li, Hai Tao;Dong, Guang Liang</t>
  </si>
  <si>
    <t>Beijing Institute of Tracking and Telecommunication Technology</t>
  </si>
  <si>
    <t>Relative position determination between Chang‚ÄôE-3 lander and rover using in-beam phase referencing</t>
  </si>
  <si>
    <t>10.1007/s11432-015-5363-1</t>
  </si>
  <si>
    <t>2-s2.0-84939270817</t>
  </si>
  <si>
    <t>['supramolecular construct', 'submicrometric size', 'spots formed', 'shell type', 'polyelectrolyte layers', 'plasmonic enhancement', 'phthalocyanine dye', 'particles surface', 'optimum number', 'objects promising', 'nonradiative rates', 'layer deposition', 'gold nanoparticles', 'enhanced imaging', 'emission lifetimes', 'emission enhancement', 'biosensing applications', 'assembled clusters', 'also shown', '3 orders']</t>
  </si>
  <si>
    <t>We have incorporated gold nanoparticles into a core-polyelectrolyte-shell type of assembly with a coating lipid vesicle encapsulating a phthalocyanine dye. The supramolecular construct having polyelectrolyte layers as spacers between the particles surface and the phthalocyanine was designed to control the emission enhancement through the plasmonic antenna effect of gold nanoparticles. We have observed large emission enhancements, of about 3 orders of magnitude, for an optimum number of 13 to 15 polyelectrolyte layers. Such large emission enhancements were attributed to hot-spots formed by the clustering of gold nanoparticles during the process of layer-by-layer deposition of polyelectrolytes. Fluorescence lifetime imaging microscopy allowed a correlation of those large emission enhancements with shortening of emission lifetimes, as expected from the plasmonic enhancement of radiative and nonradiative rates. It has also shown that these polyelectrolyte-assembled clusters of gold nanoparticles are of submicrometric size, which makes these nano-objects promising for enhanced imaging or biosensing applications.</t>
  </si>
  <si>
    <t>21612-21619</t>
  </si>
  <si>
    <t>60004956;60004956;60004956</t>
  </si>
  <si>
    <t>57190507092;6603579193;7201996769</t>
  </si>
  <si>
    <t>Teixeira, Raquel;Paulo, Pedro M.R.;Costa, S√≠lvia M.B.</t>
  </si>
  <si>
    <t>Teixeira R.</t>
  </si>
  <si>
    <t>Gold Nanoparticles in Core-Polyelectrolyte-Shell Assemblies Promote Large Enhancements of Phthalocyanine Fluorescence</t>
  </si>
  <si>
    <t>10.1021/acs.jpcc.5b04667</t>
  </si>
  <si>
    <t>2-s2.0-84941785421</t>
  </si>
  <si>
    <t>['say less', 'recent work', 'linear array', 'energy transport', 'directed transport', 'dipole arrays', 'coherent coupling']</t>
  </si>
  <si>
    <t>excitons | quantum transport | quantum vibration</t>
  </si>
  <si>
    <t>We show that directed energy transport in a linear array of coupled quantum dots can be achieved by a coherent coupling of each dot to a single coherently driven mechanical mode. Recent work on light harvesting molecules have implicated the role of discrete mechanical modes in enhancing the energy transport through dipole arrays but say less about directed transport. The study of quantum ratchets indicates how directed energy transport is possible in quantum dot arrays. Inspired by these two apparently unrelated models we show how directed energy transport may be implemented in an engineered quantum systems using a single mechanical degree of freedom. This may have implications for nano-engineered artificial energy harvesting systems.</t>
  </si>
  <si>
    <t>60031004;60031004;60019544</t>
  </si>
  <si>
    <t>7202314001;7005193923;13907759800</t>
  </si>
  <si>
    <t>Myers, C. R.;Milburn, G. J.;Twamley, J.</t>
  </si>
  <si>
    <t>Brisbane;North Ryde</t>
  </si>
  <si>
    <t>The University of Queensland;Macquarie University</t>
  </si>
  <si>
    <t>60031004;60019544</t>
  </si>
  <si>
    <t>Myers C.R.</t>
  </si>
  <si>
    <t>Vibrationally assisted quantum energy pumps</t>
  </si>
  <si>
    <t>10.1088/1367-2630/17/9/093030</t>
  </si>
  <si>
    <t>2-s2.0-84943575263</t>
  </si>
  <si>
    <t>National Institute on Minority Health and Health Disparities</t>
  </si>
  <si>
    <t>AX-1615</t>
  </si>
  <si>
    <t>NIMHD</t>
  </si>
  <si>
    <t>['‚ àº9', 'visible wavelengths', 'terahertz spectroscopy', 'terahertz frequencies', 'silver nanowires', 'shown responses', 'semiconductor ag', 'resonant frequencies', 'raman spectroscopy', 'radiation pattern', 'particular nanoantennas', 'numerical simulations', 'main resonance', 'frequencies going', 'experimental measurements', 'energy source', 'characteristics make', 'broad range', 'assembled nanoantennas', 'antenna performance', 'also obtained', 'absorption properties', '60 thz', '103 thz']</t>
  </si>
  <si>
    <t>Nanoantennas have been fabricated by scaling down traditional antenna designs using nanolithographic techniques and testing them at different optical wavelengths, these particular nanoantennas have shown responses in a broad range of frequencies going from visible wavelengths to the range of the terahertz. Some self-assembled nanostructures exist that exhibit similar shapes and properties to those of traditional antenna structures. In this work the emission and absorption properties of self-assembled nanostructures made of zinc oxide nanorods on silver nanowires, which resemble traditional dipole antennas, were measured and simulated in order to test their antenna performance. These structures show resonant properties in the 10-120 THz range, with the main resonance at 60 THz. The radiation pattern of these nanostructures was also obtained by numerical simulations, and it is shown that it can be tailored to increase or decrease its directivity as a function of the location of the energy source of excitation. Experimental measurements were performed by Raman spectroscopy and Fourier Transform Infrared Spectroscopy (FTIR) in order to show existing vibrational frequencies at the resonant frequencies of the nanostructures, measurements were made from ‚àº9 to 103 THz and the results were in agreement with the simulations. These characteristics make these metal-semiconductor Ag/ZnO nanostructures useful as self-assembled nanoantennas in applications such as terahertz spectroscopy and sensing at terahertz frequencies.</t>
  </si>
  <si>
    <t>25111-25117</t>
  </si>
  <si>
    <t>60003212;100696731;60003212;60031335;60003212;60003212;60031335</t>
  </si>
  <si>
    <t>57198659998;36011440000;6701421982;56489634900;55989675800;7005151216;36632322000</t>
  </si>
  <si>
    <t>Sanchez, John E.;De Le√≥n, Ram√≥n D√≠az;Mendoza-Santoyo, Fernando;Gonz√°lez, Gabriel;Jos√©-Yacaman, Miguel;Ponce, Arturo;Javier Gonz√°lez, Francisco</t>
  </si>
  <si>
    <t>Mexico;United States;Mexico</t>
  </si>
  <si>
    <t>San Luis Potos√≠;San Antonio;San Luis Potosi</t>
  </si>
  <si>
    <t>Universidad Autonoma de San Luis Potosi;The University of Texas at San Antonio;Instituto Tecnol√≥gico de</t>
  </si>
  <si>
    <t>60031335;60003212;100696731</t>
  </si>
  <si>
    <t>Sanchez J.</t>
  </si>
  <si>
    <t>Resonance properties of Ag-ZnO nanostructures at terahertz frequencies</t>
  </si>
  <si>
    <t>10.1364/OE.23.025111</t>
  </si>
  <si>
    <t>2-s2.0-84943620592</t>
  </si>
  <si>
    <t>['two species', 'tributaries within', 'tributaries used', 'thymallus arcticus', 'streams separated', 'southwestern alaska', 'snorkel surveys', 'small fraction', 'single summer', 'seeking refugia', 'results highlight', 'resident species', 'relatively sedentary', 'rainbow trout', 'oncorhynchus mykiss', 'movements coincided', 'monitored movements', 'life cycle', 'individuals seek', 'homogenization may', 'habitat fragmentation', 'growth phases', 'fish across', 'exhibited kilometer', 'ecological effects', 'early august', 'currently undescribed', 'arctic grayling', 'approximately 50']</t>
  </si>
  <si>
    <t>Stream-dwelling fishes inhabit river networks where resources are distributed heterogeneously across space and time. Current theory emphasizes that fishes often perform largescale movements among habitat patches for reproduction and seeking refugia, but assumes that fish are relatively sedentary during growth phases of their life cycle. Using stationary passive integrated transponder (PIT)-tag antennas and snorkel surveys, we assessed the individual and population level movement patterns of two species of fish across a network of tributaries within the Wood River basin in southwestern Alaska where summer foraging opportunities vary substantially among streams, seasons, and years. Across two years, Arctic grayling (Thymallus arcticus) and rainbow trout (Oncorhynchus mykiss) exhibited kilometer-scale movements among streams during the summer growing season. Although we monitored movements at a small fraction of all tributaries used by grayling and rainbow trout, approximately 50% of individuals moved among two or more streams separated by at least 7 km within a single summer. Movements were concentrated in June and July, and subsided by early August. The decline in movements coincided with spawning by anadromous sockeye salmon, which offer a high-quality resource pulse of food to resident species. Inter-stream movements may represent prospecting behavior as individuals seek out the most profitable foraging opportunities that are patchily distributed across space and time. Our results highlight that large-scale movements may not only be necessary for individuals to fulfill their life-cycle, but also to exploit heterogeneously spaced trophic resources. Therefore, habitat fragmentation and homogenization may have strong, but currently undescribed, ecological effects on the access to critical food resources in stream-dwelling fish populations.</t>
  </si>
  <si>
    <t>A1396</t>
  </si>
  <si>
    <t>60015481;60015481;60008827;60003723;60015481</t>
  </si>
  <si>
    <t>37096609800;57204254582;36008307100;41561110800;55658511800</t>
  </si>
  <si>
    <t>Bentley, Kale T.;Schindler, Daniel E.;Armstrong, Jonathan B.;Cline, Timothy J.;Brooks, Gabriel T.</t>
  </si>
  <si>
    <t>Seattle;Laramie;Seattle</t>
  </si>
  <si>
    <t>University of Washington;University of Wyoming;NOAA Northwest Fisheries Science Center</t>
  </si>
  <si>
    <t>60015481;60008827;60003723</t>
  </si>
  <si>
    <t>Bentley K.T.</t>
  </si>
  <si>
    <t>Inter-tributary movements by resident salmonids across a boreal riverscape</t>
  </si>
  <si>
    <t>10.1371/journal.pone.0136985</t>
  </si>
  <si>
    <t>2-s2.0-84945955879</t>
  </si>
  <si>
    <t>['ultrasensitive sensing', 'theoretical calculations', 'studies ranging', 'sputtered nano', 'solar cells', 'relevant applications', 'quantum emitter', 'quantum efficiency', 'plasmonic antennas', 'obtain cones', 'matter interactions', 'manufacturing precision', 'large variety', 'high degree', 'good agreement', 'fundamental aspects', 'fluorescence properties', 'enhanced absorption', 'domain calculations', 'difference time', 'base diameters', 'attractive nanostructures', '60 %.', '100 nm']</t>
  </si>
  <si>
    <t>focused ion beam | nanocone antenna | plasmon spectroscopy | plasmonics | radiative rate enhancement</t>
  </si>
  <si>
    <t>Plasmonic antennas are attractive nanostructures for a large variety of studies ranging from fundamental aspects of light-matter interactions at the nanoscale to industry-relevant applications such as ultrasensitive sensing, enhanced absorption in solar cells or solar fuel generation. A particularly interesting feature of these antennas is that they can enhance the fluorescence properties of emitters. Theoretical calculations have shown that nanocone antennas provide ideal results, but a high degree of manufacturing precision and control is needed to reach optimal performance. In this study, we report on the fabrication of nanocones with base diameters and heights in the range of 100 nm with variable aspect ratios using focused ion beam milling of sputtered nano-crystalline gold layers. The controlled fabrication process allows us to obtain cones with tailored plasmon resonances. The measured plasmon spectra show very good agreement with finite-difference time-domain calculations. Theoretical investigations predict that these nanocones can enhance the spontaneous emission rate of a quantum emitter by several hundred times while keeping its quantum efficiency above 60%.</t>
  </si>
  <si>
    <t>60104272;60104272;60104272-60025761;60104272-60000765;60104272-60000765;60104272-60004017</t>
  </si>
  <si>
    <t>55509948800;36599428300;50461144800;6602934104;7004272833;7103368939</t>
  </si>
  <si>
    <t>Hoffmann, Bj√∂rn;Vassant, Simon;Chen, Xue Wen;G√∂tzinger, Stephan;Sandoghdar, Vahid;Christiansen, Silke</t>
  </si>
  <si>
    <t>Germany;China;Germany;Germany</t>
  </si>
  <si>
    <t>Erlangen;Wuhan;Berlin;Erlangen</t>
  </si>
  <si>
    <t>Max Planck Institute for the Science of Light;Huazhong University of Science and Technology;Helmholtz-Zentrum Berlin f√ºr Materialien und Energie (HZB);Friedrich-Alexander-Universit√§t Erlangen-N√ºrnberg</t>
  </si>
  <si>
    <t>60104272;60025761;60004017;60000765</t>
  </si>
  <si>
    <t>Hoffmann B.</t>
  </si>
  <si>
    <t>Fabrication and characterization of plasmonic nanocone antennas for strong spontaneous emission enhancement</t>
  </si>
  <si>
    <t>10.1088/0957-4484/26/40/404001</t>
  </si>
  <si>
    <t>2-s2.0-84947600680</t>
  </si>
  <si>
    <t>['wireless link', 'using measurements', 'tag read', 'tag antenna', 'system installations', 'signal propagation', 'signal paths', 'recent approaches', 'read zones', 'read regions', 'paper proves', 'overall estimation', 'model delivers', 'interrogator antenna', 'high reliability', 'frequency identification', 'considers environmental', 'arbitrary number', 'accurate estimation']</t>
  </si>
  <si>
    <t>Channel model | Link budgets | Multipath | Passive UHF RFID | Read regions</t>
  </si>
  <si>
    <t>The estimation of tag read and no-read zones is the most important preliminary planning step in radio-frequency identification (RFID) system installations. Today, in the ultra-high frequency band (UHF: 860‚Äì960¬†MHz), this estimation is based on either a free-space or a simplified multipath channel model for the signal propagation in the wireless link between the interrogator and the tag. Using measurements in a standard multipath indoor environment, this paper proves that recent approaches are not able to estimate tag read regions in a given passive UHF RFID system setup with high reliability. A modified multipath channel model is presented, that considers environmental and setup specific properties as well as an arbitrary number of signal paths to achieve a more accurate estimation. It includes the orientation of the tag antenna and the interrogator antenna, their polarizations and their three-dimensional gain patterns, as well as complex reflection coefficients for the reflected signal paths. The presented model equations are ready to use and are implemented into a flexible, easy-to-use, and easy-to-setup simulation environment with low computing times. It predicts the tag read regions separately for the downlink and the uplink and then combines the results for an overall estimation. The comparison of read region simulations and tag readability measurements shows that the our model delivers a 87.2¬†% reliability in the prediction of the tag read regions. The results of the estimation can be used to optimize RFID system setups in a way that read regions are maximized.</t>
  </si>
  <si>
    <t>188-204</t>
  </si>
  <si>
    <t>International Journal of Wireless Information Networks</t>
  </si>
  <si>
    <t>60031237;60004350;60004350;60031237</t>
  </si>
  <si>
    <t>35191611100;6602523869;6603007233;7003269722</t>
  </si>
  <si>
    <t>Cremer, Markus;Dettmar, Uwe;Kronberger, Rainer;Pervez, Anjum</t>
  </si>
  <si>
    <t>Modeling of the Passive UHF RFID Multipath Channel for Tag Read Region Estimation</t>
  </si>
  <si>
    <t>10.1007/s10776-015-0278-8</t>
  </si>
  <si>
    <t>2-s2.0-84939244725</t>
  </si>
  <si>
    <t>['‚ äîorder', 'wsn studies', 'wsn ).', 'vital resource', 'varying ranges', 'varying magnitudes', 'various quantities', 'transmit diversity', 'transmission rates', 'smaller cluster', 'siso technique', 'since space', 'simple multiple', 'recommended best', 'rayleigh channels', 'rationale expressions', 'network designers', 'long cluster', 'input single', 'increasing cluster', 'facilitate energy', 'enhances reliability', 'energy utilization', 'data rate', 'communication involving', 'clusters communication', 'bs distances', 'bs ),', 'base station']</t>
  </si>
  <si>
    <t>Constellation size | Energy utilization | Modulation | Space time block coding | Wireless sensor networks</t>
  </si>
  <si>
    <t>Energy is a scarce and most vital resource in a wireless sensor network (WSN). Since space-time block coding requires less transmission energy than SISO technique for the same bit error rate (BER), therefore, it is one of the most practical diversity technique for WSN studies. In this work, we have investigated the energy utilization of a simple multiple-input single-output system using STBC for a WSN scenario constituting a number of clusters communication under Rayleigh channels with popular modulation techniques like BPSK and M-QAM. By deriving the rationale expressions for energy utilized per bit metric $$(E_{bit})$$(Ebit) in terms of various quantities such as‚Äîorder of transmit diversity, data rate, BER and the distance between the cluster and the base station (BS) (cluster-BS), we have investigated the suitability of transmit diversity order for varying magnitudes of distances. It has been observed that for communication involving, medium and long cluster to BS distances, the diversity order constituting two transmit antennae results in better energy efficiency and enhances reliability, but, for smaller cluster-BS distances, the contribution is not significant for the case under consideration. Further, we have explored how the energy utilization levels are affected by transmission rates and acceptable error levels. In addition, we optimized the modulation constellation order and recommended best-fit modulation approaches for the varying ranges of cluster-BS distances. Simulation results demonstrate that with increasing cluster-BS distances, the optimized constellation order of the M-QAM modulated communications decreases. BPSK based communication are found to be better in performance for long cluster-BS distances in comparison to those in M-QAM. This work may help the network designers to tailor optimal permutation and combination of various physical layer parameters to facilitate energy-efficient WSN communications.</t>
  </si>
  <si>
    <t>180-187</t>
  </si>
  <si>
    <t>60007102;60107381;60007102</t>
  </si>
  <si>
    <t>56194475100;56996464500;57204684351</t>
  </si>
  <si>
    <t>Bahl, Nischay;Sharma, Ajay K.;Verma, Harsh K.</t>
  </si>
  <si>
    <t>New Delhi;Jalandhar</t>
  </si>
  <si>
    <t>National Institute of Technology Delhi;Dr. B.R. Ambedkar National Institute of Technology</t>
  </si>
  <si>
    <t>60107381;60007102</t>
  </si>
  <si>
    <t>Bahl N.</t>
  </si>
  <si>
    <t>On the Energy Utilization of WSN Communications Using Space-Time Block Coding Over BPSK and M-QAM Modulations</t>
  </si>
  <si>
    <t>10.1007/s10776-015-0276-x</t>
  </si>
  <si>
    <t>2-s2.0-84939254244</t>
  </si>
  <si>
    <t>Universit√© de Franche-Comt√©</t>
  </si>
  <si>
    <t>UFC</t>
  </si>
  <si>
    <t>['results open', 'resonance wavelength', 'optical response', 'optical resonance', 'high sensitivity', 'given substrate', 'given sample', 'field probes', 'distance variation', 'difference time', 'coated tip', 'bowtie nano', 'aperture antenna', '3d fdtd']</t>
  </si>
  <si>
    <t>In this paper, we present a numerical study based on 3D FDTD (finite-difference time-domain) simulations that demonstrate the high sensitivity of the optical response of a bowtie nano-aperture antenna (BNA), engraved at the apex of a metal-coated tip, to the distance variation between it and a given substrate. This study mainly discussed the case of the collection mode regime of the BNA and considered the case of two different substrates (high and low refractive index). The coupling between the substrate and the BNA may greatly affect the properties of the optical resonance of the nano-antenna. A blueshift of the resonance wavelength, as large as $$\frac{\varDelta \lambda }{\lambda }=0.3$$ŒîŒªŒª=0.3, is obtained when the tip moves away over only 10¬†nm from the substrate (InP) interface. These results open the way to the design of stand-alone optical near-field probes that allow faithful interaction control with a given sample as a function of the distance between them.</t>
  </si>
  <si>
    <t>581-586</t>
  </si>
  <si>
    <t>60031276-60068775;60068775;60031276;60031276</t>
  </si>
  <si>
    <t>56122589800;7801658697;8568314400;6701613590</t>
  </si>
  <si>
    <t>Atie, Elie M.;Tannous, Tony;Grosjean, Thierry;Baida, Fadi I.</t>
  </si>
  <si>
    <t>Al Koura;Besancon</t>
  </si>
  <si>
    <t>University of Balamand;Universit√© de Franche-Comt√©</t>
  </si>
  <si>
    <t>60068775;60031276</t>
  </si>
  <si>
    <t>High optical resonance sensitivity to its environment of a fibered bowtie nano-aperture antenna</t>
  </si>
  <si>
    <t>10.1007/s00340-015-6169-y</t>
  </si>
  <si>
    <t>2-s2.0-84939465255</t>
  </si>
  <si>
    <t>['upper bands', 'upper band', 'total dimension', 'temperature co', 'tanœ ¥', 'successfully designed', 'results show', 'proposed antenna', 'overall dimension', 'lower band', 'hole line', 'hfss ).', 'greatly reduced', 'fired ceramic', 'coupled line', 'compact low', 'band antenna', '150 mhz', '110 mhz', '1 mm', '05catio3 ceramics']</t>
  </si>
  <si>
    <t>compact antenna | low-temperature co-fired ceramic | microwave dielectric | Zn SiO -CaTiO 2 4 3</t>
  </si>
  <si>
    <t>In this paper, we present a compact low-temperature co-fired ceramic (LTCC) dual-band antenna by using the electromagnetic coupling effect concept for global positioning system (GPS) and universal mobile telecommunication system (UMTS) applications. The overall dimension of the antenna is 8.6 mm √ó 13.0 mm √ó 1.1 mm. It consists of double meander lines and a via hole line. The top meander line operates at the upper band, and the bottom radiating patch is designed for the lower band. The via-hole line is employed to connect the double meander lines. Because of the effect of the coupled line, total dimension of the proposed antenna is greatly reduced. With the 2.5: voltage standing wave ratio (VSWR) impedance bandwidth definition, the lower and upper bands have the bandwidths of 110 MHz and 150 MHz, respectively. The proposed antenna is successfully designed, simulated, and analyzed by a high frequency structure simulator (HFSS). And the antenna is manufactured by using the 0.95Zn2SiO4-0.05CaTiO3 ceramics (Œµr = 7.1, tanŒ¥ = 0.00038) that is prepared by ourselves. The results show that the antenna is compact, efficient, and of near omnidirectional radiation pattern.</t>
  </si>
  <si>
    <t>37111956200;35201014100;7201564890</t>
  </si>
  <si>
    <t>Dou, Gang;Li, Yu Xia;Guo, Mei</t>
  </si>
  <si>
    <t>Dou G.</t>
  </si>
  <si>
    <t>Dual-band LTCC antenna based on 0.95Zn&lt;inf&gt;2&lt;/inf&gt;SiO&lt;inf&gt;4&lt;/inf&gt;-0.05CaTiO&lt;inf&gt;3&lt;/inf&gt; ceramics for GPS/UMTS applications</t>
  </si>
  <si>
    <t>10.1088/1674-1056/24/10/108401</t>
  </si>
  <si>
    <t>2-s2.0-84947704627</t>
  </si>
  <si>
    <t>['soil sample', 'processing steps', 'ph value', 'paper reports', 'moisture content', 'moist states', 'measured values', 'marquardt algorithm', 'dielectric constant', 'based methodology', 'associated pre', 'ann model']</t>
  </si>
  <si>
    <t>This paper reports a neural-network-based methodology to estimate the amount of moisture content in soil at L, S and C frequency bands. A multilayered artificial neural network, using the Levenberg-Marquardt algorithm, is used as the ANN model. The input training data comprise the measured values of dielectric constant of soil in the dry and moist states. Dielectric constant is measured using microwave free-space transmission technique. Measurement has been performed using Vector Network Analyzer (VNA), microstrip patch antenna and soil sample holder. One great advantage with this method is that there is no need to test the pH value of the soil sample, and hence all the associated pre-processing steps, such as drying, pulverizing, can be avoided.</t>
  </si>
  <si>
    <t>175-181</t>
  </si>
  <si>
    <t>60115269;60115269;60031544</t>
  </si>
  <si>
    <t>56690488800;6508286905;57218539158</t>
  </si>
  <si>
    <t>Rajesh Mohan, Raman;Mridula, Shanta;Mohanan, Pezholil</t>
  </si>
  <si>
    <t>Rajesh Mohan R.</t>
  </si>
  <si>
    <t>Artificial neural network model for soil moisture estimation at microwave frequency</t>
  </si>
  <si>
    <t>10.2528/PIERM15070501</t>
  </si>
  <si>
    <t>2-s2.0-84941946844</t>
  </si>
  <si>
    <t>['wave antennas', 'simulation studies', 'realize low', 'potential applications', 'nanoparticle sintering', 'loss passives', 'lithographic processes', 'letter opens', 'length scale', 'jetting action', 'instantaneously cured', 'highly important', 'dielectric structures', 'also using', '3d metal', '3d antennas', '100 œº', '1 mm']</t>
  </si>
  <si>
    <t>3D antennas | additive manufacturing | Aerosol jet printing | chip-to-chip communication | Internet of Things (IoT) | micro-additive manufacturing | wearable devices</t>
  </si>
  <si>
    <t>The fabrication of 3D metal-dielectric structures at sub-mm length scale is highly important in order to realize low-loss passives and GHz wavelength antennas with applications in wearable and Internet-of-Things (IoT) devices. The inherent 2D nature of lithographic processes severely limits the available manufacturing routes to fabricate 3D structures. Further, the lithographic processes are subtractive and require the use of environmentally harmful chemicals. In this letter, we demonstrate an additive manufacturing method to fabricate 3D metal-dielectric structures at sub-mm length scale. A UV curable dielectric is dispensed from an Aerosol Jet system at 10-100 Œº m length scale and instantaneously cured to build complex 3D shapes at a length scale &lt;1 mm. A metal nanoparticle ink is then dispensed over the 3D dielectric using a combination of jetting action and tilted dispense head, also using the Aerosol Jet technique and at a length scale 10-100 Œº m, followed by the nanoparticle sintering. Simulation studies are carried out to demonstrate the feasibility of using such structures as mm-wave antennas. The manufacturing method described in this letter opens up the possibility of fabricating an entirely new class of custom-shaped 3D structures at a sub-mm length scale with potential applications in 3D antennas and passives.</t>
  </si>
  <si>
    <t>60018208;60018208;60018208;100903327;60018208</t>
  </si>
  <si>
    <t>57214596956;56967754700;56967706800;57204259301;6505772313</t>
  </si>
  <si>
    <t>Rahman, Taibur;Renaud, Luke;Heo, Deuk;Renn, Michael;Panat, Rahul</t>
  </si>
  <si>
    <t>Pullman;Minneapolis</t>
  </si>
  <si>
    <t>Washington State University Pullman;Optomec, Inc.</t>
  </si>
  <si>
    <t>60018208;100903327</t>
  </si>
  <si>
    <t>Rahman T.</t>
  </si>
  <si>
    <t>Aerosol based direct-write micro-additive fabrication method for sub-mm 3D metal-dielectric structures</t>
  </si>
  <si>
    <t>10.1088/0960-1317/25/10/107002</t>
  </si>
  <si>
    <t>2-s2.0-84947586365</t>
  </si>
  <si>
    <t>['wave transformer', 'ultrawideband radiation', 'source includes', 'power source', 'power divider', 'high stability', 'elliptical polarization', 'element array', 'effective potential', 'bipolar pulses', '440 kv', '100 hz']</t>
  </si>
  <si>
    <t>Antenna array | Bipolar pulse former | Cylindrical helical antennas | Elliptical polarization of field | High-power ultrawideband radiation</t>
  </si>
  <si>
    <t>A high-power source of ultrawideband radiation with elliptical polarization of the field has been created. The source includes a monopolar pulse generator, a bipolar pulse former, a wave transformer with the power divider, and a four-element array of cylindrical helical antennas. The array was excited by bipolar pulses of the length 1 ns and amplitude 225 kV. In the experiments, the pulses of the elliptically polarized radiation with the effective potential of 440 kV and high stability at a pulse repetition rate of 100 Hz were obtained.</t>
  </si>
  <si>
    <t>633-640</t>
  </si>
  <si>
    <t>60069974;60069974;60069974;60069974;60069974;60069974;60069974</t>
  </si>
  <si>
    <t>7103346989;7102050777;7103357955;7003931132;6603455215;6602714328;56382449600</t>
  </si>
  <si>
    <t>Andreev, Yu A.;Efremov, A. M.;Koshelev, V. I.;Kovalchuk, B. M.;Plisko, V. V.;Sukhushin, K. N.;Zorkaltseva, M. Yu</t>
  </si>
  <si>
    <t>Andreev Y.</t>
  </si>
  <si>
    <t>Radiation of high-power ultrawideband pulses with elliptical polarization by four-element array of cylindrical helical antennas</t>
  </si>
  <si>
    <t>S0263034615000725</t>
  </si>
  <si>
    <t>10.1017/S0263034615000725</t>
  </si>
  <si>
    <t>2-s2.0-84949224198</t>
  </si>
  <si>
    <t>['synergistic effects', 'since method', 'significant enhancement', 'rutile phases', 'rutile phase', 'resolution x', 'ray diffraction', 'raman spectra', 'pristine nanoparticles', 'pristine anatase', 'photocatalytic activity', 'phase transformation', 'neutral medium', 'methyl orange', 'easily implemented', 'cost effective', 'comparatively simple', 'antenna effect', 'anatase phase', 'activation effect']</t>
  </si>
  <si>
    <t>phonon confinement | solar photocatalytic degradation | sol‚Äìgel method | TiO  nanoparticles 2</t>
  </si>
  <si>
    <t>Anatase TiO2 nanoparticles were synthesised by the sol‚Äìgel method in neutral medium, and its photocatalytic activity in the degradation of methyl orange dye under sunlight has been studied. The nanoparticles were characterised using high-resolution X-ray diffraction, high-resolution transmission electron microscopy, micro Raman analysis and diffuse reflectance spectroscopy. The blueshift and asymmetrical broadening associated with phonon confinement effect has been observed in the Raman spectra of pristine nanoparticles. The high temperature annealing of as prepared anatase samples resulted in the phase transformation in to rutile. The mixture of anatase and rutile TiO2 nanoparticles exhibited faster photocatalytic activity in the degradation of methyl orange than the pristine anatase and rutile phases. The significant enhancement in the photocatalytic activity of mixed TiO2 nanoparticles is due to the synergistic effects that consist of the antenna effect by the rutile phase and the activation effect by the anatase phase. Since method of preparation of the catalyst is comparatively simple and cost effective, and the energy source used is sunlight, the method can be easily implemented in waste water treatments.</t>
  </si>
  <si>
    <t>1106-1115</t>
  </si>
  <si>
    <t>Journal of Experimental Nanoscience</t>
  </si>
  <si>
    <t>60031544;60031544</t>
  </si>
  <si>
    <t>36616694600;7003917699</t>
  </si>
  <si>
    <t>Subha, P. P.;Jayaraj, M. K.</t>
  </si>
  <si>
    <t>Subha P.P.</t>
  </si>
  <si>
    <t>Solar photocatalytic degradation of methyl orange dye using TiO&lt;inf&gt;2&lt;/inf&gt; nanoparticles synthesised by sol‚Äìgel method in neutral medium</t>
  </si>
  <si>
    <t>10.1080/17458080.2014.969338</t>
  </si>
  <si>
    <t>2-s2.0-84938551634</t>
  </si>
  <si>
    <t>['widely used', 'usually applied', 'suitable area', 'successfully applied', 'singularity methods', 'singularity map', 'singularity index', 'mineral exploration', 'mentioned method', 'ip anomalies', 'hamyj deposit', 'geoelectrical methods', 'fractal method', 'dipole array', 'critical role', 'birjand city', 'area method', '67 ¬†%']</t>
  </si>
  <si>
    <t>Concentration-area | Fractal | Induced polarization | Singularity map</t>
  </si>
  <si>
    <t>Separating anomalies plays a critical role on mineral exploration. In this paper, IP anomalies have been determined by concentration-area (C-A) and singularity methods. Then a comparison has been made between the methods. The singularity map (as well as fractal method) is usually applied in the geochemical exploration process; however, it has not been widely used in the geoelectrical methods so far. In this research, it has been successfully applied to utilize this method to process IP data (recognize anomaly induced polarization data in Hamyj copper deposit). Hamyj deposit is located about 80¬†km west of Birjand city, South Khorasan province, Iran. In this area, resistivity and induced polarization data have been surveyed by dipole-dipole array. Finally, according to the mentioned method, 67¬†% of the anomalies (singularity index) are confirmed by the concentration-area method which showed significant adaption with each other. Also, a suitable area is determined by a singularity map for drilling.</t>
  </si>
  <si>
    <t>365-374</t>
  </si>
  <si>
    <t>Acta Geodaetica et Geophysica</t>
  </si>
  <si>
    <t>57081909400;35608442000</t>
  </si>
  <si>
    <t>Ferdows, Mohammad Shahi;Ramazi, Hamid Reza</t>
  </si>
  <si>
    <t>Ferdows M.</t>
  </si>
  <si>
    <t>Application of the singularity mapping technique to identify local anomalies by polarization data (a case study: Hamyj Copper Deposit, Iran)</t>
  </si>
  <si>
    <t>10.1007/s40328-015-0112-x</t>
  </si>
  <si>
    <t>2-s2.0-84939489888</t>
  </si>
  <si>
    <t>IIMDKFJJ-13-04</t>
  </si>
  <si>
    <t>['zno owing', 'uniform shape', 'template produced', 'synthesis uses', 'sensor arrays', 'optoelectronic devices', 'optical performance', 'nucleation site', 'krastanow mode', 'growing large', 'gan qds', 'effective approach', 'easily tunable', 'combining one', 'assembled stranski', 'approach opens', '0d nanostructures']</t>
  </si>
  <si>
    <t>GaN QDs | nucleation sites | ZnO nanorods</t>
  </si>
  <si>
    <t>An effective approach for growing large-scale, uniformly aligned ZnO nanorods arrays is demonstrated. The synthesis uses a GaN quantum dot (QD) template produced by a self-assembled Stranski-Krastanow mode in metal organic chemical vapor deposition, which serves as a nucleation site for ZnO owing to the QD's high surface free energy. The resultant ZnO nanorods with uniform shape and length align vertically on the template, while their density is easily tunable by adjusting the density of GaN QDs, which can be adjusted by simply varying growth interruption. By controlling the density of ZnO nanorod arrays, their optical performance can also be improved. This approach opens the possibility of combining one-dimensional (1D) with 0D nanostructures for applications in sensor arrays, piezoelectric antenna arrays, optoelectronic devices, and interconnects.</t>
  </si>
  <si>
    <t>60087294;60087294-108105414;60087294;60087294;60087294;60087294;60002790;60087294;60087294</t>
  </si>
  <si>
    <t>56533065900;53984886700;56809949700;57221430116;57202849957;55277978800;55216309500;8688025200;55707824100</t>
  </si>
  <si>
    <t>Qi, Zhiqiang;Li, Senlin;Sun, Shichuang;Zhang, Wei;Ye, Wei;Fang, Yanyan;Tian, Yu;Dai, Jiangnan;Chen, Changqing</t>
  </si>
  <si>
    <t>Wuhan;Wuhan;Xiamen</t>
  </si>
  <si>
    <t>Wuhan National Laboratory for Optoelectronics;Jianghan University;Xiamen san'An Optoelectronics Co., Ltd.</t>
  </si>
  <si>
    <t>60087294;60002790;108105414</t>
  </si>
  <si>
    <t>Qi Z.</t>
  </si>
  <si>
    <t>Large-scale growth of density-tunable aligned ZnO nanorods arrays on GaN QDs</t>
  </si>
  <si>
    <t>10.1088/0957-4484/26/41/415601</t>
  </si>
  <si>
    <t>2-s2.0-84947460788</t>
  </si>
  <si>
    <t>['wavebands simply', 'structure parameters', 'shaped slit', 'proposed tpm', 'proposed concept', 'polarization modulator', 'phase difference', 'numerical simulations', 'metasurface composed', 'experimentally verified', 'experimental measurements', 'designed tpm', 'also performed', 'agree well']</t>
  </si>
  <si>
    <t>metasurface | polarization modulator | terahertz</t>
  </si>
  <si>
    <t>Based on the metasurface composed of C-shaped slit (CSS) antennas, a broadband transmitted terahertz (THz) polarization modulator (TPM) is proposed and experimentally verified. By rotating the designed TPM, the amplitudes and phase difference of the two orthogonal electric components can be tuned, and thus the polarization of the transmitted THz beam is modulated. The linear-to-linear and linear-to-elliptical polarization conversion is realized with the proposed TPM. Numerical simulations are also performed and agree well with the experimental measurements. The proposed concept can be applied to other wavebands simply by varying the structure parameters and the material of the substrate.</t>
  </si>
  <si>
    <t>60019616-60020256;60019616;60019616;60020256;60021170;60019616-60020256</t>
  </si>
  <si>
    <t>55503905700;55659926400;56272307800;7501866220;9244217100;57203829172</t>
  </si>
  <si>
    <t>He, Jingwen;Xie, Zhenwei;Wang, Sen;Wang, Xinke;Kan, Qiang;Zhang, Yan</t>
  </si>
  <si>
    <t>Institute of Semiconductors Chinese Academy of Sciences;Capital Normal University;Harbin Institute of Technology</t>
  </si>
  <si>
    <t>60021170;60020256;60019616</t>
  </si>
  <si>
    <t>Terahertz polarization modulator based on metasurface</t>
  </si>
  <si>
    <t>10.1088/2040-8978/17/10/105107</t>
  </si>
  <si>
    <t>2-s2.0-84947465992</t>
  </si>
  <si>
    <t>['wirelessly powered', 'time monitoring', 'recording system', 'recording module', 'receiver antennas', 'operating continuously', 'neurotransmitter l', 'mechanical system', 'glu ).', 'extended durations', 'effective coverage', 'angular misalignments', 'acquire signal', '7 cm', '4 cm', '10 cm']</t>
  </si>
  <si>
    <t>L-glutamate sensors | Multi-transmitter antenna | Neurotransmitter sensor recorder | Wireless power transmission</t>
  </si>
  <si>
    <t>In this paper, we report a power management system for autonomous and real-time monitoring of the neurotransmitter L-glutamate (L-Glu). A low-power, low-noise, and high-gain recording module was designed to acquire signal from an implantable flexible L-Glu sensor fabricated by micro-electro-mechanical system (MEMS)-based processes. The wearable recording module was wirelessly powered through inductive coupling transmitter antennas. Lateral and angular misalignments of the receiver antennas were resolved by using a multi-transmitter antenna configuration. The effective coverage, over which the recording module functioned properly, was improved with the use of in-phase transmitter antennas. Experimental results showed that the recording system was capable of operating continuously at distances of 4 cm, 7 cm and 10 cm. The wireless power management system reduced the weight of the recording module, eliminated human intervention and enabled animal experimentation for extended durations.</t>
  </si>
  <si>
    <t>24553-24572</t>
  </si>
  <si>
    <t>60003467;60003467;60003467;60003467;60003467;60003467;60003467</t>
  </si>
  <si>
    <t>57213860675;57222809579;24338844100;56517653300;16239519500;56517731800;35195416000</t>
  </si>
  <si>
    <t>Nguyen, Cuong M.;Kota, Pavan Kumar;Nguyen, Minh Q.;Dubey, Souvik;Rao, Smitha;Mays, Jeffrey;Chiao, J. C.</t>
  </si>
  <si>
    <t>Nguyen C.M.</t>
  </si>
  <si>
    <t>Wireless power transfer for autonomous wearable neurotransmitter sensors</t>
  </si>
  <si>
    <t>10.3390/s150924553</t>
  </si>
  <si>
    <t>2-s2.0-84942279007</t>
  </si>
  <si>
    <t>U2013B0037</t>
  </si>
  <si>
    <t>['radiative rates', 'radial direction', 'provide enhancement', 'patch nanoantennas', 'patch antenna', 'parallel gap', 'nqds respectively', 'large sizes', 'fundamental mode', 'field coupling', 'experimental results', 'distinct advantage', 'direction normal', 'dipoles lying', 'circular patches', 'bar antennas', 'attain 14', 'antennas surface']</t>
  </si>
  <si>
    <t>Through single dot spectroscopy and numerical simulation studies, we demonstrate that the fundamental mode of gold patch nanoantennas have fringe-field resonance capable of enhancing the nano-emitters coupled around the edge of the patch antenna. This fringe-field coupling is used to enhance the radiative rates of core/thick-shell nanocrystal quantum dots (g-NQDs) that cannot be embedded into the ultra-thin dielectric gap of patch nanoantennas due to their large sizes. We attain 14 and 3 times enhancements in single exciton radiative decay rate and bi-exciton emission efficiencies of g-NQDs respectively, with no detectable metal quenching. Our numerical studies confirmed our experimental results and further reveal that patch nanoantennas can provide strong emission enhancement for dipoles lying not only in radial direction of the circular patches but also in the direction normal to the antennas surface. This provides a distinct advantage over the parallel gap-bar antennas that can provide enhancement only for the dipoles oriented across the gap.</t>
  </si>
  <si>
    <t>60006164;60006164;60006164;60006164;60006164;60006164</t>
  </si>
  <si>
    <t>56275806200;35933503600;56868578600;24172953300;7102185036;6602765519</t>
  </si>
  <si>
    <t>Wang, Feng;Karan, Niladri S.;Minh Nguyen, Hue;Ghosh, Yagnaseni;Hollingsworth, Jennifer A.;Htoon, Han</t>
  </si>
  <si>
    <t>Coupling single giant nanocrystal quantum dots to the fundamental mode of patch nanoantennas through fringe field</t>
  </si>
  <si>
    <t>srep14313</t>
  </si>
  <si>
    <t>10.1038/srep14313</t>
  </si>
  <si>
    <t>2-s2.0-84942279015</t>
  </si>
  <si>
    <t>['‚ àº105', 'wide gap', 'single molecule', 'molecule transistors', 'kondo regimes', 'free space', 'electron transport', 'diffraction limit', 'assisted tunneling', 'antenna structure']</t>
  </si>
  <si>
    <t>We have investigated the electron transport in single-C60-molecule transistors under the illumination of intense monochromatic terahertz (THz) radiation. By employing an antenna structure with a sub-nm-wide gap, we concentrate THz radiation beyond the diffraction limit and focus it onto a single molecule. Photon-assisted tunneling (PAT) in the single molecule transistors is observed in both the weak-coupling and Kondo regimes. The THz power dependence of the PAT conductance indicates that when the incident THz intensity is a few tens of mW, the THz field induced at the molecule exceeds 100kV/cm, which is enhanced by a factor of ‚àº105 from the field in the free space.</t>
  </si>
  <si>
    <t>60180342;60180342-60025272-60011107;60180342-60025272</t>
  </si>
  <si>
    <t>55964605600;56514559200;7202127064</t>
  </si>
  <si>
    <t>Yoshida, Kenji;Shibata, Kenji;Hirakawa, Kazuhiko</t>
  </si>
  <si>
    <t>Tokyo;Tokyo;Sendai</t>
  </si>
  <si>
    <t>Institute of Industrial Science;The University of Tokyo;Tohoku Institute of Technology</t>
  </si>
  <si>
    <t>60180342;60025272;60011107</t>
  </si>
  <si>
    <t>Yoshida K.</t>
  </si>
  <si>
    <t>Terahertz Field Enhancement and Photon-Assisted Tunneling in Single-Molecule Transistors</t>
  </si>
  <si>
    <t>10.1103/PhysRevLett.115.138302</t>
  </si>
  <si>
    <t>2-s2.0-84943280000</t>
  </si>
  <si>
    <t>['vlc systems', 'vlc system', 'system uses', 'system based', 'space transmission', 'rgb led', 'results show', 'ofdm based', 'integrated receiver', 'integrated antennas', '2 gbit']</t>
  </si>
  <si>
    <t>integrated receiver | PIN array | visible light communication</t>
  </si>
  <si>
    <t>This paper first designs and demonstrates an integrated receiver for a visible light communication (VLC) system based on RGB LED and an array of silicon PIN diode detectors. The system uses a maximal ratio combining (MRC) algorithm to enhance system performance. The novel integrated PIN diode array design yields a high date rate of 1.2 Gbit s-1 by 16QAM-OFDM based on a commercially available RGB LED in a VLC system with bit error rate under a 7% pre-forward-error-correction (FEC) threshold of 3.8 √ó10-3 after 30 cm free-space transmission. The results show that the use of integrated antennas in VLC systems will become a trend in the future.</t>
  </si>
  <si>
    <t>56568032800;55937916400;8619678200;7006655653;56144855400</t>
  </si>
  <si>
    <t>Li, Jie Hui;Huang, Xing Xing;Ji, Xin Ming;Chi, Nan;Shi, Jian Yang</t>
  </si>
  <si>
    <t>Li J.H.</t>
  </si>
  <si>
    <t>An integrated PIN-array receiver for visible light communication</t>
  </si>
  <si>
    <t>10.1088/2040-8978/17/10/105805</t>
  </si>
  <si>
    <t>2-s2.0-84947546873</t>
  </si>
  <si>
    <t>["things '.", 'spectral form', 'severe interference', 'sensitively reveal', 'resonance gold', 'relative permittivity', 'radiofrequency identification', 'radio wave', 'physical properties', 'performance sensing', 'order harmonics', 'optical identification', 'nonlinear nanoantennas', 'modulated higher', 'medical events', 'harmonic scattering', 'electron affinity', 'clutter background', 'allows high']</t>
  </si>
  <si>
    <t>nano-antenna | nonlinear optics | sensing</t>
  </si>
  <si>
    <t>The nonlinear harmonic sensor is a popular wireless sensor and radiofrequency identification (RFID) technique, which allows high-performance sensing in a severe interference/clutter background by transmitting a radio wave and detecting its modulated higher-order harmonics. Here we introduce the concept and design of optical harmonic tags based on nonlinear nanoantennas that can contactlessly detect electronic (e.g. electron affinity) and optical (e.g. relative permittivity) characteristics of molecules. By using a dual-resonance gold-molecule-silver nanodipole antenna within the quantum mechanical realm, the spectral form of the second-harmonic scattering can sensitively reveal the physical properties of molecules, paving a new route towards optical molecular sensors and optical identification (OPID) of biological, genetic, and medical events for the 'Internet of Nano-Things'.</t>
  </si>
  <si>
    <t>60092945;60009408;60009875-106537783;60009408</t>
  </si>
  <si>
    <t>57201737828;12143057200;25522266000;36087152100</t>
  </si>
  <si>
    <t>Farhat, Mohamed;Cheng, Mark M.C.;Le, Khai Q.;Chen, Pai Yen</t>
  </si>
  <si>
    <t>Saudi Arabia;United States;United States;Viet Nam</t>
  </si>
  <si>
    <t>Thuwal;Duluth;Detroit;Ho Chi Minh City</t>
  </si>
  <si>
    <t>King Abdullah University of Science and Technology;University of Minnesota Duluth;Wayne State University;Hoa Sen University</t>
  </si>
  <si>
    <t>60092945;60009875;60009408;106537783</t>
  </si>
  <si>
    <t>Farhat M.</t>
  </si>
  <si>
    <t>Nanoantenna harmonic sensor: Theoretical analysis of contactless detection of molecules with light</t>
  </si>
  <si>
    <t>10.1088/0957-4484/26/41/415201</t>
  </si>
  <si>
    <t>2-s2.0-84947465989</t>
  </si>
  <si>
    <t>['temperature rise', 'temperature distribution', 'screen location', 'radiation pattern', 'power distribution', 'permit lock', 'patch antenna', 'partially absorbed', 'microwave source', 'microwave antennas', 'microwave antenna', 'main lobe', 'low frequency', 'lateral spread', 'infrared camera', 'great agreement', 'easily found', 'different distances', 'beam widths', 'beam width', 'also calculated', 'absorption screen', '45 ghz']</t>
  </si>
  <si>
    <t>Absorption screen | Beam width | Directivity | Electric field | Infrared thermography | IR Camera</t>
  </si>
  <si>
    <t>The beam width of microwave antennas can be easily determined using infrared thermography. A thin absorption screen made up of some carbon loaded polymer is placed in front of a microwave antenna. The electromagnetic waves impinging the screen are partially absorbed by it, resulting in temperature rise of this screen. This temperature rise is monitored by an infrared camera. These infra red images of the temperature distribution are identical to the power distribution of the incident electromagnetic field at the screen location. The distance between half power points on the main lobe of the radiation pattern at the screen location in two orthogonal directions (E- and H-planes) can be easily found. From these distances the half power beam widths in both E- and H-planes can be calculated. Further from these beam widths, directivity is also calculated. The experiments were carried with a patch antenna radiating at 2.45 GHz. In order to show the repeatability of the results, experiments were carried for different distances between patch antenna and absorption screen. A great agreement is seen between simulation, measurement and experimental (thermographic) results. The microwave source is modulated at a low frequency so as to avoid the lateral spread of heat on the absorption screen and to permit lock-in detection of temperature distribution.</t>
  </si>
  <si>
    <t>244-248</t>
  </si>
  <si>
    <t>60032730;60032730;60032730</t>
  </si>
  <si>
    <t>56600503600;25930195400;55849312100</t>
  </si>
  <si>
    <t>Muzaffar, Khalid;Tuli, Suneet;Koul, Shiban</t>
  </si>
  <si>
    <t>Beam width estimation of microwave antennas using lock-in infrared thermography</t>
  </si>
  <si>
    <t>S1350449515002066</t>
  </si>
  <si>
    <t>10.1016/j.infrared.2015.08.011</t>
  </si>
  <si>
    <t>2-s2.0-84940189396</t>
  </si>
  <si>
    <t>NRF-2014K2A2A4001756</t>
  </si>
  <si>
    <t>['œ ±', 'wave propagation', 'observe spin', 'intensities due', 'first time', 'coplanar waveguides', 'cofeb films', 'attenuation length', 'antenna method', '3 nm']</t>
  </si>
  <si>
    <t>CoFeB | FeZr | Magnetic anisotropy | MSSW | Spin wave</t>
  </si>
  <si>
    <t>The transmission of a magnetostatic spin wave in a very thin CoFeB film (2.3 nm) grown on an amorphous paramagnetic FeZr layer was demonstrated for the first time by using an antenna method with coplanar waveguides. The attenuation length, determined by using the difference in intensities due to a change in the distance between the antennas, was estimated to be 0.7 ¬µm. We discuss why we are able to observe spin-wave propagation in such a thin magnetic layer, taking the low damping constant (Œ± = 0.0027) of the CoFeB films grown on the amorphous FeZr layer and the estimated large group velocity in the CoFeB films into account.</t>
  </si>
  <si>
    <t>906-910</t>
  </si>
  <si>
    <t>60005273;60024322;60024322;60068696;60024621;60028876;60028876;60028876;60005273-60024322-60024621;60005273-60011047</t>
  </si>
  <si>
    <t>56142157200;56560144800;14047460500;36682812900;25958728300;7102288705;55474139500;56124535700;56154503600;16437099300</t>
  </si>
  <si>
    <t>Kim, Dongseok;Nawaoka, Kohei;Miwa, Shinji;Park, Seung Young;Shiota, Yoichi;You, Chun Yeol;Cho, Jaehun;Lee, Byung Chan;Suzuki, Yoshishige;Rhie, Kungwon</t>
  </si>
  <si>
    <t>South Korea;South Korea;Japan;Japan;Japan;South Korea</t>
  </si>
  <si>
    <t>Yusong;Incheon;Tsukuba;Suita;Fukuoka;Seoul</t>
  </si>
  <si>
    <t>Korea Basic Science Institute;Inha University;National Institute of Advanced Industrial Science and Technology;Osaka University;Kyushu University;Korea University</t>
  </si>
  <si>
    <t>60068696;60028876;60024621;60024322;60011047;60005273</t>
  </si>
  <si>
    <t>Magnetostatic spin wave in a very thin CoFeB film grown on an amorphous FeZr buffer layer</t>
  </si>
  <si>
    <t>10.3938/jkps.67.906</t>
  </si>
  <si>
    <t>2-s2.0-84942317034</t>
  </si>
  <si>
    <t>['soil environments', 'remediation effects', 'remediate phenol', 'psii photochemistry', 'polluted water', 'photosynthesis occurred', 'phenol solution', 'nonstomatal limitation', 'maximum concentration', 'hydroponic experiment', 'greater inhibition', 'great potential', 'data indicated', 'contaminated water', 'common waterfront', 'babylonica significantly', 'babylonica cuttings']</t>
  </si>
  <si>
    <t>antenna pigment | gas exchange | light compensation point | phytoremediation | pollution | willow</t>
  </si>
  <si>
    <t>As a common waterfront and wet environment tree species, Salix babylonica shows a great potential for restoration of contaminated water or soil environments, such as phenol-polluted water. However, studies on such remediation effects have not been carried out yet. The objective of this study was to investigate the effects of phenols on photosynthesis of S. babylonica. Photosynthetic and chlorophyll fluorescence parameters of S. babylonica cuttings were determined in hydroponic experiment, where six phenol concentrations was used (0, 50, 100, 200, 400, and 800 mg L&lt;sup&gt;‚àí1&lt;/sup&gt;). Phenol presence inhibited photosynthesis of S. babylonica significantly, as the net photosynthetic rate (P&lt;inf&gt;N&lt;/inf&gt;), light-saturated net photosynthetic rate, apparent quantum yield, maximal quantum yield of PSII photochemistry, and effective quantum yield of PSII photochemistry declined significantly. The higher the concentration of phenol solution, the greater inhibition of photosynthesis occurred. Our data indicated that nonstomatal limitation was responsible for the reduction of P&lt;inf&gt;N&lt;/inf&gt;. S. babylonica should be used to remediate phenol-contaminated water, when the concentration of phenol solution is lower than 200 mg L&lt;sup&gt;‚àí1&lt;/sup&gt;. Otherwise, the efficiency of photosynthesis of S. babylonica would decrease markedly. However, further study is needed to determine the maximum concentration of phenol that S. babylonica can tolerate to maintain normal photosynthetic activity.</t>
  </si>
  <si>
    <t>Photosynthetica</t>
  </si>
  <si>
    <t>60026852;60026852;60026852;60026852;60026852</t>
  </si>
  <si>
    <t>57191094278;57211382270;42662552500;57196027836;7409373888</t>
  </si>
  <si>
    <t>Li, H.;Zhang, G. C.;Xie, H. C.;Li, K.;Zhang, S. Y.</t>
  </si>
  <si>
    <t>Tai'an</t>
  </si>
  <si>
    <t>Shandong Agricultural University</t>
  </si>
  <si>
    <t>The effects of the phenol concentrations on photosynthetic parameters of Salix babylonica L.</t>
  </si>
  <si>
    <t>10.1007/s11099-015-0135-0</t>
  </si>
  <si>
    <t>2-s2.0-84938956148</t>
  </si>
  <si>
    <t>OCI#1041292</t>
  </si>
  <si>
    <t>['wide bandwidth', 'using ofdm', 'support packing', 'suffers lightly', 'spatial diversity', 'significantly boost', 'receive gains', 'path loss', 'path fading', 'one problem', 'ofdm ),', 'large number', 'implementing transceivers', 'high peak', 'five aspects', 'fast detection', 'detection time', 'carrier sense', 'approximately half']</t>
  </si>
  <si>
    <t>60 GHz | Channel characteristics | Wireless communication</t>
  </si>
  <si>
    <t>This work analytically investigates the wireless channel characteristics at 60¬†GHz in five aspects: path loss on the range of a wireless communication system, multi-path fading, spatial diversity, high peak-to-average power ratio of orthogonal frequency division multiplexing (OFDM), and detection time of clear channel assessment. The analysis is conducted in comparison to the 2.4¬†GHz system. The observations are summarized as follows: the 60¬†GHz system experiences large path losses and can support only short range communications, approximately half of that at 2.4¬†GHz. However, it suffers lightly from multi-path fading due to its small average fade duration. Because of the short wave length, the 60¬†GHz communication can support packing a large number of antennas at a transceiver to exploit spatial diversity that can significantly boost the transmit or receive gains. One problem of 60¬†GHz in using OFDM to avoid frequency selective fading on its wide bandwidth is high peak-to-average power ratio that increases the cost and complexity in implementing transceivers. Due to its wide bandwidth that hints to high symbol rate, the 60 GHz system can achieve a fast detection of signals in carrier sense.</t>
  </si>
  <si>
    <t>60102403;60021918;60028244;60028244;60011754</t>
  </si>
  <si>
    <t>55723848300;54795881200;56353062700;13613225900;8592755700</t>
  </si>
  <si>
    <t>Zhu, Yi;Tang, Chong;Song, Lixing;Wu, Shaoen;Biaz, Sa√¢d</t>
  </si>
  <si>
    <t>Hattiesburg;Muncie;Charlottesville;Auburn</t>
  </si>
  <si>
    <t>University of Southern Mississippi, School of Computing;Ball State University;University of Virginia;Auburn University</t>
  </si>
  <si>
    <t>60102403;60028244;60021918;60011754</t>
  </si>
  <si>
    <t>Analytical and comparative investigation of 60 GHz wireless channels</t>
  </si>
  <si>
    <t>10.1007/s11235-014-9932-1</t>
  </si>
  <si>
    <t>2-s2.0-84938207251</t>
  </si>
  <si>
    <t>['thermoelectric one', 'thermoelectric effects', 'terahertz radiation', 'switch demonstrates', 'stronger contribution', 'silicon carbide', 'results unveil', 'measured photovoltages', 'macroscopic samples', 'latter ascribed', 'fet channel', 'combined effect', 'calculated plasmonic', '25 v']</t>
  </si>
  <si>
    <t>We report on room temperature detection of terahertz radiation by means of antenna-coupled field effect transistors (FETs) fabricated using epitaxial graphene grown on silicon carbide. The achieved photoresponsivity (‚àº0.25 V/W) and noise equivalent power (‚àº80 nW/ Hz) result from the combined effect of two independent detection mechanisms: over-damped plasma wave rectification and thermoelectric effects, the latter ascribed to the presence of carrier density junctions along the FET channel. The calculated plasmonic and thermoelectric response reproduces qualitatively well the measured photovoltages; the experimentally observed sign-switch demonstrates the stronger contribution of plasmonic detection compared to the thermoelectric one. These results unveil the potential of plasmonic detectors exploiting epitaxial graphene on silicon carbide for fast large area imaging of macroscopic samples.</t>
  </si>
  <si>
    <t>60030674;60083112;60102151;60030674-60016357;60030674-60102151;60083112;60102151;60030674;60083112-60028868</t>
  </si>
  <si>
    <t>35110470000;57221472581;56527275400;56502144000;56234611000;14631097500;56227871700;8387869900;35414413900</t>
  </si>
  <si>
    <t>Bianco, F.;Perenzoni, D.;Convertino, D.;De Bonis, S. L.;Spirito, D.;Perenzoni, M.;Coletti, C.;Vitiello, M. S.;Tredicucci, A.</t>
  </si>
  <si>
    <t>Italy;Italy;Italy;Italy;Spain</t>
  </si>
  <si>
    <t>Genoa;Trento;Pisa;Pisa;Castelldefels</t>
  </si>
  <si>
    <t>Istituto Italiano di Tecnologia;Bruno Kessler Foundation;Scuola Normale Superiore di Pisa;Universit√† di Pisa;Institut de Ciencies Fotoniques</t>
  </si>
  <si>
    <t>60102151;60083112;60030674;60028868;60016357</t>
  </si>
  <si>
    <t>Bianco F.</t>
  </si>
  <si>
    <t>Terahertz detection by epitaxial-graphene field-effect-transistors on silicon carbide</t>
  </si>
  <si>
    <t>10.1063/1.4932091</t>
  </si>
  <si>
    <t>2-s2.0-84942859355</t>
  </si>
  <si>
    <t>['within 9', 'sonic prism', 'patterned aperture', 'measured aperture', 'experimental demonstration', 'excited using', 'examined frequencies', 'designed antenna', 'design allows', 'aperture design', 'antenna acts']</t>
  </si>
  <si>
    <t>Analysis and experimental demonstration of a two-dimensional acoustic leaky wave antenna is presented for use in air. The antenna is comprised of a two-dimensional waveguide patterned with radiating acoustic shunts. When excited using a single acoustic source within the waveguide, the antenna acts as a sonic prism that exhibits frequency steering. This design allows for control of acoustic steering angle using only a single source transducer and a patterned aperture. Aperture design was determined using transmission line analysis and finite element methods. The designed antenna was fabricated and the steering angle measured. The performance of the measured aperture was within 9% of predicted angle magnitudes over all examined frequencies.</t>
  </si>
  <si>
    <t>60027271;60027271;60027271;60027271;60027271</t>
  </si>
  <si>
    <t>25924041600;37039368200;25639018800;7006571279;6603396893</t>
  </si>
  <si>
    <t>Naify, Christina J.;Guild, Matthew D.;Rohde, Charles A.;Calvo, David C.;Orris, Gregory J.</t>
  </si>
  <si>
    <t>Naify C.J.</t>
  </si>
  <si>
    <t>Demonstration of a directional sonic prism in two dimensions using an air-acoustic leaky wave antenna</t>
  </si>
  <si>
    <t>10.1063/1.4932173</t>
  </si>
  <si>
    <t>2-s2.0-84942901351</t>
  </si>
  <si>
    <t>['support open', 'sqrd preprocessing', 'rate requirement', 'proposed dual', 'proposed detector', 'paper proposes', 'output multiple', 'optimized k', 'mode soft', 'mode detector', 'maximum throughput', 'input multiple', 'increases throughput', 'flexible dual', 'euht standard', 'dps ).', 'discarded paths', 'concurrent sorting', 'best detection', 'adopted square', '64 gb', '550 mhz', '3 gb']</t>
  </si>
  <si>
    <t>Channel preprocessing | K-Best detection | minimum mean square error (MMSE) detection | multiple-input multiple-output (MIMO) | sorted QR decomposition (SQRD)</t>
  </si>
  <si>
    <t>This paper proposes a flexible dual-mode soft-output multiple-input multiple-output (MIMO) detector to support open-loop and closed-loop in Chinese enhanced ultra high throughput (EUHT) wireless local area network (LAN) standard. The proposed detector uses minimum mean square error (MMSE) sorted QR decomposition (MMSE-SQRD) to produce channel preprocessing result, which is realized by a modified systolic array architecture with concurrent sorting. Moreover, the adopted square-root MMSE algorithm for closed-loop reuses MMSE-SQRD preprocessing to largely save hardware overhead. In addition, an optimized K-Best detection algorithm is proposed for open-loop, which increases throughput by odd-even parallel sorting and produces high quality soft-output with discarded paths (DPs). A flexible VLSI architecture is designed for the proposed dual-mode detector, which supports 1√ó 1‚àº 4√ó 4 antennas and BPSK ‚àº 64-QAM modulation configuration. Implemented in SMIC 65 nm CMOS technology, the detector is capable of running at 550 MHz, which has a maximum throughput of 2.64 Gb/s for K-Best detection and 3.3 Gb/s for linear MMSE detection. The proposed detector is competitive to recent published works and meets the data-rate requirement of the EUHT standard.</t>
  </si>
  <si>
    <t>2706-2717</t>
  </si>
  <si>
    <t>55553829200;35931805200;55364686800;8698208700;7404828986;55554264100</t>
  </si>
  <si>
    <t>Yan, Zhiting;He, Guanghui;Ren, Yifan;He, Weifeng;Jiang, Jianfei;Mao, Zhigang</t>
  </si>
  <si>
    <t>Design and implementation of flexible dual-mode soft-output MIMO detector with channel preprocessing</t>
  </si>
  <si>
    <t>10.1109/TCSI.2015.2479055</t>
  </si>
  <si>
    <t>2-s2.0-84947036570</t>
  </si>
  <si>
    <t>['peculiar horns', 'ozopores borne', 'otherwise usual', 'nov .,', 'new genus', 'new campodesmus', 'lateral lobe', 'known species', 'ivory coast', 'held subparallel', 'encompass c', 'directed mesad', 'corniger sp', 'congeners primarily', 'campodesmoides gen', 'also described', 'alobatus sp']</t>
  </si>
  <si>
    <t>Cameroon | Ivory Coast | Myriapoda | Taxonomy</t>
  </si>
  <si>
    <t>A new genus, Campodesmoides gen. nov., is described to only encompass C. corniger sp. nov., from Cameroon. This genus and species is distinguished from the few known species of the small western African family Campodesmidae, all currently in Campodesmus, by the much longer antennae and legs, the normal pore formula with ozopores borne on porosteles, and the suberect and distally twisted gonopod, coupled with peculiar horns on a few anterior postcollum segments. A new Campodesmus is also described, C. alobatus sp. nov., from Ivory Coast, which differs from congeners primarily in the lack of a dorsal/lateral lobe on the otherwise usual and strongly subcircular gonopod telopodite, albeit the latter is not directed mesad, but held subparallel to the main body axis.</t>
  </si>
  <si>
    <t>European Journal of Taxonomy</t>
  </si>
  <si>
    <t>60068584;60097365;60070928</t>
  </si>
  <si>
    <t>6602376416;6701750557;57194274842</t>
  </si>
  <si>
    <t>Vandenspiegel, D.;Golovatch, S. I.;Nzoko Fiemapong, A. R.</t>
  </si>
  <si>
    <t>Russian Federation;Cameroon;Belgium</t>
  </si>
  <si>
    <t>Moscow;Yaounde;Tervuren</t>
  </si>
  <si>
    <t>A.N. Severtsov Institute of Ecology and Evolution Russian Academy of Sciences;Universit√© de Yaound√© I;Royal Museum for Central Africa</t>
  </si>
  <si>
    <t>60097365;60070928;60068584</t>
  </si>
  <si>
    <t>Vandenspiegel D.</t>
  </si>
  <si>
    <t>Two new species, including one representing a new genus, of the West African millipede family Campodesmidae (Diplopoda: Polydesmida)</t>
  </si>
  <si>
    <t>10.5852/ejt.2015.139</t>
  </si>
  <si>
    <t>2-s2.0-84976257317</t>
  </si>
  <si>
    <t>['wave analysis', 'unknown current', 'superstrate configuration', 'substrates thickness', 'substrate thickness', 'several values', 'rigorous full', 'resonant frequency', 'present paper', 'power bandwidth', 'optical axis', 'numerical results', 'low thickness', 'isotropic substrate', 'increasing ratio', 'highly dependent', 'high permittivity', 'comparing results', 'bandwidth decreases']</t>
  </si>
  <si>
    <t>Anisotropic substrate | Covered circular-disk microstrip antenna | Galerkin approach</t>
  </si>
  <si>
    <t>In the present paper, a rigorous full-wave analysis for determining the resonant frequency and half-power bandwidth of covered circular microstrip patch antenna is presented. Green‚Äôs functions of the structure are determined in Hankel transform domain. Galerkin‚Äôs is used in the resolution of the electric field integral equation. The TM set modes issued from the cavity model theory are used to expand to unknown current on the patch. For an isotropic substrate, it is demonstrated that the bandwidth decreases with increasing ratio of superstrate-substrate thickness for high permittivity and low thickness of superstrate. Also, we show that the resonant frequency and bandwidth are highly dependent on the permittivity variations along the optical axis. The validity of the results is tested by comparing results with those published in the literature. Also, numerical results for the variation of the resonant frequency and half-power bandwidth of the substrate-superstrate configuration for high order modes, and for several values of substrates thickness are presented.</t>
  </si>
  <si>
    <t>747-753</t>
  </si>
  <si>
    <t>60069901;60068752</t>
  </si>
  <si>
    <t>55857693300;56005950100</t>
  </si>
  <si>
    <t>Bedra, Sami;Fortaki, Tarek</t>
  </si>
  <si>
    <t>Khenchela;Batna</t>
  </si>
  <si>
    <t>Universit√© Abbas Laghrour Khenchela;Universit√© Hadj Lakhdar de Batna</t>
  </si>
  <si>
    <t>Bedra S.</t>
  </si>
  <si>
    <t>Hankel transform domain analysis of covered circular microstrip patch printed on an anisotropic dielectric layer</t>
  </si>
  <si>
    <t>10.1007/s10825-015-0708-y</t>
  </si>
  <si>
    <t>2-s2.0-84938289688</t>
  </si>
  <si>
    <t>['ubiquitous group', 'thoracic legs', 'seven elements', 'seed plants', 'sectional diameter', 'resting stage', 'prothoracic structures', 'possible hypopharynx', 'overlapping tergites', 'old specimen', 'often indistinct', 'nonoverlapping regions', 'multicellular organisms', 'molting sutures', 'like structure', 'like appendages', 'life habits', 'leglet series', 'labral complex', 'insertions encircled', 'indicates hox', 'holometabolous lineages', 'holometabolous insects', 'gene regulation', 'freshwater ecosystems', 'extinct lineage', 'enormous evolutionary', 'ecological success', 'downwardly oriented', 'distinctive mandibles', 'comparable features', 'broadly attached', 'anterior thorax', 'abdominal sidewall', '311 million']</t>
  </si>
  <si>
    <t>Abdominal-A | Caterpillar | Distalless | Endopterygote | Eruciform | Late Carboniferous | Mazon Creek | Mouthparts | Trunk appendages | Ultrabithorax</t>
  </si>
  <si>
    <t>Background: Holometabolous insects are the most diverse, speciose and ubiquitous group of multicellular organisms in terrestrial and freshwater ecosystems. The enormous evolutionary and ecological success of Holometabola has been attributed to their unique postembryonic life phases in which nonreproductive and wingless larvae differ significantly in morphology and life habits from their reproductive and mostly winged adults, separated by a resting stage, the pupa. Little is known of the evolutionary developmental mechanisms that produced the holometabolous larval condition and their Paleozoic origin based on fossils and phylogeny. Results: We provide a detailed anatomic description of a 311 million-year-old specimen, the oldest known holometabolous larva, from the Mazon Creek deposits of Illinois, U.S.A. The head is ovoidal, downwardly oriented, broadly attached to the anterior thorax, and bears possible simple eyes and antennae with insertions encircled by molting sutures; other sutures are present but often indistinct. Mouthparts are generalized, consisting of five recognizable segments: a clypeo-labral complex, mandibles, possible hypopharynx, a maxilla bearing indistinct palp-like appendages, and labium. Distinctive mandibles are robust, triangular, and dicondylic. The thorax is delineated into three, nonoverlapping regions of distinctive surface texture, each with legs of seven elements, the terminal-most bearing paired claws. The abdomen has ten segments deployed in register with overlapping tergites; the penultimate segment bears a paired, cercus-like structure. The anterior eight segments bear clawless leglets more diminutive than the thoracic legs in length and cross-sectional diameter, and inserted more ventrolaterally than ventrally on the abdominal sidewall. Conclusions: Srokalarva berthei occurred in an evolutionary developmental context likely responsible for the early macroevolutionary success of holometabolous insects. Srokalarva berthei bore head and prothoracic structures, leglet series on successive abdominal segments - in addition to comparable features on a second taxon eight million-years-younger - that indicates Hox-gene regulation of segmental and appendage patterning among earliest Holometabola. Srokalarva berthei body features suggest a caterpillar-like body plan and head structures indicating herbivory consistent with known, contemporaneous insect feeding damage on seed plants. Taxonomic resolution places Srokalarva berthei as an extinct lineage, apparently possessing features closer to neuropteroid than other holometabolous lineages.</t>
  </si>
  <si>
    <t>BMC Evolutionary Biology</t>
  </si>
  <si>
    <t>60028717;60007670-60020304-60020256;60007670-60071533;60028717;60000689</t>
  </si>
  <si>
    <t>25221140500;57206415324;6603952496;56259725400;7501419302</t>
  </si>
  <si>
    <t>Haug, Joachim T.;Labandeira, Conrad C.;Santiago-Blay, Jorge A.;Haug, Carolin;Brown, Susan</t>
  </si>
  <si>
    <t>Puerto Rico;Germany;United States;China;United States;United States</t>
  </si>
  <si>
    <t>Mayaguez;Munich;College Park;Beijing;Washington, D.C.;Manhattan</t>
  </si>
  <si>
    <t>Recinto Universitario de Mayag√ºez;Ludwig-Maximilians-Universit√§t M√ºnchen;University of Maryland, College Park;Capital Normal University;Smithsonian National Museum of Natural History;Kansas State University</t>
  </si>
  <si>
    <t>60071533;60028717;60020304;60020256;60007670;60000689</t>
  </si>
  <si>
    <t>Haug J.</t>
  </si>
  <si>
    <t>Life habits, hox genes, and affinities of a 311 million-year-old holometabolan larva</t>
  </si>
  <si>
    <t>10.1186/s12862-015-0428-8</t>
  </si>
  <si>
    <t>2-s2.0-84942428107</t>
  </si>
  <si>
    <t>['variable frequency', 'thz pulses', 'thousand momentum', 'side openings', 'report observations', 'radiation peak', 'radiated energy', 'mm microbunches', 'intense sub', 'instantaneous bandwidth', 'horn antenna', 'electron beams', 'accomplished using']</t>
  </si>
  <si>
    <t>We report observations of an intense sub-THz radiation extracted from a ‚àº3 MeV electron beam with a flat transverse profile propagating between two parallel oversized copper gratings with side openings. Low-loss radiation outcoupling is accomplished using a horn antenna and a miniature permanent magnet separating sub-THz and electron beams. A tabletop experiment utilizes a radio frequency thermionic electron gun delivering a thousand momentum-chirped microbunches per macropulse and an alpha-magnet with a movable beam scraper producing sub-mm microbunches. The radiated energy of tens of micro-Joules per radio frequency macropulse is demonstrated. The frequency of the radiation peak was generated and tuned across two frequency ranges: (476-584) GHz with 7% instantaneous spectrum bandwidth, and (311-334) GHz with 38% instantaneous bandwidth. This prototype setup features a robust compact source of variable frequency, narrow bandwidth sub-THz pulses.</t>
  </si>
  <si>
    <t>Physical Review Special Topics - Accelerators and Beams</t>
  </si>
  <si>
    <t>60113334;60113334;60005498;60113334;60005498;60113334;60113334;60005498;60113334;60113334;60005498;60113334;60113334;60113334;60005498;60113334;60005498;60005498;60005498</t>
  </si>
  <si>
    <t>57203571850;6506535264;24775232800;8401771500;6602118115;56433698600;57008789000;7005802102;57008748300;55971283300;7101777792;6603845814;24776531400;55970983600;6507278479;35085352800;6602915491;57191647505;7004548464</t>
  </si>
  <si>
    <t>Smirnov, A. V.;Agustsson, R.;Berg, W. J.;Boucher, S.;Dooling, J.;Campese, T.;Chen, Y.;Erwin, L.;Jacobson, B.;Hartzell, J.;Lindberg, R.;Murokh, A.;O'Shea, F. H.;Spranza, E.;Pasky, S.;Ruelas, M.;Sereno, N. S.;Sun, Y.;Zholents, A. A.</t>
  </si>
  <si>
    <t>Santa Monica;Lemont</t>
  </si>
  <si>
    <t>RadiaBeam Technologies, LLC;The Advanced Photon Source</t>
  </si>
  <si>
    <t>60113334;60005498</t>
  </si>
  <si>
    <t>Observation of a variable sub-THz radiation driven by a low energy electron beam from a thermionic rf electron gun</t>
  </si>
  <si>
    <t>10.1103/PhysRevSTAB.18.090703</t>
  </si>
  <si>
    <t>2-s2.0-84950336389</t>
  </si>
  <si>
    <t>['uncorrelated sources', 'significant influence', 'rotational invariance', 'proposed method', 'posteriori estimator', 'optimal partition', 'noise ratio', 'new subarrays', 'many advantages', 'manifold ambiguity', 'low signal', 'large spacing', 'high accuracy', 'dsas ),', 'doa estimation', 'ambiguity threshold']</t>
  </si>
  <si>
    <t>Ambiguity threshold | Distributed subarray antenna (DSA) | Estimation of signal parameters via rotational invariance technique (ESPRIT) | Maximum a posteriori (MAP) estimator | Optimal subarray partition</t>
  </si>
  <si>
    <t>Distributed subarray antennas (DSAs), which are sparse arrays consisting of two or more far separated subarrays, have many advantages over uniform linear array, especially for direction of arrival (DOA) estimation. However, they are subject to manifold ambiguity, which has significant influence on DOA estimation. In order to solve the manifold ambiguity of uncorrelated sources for DSA, a novel method based on estimation of signal parameters via rotational invariance technique by utilizing optimal subarray partition is proposed in this paper. In the proposed method, an optimized reference estimation is obtained by the rotational invariance between the new subarrays with optimal partition of DSA. The high accuracy and unambiguous DOA estimations are then disambiguated easily according to the optimized reference estimation. In this way, the performance of disambiguated DOA estimation can be enhanced in cases of the low signal-to-noise ratio and the large spacing between the subarrays. Moreover, the ambiguity threshold effect of DOA estimation for DSA is analyzed by means of the maximum a posteriori estimator. Computer simulation results show good performance of the proposed method and the effectiveness of the ambiguity threshold for DSA.</t>
  </si>
  <si>
    <t>2951-2972</t>
  </si>
  <si>
    <t>56359249200;9337267900;25223962700;56768688600</t>
  </si>
  <si>
    <t>Ma, Yan;Chen, Baixiao;Yang, Minglei;Wang, Yi</t>
  </si>
  <si>
    <t>A Novel ESPRIT-Based Algorithm for DOA Estimation with Distributed Subarray Antenna</t>
  </si>
  <si>
    <t>10.1007/s00034-015-9987-6</t>
  </si>
  <si>
    <t>2-s2.0-84938266521</t>
  </si>
  <si>
    <t>['thin film', 'temperature interval', 'simulated one', 'shift value', 'relative permittivity', 'reflected phase', 'quite negligible', 'microwave applications', 'measured phase', 'maximum value', 'material properties', 'main consequence', 'imaginary parts', 'hysteresis effect', 'good stability', 'good knowledge', 'gel process', 'frequency dependence', 'films show', 'ferroelectric phase', 'dynamic control', 'dielectric properties', 'bias field', '7 decades', '5 ghz', '400 kv', '1 khz', '1 ghz']</t>
  </si>
  <si>
    <t>Ferroelectric | Microwave | Stability | Temperature</t>
  </si>
  <si>
    <t>In this paper, the properties of an optimized BaSrTiO3 thin film, deposited on an alumina substrate using a sol-gel process, are presented. The real and imaginary parts of the permittivity and the tunability have been measured over 7 decades of frequency and in a temperature interval of 320 ¬∞C, which provides a good knowledge of the material properties for microwave applications. The dielectric properties of the films show a good stability in frequency and in temperature. From -80 ¬∞C to 20 ¬∞C, the permittivity changes less than 2% and from -75 ¬∞C to 100 ¬∞C, the tunability stays higher than 90% of its maximum value. The frequency dependence of the relative permittivity of the thin film is rather small since it only varies from 375 at 1 kHz to 350 at 5 GHz. As a main consequence, the tunability which attains almost 60% under a bias field of 400 kV/cm, is very stable in frequency up to 5 GHz. The dielectric losses tan Œ¥, measured up to 1 GHz, stay below 0.02 for the complete frequency range. Although the material is in the ferroelectric phase, the hysteresis effect is quite negligible, which results in a well-determined permittivity value for a given electric bias field. The characterized thin film has been integrated into a reflectarray cell allowing a dynamic control of the reflected phase. The measured phase-shift value is close to the simulated one, showing the performance of the material.</t>
  </si>
  <si>
    <t>60032006;60032006;60008134;60008134;60032006;60032006</t>
  </si>
  <si>
    <t>55825872600;23487937900;7005398972;13104429300;56059097600;7004517846</t>
  </si>
  <si>
    <t>Nadaud, Kevin;Borderon, Caroline;Gillard, Rapha√´l;Fourn, Erwan;Renoud, Rapha√´l;Gundel, Hartmut W.</t>
  </si>
  <si>
    <t>Nantes;Paris</t>
  </si>
  <si>
    <t>Universit√© de Nantes;CNRS Centre National de la Recherche Scientifique</t>
  </si>
  <si>
    <t>60032006;60008134</t>
  </si>
  <si>
    <t>Nadaud K.</t>
  </si>
  <si>
    <t>Temperature stable BaSrTiO&lt;inf&gt;3&lt;/inf&gt; thin films suitable for microwave applications</t>
  </si>
  <si>
    <t>S0040609015007762</t>
  </si>
  <si>
    <t>10.1016/j.tsf.2015.08.019</t>
  </si>
  <si>
    <t>2-s2.0-84942046338</t>
  </si>
  <si>
    <t>['simulated values', 'result shows', 'random error', 'pseudolite antennas', 'positioning performance', 'phase difference', 'located antennas', 'level according', 'initial values', 'indoor positioning', 'geometric relation', 'experimental result', 'conventional pseudolites', 'computer simulation', 'channel pseudolite', 'bias error', 'also shows', 'actual system']</t>
  </si>
  <si>
    <t>GPS | Hyperbolic positioning | Indoor positioning | Pseudolite</t>
  </si>
  <si>
    <t>A hyperbolic positioning method with antenna arrays consisting of proximately-located antennas and a multi-channel pseudolite is proposed in order to overcome the problems of indoor positioning with conventional pseudolites (ground-based GPS transmitters). A two-dimensional positioning experiment using actual devices is conducted. The experimental result shows that the positioning accuracy varies centimeterto meter-level according to the geometric relation between the pseudolite antennas and the receiver. It also shows that the bias error of the carrier-phase difference observables is more serious than their random error. Based on the size of the bias error of carrier-phase difference that is inverse-calculated from the experimental result, three-dimensional positioning performance is evaluated by computer simulation. In addition, in the three-dimensional positioning scenario, an initial value convergence analysis of the non-linear least squares is conducted. Its result shows that initial values that can converge to a right position exist at least under the proposed antenna setup. The simulated values and evaluation methods introduced in this work can be applied to various antenna setups; therefore, by using them, positioning performance can be predicted in advance of installing an actual system.</t>
  </si>
  <si>
    <t>25157-25175</t>
  </si>
  <si>
    <t>60003381;60023462;60023462;60023462;60023462;60023462</t>
  </si>
  <si>
    <t>24780455200;36167264700;56948691300;8349791100;36662716600;7102227917</t>
  </si>
  <si>
    <t>Fujii, Kenjirou;Sakamoto, Yoshihiro;Wang, Wei;Arie, Hiroaki;Schmitz, Alexander;Sugano, Shigeki</t>
  </si>
  <si>
    <t>Waseda University;Hitachi, Ltd.</t>
  </si>
  <si>
    <t>60023462;60003381</t>
  </si>
  <si>
    <t>Fujii K.</t>
  </si>
  <si>
    <t>Hyperbolic positioning with antenna arrays and multi-channel pseudolite for indoor localization</t>
  </si>
  <si>
    <t>10.3390/s151025157</t>
  </si>
  <si>
    <t>2-s2.0-84943145801</t>
  </si>
  <si>
    <t>['trivalent terbium', 'spectral overlap', 'sensitizing tb3', 'sensitization efficiency', 'relative contribution', 'reaction temperature', 'optical antenna', 'observed tb3', 'nanoparticles studied', 'nanoparticle acting', 'luminescence efficiency', 'lanthanide photoluminescence', 'excited states', 'conduction bands', 'competing factors']</t>
  </si>
  <si>
    <t>The lanthanide photoluminescence in the trivalent terbium (Tb3+) incorporated zinc sulfide nanoparticles [Zn(Tb)S] has been reported with the nanoparticle size varying from 2.0 ¬± 0.3 to 14 ¬± 3 nm in diameter as a function of reaction temperature. In all the nanoparticles, the Tb3+ luminescence has been sensitized by the nanoparticle acting as an optical antenna. The relative contribution of different excitation bands in sensitizing Tb3+ luminescence in the Zn(Tb)S nanoparticles has been found to be dependent on the size of the nanoparticles. The observed Tb3+ luminescence efficiency in the Zn(Tb)S nanoparticles has been rationalized by competing factors: (i) the sensitization efficiency that is guided by the relative energy level position of the Tb3+ ground and excited states with respect to the valence and conduction bands of the ZnS and (ii) the extent of incorporation of Tb3+ in the nanoparticles. Additionally, it has been argued that the spectral overlap between the nanoparticle (donor) emission and Tb3+ (acceptor) absorption is not a prerequisite in determining the Tb3+ emission in the Zn(Tb)S nanoparticles studied.</t>
  </si>
  <si>
    <t>24132-24141</t>
  </si>
  <si>
    <t>60024232;60024232;60024232-60024143;60024143;60024232</t>
  </si>
  <si>
    <t>56596580100;56924442900;56596334300;7103283260;7201661822</t>
  </si>
  <si>
    <t>Debnath, Gouranga H.;Chakraborty, Arijita;Ghatak, Ankita;Mandal, Madhuri;Mukherjee, Prasun</t>
  </si>
  <si>
    <t>University of Calcutta;S N Bose National Centre for Basic Science</t>
  </si>
  <si>
    <t>60024232;60024143</t>
  </si>
  <si>
    <t>Debnath G.</t>
  </si>
  <si>
    <t>Controlled Terbium(III) Luminescence in Zinc Sulfide Nanoparticles: An Assessment of Competitive Photophysical Processes</t>
  </si>
  <si>
    <t>10.1021/acs.jpcc.5b07182</t>
  </si>
  <si>
    <t>2-s2.0-84945259671</t>
  </si>
  <si>
    <t>['wiretap channel', 'system performance', 'secrecy outage', 'secrecy capacity', 'outage probability', 'numerical verifications', 'legitimate receiver', 'insightful observations', 'form expressions', 'derive closed', 'close proximity', 'asymptotic behavior', 'also characterize', 'accordingly manifested']</t>
  </si>
  <si>
    <t>Multi-antenna system | outage probability | secrecy performance</t>
  </si>
  <si>
    <t>This letter investigates secrecy performance of a wiretap channel where an eavesdropper is located in close proximity to legitimate receiver. In the system, both receivers equip multiple antennas and use maximal ratio combining (MRC) to harvest diversity gains. In order to analyze the impact of eavesdropping in close proximity, we derive closed-form expressions for the system performance in terms of both secrecy capacity and outage probability. Since the derived expressions involve infinite series sums, finite series approximations are then presented with guaranteed truncation error. Moreover, we also characterize the asymptotic behavior of secrecy outage. Some insightful observations are accordingly manifested with numerical verifications.</t>
  </si>
  <si>
    <t>1525-1529</t>
  </si>
  <si>
    <t>57221159691;55546505800;55243233900</t>
  </si>
  <si>
    <t>Xu, Wei;Peng, Zhangjie;Jin, Shi</t>
  </si>
  <si>
    <t>On secrecy of a multi-antenna system with eavesdropper in close proximity</t>
  </si>
  <si>
    <t>10.1109/LSP.2015.2411612</t>
  </si>
  <si>
    <t>2-s2.0-84926350181</t>
  </si>
  <si>
    <t>['target localization', 'simulation results', 'receiver distances', 'input multiple', 'high accuracy']</t>
  </si>
  <si>
    <t>Bistatic range | Multiple-input multiple-output (MIMO) radar | Target localization | Weighted least squares</t>
  </si>
  <si>
    <t>In this paper, we address the problem of locating a target using multiple-input multiple-output (MIMO) radar with widely separated antennas. Through linearizing the bistatic range measurements, which correspond to the sum of transmitter-to-target and target-to-receiver distances, a quadratically constrained quadratic program (QCQP) for target localization is formulated. The solution of the QCQP is proved to be an unbiased position estimate whose variance equals the Cram√©r-Rao lower bound. A weighted least squares algorithm is developed to realize the QCQP. Simulation results are included to demonstrate the high accuracy of the proposed MIMO radar positioning approach.</t>
  </si>
  <si>
    <t>144-150</t>
  </si>
  <si>
    <t>60013983-60029170;60013983</t>
  </si>
  <si>
    <t>56613389100;7102300029</t>
  </si>
  <si>
    <t>Einemo, Martin;So, Hing Cheung</t>
  </si>
  <si>
    <t>Sweden;Hong Kong</t>
  </si>
  <si>
    <t>Lund;Kowloon</t>
  </si>
  <si>
    <t>Lunds Universitet;City University of Hong Kong</t>
  </si>
  <si>
    <t>60029170;60013983</t>
  </si>
  <si>
    <t>Einemo M.</t>
  </si>
  <si>
    <t>Weighted least squares algorithm for target localization in distributed MIMO radar</t>
  </si>
  <si>
    <t>S0165168415001371</t>
  </si>
  <si>
    <t>10.1016/j.sigpro.2015.04.004</t>
  </si>
  <si>
    <t>2-s2.0-84928811160</t>
  </si>
  <si>
    <t>['‚ àº30', 'south pole', 'resulting constraints', 'neutrino interactions', 'neutrino flux', 'design depth', 'ara testbed', 'ara searches', 'antarctic ice', '800 mhz', '2013 seasons', '2011 season']</t>
  </si>
  <si>
    <t>Cherenkov | GZK effect | Radio | UHE neutrinos</t>
  </si>
  <si>
    <t>Abstract The Askaryan Radio Array (ARA) is an ultra-high energy (&gt;10&lt;sup&gt;17&lt;/sup&gt; eV) cosmic neutrino detector in phased construction near the south pole. ARA searches for radio Cherenkov emission from particle cascades induced by neutrino interactions in the ice using radio frequency antennas (‚àº150-800 MHz) deployed at a design depth of 200 m in the Antarctic ice. A prototype ARA Testbed station was deployed at ‚àº30 m depth in the 2010-2011 season and the first three full ARA stations were deployed in the 2011-2012 and 2012-2013 seasons. We present the first neutrino search with ARA using data taken in 2011 and 2012 with the ARA Testbed and the resulting constraints on the neutrino flux from 10&lt;sup&gt;17&lt;/sup&gt;-10&lt;sup&gt;21&lt;/sup&gt; eV.</t>
  </si>
  <si>
    <t>62-80</t>
  </si>
  <si>
    <t>60003500;60032179;60020304;60003500;60015457-60068673;60026306;60005429;60005429;60003500;60022148;60032179;60013791;60013791;60000145;60013791;60020304;60003500;60005429;60002787;60032179;60032179;60026306;60017563;60032179;60026306;60026306;60032179;60020304;60002787;60000145;60013791;60005429;60022148;60017563;60000145;60003500;60015457;60020304;60013791;60032179;60023004;60026306;60015457;60015457;60068673;60020304;60005429;60013791;60003500;60015457</t>
  </si>
  <si>
    <t>14321228900;17342030600;35285634400;7103289198;34879426200;56644566000;54779557300;57154862000;56678053200;57207417311;6701535156;7202734478;7003698549;7202629894;57191292426;35353250500;55262256100;56643593100;25925106700;35237260500;35237115400;55537012200;57204249303;14830394300;56643337100;7405911064;56643586400;38661443000;7102429761;35290848200;22941354900;35225869700;35227824200;57201320207;21743180800;26538066800;6701915267;54927660400;56649202200;12770611200;6604049165;56653840800;55605788500;6602950838;57224653086;55262460600;56644036400;35228075800;43361917500;57188569727</t>
  </si>
  <si>
    <t>Allison, P.;Auffenberg, J.;Bard, R.;Beatty, J. J.;Besson, D. Z.;Bora, C.;Chen, C. C.;Chen, P.;Connolly, A.;Davies, J. P.;Duvernois, M. A.;Fox, B.;Gorham, P. W.;Hanson, K.;Hill, B.;Hoffman, K. D.;Hong, E.;Hu, L. C.;Ishihara, A.;Karle, A.;Kelley, J.;Kravchenko, I.;Landsman, H.;Laundrie, A.;Li, C. J.;Liu, T.;Lu, M. Y.;Maunu, R.;Mase, K.;Meures, T.;Miki, C.;Nam, J.;Nichol, R. J.;Nir, G.;O'murchadha, A.;Pfendner, C. G.;Ratzlaff, K.;Richman, M.;Rotter, B.;Sandstrom, P.;Seckel, D.;Shultz, A.;Stockham, J.;Stockham, M.;Sullivan, M.;Touart, J.;Tu, H. Y.;Varner, G. S.;Yoshida, S.;Young, R.</t>
  </si>
  <si>
    <t>Russian Federation;United States;United States;United States;United Kingdom;United States;Israel;United States;United States;Taiwan;United States;Japan;Belgium</t>
  </si>
  <si>
    <t>Moscow;Madison;Lincoln;Newark;London;College Park;Rehovot;Lawrence;Honolulu;Taipei;Columbus;Chiba;Brussels</t>
  </si>
  <si>
    <t>National Research Nuclear University MEPhI;University of Wisconsin-Madison;University of Nebraska‚ÄìLincoln;University of Delaware;University College London;University of Maryland, College Park;Weizmann Institute of Science Israel;University of Kansas;University of Hawai ªi at MƒÅnoa;National Taiwan University;The Ohio State University;Chiba University;Universit√© Libre de Bruxelles</t>
  </si>
  <si>
    <t>60068673;60032179;60026306;60023004;60022148;60020304;60017563;60015457;60013791;60005429;60003500;60002787;60000145</t>
  </si>
  <si>
    <t>Allison P.</t>
  </si>
  <si>
    <t>First constraints on the ultra-high energy neutrino flux from a prototype station of the Askaryan Radio Array</t>
  </si>
  <si>
    <t>S0927650515000687</t>
  </si>
  <si>
    <t>10.1016/j.astropartphys.2015.04.006</t>
  </si>
  <si>
    <t>2-s2.0-84929339145</t>
  </si>
  <si>
    <t>['time split', 'simulations demonstrate', 'simple closed', 'numerical results', 'multiple antennas', 'longer optimal', 'letter maximizes', 'information transmission', 'form expressions', 'energy harvesting', 'destination path', 'achievable throughput']</t>
  </si>
  <si>
    <t>Beamforming | dual-hop relaying | WPC</t>
  </si>
  <si>
    <t>This letter maximizes the achievable throughput of a relay-assisted wirelessly powered communications system, where an energy constrained source, assisted by an energy constrained relay and both powered by a dedicated power beacon (PB), communicates with a destination. Considering the time splitting approach, the source and relay first harvest energy from the PB, which is equipped with multiple antennas, and then transmits the information to destination. Simple closed-form expressions are derived for the optimal PB energy beamforming vector and time split for energy harvesting and information transmission. Numerical results and simulations demonstrate the superior performance compared with some intuitive benchmark beamforming scheme. Also, it is found that placing the relay at the middle of the source-destination path is no longer optimal.</t>
  </si>
  <si>
    <t>1728-1732</t>
  </si>
  <si>
    <t>60003970;60001359;60003970;60015331-60104134</t>
  </si>
  <si>
    <t>23398998300;16176882900;55701343800;7004027126</t>
  </si>
  <si>
    <t>Zhong, Caijun;Zheng, Gan;Zhang, Zhaoyang;Karagiannidis, George K.</t>
  </si>
  <si>
    <t>United Arab Emirates;Greece;China;United Kingdom</t>
  </si>
  <si>
    <t>Abu Dhabi;Thessaloniki;Hangzhou;Colchester</t>
  </si>
  <si>
    <t>Khalifa University of Science and Technology;Aristotle University of Thessaloniki;Zhejiang University;University of Essex</t>
  </si>
  <si>
    <t>60104134;60015331;60003970;60001359</t>
  </si>
  <si>
    <t>Zhong C.</t>
  </si>
  <si>
    <t>Optimum wirelessly powered relaying</t>
  </si>
  <si>
    <t>10.1109/LSP.2015.2428812</t>
  </si>
  <si>
    <t>2-s2.0-84929352977</t>
  </si>
  <si>
    <t>['train speed', 'time slots', 'sounding bandwidth', 'single line', 'results show', 'rest consists', 'relative position', 'new geometry', 'multipath components', 'measurement data', 'leaking cable', 'hst railway', 'evolving behaviors', 'e .,', 'downlink signals', 'doppler spreads', 'doppler domains', 'distributed antennas', 'deployed along', 'data received', 'cpichs ).', 'conventional models', 'cluster model', 'channels contain', 'based random', 'associated across', '84 mhz']</t>
  </si>
  <si>
    <t>Geometry-based stochastic model | high speed train | random cluster model | time-variant channel | Universal Mobile Terrestrial System</t>
  </si>
  <si>
    <t>In this paper, a recently conducted measurement campaign for high-speed-train (HST) channels is introduced, where the downlink signals of an in-service Universal Mobile Terrestrial System (UMTS) deployed along an HST railway between Beijing and Shanghai were acquired. The channel impulse responses (CIRs) are extracted from the data received in the common pilot channels (CPICHs). Within 1318 km, 144 base stations (BSS) were detected. Multipath components (MPCs) estimated from the CIRs are clustered and associated across the time slots. The results show that, limited by the sounding bandwidth of 3.84 MHz, most of the channels contain a single line-of-sight (LoS) cluster, and the rest consists of several LoS clusters due to distributed antennas, leaking cable, or neighboring BSS sharing the same CPICH. A new geometry-based random-cluster model is established for the clusters' behavior in delay and Doppler domains. Different from conventional models, the time-evolving behaviors of clusters are characterized by random geometrical parameters, i.e., the relative position of BS to railway, and the train speed. The distributions of these parameters, and the per-cluster path loss, shadowing, delay, and Doppler spreads, are extracted from the measurement data.</t>
  </si>
  <si>
    <t>2850-2861</t>
  </si>
  <si>
    <t>60073652;60073652;60014966-114798620;60073652;60073652</t>
  </si>
  <si>
    <t>7401674577;56585159300;55546390900;55561644600;55818497100</t>
  </si>
  <si>
    <t>Yin, Xuefeng;Cai, Xuesong;Cheng, Xiang;Chen, Jiajing;Tian, Meng</t>
  </si>
  <si>
    <t>Shanghai;Beijing;Qingdao</t>
  </si>
  <si>
    <t>Tongji University;Peking University;Qingdao Academy of Intelligent Industries</t>
  </si>
  <si>
    <t>60073652;60014966;114798620</t>
  </si>
  <si>
    <t>Empirical geometry-based random-cluster model for high-speed-train channels in UMTS networks</t>
  </si>
  <si>
    <t>10.1109/TITS.2015.2428731</t>
  </si>
  <si>
    <t>2-s2.0-84929832705</t>
  </si>
  <si>
    <t>['thus improving', 'system reliability', 'relaying link', 'ratio combining', 'outage probability', 'one antenna', 'noise ratio', 'letter investigates', 'high signal', 'gain amplify', 'forward full', 'form expression', 'form approximation', 'fading channel', 'exact integral', 'duplex relaying', 'direct link', 'convey information', 'basic three', 'antenna relay', 'accurate closed']</t>
  </si>
  <si>
    <t>Amplify-and-forward | Direct link | Full duplex | Outage probability | Relaying networks</t>
  </si>
  <si>
    <t>This letter investigates the outage probability of a variable-gain amplify-and-forward full-duplex relaying network in which not only the relaying link but also the direct link is used to convey information, thus improving the system reliability. We consider a basic three-node relaying system composed of a source, a destination, and a two-antenna relay - one antenna for transmission, one antenna for reception. Also, we consider that the full-duplex relay undergoes some residual self interference, modeled as a fading channel, and that maximal-ratio combining is employed at the destination to merge the signals from the source and relay. We derive an exact integral-form expression for the outage probability and validate this via Monte Carlo simulation. In addition, we propose a highly-accurate closed-form approximation to the outage probability, as well as a simple asymptotic expression at high signal-to-noise ratio. The use of the direct link is shown to overcome the zero diversity order inherent to full-duplex relaying.</t>
  </si>
  <si>
    <t>1766-1770</t>
  </si>
  <si>
    <t>60029570;60029570;60012954;60029570;60012954</t>
  </si>
  <si>
    <t>56596831300;56596677400;43561108200;8324300100;7003450405</t>
  </si>
  <si>
    <t>Moya Osorio, D. P.;Ben√≠tez Olivo, E. E.;Alves, H.;Santos Filho, J. C.S.;Latva-Aho, M.</t>
  </si>
  <si>
    <t>Campinas;Oulu</t>
  </si>
  <si>
    <t>Universidade Estadual de Campinas;Oulun Yliopisto</t>
  </si>
  <si>
    <t>60029570;60012954</t>
  </si>
  <si>
    <t>Moya Osorio D.</t>
  </si>
  <si>
    <t>Exploiting the direct link in full-duplex amplify-and-forward relaying networks</t>
  </si>
  <si>
    <t>10.1109/LSP.2015.2432741</t>
  </si>
  <si>
    <t>2-s2.0-84930227339</t>
  </si>
  <si>
    <t>Eesti Teadusfondi</t>
  </si>
  <si>
    <t>ETF</t>
  </si>
  <si>
    <t>['¬∞ c', 'upper limit', 'threshold temperatures', 'temporal information', 'temperature increase', 'temperature dependent', 'spike trains', 'spike bursting', 'shaped sensilla', 'regular spiking', 'rapid step', 'preferred temperatures', 'moist neurons', 'lower compared', 'hygroreceptor neurons', 'first time', 'electrophysiological responses', 'different levels', 'constant relative', 'cold neuron', 'carabid beetles', 'behavioural thermoregulation', 'approximately coincide', 'antennal thermo', 'antennal dry', 'antennal dome']</t>
  </si>
  <si>
    <t>Behavioural thermoregulation | Dome-shaped sensilla | Electrophysiology | FIB/SEM technique | Inner structure | Peripheral spike bursting</t>
  </si>
  <si>
    <t>Electrophysiological responses of thermo- and hygroreceptor neurons from antennal dome-shaped sensilla of the carabid beetle Pterostichus oblongopunctatus to different levels of steady temperature ranging from 20 to 35. ¬∞C and rapid step-changes in it were measured and analysed at both constant relative and absolute ambient air humidity conditions. It appeared that both hygroreceptor neurons respond to temperature which means that they are bimodal. For the first time in arthropods, the ability of antennal dry and moist neurons to produce high temperature induced spike bursts is documented. Burstiness of the spike trains is temperature dependent and increases with temperature increase. Threshold temperatures at which the two neurons switch from regular spiking to spike bursting are lower compared to that of the cold neuron, differ and approximately coincide with the upper limit of preferred temperatures of the species. We emphasise that, in contrast to various sensory systems studied, the hygroreceptor neurons of P. oblongopunctatus have stable and continuous burst trains, no temporal information is encoded in the timing of the bursts. We hypothesise that temperature dependent spike bursts produced by the antennal thermo- and hygroreceptor neurons may be responsible for detection of noxious high temperatures important in behavioural thermoregulation of carabid beetles.</t>
  </si>
  <si>
    <t>October 01, 2015</t>
  </si>
  <si>
    <t>60068854;60068854;60068854;60068854;60012630;60012630;60068854;60068854</t>
  </si>
  <si>
    <t>56698315300;6602410812;36959049300;7801464537;56698213900;7006329567;7201818792;54382414300</t>
  </si>
  <si>
    <t>Nurme, Karin;Merivee, Enno;Must, Anne;Sibul, Ivar;Muzzi, Maurizio;Di Giulio, Andrea;Williams, Ingrid;Tooming, Ene</t>
  </si>
  <si>
    <t>Estonia;Italy</t>
  </si>
  <si>
    <t>Tartu;Rome</t>
  </si>
  <si>
    <t>Estonian University of Life Sciences;Universit√† degli Studi Roma Tre</t>
  </si>
  <si>
    <t>60068854;60012630</t>
  </si>
  <si>
    <t>Nurme K.</t>
  </si>
  <si>
    <t>Responses of the antennal bimodal hygroreceptor neurons to innocuous and noxious high temperatures in the carabid beetle, Pterostichus oblongopunctatus</t>
  </si>
  <si>
    <t>S0022191015001298</t>
  </si>
  <si>
    <t>10.1016/j.jinsphys.2015.06.010</t>
  </si>
  <si>
    <t>2-s2.0-84932644328</t>
  </si>
  <si>
    <t>['weather echoes', 'strong gradients', 'simultaneous reception', 'scanning rate', 'restores wanted', 'echo power', 'coupled echoes', 'contiguous transmission', 'array radar', 'accurate analysis', '88d radar', '30 db', '100 db']</t>
  </si>
  <si>
    <t>Multiple-beam technique (MBT) | phased-array | super-fast scanning | weather radar</t>
  </si>
  <si>
    <t>To increase the scanning rate of phased-array radar by a factor of two or more, the contiguous transmission of two or more pulses toward two or more directions and simultaneous reception of weather echoes from those directions is employed. However, if there are strong gradients of reflectivity, mainlobe-to-sidelobe coupled echoes contaminate wanted mainlobe-to-mainlobe (m-m) coupled echoes and limit the accurate analysis of weather. To retrieve m-m echoes, a technique is derived that restores wanted m-m voltages for antenna sidelobe levels as high as -30 dB and the difference in echo power of 100 dB for two simultaneously sampled beam directions. The technique is demonstrated using data collected with the WSR-88D radar and simulating PAR operations.</t>
  </si>
  <si>
    <t>5634-5643</t>
  </si>
  <si>
    <t>60030931;60025916;60025916</t>
  </si>
  <si>
    <t>7004349915;56914807700;7006640608</t>
  </si>
  <si>
    <t>Melnikov, V. M.;Doviak, R. J.;Zrniƒá, D. S.</t>
  </si>
  <si>
    <t>Melnikov V.</t>
  </si>
  <si>
    <t>A Method to Increase the Scanning Rate of Phased-Array Weather Radar</t>
  </si>
  <si>
    <t>10.1109/TGRS.2015.2426704</t>
  </si>
  <si>
    <t>2-s2.0-84933565525</t>
  </si>
  <si>
    <t>['water maze', 'vice versa', 'sector rotates', 'room frame', 'rf task', 'rf reversal', 'rf condition', 'previously shown', 'ppc lesion', 'ppc ).', 'one condition', 'neither specific', 'navigation guided', 'motion cues', 'maze landmarks', 'maze cues', 'lesioned rats', 'induced impairment', 'five sessions', 'first trained', 'evans rats', 'distant cues', 'distal extra', 'carousel maze', 'associated impairment', 'arena frame', 'also found', 'allocentric processing', 'af task']</t>
  </si>
  <si>
    <t>Lesion | Navigation | Posterior parietal cortex | Rat | Reference frame</t>
  </si>
  <si>
    <t>On the Carousel maze, rats are trained to avoid a sector of a circular rotating arena, punishable by a mild electric foot-shock. In the room frame (RF) variant, the punishable sector remains stable relative to the room, while in the arena frame (AF) version, the sector rotates with the arena. The rats therefore need to disregard local olfactory, tactile and self-motion cues in RF condition and distal extra-maze landmarks in the AF task. In both primates and rodents, the coordination of various spatial reference frames is thought to depend on the posterior parietal cortex (PPC). We have previously shown that PPC-lesioned rats can solve both variants of the Carousel avoidance task. Here we aimed to determine the effects of bilateral thermocoagulation lesion of the PPC in Long-Evans rats on the ability to transition between multiple spatial strategies. The rats were first trained in five sessions in one condition and then another five sessions in the other. The following training schemes were used: RF to AF, RF to RF reversal (sector on the opposite side), and AF to RF. We found a PPC lesion-associated impairment in the transition from the AF to RF task, but not vice versa. Furthermore, PPC lesion impaired performance in RF reversal. In accordance to the literature, we also found an impairment in navigation guided by intra-maze visuospatial cues, but not by extra-maze cues in the water maze. Therefore, the PPC lesion-induced impairment is neither specific to distant cues nor to allocentric processing. Our results thus indicate a role of the PPC in the flexibility in spatial behaviors guided by visual orientation cues.</t>
  </si>
  <si>
    <t>Behavioural Brain Research</t>
  </si>
  <si>
    <t>60088737;60088737-60016605-60068899;60088737;60088737;60088737-114939332</t>
  </si>
  <si>
    <t>57222808173;15752270800;15749956500;55618339100;6602394160</t>
  </si>
  <si>
    <t>Svoboda, Jan;Telensky, Petr;Blahna, Karel;Vodicka, Martin;Stuchlik, Ales</t>
  </si>
  <si>
    <t>Czech Republic;Czech Republic;Czech Republic;Czech Republic</t>
  </si>
  <si>
    <t>Prague;Brno;Prague Praha;Prague</t>
  </si>
  <si>
    <t>Institute of Physiology of the Academy of Sciences of the Czech Republic;Fakultn√≠ Nemocnice u Sv. Anny v Brnƒõ;Charles University;National Institute of Mental Health</t>
  </si>
  <si>
    <t>60088737;60068899;60016605;114939332</t>
  </si>
  <si>
    <t>Svoboda J.</t>
  </si>
  <si>
    <t>The role of rat posterior parietal cortex in coordinating spatial representations during place avoidance in dissociated reference frames on a continuously rotating arena (Carousel)</t>
  </si>
  <si>
    <t>S016643281500337X</t>
  </si>
  <si>
    <t>10.1016/j.bbr.2015.05.008</t>
  </si>
  <si>
    <t>2-s2.0-84935826598</t>
  </si>
  <si>
    <t>['upward leaders', 'trees around', 'tower height', 'proposed method', 'paper analyzes', 'lightning rod', 'lightning performance', 'installation place', 'ground slope', 'experimental tests', 'effective parameters', 'different shapes', 'communication tower']</t>
  </si>
  <si>
    <t>Communication tower | High voltage test | Lightning leader | Lightning rod</t>
  </si>
  <si>
    <t>This paper analyzes the effective parameters on lightning performance. The effects of tower height, breakdown electric field threshold, the ground slope of installation place, and the effect of the trees around the tower are investigated. A 3-D numerical analysis model is proposed to determine the number of direct lightning strokes to antennas. The communication tower, lightning rod, downward descending leader and upward leaders are modeled by different shapes of charges. Finally, a small-scale communication tower was built and tested in a high voltage laboratory. The experimental tests were consistent with the simulation results verifying the merits of the proposed method.</t>
  </si>
  <si>
    <t>35-43</t>
  </si>
  <si>
    <t>110262724;110262724;110262724</t>
  </si>
  <si>
    <t>25423241600;16643848000;24724475000</t>
  </si>
  <si>
    <t>Yahyaabadi, Mostafa;Sadoughi, Alireza;Karimi, Bahram</t>
  </si>
  <si>
    <t>Malekashtar University of Technology</t>
  </si>
  <si>
    <t>Yahyaabadi M.</t>
  </si>
  <si>
    <t>Evaluation of parameters influencing the lightning performance of communication towers by numerical modeling and experimental tests</t>
  </si>
  <si>
    <t>S030438861530022X</t>
  </si>
  <si>
    <t>10.1016/j.elstat.2015.07.002</t>
  </si>
  <si>
    <t>2-s2.0-84937046429</t>
  </si>
  <si>
    <t>['urban roads', 'true network', 'target application', 'several baselines', 'robust pn', 'roads appear', 'proposed model', 'probabilistic representation', 'potts model', 'pixel accuracies', 'path forms', 'order clique', 'optimal subset', 'occurrence assumptions', 'network structures', 'member nodes', 'map inference', 'loopy graph', 'large set', 'graph cuts', 'found efficiently', 'formulation induces', 'foreground label', 'clique potential', 'candidate paths', 'aerial images']</t>
  </si>
  <si>
    <t>Aerial | Extraction | High resolution | Multispectral | Networks | Urban</t>
  </si>
  <si>
    <t>We present a probabilistic representation of network structures in images. Our target application is the extraction of urban roads from aerial images. Roads appear as thin, elongated, partially curved structures forming a loopy graph, and this complex layout requires a prior that goes beyond standard smoothness and co-occurrence assumptions. In the proposed model the network is represented as a union of 1D paths connecting distant (super-)pixels. A large set of putative candidate paths is constructed in such a way that they include the true network as much as possible, by searching for minimum cost paths in the foreground (road) likelihood. Selecting the optimal subset of candidate paths is posed as MAP inference in a higher-order conditional random field. Each path forms a higher-order clique with a type of clique potential, which attracts the member nodes of cliques with high cumulative road evidence to the foreground label. That formulation induces a robust PN-Potts model, for which a global MAP solution can be found efficiently with graph cuts. Experiments with two road data sets show that the proposed model significantly improves per-pixel accuracies as well as the overall topological network quality with respect to several baselines.</t>
  </si>
  <si>
    <t>128-137</t>
  </si>
  <si>
    <t>ISPRS Journal of Photogrammetry and Remote Sensing</t>
  </si>
  <si>
    <t>60025858;60025858;60025858</t>
  </si>
  <si>
    <t>35099690000;23397922500;8557497200</t>
  </si>
  <si>
    <t>Wegner, Jan Dirk;Montoya-Zegarra, Javier Alexander;Schindler, Konrad</t>
  </si>
  <si>
    <t>Wegner J.</t>
  </si>
  <si>
    <t>Road networks as collections of minimum cost paths</t>
  </si>
  <si>
    <t>S0924271615001690</t>
  </si>
  <si>
    <t>10.1016/j.isprsjprs.2015.07.002</t>
  </si>
  <si>
    <t>2-s2.0-84938062563</t>
  </si>
  <si>
    <t>AGL2010-17486</t>
  </si>
  <si>
    <t>['volatile doses', 'thus help', 'statistically significant', 'spontaneous activity', 'spike frequency', 'small inhibition', 'sex pheromone', 'sensilla trichodea', 'sensilla auricillica', 'plant volatiles', 'plant orns', 'plant odors', 'orns caused', 'orn level', 'male antennae', 'highly sensitive', 'grapholita molesta', 'fully responsible', 'first glance', 'exploration provided', 'binary mixture', 'behavioral synergism', 'ac ph', 'ac alone']</t>
  </si>
  <si>
    <t>Olfactory receptor neuron | Plant volatiles | Sex pheromone | Single sensillum recording</t>
  </si>
  <si>
    <t>In moths, sex pheromone components are detected by pheromone-specific olfactory receptor neurons (ph-ORNs) housed in sensilla trichodea in the male antennae. In Grapholita molesta, ph-ORNs are highly sensitive and specific to the individual sex pheromone components, and thus help in the detection and discrimination of the unique conspecific pheromone blend. Plant odors interspersed with a sub-optimal pheromone dose are reported to increase male moth attraction. To determine if the behavioral synergism of pheromone and plant odors starts at the ph-ORN level, single sensillum recordings were performed on Z8-12:Ac and E8-12:Ac ph-ORNs (Z-ORNs and E-ORNs, respectively) stimulated with pheromone-plant volatile mixtures. First, biologically meaningful plant-volatile doses were determined by recording the response of plant-specific ORNs housed in sensilla auricillica and trichodea to several plant odorants. This exploration provided a first glance at plant ORNs in this species. Then, using these plant volatile doses, we found that the spontaneous activity of ph-ORNs was not affected by the stimulation with plant volatiles, but that a binary mixture of sex pheromone and plant odorants resulted in a small (about 15%), dose-independent, but statistically significant, reduction in the spike frequency of Z-ORNs with respect to stimulation with Z8-12:Ac alone. The response of E-ORNs to a combination of E8-12:Ac and plant volatiles was not different from E8-12:Ac alone. We argue that the small inhibition of Z-ORNs caused by physiologically realistic plant volatile doses is probably not fully responsible for the observed behavioral synergism of pheromone and plant odors.</t>
  </si>
  <si>
    <t>56422533800;6603616929</t>
  </si>
  <si>
    <t>Ammagarahalli, Byrappa;Gemeno, C√©sar</t>
  </si>
  <si>
    <t>Ammagarahalli B.</t>
  </si>
  <si>
    <t>Interference of plant volatiles on pheromone receptor neurons of male Grapholita molesta (Lepidoptera: Tortricidae)</t>
  </si>
  <si>
    <t>S0022191015001572</t>
  </si>
  <si>
    <t>10.1016/j.jinsphys.2015.07.009</t>
  </si>
  <si>
    <t>2-s2.0-84938091670</t>
  </si>
  <si>
    <t>['well known', 'size reduction', 's11 greater', 'printed antenna', 'presented calculations', 'overall size', 'novel fractal', 'mobile antenna', 'lte13 band', 'handheld mobile', 'first resonance', 'efficiency better', 'common dipole', 'antipodal dipole', 'antenna miniaturization', 'antenna efficiency', '787 mhz', '6 mm3', '6 db', '1990 mhz', '10 db']</t>
  </si>
  <si>
    <t>antenna miniaturization | antipodal dipole antenna | efficiency | fractal antennas | long term evolution</t>
  </si>
  <si>
    <t>In this article, we apply a novel fractal in arms of an antipodal dipole for antenna miniaturization that uses the Chu's sphere very effectively to keep antenna efficiency very high in comparison with its counterparts like Koch dipole/monopole. Then, a formula is extracted to determine the first resonance of the dipole. We used this method to design a mobile antenna at LTE13 band (746-787 MHz) which is well known for leading the size of a common dipole antenna to be very large for a handheld mobile. The proposed design shows 40% size reduction in comparison with a common dipole while antenna efficiency is better than 79.28% with S11 greater than 10 dB. It also covers LTE band2 (1850-1990 MHz) with S11 and efficiency better than 6 dB and 78.91%, respectively. The overall size of the printed antenna is 62 √ó 115 √ó 1.6 mm3. The simulation and measurement results verify the presented calculations very well.</t>
  </si>
  <si>
    <t>2429-2434</t>
  </si>
  <si>
    <t>60031209;60031209;60027682;60031209</t>
  </si>
  <si>
    <t>56741037600;9737037100;56741543200;55370884100</t>
  </si>
  <si>
    <t>Eskandari, Zeinab;Keshtkar, Asghar;Ahmadi-Shokoh, Javad;Ghanbari, Leila</t>
  </si>
  <si>
    <t>Qazvin;Zahedan</t>
  </si>
  <si>
    <t>Imam Khomeini International University;University of Sistan and Baluchestan</t>
  </si>
  <si>
    <t>60031209;60027682</t>
  </si>
  <si>
    <t>Eskandari Z.</t>
  </si>
  <si>
    <t>A novel fractal for improving efficiency and its application in LTE mobile antennas</t>
  </si>
  <si>
    <t>10.1002/mop.29346</t>
  </si>
  <si>
    <t>2-s2.0-84938151573</t>
  </si>
  <si>
    <t>['transmitting radars', 'transmitted power', 'target tracking', 'target reflectivity', 'superior performance', 'solution concept', 'signal model', 'shapley value', 'power allocation', 'output radar', 'numerical examples', 'input multiple', 'general optimal', 'distributed multiple', 'cooperative game', 'antenna upon']</t>
  </si>
  <si>
    <t>Bayesian Fisher information matrix (B-FIM) | cooperative game theory | Multiple-input multiple-output (MIMO) radar sensor network | Shapley value | Weighted Graph games</t>
  </si>
  <si>
    <t>In this paper, power allocation in distributed multiple-input multiple-output radar is investigated for range-only target tracking such that the determinant of Bayesian Fisher information matrix (B-FIM) is maximized. First, the B-FIM is derived for a signal model that incorporates the propagation path loss, the target reflectivity, the transmitted power, and the target prior density. Then, we model the problem as a cooperative game and exploit the solution concept of the Shapley value to distribute a given power budget among all transmitting radars for target tracking. In numerical examples, it is shown that uniform power allocation is not in general optimal. We illustrate the effects of the radar network geometry configuration, target prior density and number of antenna upon the power allocation results, and further demonstrate the superior performance of the proposed optimal power allocation scheme via Monte Carlo simulations.</t>
  </si>
  <si>
    <t>5423-5432</t>
  </si>
  <si>
    <t>36951561800;56781343700;57199831436</t>
  </si>
  <si>
    <t>Chen, Haowen;Ta, Shiying;Sun, Bin</t>
  </si>
  <si>
    <t>Cooperative Game Approach to Power Allocation for Target Tracking in Distributed MIMO Radar Sensor Networks</t>
  </si>
  <si>
    <t>10.1109/JSEN.2015.2431261</t>
  </si>
  <si>
    <t>2-s2.0-84939234325</t>
  </si>
  <si>
    <t>['trpv candidate', 'trp receptors', 'trp channel', 'triatomine thermoreception', 'triatomine bugs', 'treated insects', 'thermosensation could', 'thermal sense', 'temperature gradient', 'spatial learning', 'similar mechanism', 'sensory basis', 'rhodnius prolixus', 'receptor channel', 'potentially involved', 'potential target', 'per ),', 'opposite behaviours', 'observed effects', 'mammal trpv1', 'less responsive', 'highest sensitivity', 'heat stimuli', 'heat known', 'genetic basis', 'different tissues', 'compounds tested', 'channel receptor', 'chagas disease', 'capsazepine induces', 'bugs exhibit', 'bug thermoreception', 'blooded hosts', 'also perceive']</t>
  </si>
  <si>
    <t>Capsaicin | Capsazepine | Chagas disease vectors | Thermal sense | TRPV</t>
  </si>
  <si>
    <t>The thermal sense of triatomine bugs, vectors of Chagas disease, is unique among insects. Not only do these bugs exhibit the highest sensitivity to heat known in any animal up to date, but they can also perceive the infrared radiation emitted by the body of their warm-blooded hosts. The sensory basis of this capacity has just started to be unravelled. To shed additional light on our understanding of thermosensation, we initiated an analysis of the genetic basis of the thermal sense in Rhodnius prolixus. We tested the hypothesis that a TRPV (transient receptor potential vanilloid) channel receptor is involved in the evaluation of heat in this species. Two different approaches were adopted. Initially, we analysed the expression of a TRPV candidate for this function, i.e., RproIav, in different tissues. Subsequently, we tested the effects of capsaicin and capsazepine, two molecules known to interact with mammal TRPV1, using three different behavioural protocols for evaluating thermal responses: (1) proboscis extension response (PER), (2) thermopreference in a temperature gradient and (3) spatial learning in an operant conditioning context. Bioinformatic analyses confirmed that the characteristic features typical of the TRPV channel subfamily are found in the RproIav protein sequence. Molecular analysis showed that RproIav is expressed in R. prolixus, not only in the antennae, but also in other body structures bearing sensory organs. Behavioural experiments consistently revealed that capsaicin treated insects are less responsive to heat stimuli and prefer lower temperatures than non-treated insects, and that they fail to orient in space. Conversely, capsazepine induces the opposite behaviours. The latter data suggest that triatomine thermoreception is based on the activation of a TRP channel, with a similar mechanism to that described for mammal TRPV1. The expression of RproIav in diverse sensory structures suggests that this receptor channel is potentially involved in bug thermoreception. This constitutes solid evidence that thermosensation could be based on the activation of TRP receptors that are expressed in different tissues in R. prolixus. Whether RproIav channel is a potential target for the compounds tested and whether it mediates the observed effects on behaviour still deserves to be confirmed by further research.</t>
  </si>
  <si>
    <t>145-156</t>
  </si>
  <si>
    <t>60032530-60001563;60026004;60032530-60001563;60026004;60032530</t>
  </si>
  <si>
    <t>56741455800;56499398100;24166268900;35564866000;7004312122</t>
  </si>
  <si>
    <t>Zermoglio, Paula F.;Latorre-Estivalis, Jos√© M.;Crespo, Jos√© E.;Lorenzo, Marcelo G.;Lazzari, Claudio R.</t>
  </si>
  <si>
    <t>France;Brazil;Argentina</t>
  </si>
  <si>
    <t>Tours;Rio de Janeiro;Buenos Aires</t>
  </si>
  <si>
    <t>Universit√© de Tours;Fundacao Oswaldo Cruz;Universidad de Buenos Aires</t>
  </si>
  <si>
    <t>60032530;60026004;60001563</t>
  </si>
  <si>
    <t>Zermoglio P.F.</t>
  </si>
  <si>
    <t>Thermosensation and the TRPV channel in Rhodnius prolixus</t>
  </si>
  <si>
    <t>S0022191015001626</t>
  </si>
  <si>
    <t>10.1016/j.jinsphys.2015.07.014</t>
  </si>
  <si>
    <t>2-s2.0-84939435397</t>
  </si>
  <si>
    <t>['varepsilon ).', 'unique solution', 'strain sensitivity', 'sensor package', 'sensor operates', 'saw die', 'range possible', 'paper presents', 'mounted externally', 'many applications', 'frequency shift', 'experimental results', 'device identification', 'connection site', 'bonded directly', 'attached directly', '915 mhz', '80 ppm', '68 mhz', '60 cm']</t>
  </si>
  <si>
    <t>saw sensor | saw strain sensor | structural health monitoring (shm) | surface acoustic wave (saw) | Wireless sensor</t>
  </si>
  <si>
    <t>Wireless sensors offer a unique solution for many applications where wired designs may not be feasible. This paper presents the design and experimental results of a passive, wireless surface acoustic wave (SAW) strain sensor using orthogonal frequency coding (OFC) for the device identification. The sensor operates at a frequency of 915 MHz with a bandwidth of 68 MHz. A vector network analyzer is used to interrogate the sensor from a range of 60 cm (2 ft), with further range possible by increased transmitter output power or averaging. The sensor is bonded directly to a steel cantilever test structure and could be attached directly to other structures. An external connection site facilitates an antenna, with bond wires joining the connection site to the SAW die. A 3-D printed package protects the sensor while allowing the antenna to be mounted externally from the sensor package. Experimental results show that the wireless SAW strain sensor performs comparably to a wired, commercial strain gage. In addition, the strain sensitivity is extracted for this SAW OFC strain sensor embodiment which describes the frequency shift with the applied strain (-1.80 ppm/ Œº \varepsilon ).</t>
  </si>
  <si>
    <t>5527-5534</t>
  </si>
  <si>
    <t>55366434500;7006154299</t>
  </si>
  <si>
    <t>Humphries, James R.;Malocha, Donald C.</t>
  </si>
  <si>
    <t>Humphries J.</t>
  </si>
  <si>
    <t>Wireless SAW Strain Sensor Using Orthogonal Frequency Coding</t>
  </si>
  <si>
    <t>10.1109/JSEN.2015.2444812</t>
  </si>
  <si>
    <t>2-s2.0-84939450429</t>
  </si>
  <si>
    <t>['wireless sensing', 'transceiver antenna', 'solution based', 'shm ),', 'separator behind', 'sensor exhibits', 'ring resonator', 'results indicate', 'reinforcing bars', 'primarily designed', 'one mapping', 'numerical fit', 'mimic real', 'life shm', 'handicaps introduced', 'good sensitivity', 'disruptive scenario', 'detrimental effect', '7 mhz', '20 mm', '1 œºm']</t>
  </si>
  <si>
    <t>complex medium | concrete | displacement sensor | nested split ring resonator (NSRR) | reinforcing bar (rebar) | strain sensor | structural health monitoring (SHM) | Wireless passive sensor</t>
  </si>
  <si>
    <t>In this paper, wireless sensing in the presence of complex electromagnetic media created by combinations of reinforcing bars and concrete is investigated. The wireless displacement sensing system, primarily designed for use in structural health monitoring (SHM), is composed of a comb-like nested split-ring resonator (NSRR) probe and a transceiver antenna. Although each complex medium scenario is predicted to have a detrimental effect on sensing in principle, it is demonstrated that the proposed sensor geometry is able to operate fairly well in all scenarios except one. In these scenarios that mimic real-life SHM, it is shown that this sensor exhibits a high displacement resolution of 1 Œºm, a good sensitivity of 7 MHz/mm in average, and a high dynamic range extending over 20 mm. For the most disruptive scenario of placing concrete immediately behind NSRR, a solution based on employing a separator behind the probe is proposed to overcome the handicaps introduced by the medium. In order to obtain a one-to-one mapping from the measured frequency shift to the displacement, a numerical fit is proposed and used. The effects of several complex medium scenarios on this fit are discussed. These results indicate that the proposed sensing scheme works well in real-life SHM applications.</t>
  </si>
  <si>
    <t>5545-5554</t>
  </si>
  <si>
    <t>60014808;60014808-60095095;60004305;60014808;60014808-60104482</t>
  </si>
  <si>
    <t>37087685300;35552742000;8903168700;35591439300;7006317691</t>
  </si>
  <si>
    <t>Ozbey, Burak;Demir, Hilmi Volkan;Kurc, Ozgur;Erturk, Vakur B.;Altintas, Ayhan</t>
  </si>
  <si>
    <t>Turkey;Singapore;Turkey;Turkey</t>
  </si>
  <si>
    <t>Kayseri;Singapore City;Ankara;Ankara</t>
  </si>
  <si>
    <t>Abdullah Gul Universitesi;School of Physical and Mathematical Sciences;Bilkent √úniversitesi;Middle East Technical University (METU)</t>
  </si>
  <si>
    <t>60104482;60095095;60014808;60004305</t>
  </si>
  <si>
    <t>Ozbey B.</t>
  </si>
  <si>
    <t>Wireless Sensing in Complex Electromagnetic Media: Construction Materials and Structural Monitoring</t>
  </si>
  <si>
    <t>10.1109/JSEN.2015.2441555</t>
  </si>
  <si>
    <t>2-s2.0-84939480431</t>
  </si>
  <si>
    <t>LP0989291</t>
  </si>
  <si>
    <t>['various reasons', 'use today', 'successfully attached', 'small low', 'size considerations', 'sensors address', 'paper addresses', 'natural habitats', 'mounting perspective', 'monitor insects', 'minkowski loops', 'insect center', 'generally encountered', 'flying insects', 'entomologists need', 'conversion efficiency', 'common techniques', 'attachment problems', 'attach low', 'antenna entangling', 'aerodynamic drag']</t>
  </si>
  <si>
    <t>Microstrip antennas | millimeter wave radar | radio frequency identification | remote monitoring | transponder | wearable sensor</t>
  </si>
  <si>
    <t>Entomologists need to observe and monitor insects in their natural habitats for various reasons. One of the most common techniques in use today is to attach low-cost harmonic sensor or transponder to insects and to track them using an associated harmonic radar. Existing harmonic transponders based on monopoles, loop-dipoles, and Minkowski loops have been successfully attached to small low-flying insects. However, they offer significant constraints from a mounting perspective, weight and size considerations, aerodynamic drag, and the elevation of the insect center of gravity. This paper addresses these issues by presenting novel design methodologies for millimeter wave harmonic sensors and radar. The sensors address the challenges of ease of design and fabrication, robustness, conversion efficiency, miniaturization, antenna entangling, and attachment problems that are generally encountered with other transponders.</t>
  </si>
  <si>
    <t>5669-5676</t>
  </si>
  <si>
    <t>60025709;60025709</t>
  </si>
  <si>
    <t>37082078900;7005111606</t>
  </si>
  <si>
    <t>Tahir, Nazifa;Brooker, Graham</t>
  </si>
  <si>
    <t>The University of Sydney</t>
  </si>
  <si>
    <t>Tahir N.</t>
  </si>
  <si>
    <t>Toward the Development of Millimeter Wave Harmonic Sensors for Tracking Small Insects</t>
  </si>
  <si>
    <t>10.1109/JSEN.2015.2445933</t>
  </si>
  <si>
    <t>2-s2.0-84939500845</t>
  </si>
  <si>
    <t>['sensitive material', 'rfid chip', 'resonant structure', 'resonant frequency', 'one hand', 'moisture content', 'humidity detection', 'flexible substrate', 'directly used', 'devices consist', 'chosen substrate']</t>
  </si>
  <si>
    <t>frequency shift | Moisture content | polyimide | printed electronics</t>
  </si>
  <si>
    <t>This paper describes printed resonant structures on a flexible substrate for humidity detection. The devices consist of a screen-printed spiral inductor working as radio frequency identification (RFID) antenna and two different inkjet-printed planar capacitive structures forming LC resonators. The sensitive material is directly the chosen substrate: a polyimide whose electrical permittivity is dependent on the moisture content. Therefore, no extra sensitive layer is required to functionalize these structures. In particular, two different approaches can be followed to use it. On one hand, the resonant structure can be used as a threshold tag including an RFID chip. The tags will be detected or not by an RFID reader depending on the humidity. On the other hand, these structures can be directly used as quantitative humidity sensors where the moisture content is associated with the resonant frequency of the structure.</t>
  </si>
  <si>
    <t>5726-5733</t>
  </si>
  <si>
    <t>60019722;60019722;126756387-60027844;60014655;126756387-60027844</t>
  </si>
  <si>
    <t>55939424900;6505581823;56670317600;7004320862;7102805377</t>
  </si>
  <si>
    <t>Fern√°ndez-Salmer√≥n, Jos√©;Rivadeneyra, Almudena;Rodr√≠guez, Miguel A.Carvajal;Capitan-Vallvey, Luis Ferm√≠n;Palma, Alberto J.</t>
  </si>
  <si>
    <t>Spain;Germany;Spain;Spain</t>
  </si>
  <si>
    <t>Granada;Munich;Granada;Granada</t>
  </si>
  <si>
    <t>Universidad de Granada;Technical University of Munich;Universidad de Granada, Facultad de Ciencias;ECsens, CITIC-UGR</t>
  </si>
  <si>
    <t>60027844;60019722;60014655;126756387</t>
  </si>
  <si>
    <t>Fern√°ndez-Salmer√≥n J.</t>
  </si>
  <si>
    <t>HF RFID Tag as Humidity Sensor: Two Different Approaches</t>
  </si>
  <si>
    <t>10.1109/JSEN.2015.2447031</t>
  </si>
  <si>
    <t>2-s2.0-84939833178</t>
  </si>
  <si>
    <t>['two years', 'transmit antennas', 'term functionality', 'system configuration', 'system calibration', 'simulation results', 'shelf automotive', 'range resolution', 'proper long', 'predicted performance', 'practical implementation', 'obtained setup', 'modulated continuous', 'mechanical steering', 'manufactured cost', 'large aperture', 'input multiple', 'developed sensor', 'designed frequency', 'compared regarding', 'called blastdar', 'blast furnace', '3 ¬∞,', '256 elements', '15 cm']</t>
  </si>
  <si>
    <t>blast furnace | digital beamforming | radar imaging | Sensor array | speckle effect</t>
  </si>
  <si>
    <t>In this paper, we present a radar sensor system for real-time blast furnace burden surface imaging inside a fully operative blast furnace, called BLASTDAR, the blast furnace radar. The designed frequency-modulated continuous-wave (FMCW) radar sensor array operates in the frequency band around 77 GHz and consists of several nonuniformly spaced receive and transmit antennas, making it a multiple-input multiple-output radar system with large aperture. Mechanical steering is replaced by digital array processing techniques. Off-the-shelf automotive-qualified multichannel monolithic microwave integrated circuits are used. By means of this configuration, a virtual antenna array with 256 elements was developed that guarantees the desired angular resolution of better than 3¬∞, and a range resolution of about 15 cm. Based on the single-channel FMCW signal model, this paper will derive a multichannel signal model in combination with a digital beamforming approach and further advanced signal processing algorithms. The implementation of a simulation tool covering the whole design process is shown. Based on these simulation results, a system configuration is chosen and the obtained setup is defined and presented. A description of the manufactured cost-efficient radio frequency and baseband boards together with the housing design shows the practical implementation of the sensor. For the system calibration, two different methods are listed and compared regarding their performance. Verification measurements confirm the predicted performance of the developed sensor. Several measurements inside a fully operational blast furnace demonstrate the proper long-term functionality of the system, to the best of our knowledge, for the first time worldwide. It is in continuous operation since about two years in blast furnace #5 of voestalpine Stahl GmbH, Linz.</t>
  </si>
  <si>
    <t>5893-5909</t>
  </si>
  <si>
    <t>60021931;60001121;60021931;60021931;;60099201;60001121;60001121;60001121;60001121;60001121;60001121</t>
  </si>
  <si>
    <t>56801045200;57202164249;24829083400;7005887652;6602727808;35323032800;8273218900;56801080200;56800774600;8347982600;55305524700;8347982700</t>
  </si>
  <si>
    <t>Zankl, Dominik;Schuster, Stefan;Feger, Reinhard;Stelzer, Andreas;Scheiblhofer, Stefan;Schmid, Christian M.;Ossberger, Gerald;Stegfellner, Leopold;Lengauer, Gunter;Feilmayr, Christoph;Lackner, Bernhard;B√ºrgler, Thomas</t>
  </si>
  <si>
    <t>Austria;Austria;Austria</t>
  </si>
  <si>
    <t>Linz;Linz;Linz</t>
  </si>
  <si>
    <t>DICE GmbH &amp; Co KG;Johannes Kepler University Linz;Voestalpine Stahl GmbH</t>
  </si>
  <si>
    <t>60099201;60021931;60001121</t>
  </si>
  <si>
    <t>Zankl D.</t>
  </si>
  <si>
    <t>BLASTDAR - A Large Radar Sensor Array System for Blast Furnace Burden Surface Imaging</t>
  </si>
  <si>
    <t>10.1109/JSEN.2015.2445494</t>
  </si>
  <si>
    <t>2-s2.0-84940040638</t>
  </si>
  <si>
    <t>['simulated defects', 'opcm sensor', 'highly sensitive', 'filtering capabilities', 'filter function', 'engineering structures', 'element made', 'different sizes', 'defects accurately', 'avoided completely']</t>
  </si>
  <si>
    <t>Defects identification | OPCM sensor | Phased array | Ultrasonic wave</t>
  </si>
  <si>
    <t>The Orthotropic Piezoelectric Composite Material (OPCM) is a kind of new functional materials. The element made of OPCM has the ability to produce/receive the directional focus ultrasound wave and filter function, which is used to be a sensor and is highly sensitive to the defects in engineering structures. Due to the anisotropic, dimension, and the high frequency attenuation property of different engineering structures, the reflecting interference wave can not be avoided completely. Combined with the filtering capabilities of the OPCM sensor, phased array detection is used to identify the location and configuration of the defects accurately. Experimental results show that the simulated defects with different sizes, orientation and locations inside engineering specimen can be identified by using OPCM array sensor elements.</t>
  </si>
  <si>
    <t>852-856</t>
  </si>
  <si>
    <t>1546198X</t>
  </si>
  <si>
    <t>Sensor Letters</t>
  </si>
  <si>
    <t>60017482;60017482;60017482</t>
  </si>
  <si>
    <t>37036457000;27171072500;55570213400</t>
  </si>
  <si>
    <t>Wang, Ziping;Luo, Ying;Sun, Tiger</t>
  </si>
  <si>
    <t>Zhenjiang</t>
  </si>
  <si>
    <t>Jiangsu University</t>
  </si>
  <si>
    <t>Design and validation of an orthotropic piezoelectric composite material phased array sensor used to nondestructive detection</t>
  </si>
  <si>
    <t>10.1166/sl.2015.3538</t>
  </si>
  <si>
    <t>2-s2.0-84940375680</t>
  </si>
  <si>
    <t>['wireless transmission', 'wireless networks', 'transmit power', 'totally distributed', 'total number', 'termed multi', 'signaling overhead', 'rrhs ),', 'rrh determines', 'resulting dimensions', 'reduced number', 'received signals', 'receive beamforming', 'proposed scf', 'promising techniques', 'multiple users', 'minimum sinr', 'maximally compress', 'massive mimo', 'large number', 'individual rrhs', 'fronthaul traffic', 'fronthaul links', 'flexible number', 'finally sends', 'effectively balance', 'distributed manner', 'deployed either', 'baseband unit', 'base station', 'antenna rrhs', 'antenna c']</t>
  </si>
  <si>
    <t>Beamforming | fronthaul constraint | massive multiple-input multiple-output (MIMO) | multi-antenna cloud radio access network (C-RAN) | power control | signal-to-interference-plus-noise ratio (SINR) maximization | Spatial-compression-and-forward (SCF)</t>
  </si>
  <si>
    <t>MIMO and cloud radio access network (C-RAN) are promising techniques for implementing future wireless communication systems, where a large number of antennas are deployed either being co-located at the base station or totally distributed at separate sites called remote radio heads (RRHs), both to achieve enormous spectrum efficiency and energy efficiency gains. Here, we consider a general antenna deployment method for wireless networks, termed multi-antenna C-RAN, where a flexible number of antennas can be equipped at each RRH to more effectively balance the performance and fronthaul complexity tradeoff beyond the conventional massive MIMO and single-antenna C-RAN. To coordinate and control the fronthaul traffic over multi-antenna RRHs, under the uplink communication setup, we propose a new 'spatial-compression-and-forward (SCF)' scheme, where each RRH first performs a linear spatial filtering to denoise and maximally compress its received signals from multiple users to a reduced number of dimensions, then conducts uniform scalar quantization over each of the resulting dimensions in parallel, and finally sends the total quantized bits via a finite-rate fronthaul link to the baseband unit (BBU) for joint information decoding. Under this scheme, we maximize the minimum SINR of all users at the BBU by a joint resource allocation over the wireless transmission and fronthaul links. Specifically, each RRH determines its own spatial filtering solution in a distributed manner to reduce the signaling overhead with the BBU, while the BBU jointly optimizes the users' transmit power, the RRHs' fronthaul bits allocation, and the BBU's receive beamforming with fixed spatial filters at individual RRHs. Numerical results show that, given a total number of antennas to be deployed, multi-antenna C-RAN with the proposed SCF and joint optimization significantly outperforms both massive MIMO and single-antenna C-RAN under practical fronthaul capacity constraints.</t>
  </si>
  <si>
    <t>5083-5095</t>
  </si>
  <si>
    <t>57203373716;55729156200</t>
  </si>
  <si>
    <t>Liu, Liang;Zhang, Rui</t>
  </si>
  <si>
    <t>Optimized Uplink Transmission in Multi-Antenna C-RAN with Spatial Compression and Forward</t>
  </si>
  <si>
    <t>10.1109/TSP.2015.2450199</t>
  </si>
  <si>
    <t>2-s2.0-84940508107</t>
  </si>
  <si>
    <t>RERU2013010</t>
  </si>
  <si>
    <t>['uv light', 'two kinds', 'solvothermal conditions', 'dmf solution']</t>
  </si>
  <si>
    <t>Catalysis | Fluorescence | Heterogeneous Tb-based catalysis for the Strecker reaction | Lanthanide coordination polymers</t>
  </si>
  <si>
    <t>Two new isostructural lanthanide coordination polymers (Ln-CPs) [Ln2(bpdc)3(DMF)2] (Ln = Tb for 1, Eu for 2) with two kinds of one-dimensional channels along the a axis, were synthesized by 2,2‚Ä≤-bipyridyl-4,4‚Ä≤-dicarboxylic acid (H2bpdc) under solvothermal conditions. With exposed Lewis acid Ln3+ centers, 1 as a heterogeneous catalyst shows good catalytic reactivity and selectivity for the Strecker reaction affording medium to excellent conversion yields. Luminescent studies illustrate that 1 and 2 show intensive green and red luminescence triggered by efficient antenna effect of ligands under UV light, respectively. Moreover, 1 exhibits sensitive fluorescent response to Cu2+ in DMF solution.</t>
  </si>
  <si>
    <t>60007711;60007711;60001255;60007711;60007711;60007711;60007711;60007711;60007711</t>
  </si>
  <si>
    <t>55261821800;8940466600;55387041300;35247510400;57206451907;56531160200;55858557200;56824755300;35236898100</t>
  </si>
  <si>
    <t>Wang, Shengyan;Xu, Jianing;Zheng, Jifu;Chen, Xiaodong;Shan, Liang;Gao, Lijuan;Wang, Li;Yu, Miao;Fan, Yong</t>
  </si>
  <si>
    <t>Jilin University;Changchun Institute Of Applied Chemistry, Chinese Academy Of Sciences</t>
  </si>
  <si>
    <t>60007711;60001255</t>
  </si>
  <si>
    <t>Lanthanide coordination polymer constructed from 2,2‚Ä≤-bipyridyl-4,4‚Ä≤-dicarboxylic acid: Structure, catalysis and fluorescence</t>
  </si>
  <si>
    <t>S0020169315004041</t>
  </si>
  <si>
    <t>10.1016/j.ica.2015.08.012</t>
  </si>
  <si>
    <t>2-s2.0-84941053451</t>
  </si>
  <si>
    <t>['vast majority', 'thyroid gland', 'shed light', 'rat origin', 'rat embryos', 'primary cilia', 'postnatal life', 'mammal species', 'guinea pig', 'general event', 'follicular cells', 'electron microscopy', 'different mammals', 'cultured thyrocytes', 'cellular antennae', 'cell types', 'also observed']</t>
  </si>
  <si>
    <t>Follicular cells | Mammals | Primary cilia | Thyroid gland</t>
  </si>
  <si>
    <t>Since their discovery in different human tissues by Zimmermann in 1898, primary cilia have been found in the vast majority of cell types in vertebrates. Primary cilia are considered to be cellular antennae that occupy an ideal cellular location for the interpretation of information both from the environment and from other cells. To date, in mammalian thyroid gland, primary cilia have been found in the thyrocytes of humans and dogs (fetuses and adults) and in rat embryos. The present study investigated whether the existence of this organelle in follicular cells is a general event in the postnatal thyroid gland of different mammals, using both immunolabeling by immunofluorescence and electron microscopy. Furthermore, we aimed to analyse the presence of primary cilia in various thyroid cell lines. According to our results, primary cilia are present in the adult thyroid gland of most mammal species we studied (human, pig, guinea pig and rabbit), usually as a single copy per follicular cell. Strikingly, they were not found in rat or mouse thyroid tissues. Similarly, cilia were also observed in all human thyroid cell lines tested, both normal and neoplastic follicular cells, but not in cultured thyrocytes of rat origin. We hypothesize that primary cilia could be involved in the regulation of normal thyroid function through specific signaling pathways. Nevertheless, further studies are needed to shed light on the permanence of these organelles in the thyroid gland of most species during postnatal life.</t>
  </si>
  <si>
    <t>550-560</t>
  </si>
  <si>
    <t>Journal of Anatomy</t>
  </si>
  <si>
    <t>60019441;60019441;60019441;60019441;60019441;60019441;60019441;60019441;60002196;60019441</t>
  </si>
  <si>
    <t>7003441877;54585189000;6602325506;6603470771;24075921400;56002860700;35620724000;57223641180;6602172064;7004325684</t>
  </si>
  <si>
    <t>Utrilla, J. C.;Gordillo-Mart√≠nez, F.;G√≥mez-Pascual, A.;Fern√°ndez-Santos, J. M.;Garnacho, C.;V√°zquez-Rom√°n, V.;Morillo-Bernal, J.;Garc√≠a-Mar√≠n, R.;Jim√©nez-Garc√≠a, A.;Mart√≠n-Lacave, I.</t>
  </si>
  <si>
    <t>Sevilla;Sevilla</t>
  </si>
  <si>
    <t>Facultad de Medicina, Universidad de Sevilla;Hospital Universitario Virgen Macarena</t>
  </si>
  <si>
    <t>60019441;60002196</t>
  </si>
  <si>
    <t>Utrilla J.C.</t>
  </si>
  <si>
    <t>Comparative study of the primary cilia in thyrocytes of adult mammals</t>
  </si>
  <si>
    <t>10.1111/joa.12360</t>
  </si>
  <si>
    <t>2-s2.0-84941192181</t>
  </si>
  <si>
    <t>['time savings', 'time required', 'serving fap', 'remote computation', 'particular case', 'optimal distribution', 'offloading promises', 'multiple antennas', 'mobile terminal', 'latency reduction', 'joint optimization', 'energy consumption', 'either total', 'computational load', 'computational capabilities', 'called femto', 'battery savings']</t>
  </si>
  <si>
    <t>battery saving | energy efficiency | energy-latency trade-off | Femto-cloud | multi-input multi-output (MIMO) | offloading</t>
  </si>
  <si>
    <t>Providing femto access points (FAPs) with computational capabilities will allow (either total or partial) offloading of highly demanding applications from smartphones to the so-called femto-cloud. Such offloading promises to be beneficial in terms of battery savings at the mobile terminal (MT) and/or in latency reduction in the execution of applications. However, for this promise to become a reality, the energy and/or the time required for the communication process must be compensated by the energy and/or the time savings that result from the remote computation at the FAPs. For this problem, we provide in this paper a framework for the joint optimization of the radio and computational resource usage exploiting the tradeoff between energy consumption and latency. Multiple antennas are assumed to be available at the MT and the serving FAP. As a result of the optimization, the optimal communication strategy (e.g., transmission power, rate, and precoder) is obtained, as well as the optimal distribution of the computational load between the handset and the serving FAP. This paper also establishes the conditions under which total or no offloading is optimal, determines which is the minimum affordable latency in the execution of the application, and analyzes, as a particular case, the minimization of the total consumed energy without latency constraints.</t>
  </si>
  <si>
    <t>4738-4755</t>
  </si>
  <si>
    <t>60007592;60007592;60007592</t>
  </si>
  <si>
    <t>7101973458;55667182700;55684387700</t>
  </si>
  <si>
    <t>Mu√±oz, Olga;Pascual-Iserte, Antonio;Vidal, Josep</t>
  </si>
  <si>
    <t>Mu√±oz O.</t>
  </si>
  <si>
    <t>Optimization of Radio and Computational Resources for Energy Efficiency in Latency-Constrained Application Offloading</t>
  </si>
  <si>
    <t>10.1109/TVT.2014.2372852</t>
  </si>
  <si>
    <t>2-s2.0-84941245159</t>
  </si>
  <si>
    <t>ANR-09-PEXT-009</t>
  </si>
  <si>
    <t>['zea mays', 'typha domingensis', 'two populations', 'transcriptional activity', 'proposed mechanisms', 'preliminary data', 'plant diets', 'olfactory genes', 'local adaptation', 'larval antennae', 'kenyan population', 'investigated whether', 'insect adaptation', 'important role', 'host preferences', 'herbivorous insect', 'french population', 'found 6', 'ecological preferences', 'different host', 'defense activities', 'cytochrome p450s', 'chemosensory proteins', 'chemosensory organs', 'chemosensation guides', 'binding proteins', 'also collected', 'african population']</t>
  </si>
  <si>
    <t>Adaptation | Chemosensory genes | RNAseq | Sesamia nonagrioides</t>
  </si>
  <si>
    <t>Among the proposed mechanisms of local adaptation to different ecological environments, transcriptional changes may play an important role. In this study, we investigated whether such variability occurred within the chemosensory organs of a herbivorous insect, for which chemosensation guides most of its host preferences. A European and an African population of the noctuid Sesamia nonagrioides that display significant differences in their ecological preferences were collected on Zea mays and Typha domingensis, respectively. RNAseq were used between the two populations for digital expression profiling of chemosensory organs from larval antennae and palps. Preliminary data on adult female antennae and ovipositors were also collected. We found 6,550 differentially expressed transcripts in larval antennae and palps. Gene ontology enrichment analyses suggested that transcriptional activity was overrepresented in the French population and that virus and defense activities were overrepresented in the Kenyan population. In addition, we found differential expression of a variety of cytochrome P450s, which may be linked to the different host-plant diets. Looking at olfactory genes, we observed differential expression of numerous candidate odorant-binding proteins, chemosensory proteins, and one olfactory receptor, suggesting that differences in olfactory sensitivity participate in insect adaptation.</t>
  </si>
  <si>
    <t>28-34</t>
  </si>
  <si>
    <t>60112048-60028993;60112048-60027031;60027031;60028993-60106017;60028993;60028993-60106017;60028993-60106017;60112048</t>
  </si>
  <si>
    <t>39761679400;36196322200;57195482637;7004885377;57203230855;6603723277;6604017300;6601961667</t>
  </si>
  <si>
    <t>Glaser, Nicolas;Gallot, Aurore;Legeai, Fabrice;Harry, Myriam;Kaiser, Laure;Le Ru, Bruno;Calatayud, Paul Andr√©;Jacquin-Joly, Emmanuelle</t>
  </si>
  <si>
    <t>Paris;Saint-Aubin;Paris;Rennes</t>
  </si>
  <si>
    <t>Institut d'Ecologie et des Sciences de l'Environnement de Paris (IEES Paris);Universite Paris-Saclay;IRD Institut de Recherche pour le Developpement;Institut de Recherche en Informatique et Syst√®mes Al√©atoires</t>
  </si>
  <si>
    <t>60112048;60106017;60028993;60027031</t>
  </si>
  <si>
    <t>Glaser N.</t>
  </si>
  <si>
    <t>Differential expression of the chemosensory transcriptome in two populations of the stemborer Sesamia nonagrioides</t>
  </si>
  <si>
    <t>S0965174815300242</t>
  </si>
  <si>
    <t>10.1016/j.ibmb.2015.07.008</t>
  </si>
  <si>
    <t>2-s2.0-84941552072</t>
  </si>
  <si>
    <t>['thermal analysis', 'temperature depend', 'receiving antenna', 'polarization exposures', 'liquid medium', 'linear parameters', 'incident energy', 'identifying linear', 'exposed sample']</t>
  </si>
  <si>
    <t>Antennas | Convection | Numerical dosimetry | RF exposure | Thermal analysis</t>
  </si>
  <si>
    <t>We conducted an electromagnetic-thermal analysis of Petri dishes filled with different medium volumes under different radio frequency exposure conditions with the aim of identifying linear and non-linear parameters that might explain contradictory results of many in vitro bioelectromagnetic experiments. We found that power loss density and temperature depend on shape, size, and orientation of the exposed sample with respect to direction of incident energy, showing that the liquid medium acts as a receiving antenna. In addition, we investigated the possibility of convection from thermodynamic principles within the liquid medium. For a 35mm diameter Petri dish, a 2 or 4ml medium volume is too small to support vertical convection. Conversely, horizontal convective motion is possible for H-polarization exposures at 1.8GHz.</t>
  </si>
  <si>
    <t>527-537</t>
  </si>
  <si>
    <t>60032350;60032350;60032350;113346245;60078684</t>
  </si>
  <si>
    <t>23390136900;7003486521;6701563623;7006214339;7004723242</t>
  </si>
  <si>
    <t>Paffi, Alessandra;Liberti, Micaela;Apollonio, Francesca;Sheppard, Asher;Balzano, Quirino</t>
  </si>
  <si>
    <t>College Park;Rome;Santa Rosa</t>
  </si>
  <si>
    <t>A. James Clark School of Engineering;Sapienza Universit√† di Roma;Asher Sheppard Consulting</t>
  </si>
  <si>
    <t>60078684;60032350;113346245</t>
  </si>
  <si>
    <t>In vitro exposure: Linear and non-linear thermodynamic events in Petri dishes</t>
  </si>
  <si>
    <t>10.1002/bem.21923</t>
  </si>
  <si>
    <t>2-s2.0-84941881146</t>
  </si>
  <si>
    <t>R01AI055624</t>
  </si>
  <si>
    <t>['unique feature', 'two proteins', 'two families', 'three copies', 'small number', 'single member', 'one species', 'obvious contaminants', 'much longer', 'motif turns', 'motif cpcfc', 'many orders', 'localized primarily', 'ladona fulva', 'head capsules', 'four classes', 'family members', 'ended c', 'diverse families', 'cuticular proteins', 'cpcfc proteins', 'blaberus craniifer', 'arthropod subphyla', 'arthropod cuticles', '5 repeats', '14 orders']</t>
  </si>
  <si>
    <t>Arthropod phylogeny | Cuticle | EM immunolocalization | In situ hybridization | RT-qPCR</t>
  </si>
  <si>
    <t>Arthropod cuticles have, in addition to chitin, many structural proteins belonging to diverse families. Information is sparse about how these different cuticular proteins contribute to the cuticle. Most cuticular proteins lack cysteine with the exception of two families (CPAP1 and CPAP3), recently described, and the one other that we now report on that has a motif of 16 amino acids first identified in a protein, Bc-NCP1, from the cuticle of nymphs of the cockroach, Blaberus craniifer (Jensen et al., 1997). This motif turns out to be present as two or three copies in one or two proteins in species from many orders of Hexapoda. We have named the family of cuticular proteins with this motif CPCFC, based on its unique feature of having two cysteines interrupted by five amino acids (C-X(5)-C). Analysis of the single member of the family in Anopheles gambiae (. AgamCPCFC1) revealed that its mRNA is most abundant immediately following ecdysis in larvae, pupae and adults. The mRNA is localized primarily in epidermis that secretes hard cuticle, sclerites, setae, head capsules, appendages and spermatheca. EM immunolocalization revealed the presence of the protein, generally in endocuticle of legs and antennae. A phylogenetic analysis found proteins bearing this motif in 14 orders of Hexapoda, but not in some species for which there are complete genomic data. Proteins were much longer in Coleoptera and Diptera than in other orders. In contrast to the 1 and occasionally 2 copies in other species, a dragonfly, Ladona fulva, has at least 14 genes coding for family members. CPCFC proteins were present in four classes of Crustacea with 5 repeats in one species, and motifs that ended C-X(7)-C in Malacostraca. They were not detected, except as obvious contaminants, in any other arthropod subphyla or in any other phylum.The conservation of CPCFC proteins throughout the Pancrustacea and the small number of copies in individual species indicate that, when present, these proteins are serving important functions worthy of further study.</t>
  </si>
  <si>
    <t>24333393400;56856449200;55955131500;7402588691</t>
  </si>
  <si>
    <t>Vannini, Laura;Bowen, John Hunter;Reed, Tyler W.;Willis, Judith H.</t>
  </si>
  <si>
    <t>Vannini L.</t>
  </si>
  <si>
    <t>The CPCFC cuticular protein family: Anatomical and cuticular locations in Anopheles gambiae and distribution throughout Pancrustacea</t>
  </si>
  <si>
    <t>S0965174815300217</t>
  </si>
  <si>
    <t>10.1016/j.ibmb.2015.07.002</t>
  </si>
  <si>
    <t>2-s2.0-84941892029</t>
  </si>
  <si>
    <t>ZIANS002990</t>
  </si>
  <si>
    <t>['using b1', 'transmit efficiency', 'traditional loop', 'spine mri', 'spinal region', 'rf transmission', 'quantitatively optimized', 'qualitatively demonstrated', 'proposed array', 'mr thermometry', 'measured using', 'loop excitation', 'human studies', 'high fields', 'electric dipole', 'easy integration', 'dipole array', 'based design', 'attractive alternative', 'achieved within']</t>
  </si>
  <si>
    <t>dipole antenna | high field MRI | receive array | spinal imaging | transmit array</t>
  </si>
  <si>
    <t>Purpose The goal of this study was to explore the feasibility of using an array of electric dipole antennas for RF transmission in spine MRI at high fields. Method A two-channel transmit array based on an electric dipole design was quantitatively optimized for 7T spine imaging and integrated with a receive array combining eight loop coils. Using B1+ mapping, the transmit efficiency of the dipole array was compared with a design using quadrature loop pairs. The radiofrequency energy deposition for each array was measured using a home-built dielectric phantom and MR thermometry. The performance of the proposed array was qualitatively demonstrated in human studies. Results The results indicate dramatically improved transmit efficiency for the dipole design compared with the loop excitation. A gain of up to 76% was achieved within the spinal region. Conclusion For imaging of the spine, electric dipole-based transmitters provide an attractive alternative to the traditional loop-based design. Easy integration with existing receive array technology facilitates practical use at high fields.</t>
  </si>
  <si>
    <t>1189-1197</t>
  </si>
  <si>
    <t>60013780;60013780;60013780;60013780;60013780;60013780;60013780;60013780;60013780</t>
  </si>
  <si>
    <t>12782353600;8944473800;53663711300;6701587772;7003316676;6701398156;7102312699;35515600800;57191878076</t>
  </si>
  <si>
    <t>Duan, Qi;Nair, Govind;Gudino, Natalia;De Zwart, Jacco A.;Van Gelderen, Peter;Murphy-Boesch, Joe;Reich, Daniel S.;Duyn, Jeff H.;Merkle, Hellmut</t>
  </si>
  <si>
    <t>National Institute of Neurological Disorders and Stroke (NINDS)</t>
  </si>
  <si>
    <t>Duan Q.</t>
  </si>
  <si>
    <t>A 7T spine array based on electric dipole transmitters</t>
  </si>
  <si>
    <t>10.1002/mrm.25817</t>
  </si>
  <si>
    <t>2-s2.0-84941944279</t>
  </si>
  <si>
    <t>T32GM007185</t>
  </si>
  <si>
    <t>['ultimately make', 'specific reporters', 'small sets', 'single neurons', 'particular neuroblast', 'optic lobe', 'ongoing work', 'one lineage', 'neuropil fascicles', 'neurons belonging', 'neuronal markers', 'mushroom body', 'main orientation', 'lineages constitutes', 'lineage project', 'l1 neuro', 'l1 atlas', 'invariant locations', 'global markers', 'gives rise', 'fasciclin ii', 'early embryo', 'drosophila brain', 'detailed atlas', 'contain axons', 'commonly used', 'common tract', 'bundles enter', 'antennal lobe', 'anatomical atlas', 'adjacent lineages']</t>
  </si>
  <si>
    <t>Brain | Development | Drosophila | Larval | Lineage</t>
  </si>
  <si>
    <t>Fixed lineages derived from unique, genetically specified neuroblasts form the anatomical building blocks of the Drosophila brain. Neurons belonging to the same lineage project their axons in a common tract, which is labeled by neuronal markers. In this paper, we present a detailed atlas of the lineage-associated tracts forming the brain of the early Drosophila larva, based on the use of global markers (anti-Neuroglian, anti-Neurotactin, inscuteable-Gal4&gt;UAS-chRFP-Tub) and lineage-specific reporters. We describe 68 discrete fiber bundles that contain axons of one lineage or pairs/small sets of adjacent lineages. Bundles enter the neuropil at invariant locations, the lineage tract entry portals. Within the neuropil, these fiber bundles form larger fascicles that can be classified, by their main orientation, into longitudinal, transverse, and vertical (ascending/descending) fascicles. We present 3D digital models of lineage tract entry portals and neuropil fascicles, set into relationship to commonly used, easily recognizable reference structures such as the mushroom body, the antennal lobe, the optic lobe, and the Fasciclin II-positive fiber bundles that connect the brain and ventral nerve cord. Correspondences and differences between early larval tract anatomy and the previously described late larval and adult lineage patterns are highlighted. Our L1 neuro-anatomical atlas of lineages constitutes an essential step towards following morphologically defined lineages to the neuroblasts of the early embryo, which will ultimately make it possible to link the structure and connectivity of a lineage to the expression of genes in the particular neuroblast that gives rise to that lineage. Furthermore, the L1 atlas will be important for a host of ongoing work that attempts to reconstruct neuronal connectivity at the level of resolution of single neurons and their synapses.</t>
  </si>
  <si>
    <t>14-39</t>
  </si>
  <si>
    <t>60027550;60027550;60027550;60027550;60027550;60027550;60015184</t>
  </si>
  <si>
    <t>7005813125;6602125753;37112564300;56735602500;55846500700;22941587600;28168024800</t>
  </si>
  <si>
    <t>Hartenstein, Volker;Younossi-Hartenstein, Amelia;Lovick, Jennifer K.;Kong, Angel;Omoto, Jaison J.;Ngo, Kathy T.;Viktorin, Gudrun</t>
  </si>
  <si>
    <t>United States;Switzerland</t>
  </si>
  <si>
    <t>Los Angeles;Basel</t>
  </si>
  <si>
    <t>University of California, Los Angeles;Biozentrum, Universit√§t Basel</t>
  </si>
  <si>
    <t>60027550;60015184</t>
  </si>
  <si>
    <t>Hartenstein V.</t>
  </si>
  <si>
    <t>Lineage-associated tracts defining the anatomy of the Drosophila first instar larval brain</t>
  </si>
  <si>
    <t>S0012160615300270</t>
  </si>
  <si>
    <t>10.1016/j.ydbio.2015.06.021</t>
  </si>
  <si>
    <t>2-s2.0-84942195977</t>
  </si>
  <si>
    <t>2013R1A1A2012202</t>
  </si>
  <si>
    <t>['user connects', 'transmit power', 'tier operates', 'tier multi', 'study energy', 'proposed energy', 'ppp ).', 'optimal solutions', 'operating bss', 'obtain pareto', 'noise ratio', 'network ee', 'nash equilibrium', 'multiobjective problem', 'highest signal', 'hetnets ),', 'efficient designs', 'ee ).', 'circuit power', 'bs densities', 'base stations', 'antennas may', 'alternately updates', 'access policy']</t>
  </si>
  <si>
    <t>Energy efficiency | game theory | heterogeneous cellular network | stochastic geometry</t>
  </si>
  <si>
    <t>In this paper, we study energy-efficient transmit power control for multi-tier multi-antenna (MIMO) heterogeneous cellular networks (HetNets), where each tier operates in closed-access policy and base stations (BSs) in each tier are distributed as a stationary Poisson point process (PPP). Each BS serves multiple users at a fixed distance away from it. We first study noncooperative energy-efficient power control, where each tier selfishly chooses its transmit power to maximize its network energy efficiency (EE). This is modeled by a noncooperative power control game. We prove the existence and the uniqueness of the Nash equilibrium of the game. Moreover, we analyze the effects of circuit power and BS densities of the tiers on their transmit power at the Nash equilibrium. Then, we investigate cooperative energy-efficient power control, where all the tiers cooperatively choose their transmit power to optimize their network EE. This cooperative power control is formulated as a multiobjective problem. To obtain Pareto-optimal solutions of the problem, we develop an algorithm that alternately updates the transmit power of the tiers. In addition to the transmit power, the circuit power consumption of the operating BSs and their active antennas affects the network EE. Due to the circuit power, activating all the BSs and turning on all the antennas may not be optimal in maximizing the network EE. Motivated by this observation, we also develop energy-efficient BS activation control and antenna activation control schemes. Finally, we extend the analysis to the highest signal-to-interference-plus-noise ratio (SINR) association, where each user connects to the BS that offers the highest SINR among the BSs in its tier. Simulation results show that the proposed energy-efficient designs significantly improve the network EE at the cost of small spectral efficiency loss compared with the spectral-efficient designs.</t>
  </si>
  <si>
    <t>2070-2086</t>
  </si>
  <si>
    <t>60016912;60016912;60123518</t>
  </si>
  <si>
    <t>55006453200;54781327900;55961737500</t>
  </si>
  <si>
    <t>Kwon, Younggap;Hwang, Taewon;Wang, Xudong</t>
  </si>
  <si>
    <t>Shanghai;Seoul</t>
  </si>
  <si>
    <t>The University of Michigan-Shanghai Jiao Tong University Joint Institute;Yonsei University</t>
  </si>
  <si>
    <t>60123518;60016912</t>
  </si>
  <si>
    <t>Kwon Y.</t>
  </si>
  <si>
    <t>Energy-Efficient Transmit Power Control for Multi-tier MIMO HetNets</t>
  </si>
  <si>
    <t>10.1109/JSAC.2015.2435311</t>
  </si>
  <si>
    <t>2-s2.0-84942303729</t>
  </si>
  <si>
    <t>['unique antenna', 'trapping capability', 'strongly desired', 'still far', 'standing snscs', 'significantly improved', 'providing broadband', 'properly deviating', 'photocurrent density', 'photoconversion performance', 'photoactive material', 'nanowire design', 'mediated light', 'improved coupling', 'high absorption', 'effective strategies', 'e .,', 'dielectric shell', 'device performance', 'conversion efficiency', 'coated substrate', 'axial core', 'asymmetric design']</t>
  </si>
  <si>
    <t>Light trapping | Nanofocusing effect | Optoelectronic simulation | Photovoltaics | Single-nanowire solar cells</t>
  </si>
  <si>
    <t>Single-nanowire solar cells (SNSCs) are attracting increasing interest due to their unique antenna-effect-mediated light-trapping and the efficient charge separation through thin semiconductor junctions. However, for such newly emerging photovoltaic devices, the optical and photoconversion performance is still far from the expectation. More effective strategies which are capable of providing broadband/high absorption and high electrical outcome are strongly desired. In this study, we introduce the concept of symmetry-breaking into the core/shell silicon SNSCs, which enables a substantially enhanced optical absorption under an improved coupling between the photoactive material and the focus of the dielectric shell. By properly deviating the silicon core away from the dielectric shell center (i.e., the off-axial core/shell design), the light-trapping capability of the device is significantly improved in almost the whole spectral band without degrading the carrier collection performance. Our optoelectronic simulation exhibits that the photocurrent density as well as the light-conversion efficiency of free-standing SNSCs can be doubled (enhanced by ~40%) compared to that of the system under bare (co-axial core/shell) nanowire design; moreover, the device performance under such asymmetric design can be further improved with introducing the metal-coated substrate.</t>
  </si>
  <si>
    <t>Nano Energy</t>
  </si>
  <si>
    <t>60010432;60010432;60010432;60010432;60010432;60010432</t>
  </si>
  <si>
    <t>56103882700;55788805700;55788780200;35410674500;55220733000;55978413300</t>
  </si>
  <si>
    <t>Zhang, Cheng;Yang, Zhenhai;Shang, Aixue;Wu, Shaolong;Zhan, Yaohui;Li, Xiaofeng</t>
  </si>
  <si>
    <t>Improved optical absorption of silicon single-nanowire solar cells by off-axial core/shell design</t>
  </si>
  <si>
    <t>S2211285515003419</t>
  </si>
  <si>
    <t>10.1016/j.nanoen.2015.08.017</t>
  </si>
  <si>
    <t>2-s2.0-84942309506</t>
  </si>
  <si>
    <t>['wired connection', 'total rate', 'system bandwidth', 'spectral efficiency', 'significantly influence', 'significantly differ', 'sharp contrast', 'resource sharing', 'require high', 'rate trends', 'qos ).', 'poor diffraction', 'peak rates', 'mmwave networks', 'millimeter wave', 'median rate', 'limited nature', 'key trends', 'incorporate self', 'high near', 'e .,', 'directional antennas', 'different combinations', 'developed model', 'cellular systems', 'cell edge', 'bs density', 'analysis shows', 'also increases']</t>
  </si>
  <si>
    <t>backhaul | heterogeneous networks | Millimeter wave networks | self backhauling | stochastic geometry</t>
  </si>
  <si>
    <t>Millimeter wave (mmWave) cellular systems will require high-gain directional antennas and dense base station (BS) deployments to overcome a high near-field path loss and poor diffraction. As a desirable side effect, high-gain antennas offer interference isolation, providing an opportunity to incorporate self-backhauling, i.e., BSs backhauling among themselves in a mesh architecture without significant loss in the throughput, to enable the requisite large BS densities. The use of directional antennas and resource sharing between access and backhaul links leads to coverage and rate trends that significantly differ from conventional UHF cellular systems. In this paper, we propose a general and tractable mmWave cellular model capturing these key trends and characterize the associated rate distribution. The developed model and analysis are validated using actual building locations from dense urban settings and empirically derived path loss models. The analysis shows that, in sharp contrast to the interference-limited nature of UHF cellular networks, the spectral efficiency of mmWave networks (besides the total rate) also increases with the BS density, particularly at the cell edge. Increasing the system bandwidth does not significantly influence the cell edge rate, although it boosts the median and peak rates. With self-backhauling, different combinations of the wired backhaul fraction (i.e., the fraction of BSs with a wired connection) and the BS density are shown to guarantee the same median rate (QoS).</t>
  </si>
  <si>
    <t>2196-2211</t>
  </si>
  <si>
    <t>60013372-60033010;60013372;60098468;60013372</t>
  </si>
  <si>
    <t>35775721700;56542615100;56574597500;55627508700</t>
  </si>
  <si>
    <t>Singh, Sarabjot;Kulkarni, Mandar N.;Ghosh, Amitava;Andrews, Jeffrey G.</t>
  </si>
  <si>
    <t>Finland;United States;United States</t>
  </si>
  <si>
    <t>Espoo;Santa Clara;Austin</t>
  </si>
  <si>
    <t>Nokia Networks;Intel Corporation;The University of Texas at Austin</t>
  </si>
  <si>
    <t>60098468;60033010;60013372</t>
  </si>
  <si>
    <t>Tractable Model for Rate in Self-Backhauled Millimeter Wave Cellular Networks</t>
  </si>
  <si>
    <t>10.1109/JSAC.2015.2435357</t>
  </si>
  <si>
    <t>2-s2.0-84942337356</t>
  </si>
  <si>
    <t>['transmit power', 'time slot', 'qos constraints', 'proposed algorithm', 'problem using', 'per cell', 'n cells', 'media etc', 'lyapunov optimization', 'information exchange', 'following question', 'file sharing', 'feedback constraints', 'delays incurred', 'delay tolerance', 'beamforming strategy', '&lt;/ inf']</t>
  </si>
  <si>
    <t>CSI feedback | Lyapunov optimization | Small cell networks | Time average QoS constraints | Virtual queue</t>
  </si>
  <si>
    <t>We consider a small cell network (SCN) consisting of N cells, with the small cell base stations (SCBSs) equipped with N&lt;inf&gt;t&lt;/inf&gt; ‚â• 1 antennas each, serving K single antenna user terminals (UTs) per cell. Under this set up, we address the following question: given certain time average quality of service (QoS) targets for the UTs, what is the minimum transmit power expenditure with which they can be met? Our motivation to consider time average QoS constraint comes from the fact that modern wireless applications such as file sharing, multi-media etc. allow some flexibility in terms of their delay tolerance. Time average QoS constraints can lead to greater transmit power savings as compared to instantaneous QoS constraints since it provides the flexibility to dynamically allocate resources over the fading channel states. We formulate the problem as a stochastic optimization problem whose solution is the design of the downlink beamforming vectors during each time slot. We solve this problem using the approach of Lyapunov optimization and characterize the performance of the proposed algorithm. With this algorithm as the reference, we present two main contributions that incorporate practical design considerations in SCNs. First, we analyze the impact of delays incurred in information exchange between the SCBSs. Second, we impose channel state information (CSI) feedback constraints, and formulate a joint CSI feedback and beamforming strategy. In both cases, we provide performance bounds of the algorithm in terms of satisfying the QoS constraints and the time average power expenditure. Our simulation results show that solving the problem with time average QoS constraints provide greater savings in the transmit power as compared to the instantaneous QoS constraints.</t>
  </si>
  <si>
    <t>2087-2103</t>
  </si>
  <si>
    <t>109661581;60007136;60007136</t>
  </si>
  <si>
    <t>56432680900;56490393700;35588784300</t>
  </si>
  <si>
    <t>Lakshminarayana, Subhash;Assaad, Mohamad;Debbah, M√©rouane</t>
  </si>
  <si>
    <t>Laboratoire des Signaux et Syst√®mes;Advanced Digital Sciences Center</t>
  </si>
  <si>
    <t>60007136;109661581</t>
  </si>
  <si>
    <t>Lakshminarayana S.</t>
  </si>
  <si>
    <t>Transmit Power Minimization in Small Cell Networks Under Time Average QoS Constraints</t>
  </si>
  <si>
    <t>10.1109/JSAC.2015.2435312</t>
  </si>
  <si>
    <t>2-s2.0-84942337359</t>
  </si>
  <si>
    <t>['support bandwidth', 'results demonstrate', 'psm significantly', 'psm ).', 'optimization problem', 'mobile devices', 'length packets', 'intensive applications', 'increasing number', 'energy required', 'energy efficiency', 'commercial 802', 'antenna management', '11n interfaces']</t>
  </si>
  <si>
    <t>802.11n mobile devices | Antenna management | Energy efficiency optimization | Multiple-input-multiple-output (MIMO)</t>
  </si>
  <si>
    <t>An increasing number of mobile devices are being equipped with 802.11n interfaces to support bandwidth-intensive applications; however, the improved bandwidth increases power consumption. To address the issue, researchers are focusing on antenna management. In this paper, we present a dynamic antenna management (DAM) scheme to improve the uplink energy efficiency on mobile devices whose packet workloads may vary significantly and frequently. First, we model antenna management as an optimization problem, with the objective of minimizing the energy required to transmit a sequence of variable-length packets with random arrival times. Then, we propose an optimal offline algorithm to solve the problem, as well as a competitive online algorithm that has a provable performance guarantee and allows compatible implementations on 802.11n mobile devices. To evaluate our scheme, we conducted extensive simulations based on real mobile user traces and application transmission patterns. Nearly all commercial 802.11n mobile devices support the power save mode (PSM). Our results demonstrate that DAM can improve the energy efficiency of PSM significantly at a cost of slight throughput degradation.</t>
  </si>
  <si>
    <t>2767-2780</t>
  </si>
  <si>
    <t>IEEE Transactions on Computers</t>
  </si>
  <si>
    <t>60005429;60005429;60113260</t>
  </si>
  <si>
    <t>56040316100;57212649102;15925576600</t>
  </si>
  <si>
    <t>Cheng, Sheng Wei;Ku, Ling Chia;Hsiu, Pi Cheng</t>
  </si>
  <si>
    <t>Academia Sinica, Research Center for Information Technology Innovation;National Taiwan University</t>
  </si>
  <si>
    <t>60113260;60005429</t>
  </si>
  <si>
    <t>Cheng S.W.</t>
  </si>
  <si>
    <t>Dynamic antenna management for uplink energy efficiency on 802.11n mobile devices</t>
  </si>
  <si>
    <t>10.1109/TC.2014.2378266</t>
  </si>
  <si>
    <t>2-s2.0-84942422775</t>
  </si>
  <si>
    <t>['uwb application', 'upper edge', 'two bevels', 'triple band', 'triangular cut', 'radiating patch', 'placed symmetrically', 'notched characteristics', 'nearly omni', 'measured results', 'ground plane', 'good agreement', 'compact ultra', 'bottom edge', 'band notch', 'antenna size']</t>
  </si>
  <si>
    <t>Complementary split ring resonator (CSRR) | Printed monopole antenna | Tunable triple band notched | Ultra-wideband (UWB)</t>
  </si>
  <si>
    <t>In this paper, a compact ultra-wideband (UWB) microstrip-fed printed monopole antenna with triple band-notched characteristics is proposed. The proposed design consists of a radiating patch with two bevels at the bottom edge and the modified ground plane with two bevels of its upper edge to cause the wideband from 3.1 to 10.6¬†GHz for UWB application. Additionally, a triangular cut is introduced at the upper edge of the ground plane for improving the impedance matching beyond 6¬†GHz. The band notch at 3.4¬†GHz is achieved with a pair of slots along patch length and placed symmetrically on both the sides of the patch whereas notch band at 5.2¬†GHz is achieved using complementary split ring resonator (CSRR) on the patch. The third notch frequency at 5.8¬†GHz also achieved by using a pair of CSRR on the ground plane. The antenna size is 24¬†mm¬†√ó¬†34.6¬†mm and designed using FR4 substrate having Œµr¬†=¬†4.4 and thickness of 0.8¬†mm. Design and optimizations have been carried out using HFSS v13.0 and there is good agreement with measured results. The proposed antenna exhibits a nearly omni-directional radiation pattern in the H-plane, and a dipole-like radiation pattern in the E-plane for the entire pass band.</t>
  </si>
  <si>
    <t>2943-2954</t>
  </si>
  <si>
    <t>60008898;60008898;60023345</t>
  </si>
  <si>
    <t>55839133800;13205077400;55839541300</t>
  </si>
  <si>
    <t>Sarkar, Manas;Dwari, Santanu;Daniel, Anitha</t>
  </si>
  <si>
    <t>Bengaluru;Dhanbad</t>
  </si>
  <si>
    <t>Indian Space Research Organization;Indian Institute of Technology (Indian School of Mines), Dhanbad</t>
  </si>
  <si>
    <t>60023345;60008898</t>
  </si>
  <si>
    <t>Sarkar M.</t>
  </si>
  <si>
    <t>Printed Monopole Antenna for Ultra-Wideband Application with Tunable Triple Band-Notched Characteristics</t>
  </si>
  <si>
    <t>10.1007/s11277-015-2774-7</t>
  </si>
  <si>
    <t>2-s2.0-84942815789</t>
  </si>
  <si>
    <t>['temperature terahertz', 'first room', 'effect transistor', 'active channel']</t>
  </si>
  <si>
    <t>inorganic 2D materials | nanotransistors | photodetectors</t>
  </si>
  <si>
    <t>The first room-temperature terahertz (THz)-frequency nanodetector exploiting a 10 nm thick flake of exfoliated crystalline black phosphorus as an active channel of a field-effect transistor, is devised. By engineering and embedding planar THz antennas for efficient light harvesting, the first technological demonstration of a phosphorus-based active THz device is described.</t>
  </si>
  <si>
    <t>5567-5572</t>
  </si>
  <si>
    <t>60113680;60017672;60108488;60108488-60085643;60028868;60020261;60113680</t>
  </si>
  <si>
    <t>54893908100;55499407600;7003767852;7004426989;35414413900;14056873800;8387869900</t>
  </si>
  <si>
    <t>Viti, Leonardo;Hu, Jin;Coquillat, Dominique;Knap, Wojciech;Tredicucci, Alessandro;Politano, Antonio;Vitiello, Miriam Serena</t>
  </si>
  <si>
    <t>Italy;France;Poland;Italy;Italy;United States</t>
  </si>
  <si>
    <t>Pisa;Montpellier;Warsaw;Pisa;Rende;New Orleans</t>
  </si>
  <si>
    <t>CNR Istituto Nanoscienze, Pisa;Universit√© de Montpellier;High Pressure Research Center of the Polish Academy of Sciences;Universit√† di Pisa;Universit√† della Calabria;Tulane University</t>
  </si>
  <si>
    <t>60113680;60108488;60085643;60028868;60020261;60017672</t>
  </si>
  <si>
    <t>Viti L.</t>
  </si>
  <si>
    <t>Black Phosphorus Terahertz Photodetectors</t>
  </si>
  <si>
    <t>10.1002/adma.201502052</t>
  </si>
  <si>
    <t>2-s2.0-84942818707</t>
  </si>
  <si>
    <t>['wireless communications', 'upcoming application', 'single substrate', 'simulated results', 'serve gigabit', 'radiation efficiency', 'point connections', 'mmw gi', 'millimeter wave', 'measurement results', 'measured gain', 'low cost', 'high gain', 'easy fabrication', 'dielectric loading', '84 ¬†%']</t>
  </si>
  <si>
    <t>60¬†GHz | Dielectric loading | Exponentially tapered slot antenna | Substrate integrated waveguide</t>
  </si>
  <si>
    <t>A new and upcoming application is the use of millimeter wave (MmW) antennas for high date rate point-to-point connections to serve gigabit (Gi-Fi) wireless communications. The concept of substrate integrated waveguide (SIW) and exponentially tapered slot (ETS) antenna are used together design a high gain, efficient planar dielectric loaded antenna for MmW Gi-Fi wireless communications at 60¬†GHz. The SIW is used to feed the antenna and a dielectric loading is utilized in front of the antenna to increase the gain. The dielectric loaded ETS antenna and compact SIW feed are fabricated on a single substrate, resulting in low cost and easy fabrication. The antenna with elliptical shaped dielectric loaded is fabricated using printed circuit board process. The measured gain of the antenna is 11.4¬†dB, while the radiation efficiency of 96.84¬†% is obtained at 60¬†GHz. The measurement results are compared with simulated results.</t>
  </si>
  <si>
    <t>3179-3192</t>
  </si>
  <si>
    <t>Planar High Gain Dielectric Loaded Exponentially Tapered Slot Antenna for Millimeter Wave Wireless Communications</t>
  </si>
  <si>
    <t>10.1007/s11277-015-2795-2</t>
  </si>
  <si>
    <t>2-s2.0-84942819453</t>
  </si>
  <si>
    <t>['simulation results', 'search algorithms', 'particular values', 'optimization problem', 'optimal number', 'maximum energy', 'input multi', 'first derive', 'efficiency perspective', 'e .,', 'cost function', 'channel characteristics', 'average energy']</t>
  </si>
  <si>
    <t>Energy efficiency | MIMO | OFDM systems | Per-subcarrier antenna selection</t>
  </si>
  <si>
    <t>In this paper, we consider a novel optimal design for per-subcarrier antenna selection multi-input multi-output orthogonal frequency division multiplexing systems from an energy-efficiency perspective. The optimal number of antennas, i.e., the number of radio frequency chains, that needs to be built-in on a transmitter to achieve the maximum energy-efficiency is determined. Specifically, an optimization problem for maximizing the average energy-efficiency with respect to the number of antennas is formulated. To solve this optimization problem, we first derive a closed-form formula expressing the cost function (i.e., the average energy-efficiency) as a function of the number of antennas. Search algorithms are then designed to obtain the optimal number of antennas. It is shown that the optimal number of equipped antennas depends on particular values of the circuit power consumption, the actual transmitted power, and the channel characteristics. Simulation results are provided to validate the analysis.</t>
  </si>
  <si>
    <t>3001-3014</t>
  </si>
  <si>
    <t>55551467600;9638293800;6603132977</t>
  </si>
  <si>
    <t>Le, Ngoc Phuc;Tran, Le Chung;Safaei, Farzad</t>
  </si>
  <si>
    <t>Optimal Design for Energy-Efficient Per-Subcarrier Antenna Selection MIMO‚ÄìOFDM Wireless Systems</t>
  </si>
  <si>
    <t>10.1007/s11277-015-2778-3</t>
  </si>
  <si>
    <t>2-s2.0-84942821240</t>
  </si>
  <si>
    <t>Korea Maritime and Ocean University</t>
  </si>
  <si>
    <t>KMOU</t>
  </si>
  <si>
    <t>['weighted mean', 'user interference', 'simulation results', 'simple matched', 'proposed scheme', 'promising precoder', 'massive multiple', 'input multiple', 'first stage', 'filter precoder', 'effective channels', 'edge users', 'dimensional reduction', 'channel uncertainty', 'beamforming gain', 'analysis verify', 'also presented']</t>
  </si>
  <si>
    <t>Large-scale antennas | Linear precoder design | MIMO</t>
  </si>
  <si>
    <t>A simple matched-filter, which known as a promising precoder in a massive multiple-input multiple-output (MIMO) system, would not achieve the multi-user MIMO downlink capacity when base station equipped with finitely large number of antennas, due to multi-user interference. In this paper, a two-stage precoder design method has been proposed to maximize the sum-rate of cell-edge users when base station equipped with finitely large number of antennas. In the first stage, a matched-filter precoder is adopted to exploit both beamforming gain and the dimensional reduction of effective channels. Then, we derive the second stage precoder that maximizes the sum-rate by minimizing the weighted mean-squared-error. Simulation results and analysis verify the effectiveness of the proposed scheme. A modified transceiver design method is also presented which provides desired robustness in the presence of channel uncertainty.</t>
  </si>
  <si>
    <t>2549-2559</t>
  </si>
  <si>
    <t>Shin, Joonwoo</t>
  </si>
  <si>
    <t>Shin J.</t>
  </si>
  <si>
    <t>Two-Stage Precoding Method for the Finitely Large-Scale Antenna Systems</t>
  </si>
  <si>
    <t>10.1007/s11277-015-2719-1</t>
  </si>
  <si>
    <t>2-s2.0-84942823028</t>
  </si>
  <si>
    <t>['wimax phy', 'wimax end', 'transmitted signal', 'training sequence', 'received signals', 'proposed equalizers', 'prominent solution', 'phase difference', 'paper concluded', 'paper addresses', 'multipath faded', 'linear equalizers', 'conventional equalizers', 'channel equalization', 'blind equalizers', 'authors analyzed']</t>
  </si>
  <si>
    <t>BER | Channel equalizers | FER | OFDM | Simulink | STBC | WiMAX</t>
  </si>
  <si>
    <t>WiMAX is a coming forth broadband wireless technology that considered as one of the most prominent solution to provide high speed data services. This paper addresses the design of WiMAX end to end physical layer (PHY) in Simulink with channel equalization and space time block coding techniques. The authors analyzed the performance of WiMAX PHY with decision feedback equalizers (DFE), linear equalizers and blind equalizers over AWGN and multipath faded channels. Results include MISO channel power spectral density (PSD), antenna amplitude/PSD/phase difference, multipath faded and AWGN channel‚Äôs effect on the transmitted signal and the performance of proposed equalizers on the received signals. This paper concluded that the linear equalizers have higher frame error rates (FER) than DFE. However, blind equalizers have higher FERs compared to conventional equalizers with better spectral efficiency as they need no training sequence.</t>
  </si>
  <si>
    <t>2815-2833</t>
  </si>
  <si>
    <t>56009879400;57221108136</t>
  </si>
  <si>
    <t>Reddy, B. Siva Kumar;Lakshmi, B.</t>
  </si>
  <si>
    <t>Reddy B.S.K.</t>
  </si>
  <si>
    <t>Improvement in the Performance of WiMAX with Channel Equalizers and Space Time Block Coding Techniques Using Simulink</t>
  </si>
  <si>
    <t>10.1007/s11277-015-2768-5</t>
  </si>
  <si>
    <t>2-s2.0-84942831803</t>
  </si>
  <si>
    <t>['validation scenario', 'radioplanning process', 'location accuracy', 'large playground', 'implemented network', 'emerging market', 'depriving society', 'controlled area', 'article describes']</t>
  </si>
  <si>
    <t>Active tag | Assets and individuals tracking | Radio frequency identification (RFID) | Real time location systems (RTLS) | Smart antenna</t>
  </si>
  <si>
    <t>The complexity of deployment and high implementation costs impede proliferation of real time location systems, depriving society of the benefits in terms of safety that these systems are capable of providing. The people tracking system presented in this article prioritizes ease of installation and adaptability to new low cost devices in emerging market against location accuracy to suit large scenarios that lack own infrastructure. The system has been implemented in a large playground to provide to the guardians of monitored children information about location and alert when an output of the controlled area is detected. Wireless channel characterization has been performed by means of deterministic 3D ray launching technique in order to assess the radioplanning process in the implemented network. This article describes the system and how it has been deployed in the validation scenario.</t>
  </si>
  <si>
    <t>2797-2814</t>
  </si>
  <si>
    <t>60006565;60006565;60006565;60006565;60006565;60033019;60033019;60033019;60033019</t>
  </si>
  <si>
    <t>26421928700;27267790700;36061197300;36061390400;25921308800;54583157100;24467846500;6507791801;56243910400</t>
  </si>
  <si>
    <t>Angulo, Ignacio;Onieva, Enrique;Perallos, Asier;Salaberria, Itziar;Bahillo, Alfonso;Azpilicueta, Leire;Falcone, Francisco;Astr√°in, Jos√© Javier;Villadangos, Jes√∫s</t>
  </si>
  <si>
    <t>Pamplona;Bilbao</t>
  </si>
  <si>
    <t>Universidad P√∫blica de Navarra;Universidad de Deusto</t>
  </si>
  <si>
    <t>60033019;60006565</t>
  </si>
  <si>
    <t>Angulo I.</t>
  </si>
  <si>
    <t>Low Cost Real Time Location System Based in Radio Frequency Identification for the Provision of Social and Safety Services</t>
  </si>
  <si>
    <t>10.1007/s11277-015-2767-6</t>
  </si>
  <si>
    <t>2-s2.0-84942833958</t>
  </si>
  <si>
    <t>K15RC00040</t>
  </si>
  <si>
    <t>['traditional single', 'sophisticated stbcs', 'promising technique', 'input multiple', 'higher efficiency', 'first show', 'distributed multiple', 'distributed mimo', 'different space', 'channel conditions']</t>
  </si>
  <si>
    <t>Broadcasting | Complexity | Distributed MIMO | Power imbalance | Space-time block code</t>
  </si>
  <si>
    <t>Distributed multiple-input multiple-output (MIMO) is a promising technique for the future terrestrial TV broadcasting systems due to its higher efficiency over the traditional single-antenna transmission scheme. In this article, we investigate the application of distributed MIMO technique in the future broadcasting systems. We first show the advantage of the distributed MIMO from the channel capacity perspective. Then different space-time block codes (STBCs) that can be applied in the distributed MIMO broadcasting scenarios are discussed and compared with real system configurations and channel conditions. It is shown that the simple and sophisticated STBCs have mutually complementary application scenarios. Particularly, short 3D MIMO code is a good performance versus decoding complexity compromise among different application scenarios.</t>
  </si>
  <si>
    <t>2635-2649</t>
  </si>
  <si>
    <t>60022381;60104201;60104201;60104201</t>
  </si>
  <si>
    <t>55743503600;56233029700;6603550051;8214997400</t>
  </si>
  <si>
    <t>Liu, Ming;H√©lard, Jean Fran√ßois;H√©lard, Maryline;Crussi√®re, Matthieu</t>
  </si>
  <si>
    <t>Rennes;Beijing</t>
  </si>
  <si>
    <t>Universit√© europ√©enne de Bretagne;Beijing Jiaotong University</t>
  </si>
  <si>
    <t>60104201;60022381</t>
  </si>
  <si>
    <t>Liu M.</t>
  </si>
  <si>
    <t>Towards the Next Generation Video Broadcasting: Improved Performance Using Distributed MIMO</t>
  </si>
  <si>
    <t>10.1007/s11277-015-2757-8</t>
  </si>
  <si>
    <t>2-s2.0-84942834955</t>
  </si>
  <si>
    <t>['wimax band', 'upper edge', 'two bevels', 'thereby making', 'shaped slots', 'radiating patch', 'proposed antenna', 'measured gain', 'lower edge', 'individual slot', 'compact ultra', 'compact size', 'antenna consists', 'also investigated']</t>
  </si>
  <si>
    <t>A compact ultra-wideband planar monopole antenna with four notched bands is proposed. The antenna consists of a rectangular radiating patch with two bevels at lower edge and a modified ground plane with two bevels at upper edge. In order to realize multiple notch characteristics in the WiMAX band (3.3‚Äì3.7¬†GHz), the lower WLAN band (5.15‚Äì5.35¬†GHz), and higher WLAN band (5.725‚Äì5.875¬†GHz), three round shape slots are inserted in radiating patch. The fourth notch band in X-band downlink satellite communication band (7.1‚Äì7.76¬†GHz) is obtained by etching a pair of C-shaped slots in the ground. The proposed antenna exhibits a nearly omnidirectional radiation pattern in the H-plane, and a dipole-like radiation pattern in the E-plane for the for the entire pass band. The measured operating impedance bandwidth of proposed antenna ranges from 3.1 to more than 17¬†GHz having reflection coefficient magnitude less than ‚àí10¬†dB with four notched bands. The effects of each individual slot on band notch characteristics are also investigated. The measured gain of the proposed quad band notched antenna is relatively stable across the operating frequency band except notched bands and thereby making the proposed antenna suitable for practical UWB applications. Proposed antenna has a compact size of 30¬†√ó¬†26¬†mm2.</t>
  </si>
  <si>
    <t>2989-2999</t>
  </si>
  <si>
    <t>Bakariya, Pritam Singh;Dwari, Santanu;Sarkar, Manas</t>
  </si>
  <si>
    <t>Printed Ultrawideband Monopole Antenna with Four Notch Band</t>
  </si>
  <si>
    <t>10.1007/s11277-015-2777-4</t>
  </si>
  <si>
    <t>2-s2.0-84942837882</t>
  </si>
  <si>
    <t>['‚ ñì1', '‚ ñì0', 'weighted algorithm', 'type inequalities', 'simulations show', 'original np', 'optimal solution', 'novel method', 'deterministic forms', 'computationally efficient']</t>
  </si>
  <si>
    <t>Antenna selection | Probabilistic constrained | Robust beamforming</t>
  </si>
  <si>
    <t>A novel method is proposed for joint probabilistic constrained robust beamforming and antenna selection used in cognitive radio networks. Assuming complex Gaussian distributed channel state information errors, the Bernstein-type inequalities are introduced to transform no closed-form probabilistic constrained forms into the deterministic forms. Moreover, the ‚Ñì1-norm is used as the closest convex approximation of ‚Ñì0-norm. Thus the original NP-hard optimal problem can be relaxed as a tractable convex optimization problem. A computationally efficient and near-optimal solution is obtained by an iteratively re-weighted algorithm. Simulations show that the proposed algorithm satisfies the predetermined service levels at relatively small excess transmission power in a number of transmitter reduction scenarios.</t>
  </si>
  <si>
    <t>2385-2396</t>
  </si>
  <si>
    <t>60003146;60003146;60003146;60003146</t>
  </si>
  <si>
    <t>24830795700;35205238000;56513230200;54410883000</t>
  </si>
  <si>
    <t>Jin, Yong;Hu, Zhentao;Yue, Jinwang;Liu, Xianxing</t>
  </si>
  <si>
    <t>Joint Probabilistic Constrained Robust Beamforming and Antenna Selection</t>
  </si>
  <si>
    <t>10.1007/s11277-015-2710-x</t>
  </si>
  <si>
    <t>2-s2.0-84942838444</t>
  </si>
  <si>
    <t>['transmit signal', 'transmit multi', 'transmit mb', 'transmit antennas', 'theoretical analysis', 'stbc encoding', 'stbc decoding', 'sc transmission', 'rstbc represents', 'received signal', 'receive diversity', 'orthogonal frequency', 'ofdm transmission', 'jtrd ).', 'jointly optimized', 'fde uses', 'fde irrespective', 'fde ),', 'domain equalization', 'division multiplexing', 'computer simulation', 'coded block', 'code rate', 'channel frequency', 'block frequency', 'block fde', 'achieve 1']</t>
  </si>
  <si>
    <t>Space-time block coding | Transmit frequency-domain equalization</t>
  </si>
  <si>
    <t>In this paper, we propose a transmit multi-block frequency-domain equalization (MB-FDE) for frequency-domain spacetime block coded joint transmit/receive diversity (FD-STBC-JTRD). Noting that a STBC codeword consists of multiple coded blocks, the transmit MB-FDE uses the multiple transmit FDE weight matrices, each associated with each coded block. Both single-carrier (SC) transmission and orthogonal frequency-division multiplexing (OFDM) transmission are considered. For SC transmission, the transmit MB-FDE weight matrices are jointly optimized so as to minimize the mean square error (MSE) between the transmit signal before STBC encoding and the received signal after STBC decoding. For OFDM transmission, they are jointly optimized so as to maximize the received signal-to-noise power ratio (SNR) after STBC decoding. We show by theoretical analysis that the proposed transmit MB-FDE can achieve 1/RSTBC times higher received SNR than the conventional transmit single-block FDE (SB-FDE), where RSTBC represents the code rate of STBC. It is confirmed by computer simulation that, when more than 2 receive antennas are used, MB-FDE can always achieve better BER performance than SB-FDE irrespective of the number of transmit antennas, and the channel frequency-selectivity.</t>
  </si>
  <si>
    <t>2068-2078</t>
  </si>
  <si>
    <t>55208544900;7103400688</t>
  </si>
  <si>
    <t>Miyazaki, Hiroyuki;Adachi, Fumiyuki</t>
  </si>
  <si>
    <t>Miyazaki H.</t>
  </si>
  <si>
    <t>Transmit multi-block FDE for space-time block coded joint transmit/receive diversity in a quasi-static fading channel</t>
  </si>
  <si>
    <t>10.1587/transcom.E98.B.2068</t>
  </si>
  <si>
    <t>2-s2.0-84942869349</t>
  </si>
  <si>
    <t>['wlans ).', 'usually used', 'support bandwidth', 'promising solution', 'path blocking', 'multiple number', 'mmw wlans', 'mmw wlan', 'key enabler', 'highly needed', 'high susceptibility', 'great need', 'gbps wlans', 'gbps rate', 'fully cover', 'frequency bands', 'firstly give', 'fi signaling', 'efficiently extend', 'current status', 'cellular networks', 'autonomous coordination', 'also known', 'also introduced']</t>
  </si>
  <si>
    <t>5G cellular networks | Coordinated mmw WLAN | Heterogeneous networks | IEEE802.11ad | Millimeter wave</t>
  </si>
  <si>
    <t>Millimeter-wave (mmw) frequency bands, especially 60 GHz unlicensed band, are considered as a promising solution for gigabit short range wireless communication systems. IEEE standard 802.11ad, also known as WiGig, is standardized for the usage of the 60 GHz unlicensed band for wireless local area networks (WLANs). By using this mmw WLAN, multi-Gbps rate can be achieved to support bandwidth-intensive multimedia applications. Exhaustive search along with beam-forming (BF) is usually used to overcome 60 GHz channel propagation loss and accomplish data transmissions in such mmw WLANs. Because of its short range transmission with a high susceptibility to path blocking, multiple number of mmw access points (APs) should be used to fully cover a typical target environment for future high capacity multi-Gbps WLANs. Therefore, coordination among mmw APs is highly needed to overcome packet collisions resulting from un-coordinated exhaustive search BF and to increase total capacity of mmw WLANs. In this paper, we firstly give the current status of mmw WLANs with our developed WiGig AP prototype. Then, we highlight the great need for coordinated transmissions among mmw APs as a key enabler for future high capacity mmw WLANs. Two different types of coordinated mmw WLAN architecture are introduced. One is distributed antenna type architecture to realize centralized coordination, while the other is autonomous coordination with the assistance of legacyWi-Fi signaling. Moreover, two heterogeneous network (HetNet) architectures are also introduced to efficiently extend the coordinated mmw WLANs to be used for future 5th Generation (5G) cellular networks.</t>
  </si>
  <si>
    <t>1932-1948</t>
  </si>
  <si>
    <t>60024322;60024322-60107271;60024322;60031126;60024322;60031126;60107350;60107350;60107350;60025556;60025556;60025556</t>
  </si>
  <si>
    <t>7203015387;36169585800;55892600800;56884124100;7402876768;24721760700;23993328000;57207441955;50263105300;56765006500;57206884699;7003928723</t>
  </si>
  <si>
    <t>Sakaguchi, Kei;Mohamed, Ehab Mahmoud;Kusano, Hideyuki;Mizukami, Makoto;Miyamoto, Shinichi;Rezagah, Roya E.;Takinami, Koji;Takahashi, Kazuaki;Shirakata, Naganori;Peng, Hailan;Yamamoto, Toshiaki;Nanba, Shinobu</t>
  </si>
  <si>
    <t>Japan;Egypt;Japan;Japan;Japan</t>
  </si>
  <si>
    <t>Kadoma;Aswan;Tokyo;Fujimino;Suita</t>
  </si>
  <si>
    <t>Panasonic Corporation;Aswan University;Tokyo Institute of Technology;KDDI R&amp;D Laboratories;Osaka University</t>
  </si>
  <si>
    <t>60107350;60107271;60031126;60025556;60024322</t>
  </si>
  <si>
    <t>Sakaguchi K.</t>
  </si>
  <si>
    <t>Millimeter-wave wireless LAN and its extension toward 5G heterogeneous networks</t>
  </si>
  <si>
    <t>10.1587/transcom.E98.B.1932</t>
  </si>
  <si>
    <t>2-s2.0-84942872012</t>
  </si>
  <si>
    <t>['three types', 'squared taper', 'respectively employed', 'required illuminations', 'radiation patterns', 'radiation field', 'pupil plane', 'predetermined number', 'particle trapping', 'optical microscopy', 'optical axis', 'magnetic current', 'line sources', 'inverse problem', 'individual focus', 'focal spots', 'electric current', 'easily derived', 'e .,', 'acceleration along']</t>
  </si>
  <si>
    <t>We present a scheme for the construction of coaxially equidistant multiple focal spots with identical intensity profiles for each individual focus and a predetermined number and spacing. To achieve this, the radiation field from an antenna is reversed and then gathered by high numerical aperture objective lenses. Radiation patterns from three types of line sources, i.e., the electric current, magnetic current and electromagnetic current distributions, with cosine-squared taper are respectively employed to generate predominately longitudinally polarized bright spots, azimuthally polarized doughnuts, and focal spots with a perfect spherically symmetric intensity distribution. The required illuminations at the pupil plane of a 4Pi focusing configuration for the creation of these identical multiple focal spots can be easily derived by solving the inverse problem of the antenna radiation field. These unique focal field distributions may find potential applications in laser direct writing and optical microscopy, as well as multiple-particle trapping, alignment, and acceleration along the optical axis.</t>
  </si>
  <si>
    <t>Creation of identical multiple focal spots with prescribed axial distribution</t>
  </si>
  <si>
    <t>srep14673</t>
  </si>
  <si>
    <t>10.1038/srep14673</t>
  </si>
  <si>
    <t>2-s2.0-84943184170</t>
  </si>
  <si>
    <t>['weak signals', 'user dynamics', 'two antennas', 'thermal noise', 'theoretical analysis', 'tcxo clock', 'slave loop', 'slave channels', 'slave antenna', 'sky signals', 'sky environments', 'satellite motion', 'master loop', 'master channels', 'master antenna', 'field data', 'doppler aid', 'degraded environments', 'clock instability', 'carrier phases', 'carrier phase', '5 hz']</t>
  </si>
  <si>
    <t>Carrier phase tracking | Differential carrier phase | GNSS receiver | Loop bandwidth | Weak signal</t>
  </si>
  <si>
    <t>In order to track the carrier phases of Global Navigation Satellite Systems (GNSS) signals in signal degraded environments, a dual antenna joint carrier tracking loop is proposed and evaluated. This proposed tracking loop processes inputs from two antennas, namely the master antenna and the slave antenna. The master antenna captures signals in open-sky environments, while the slave antenna capture signals in degraded environments. In this architecture, a Phase Lock Loop (PLL) is adopted as a master loop to track the carrier phase of the open-sky signals. The Doppler frequency estimated by this master loop is utilized to assist weak carrier tracking in the slave loop. As both antennas experience similar signal dynamics due to satellite motion and clock frequency variations, a much narrower loop bandwidth and possibly a longer coherent integration can be adopted to track the weak signals in slave channels, by utilizing the Doppler aid from master channels. PLL tracking performance is affected by the satellite/user dynamics, clock instability, and thermal noise. In this paper, their impacts on the proposed phase tracking loop are analyzed and verified by both simulation and field data. Theoretical analysis and experimental results show that the proposed loop structure can track degraded signals (i.e., 18 dB-Hz) with a very narrow loop bandwidth (i.e., 0.5 Hz) and a TCXO clock.</t>
  </si>
  <si>
    <t>25399-25415</t>
  </si>
  <si>
    <t>60029306;60002306;60029306;60029306;60029306</t>
  </si>
  <si>
    <t>53663766800;55308975000;9241611900;55577210500;55358578100</t>
  </si>
  <si>
    <t>Guo, Wenfei;Lin, Tao;Niu, Xiaoji;Shi, Chuang;Zhang, Hongping</t>
  </si>
  <si>
    <t>Wuhan;Calgary</t>
  </si>
  <si>
    <t>Wuhan University;University of Calgary</t>
  </si>
  <si>
    <t>60029306;60002306</t>
  </si>
  <si>
    <t>Design and performance evaluation of a dual antenna joint carrier tracking loop</t>
  </si>
  <si>
    <t>10.3390/s151025399</t>
  </si>
  <si>
    <t>2-s2.0-84943402402</t>
  </si>
  <si>
    <t>['vending machines', 'tohoku disaster', 'symbolic trees', 'sustainable society', 'surviving villages', 'revitalized town', 'resilient city', 'remembered associated', 'reconstruction project', 'prove useful', 'procedural modeling', 'people experiencing', 'participated actively', 'otherwise changed', 'local people', 'follow discuss', 'field surveys', 'environmental factor', 'digital archive', 'developed typologies', 'community sense', 'common values', 'coastal forest', '3d reconstruction']</t>
  </si>
  <si>
    <t>3D | Disaster reconstruction | Environmental information | Procedural modeling | Typology</t>
  </si>
  <si>
    <t>The significance of ‚Äúcommunity‚Äù has been evaluated especially following Japan‚Äôs 2011 Tohoku earthquake and tsunami. To revitalize local Tohoku areas in both creating a resilient city and achieving a sustainable society, community development must center on considering future plans. Feelings of connectedness to a community are fostered by having common values and common experiences acquired and remembered associated with places or landscapes. For people experiencing the Tohoku disaster, however, such places and landscapes will have been totally lost due to the tsunami. We assumed that this loss caused many difficulties in reestablishing a revitalized town, so we started a project in 2013 rebuilding parts destroyed or otherwise changed by the 2011 Tohoku earthquake and tsunami to offset the loss of landscape where the community sense had been fostered for local people. The sections that follow discuss the 3D reconstruction of six villages using CityEngine, which handles large amounts of data through procedural modeling. Based on interviews with local people, pretsunami aerial photographs, and field surveys of surviving villages, we developed typologies of environmental factor of villages, e.g., typical houses or coastal forest. At workshops using 3D models, residents remembered details and participated actively in the reconstruction project. One resident started a virtual guided tour of the village and spoke of the location of symbolic trees, vending machines, watchtowers, and so on. Through the study it was revealed that once we created this digital archive, it should prove useful in preserving the memories of residents and, thereby, in further regional planning based on community sense.</t>
  </si>
  <si>
    <t>818-829</t>
  </si>
  <si>
    <t>Journal of Disaster Research</t>
  </si>
  <si>
    <t>60014256;60005038;60015336</t>
  </si>
  <si>
    <t>22235183200;55319339200;56893075500</t>
  </si>
  <si>
    <t>Murakami, Akinobu;Kumakura, Eiko;Ishikawa, Mikiko</t>
  </si>
  <si>
    <t>Hachioji;Tsukuba;Hachioji</t>
  </si>
  <si>
    <t>Chuo University;University of Tsukuba;Tokyo Metropolitan University</t>
  </si>
  <si>
    <t>60015336;60014256;60005038</t>
  </si>
  <si>
    <t>Murakami A.</t>
  </si>
  <si>
    <t>Reconstruction of coastal villages swept away by Tsunami by 3D digital model</t>
  </si>
  <si>
    <t>10.20965/jdr.2015.p0818</t>
  </si>
  <si>
    <t>2-s2.0-84943427526</t>
  </si>
  <si>
    <t>National Health and Medical Research Council</t>
  </si>
  <si>
    <t>NHMRC</t>
  </si>
  <si>
    <t>['walton 4', 'voltage rectifier', 'vitro test', 'schottky diode', 'return loss', 'resonance frequency', 'rectenna terminal', 'paper presents', 'input power', 'free space', 'f antenna', 'dc voltage', 'dbs device', 'based cockcroft', '925 mhz', '915 mhz', '5 mm3', '5 dbm', '2 v', '16 mhz', '15 dbm', '10 db']</t>
  </si>
  <si>
    <t>Deep brain stimulation | Radio frequency energy harvesting | Rectenna</t>
  </si>
  <si>
    <t>This paper presents the development of an energy harvesting circuit for use with a head-mountable deep brain stimulation (DBS) device. It consists of a circular planar inverted-F antenna (PIFA) and a Schottky diode-based Cockcroft-Walton 4-voltage rectifier. The PIFA has the volume of œÄ √ó 102 √ó 1.5 mm3, resonance frequency of 915 MHz, and bandwidth of 16 MHz (909-925 MHz) at a return loss of -10 dB. The rectifier offers maximum efficiency of 78% for the input power of -5 dBm at a 5 kŒ© load resistance. The developed rectenna operates efficiently at 915 MHz for the input power within -15 dBm to +5 dBm. For operating a DBS device, the DC voltage of 2 V is recorded from the rectenna terminal at a distance of 55 cm away from a 26.77 dBm transmitter in free space. An in-vitro test of the DBS device is presented.</t>
  </si>
  <si>
    <t>1020-1026</t>
  </si>
  <si>
    <t>60018805;60018805;60005558;60018805;60018805-60005558;60018805-60005558;60007801;60018805-60118837</t>
  </si>
  <si>
    <t>36975689500;7003695829;34769470700;55781186700;56167455400;9041652500;6602690735;56760657800</t>
  </si>
  <si>
    <t>Hosain, Md Kamal;Kouzani, Abbas Z.;Tye, Susannah J.;Samad, Mst Fateha;Kale, Rajas P.;Bennet, Kevin E.;Manciu, Felicia S.;Berk, Michael</t>
  </si>
  <si>
    <t>Australia;Australia;United States;United States</t>
  </si>
  <si>
    <t>Melbourne;Geelong;El Paso;Rochester</t>
  </si>
  <si>
    <t>Centre for Youth Mental Health;Deakin University;The University of Texas at El Paso;Mayo Clinic</t>
  </si>
  <si>
    <t>60118837;60018805;60007801;60005558</t>
  </si>
  <si>
    <t>Hosain M.K.</t>
  </si>
  <si>
    <t>Radio frequency energy harvesting from a feeding source in a passive deep brain stimulation device for murine preclinical research</t>
  </si>
  <si>
    <t>S1350453315001757</t>
  </si>
  <si>
    <t>10.1016/j.medengphy.2015.07.003</t>
  </si>
  <si>
    <t>2-s2.0-84943450048</t>
  </si>
  <si>
    <t>['three silica', 'small clusters', 'plasmonic gap', 'plasmonic enhancement', 'dipole interaction', 'detailed analysis', 'bar antennas']</t>
  </si>
  <si>
    <t>core/shell nanocrystals | photon statistics | plasmonics | quantum dot molecules | quantum optics</t>
  </si>
  <si>
    <t>Small clusters of two to three silica-coated nanocrystals coupled to plasmonic gap-bar antennas can exhibit photon antibunching, a characteristic of single quantum emitters. Through a detailed analysis of their photoluminescence emissions characteristics, it is shown that the observed photon antibunching is the evidence of coupled quantum dot formation resulting from the plasmonic enhancement of dipole-dipole interaction.</t>
  </si>
  <si>
    <t>5028-5034</t>
  </si>
  <si>
    <t>60006164;60006164;60006164;60006164;60006164;60006164;60006164;60006164</t>
  </si>
  <si>
    <t>56275806200;35933503600;56714458500;23012793700;24172953300;7004374710;7102185036;6602765519</t>
  </si>
  <si>
    <t>Wang, Feng;Karan, Niladri S.;Nguyen, Hue Minh;Mangum, Benjamin D.;Ghosh, Yagnaseni;Sheehan, Chris J.;Hollingsworth, Jennifer A.;Htoon, Han</t>
  </si>
  <si>
    <t>Quantum Optical Signature of Plasmonically Coupled Nanocrystal Quantum Dots</t>
  </si>
  <si>
    <t>10.1002/smll.201500823</t>
  </si>
  <si>
    <t>2-s2.0-84943586863</t>
  </si>
  <si>
    <t>['work reports', 'thermal deformation', 'paper presents', 'mechanical design', 'large surface', 'investigation focused', 'high uniformity', 'high throughput', 'heating roll', 'flexible electronics', 'fabrication process', 'efficiency module', 'design procedure', 'antenna modules']</t>
  </si>
  <si>
    <t>Heating roll | Roll to roll | Thermal contact | Thermal imprint | Thermo-Mechanical design</t>
  </si>
  <si>
    <t>Printed electronic circuits are becoming increasingly employed in flexible electronics such as radiofrequency (RF) antenna modules and organic solar cells. To achieve a high-efficiency module, very thin and small electrodes need to be produced with high throughput. This work reports on a heating roll design for the roll-to-roll (R2R) thermal imprinting process. Due to non-uniform thermal deformation of the roll, it is difficult to produce uniform electrodes throughout the large surface. This investigation focused on a thermo-mechanical design for the heating roll that improves the uniformity of its temperature and thermal deformation. This paper presents the design procedure and fabrication process of the R2R thermal imprinting. Applying this method for optimizing the heating roll will contribute to large area imprinting and high uniformity.</t>
  </si>
  <si>
    <t>315-323</t>
  </si>
  <si>
    <t>60068688;60068688;60068688</t>
  </si>
  <si>
    <t>56900609100;55976657600;7601398095</t>
  </si>
  <si>
    <t>Moon, Byeong Jun;Kim, Jonghyun;Lee, Sun Kyu</t>
  </si>
  <si>
    <t>Moon B.</t>
  </si>
  <si>
    <t>Suppression of thermal crown of heating roll for large area thermal imprint with consideration of thermal resistance between roll and shaft</t>
  </si>
  <si>
    <t>10.1007/s40684-015-0038-3</t>
  </si>
  <si>
    <t>2-s2.0-84944035166</t>
  </si>
  <si>
    <t>['vitro three', 'vascular network', 'tumor reappearance', 'structurally supported', 'still unknown', 'showing migration', 'results show', 'monomer matrices', 'migratory characteristics', 'migratory cells', 'migration within', 'migration mode', 'migration characteristics', 'microenvironment topography', 'mesenchymal single', 'matrix composition', 'matrigel matrices', 'matrigel glass', 'main cause', 'highly influenced', 'h period', 'gsc neurospheres', 'extensive strand', 'expansive growth', 'embedded within', 'ecm alter', 'directly related', 'culture formats', 'compositional properties', 'composite matrix', 'commonly used', 'collective migration', 'collagen type', 'collagen matrices', 'coated microfibers', 'cells altered', 'cell migration', 'aggressive invasion', '3d matrix']</t>
  </si>
  <si>
    <t>Diffuse infiltration across brain tissue is a hallmark of glioblastoma and the main cause of unsuccessful total resection that leads to tumor reappearance. A subpopulation termed glioblastoma stem cells (GSCs) has been directly related to aggressive invasion; nonetheless, their migratory characteristics and regulation by the microenvironment are still unknown. In this study, we developed a composite matrix of hyaluronan (HA) structurally supported by a collagen-oligomer fibril network to simulate the brain tumor extracellular matrix (ECM) composition. Matrigel-coated microfibers were embedded within the matrix to create a tunable dual niche microenvironment that resembles the vascular network of the brain. This model was compared with the most commonly used in vitro three-dimensional (3D) culture formats, Matrigel and collagen type-I monomer matrices, to study how the mechanical and compositional properties of the ECM alter the migration characteristics of GSC neurospheres. The migration mode, distance, velocity, and morphology of the GSCs were monitored over a 72-h period. The cells altered their migration mode depending on the matrix composition, showing migration by expansive growth in Matrigel matrices, multicellular extension along rigid interfaces (as Matrigel glass and coated microfibers), and mesenchymal single-cell migration in collagen matrices. Velocity and distance of migration within each composition varied according to matrix mechanical properties. In the dual niche system, the presence of HA reduced velocity and number of migratory cells; however, cells that came in contact with the pseudovessels exhibited collective migration by an extensive strand and reached higher velocities than cells migrating individually across the 3D matrix. Our results show that GSCs adopt varied migration mechanisms to invade multiple ECM microenvironments, and the migration characteristics exhibited are highly influenced by the matrix physical properties. Moreover, GSC neurospheres exhibit concomitant single and collective migration as a function of the microenvironment topography to reach the most productive migration strategy.</t>
  </si>
  <si>
    <t>2572-2582</t>
  </si>
  <si>
    <t>19-20</t>
  </si>
  <si>
    <t>1937335X</t>
  </si>
  <si>
    <t>Tissue Engineering - Part A</t>
  </si>
  <si>
    <t>60009254;60015912-60028969;60009254-60015912</t>
  </si>
  <si>
    <t>56901179700;6602707522;6602740716</t>
  </si>
  <si>
    <t>Herrera-Perez, Marisol;Voytik-Harbin, Sherry L.;Rickus, Jenna L.</t>
  </si>
  <si>
    <t>West Lafayette;West Lafayette;West Lafayette</t>
  </si>
  <si>
    <t>Purdue University College of Veterinary Medicine;Weldon School of Biomedical Engineering;Purdue University</t>
  </si>
  <si>
    <t>60028969;60015912;60009254</t>
  </si>
  <si>
    <t>Herrera-Perez M.</t>
  </si>
  <si>
    <t>Extracellular matrix properties regulate the migratory response of glioblastoma stem cells in three-dimensional culture</t>
  </si>
  <si>
    <t>10.1089/ten.tea.2014.0504</t>
  </si>
  <si>
    <t>2-s2.0-84944058572</t>
  </si>
  <si>
    <t>['two sides', 'rf power', 'process parameters', 'one side', 'mode transitions', 'magnetic field', 'langmuir probe', 'helicon plasma', 'gas pressure', 'discharge tube', 'also noted']</t>
  </si>
  <si>
    <t>Discharge image | helicon plasma | integrated capacitively coupled detector (ICCD) | mode transition</t>
  </si>
  <si>
    <t>We employed integrated capacitively coupled detector (ICCD) as a novel diagnostic technology to distinguish the mode transitions in helicon plasma by taking evolution discharge images. Prior to characterizing the helicon plasma with Boswell type antenna, the Langmuir electrostatic probe diagnostic was performed, which affirmed the discharge mode transition by the jumped plasma density. The optical emission spectroscopy (OES) measurement in the same Ar plasma also confirmed these results. In the ICCD evolution images, it was observed that when the first mode transition appeared, the glow area moved from two sides of the tube to one side; subsequently, it moved to the center of the discharge tube when the second mode transition appeared, which was consistent with the results by Langmuir probe and OES. We also noted that with ICCD, the influence from endplates and process parameters, such as gas pressure, magnetic field, and RF power, on the helical discharge mode transition can be recognized.</t>
  </si>
  <si>
    <t>3702-3706</t>
  </si>
  <si>
    <t>60073441;60073441-60016835;60016835;60073441;60073441;60073441</t>
  </si>
  <si>
    <t>56443056100;56443057000;56900294800;15763245600;24537908500;55556626000</t>
  </si>
  <si>
    <t>Ma, Chao;Zhao, Gao;Wang, Yu;Liu, Zhongwei;Sang, Lijun;Qiang, Chen</t>
  </si>
  <si>
    <t>Beijing Institute of Graphic Communication;Beijing Institute of Technology</t>
  </si>
  <si>
    <t>60073441;60016835</t>
  </si>
  <si>
    <t>The Evolution of Discharge Mode Transition in Helicon Plasma Through ICCD Images</t>
  </si>
  <si>
    <t>10.1109/TPS.2015.2474405</t>
  </si>
  <si>
    <t>2-s2.0-84944089221</t>
  </si>
  <si>
    <t>['superimposed onto', 'static echos', 'sequence length', 'rfid tag', 'reader communication', 'ranging method', 'perfectly canceled', 'noise variance', 'letter introduces', 'cyclic correlation', 'cyclic alignment', 'correlation maximum', 'chip rate', 'bits sent', 'backscattered bit', 'averaged recording']</t>
  </si>
  <si>
    <t>distance measurement | localization | Radiofrequency identification | ranging | RFID tags | Spread spectrum</t>
  </si>
  <si>
    <t>This letter introduces a ranging method which can be applied to off-the-shelf backscatter RFID tags, like standardized EPC Gen 2 tags. For this purpose a low power direct sequence spread spectrum (DSSS) sequence is superimposed onto the interrogator's signal during tag to reader communication. The chip rate and sequence length is chosen to fit an entire DSSS sequence into each backscattered bit. During the tag to reader communication, the bits sent by the tag are decoded and a time domain recording with the length of one DSSS period is made for each bit. By cyclic alignment of each recording and subtracting the averaged recording of a '0'-bit from the one of a '1'-bit, static echos and antenna coupling effects are perfectly canceled. In addition, noise variance is reduced, improving the SNR. Finally, by applying a cyclic correlation with the transmitted DSSS sequence and locating the correlation maximum, the distance to the RFID tag can be determined.</t>
  </si>
  <si>
    <t>14122951500;36547734300;6507299365</t>
  </si>
  <si>
    <t>Arthaber, Holger;Faseth, Thomas;Galler, Florian</t>
  </si>
  <si>
    <t>Arthaber H.</t>
  </si>
  <si>
    <t>Spread-Spectrum Based Ranging of Passive UHF EPC RFID Tags</t>
  </si>
  <si>
    <t>10.1109/LCOMM.2015.2469664</t>
  </si>
  <si>
    <t>2-s2.0-84944181881</t>
  </si>
  <si>
    <t>['train wi', 'system uses', 'speed trains', 'speed communications', 'signal processing', 'seamless fiber', 'providing high', 'proposed network', 'propose dual', 'mmw system', 'millimeterwave system', 'increase coverage', 'hsts ).', 'help realize', 'help organize', 'fi network', 'doppler effect', 'data rate', 'concept demonstration', 'central station', 'backhaul transmission', 'backhaul networks', 'attractive solution', 'also present']</t>
  </si>
  <si>
    <t>In this article, we propose dual-hop network architecture capable of providing high-speed communications to high-speed trains (HSTs). The system uses a seamless fiber-millimeterwave system for backhaul transmission from a central station to antennas on trains, and a highspeed in-train Wi-Fi network. The system can be combined with signal processing and network control technologies to compensate for interference and the Doppler effect, and to reduce the number of handovers. It can realize seamless connectivity between the inside and outside of trains to avoid penetration loss and help organize the in-train network optimally to increase coverage and data rate. We present and discuss the possible network architecture and technologies that can help realize the proposed network. We also present a proof-of-concept demonstration on a high-performance seamless fiber-MMW system that can be applied for applications in backhaul networks. The proposed network can be an attractive solution to provide broadband services such as video on demand and high-speed mobile signals to users on HSTs.</t>
  </si>
  <si>
    <t>60032325;60032325;60032325;60023462</t>
  </si>
  <si>
    <t>57193882872;35248653700;7403608525;55029669200</t>
  </si>
  <si>
    <t>Dat, Pham Tien;Kanno, Atsushi;Yamamoto, Naokatsu;Kawanishi, Testuya</t>
  </si>
  <si>
    <t>Koganei;Tokyo</t>
  </si>
  <si>
    <t>Japan National Institute of Information and Communications Technology;Waseda University</t>
  </si>
  <si>
    <t>60032325;60023462</t>
  </si>
  <si>
    <t>Dat P.</t>
  </si>
  <si>
    <t>WDM RoF-MMW and linearly located distributed antenna system for future high-speed railway communications</t>
  </si>
  <si>
    <t>10.1109/MCOM.2015.7295468</t>
  </si>
  <si>
    <t>2-s2.0-84944190726</t>
  </si>
  <si>
    <t>['transmit antenna', 'theoretical analysis', 'simulation results', 'receive antennas', 'outage probability', 'noise ratio', 'mobile users', 'lower bound', 'instantaneous signal', 'form expressions', 'design non']</t>
  </si>
  <si>
    <t>multiple-antenna | non-orthogonal multiple access, | Outage behavior | relaying networks</t>
  </si>
  <si>
    <t>In this letter, we design non-orthogonal multiple access (NOMA) for multiple-antenna relaying networks. The receive antennas at the mobile users are assumed to adopt maximal ratio combining (MRC), whereas the transmit antenna that maximizes the instantaneous signal-to-noise ratio (SNR) at the relay is selected. The system outage performance is investigated and closed-form expressions for the exact outage probability are derived. Furthermore, we obtain the lower bound of the outage probability. Finally, simulation results are presented to show the correctness of the theoretical analysis and the superiority of NOMA.</t>
  </si>
  <si>
    <t>56725227900;14061705600</t>
  </si>
  <si>
    <t>Men, Jinjin;Ge, Jianhua</t>
  </si>
  <si>
    <t>Men J.</t>
  </si>
  <si>
    <t>Non-Orthogonal Multiple Access for Multiple-Antenna Relaying Networks</t>
  </si>
  <si>
    <t>10.1109/LCOMM.2015.2472006</t>
  </si>
  <si>
    <t>2-s2.0-84944194790</t>
  </si>
  <si>
    <t>['shielding theory', 'results verify', 'receive signals', 'plasma sheath', 'may provide', 'loop antenna', 'key information', 'field region', 'entry phase', 'em waves', 'em wave', 'em interference', 'electron density', 'collision frequency', 'c module', 'attenuation increases', 'also conducted', '100 khz', '10 db', '1 mhz', '1 db']</t>
  </si>
  <si>
    <t>A high-speed vehicle flying through the atmosphere between 100 and 20 km may suffer from a "communication blackout." In this paper, a low frequency system with an on-board loop antenna to receive signals is presented as a potential blackout mitigation method. Because the plasma sheath is in the near-field region of the loop antenna, the traditional scattering matrix method that is developed for the far-field region may overestimate the electromagnetic (EM) wave's attenuation. To estimate the EM wave's attenuation in the near-field region, EM interference (EMI) shielding theory is introduced. Experiments are conducted, and the results verify the EMI shielding theory's effectiveness. Simulations are also conducted with different plasma parameters, and the results obtained show that the EM wave's attenuation in the near-field region is far below than that in the far-field region. The EM wave's attenuation increases with the increase in electron density and decreases with the increase in collision frequency. The higher the frequency, the larger is the EM wave's attenuation. During the entire re-entry phase of a RAM-C module, the EM wave's attenuations are below 10 dB for EM waves with a frequency of 1 MHz and below 1 dB for EM waves with a frequency of 100 kHz. Therefore, the low frequency systems (e.g., Loran-C) may provide a way to transmit some key information to high-speed vehicles even during the communication "blackout" period.</t>
  </si>
  <si>
    <t>55588169800;55900922400;36444911300;56442877200</t>
  </si>
  <si>
    <t>Liu, Donglin;Li, Xiaoping;Xie, Kai;Liu, Zhiwei</t>
  </si>
  <si>
    <t>The propagation characteristics of electromagnetic waves through plasma in the near-field region of low-frequency loop antenna</t>
  </si>
  <si>
    <t>10.1063/1.4932993</t>
  </si>
  <si>
    <t>2-s2.0-84944205792</t>
  </si>
  <si>
    <t>['time domain', 'theoretical analysis', 'recent experiments', 'motivates us', 'massive mimo', 'different users', 'channel vectors', 'certain user', 'capacity gap', 'asymptotic orthogonality', 'angle domain']</t>
  </si>
  <si>
    <t>Asymptotic orthogonality | favorable propagation condition | Massive MIMO | spatial common sparsity (SCS)</t>
  </si>
  <si>
    <t>The theoretical analysis of downlink massive MIMO usually assumes the ideal Gaussian channel matrix with asymptotic orthogonality of channel vectors. Meanwhile, recent experiments have shown that massive MIMO channels between a certain user and massive base station antennas appear the spatial common sparsity (SCS) in both the time domain and angle domain. This motivates us to investigate whether realistic sparse massive MIMO channels could provide the favorable propagation condition, and reveal the capacity gap between massive MIMO systems over realistic sparse channels and that under the ideal Gaussian channel matrix assumption. This letter theoretically proves that channel vectors associated with different users in massive MIMO over sparse channels satisfy the asymptotic orthogonality. Moreover, the simulation results confirm the theoretical analysis.</t>
  </si>
  <si>
    <t>1826-1829</t>
  </si>
  <si>
    <t>60025278;60025278;60104290;60025278</t>
  </si>
  <si>
    <t>55767081600;34871774100;24473792300;36092062800</t>
  </si>
  <si>
    <t>Gao, Zhen;Dai, Linglong;Yuen, Chau;Wang, Zhaocheng</t>
  </si>
  <si>
    <t>;Beijing</t>
  </si>
  <si>
    <t>Singapore University of Technology and Design;Tsinghua University</t>
  </si>
  <si>
    <t>60104290;60025278</t>
  </si>
  <si>
    <t>Gao Z.</t>
  </si>
  <si>
    <t>Asymptotic Orthogonality Analysis of Time-Domain Sparse Massive MIMO Channels</t>
  </si>
  <si>
    <t>10.1109/LCOMM.2015.2460243</t>
  </si>
  <si>
    <t>2-s2.0-84944208427</t>
  </si>
  <si>
    <t>['udmac outperforms', 'theoretical upper', 'sufficient antennas', 'schedule length', 'results show', 'path basis', 'lower bound', 'least 60', 'interference cancellation', 'greedily generates', 'ensures nodes', 'downlink packets', 'called udmac', 'art half']</t>
  </si>
  <si>
    <t>Data Collection | Full-Duplex | Multi-user MIMO | Personalized Broadcast | Time Division Multiple Access</t>
  </si>
  <si>
    <t>We study the problem of deriving the shortest schedule required to forward both uplink and downlink packets in wireless mesh networks (WMNs) with full duplex capability. We derive the theoretical upper and lower bound of the schedule, and propose a novel centralized algorithm, called UDMAC, that greedily generates a schedule on a path-by-path basis and ensures nodes have sufficient antennas for transmissions, receptions, and interference cancellation. Our results show that UDMAC outperforms a state-of-the-art half-duplex scheduling algorithm by at least 60% in terms of schedule length.</t>
  </si>
  <si>
    <t>60011664;60011664;60031226</t>
  </si>
  <si>
    <t>56353289400;13807076200;7005883790</t>
  </si>
  <si>
    <t>Wang, He;Chin, Kwan Wu;Soh, Sieteng</t>
  </si>
  <si>
    <t>On Uplink and Downlink Packet Scheduling in Full-Duplex Wireless Mesh Networks</t>
  </si>
  <si>
    <t>10.1109/LCOMM.2015.2470246</t>
  </si>
  <si>
    <t>2-s2.0-84944209692</t>
  </si>
  <si>
    <t>['vital importance', 'user fairness', 'tremendous number', 'proposed algorithm', 'mobile networks', 'massive multiple', 'heterogeneous networks', 'energy efficiency', 'considering quality']</t>
  </si>
  <si>
    <t>energy efficient | HetNets | massive MIMO | User association</t>
  </si>
  <si>
    <t>Massive multiple-input and multiple-output (MIMO) and heterogeneous networks (HetNets) have been recognized as key enabling technologies for future fifth generation (5G) mobile networks. However, the circuit power consumption of massive MIMO scales with the tremendous number of antennas. As a result, the problem of energy efficient user association in massive MIMO enabled HetNets is of vital importance. We investigate the energy efficient user association problem in massive MIMO enabled HetNets, and formulate the network logarithmic utility maximization problem. Based on the Lagrangian dual analysis, a low complexity distributed user association algorithm is developed for energy efficient fair user association while considering quality of service (QoS) provision for users. Simulation results demonstrate the effectiveness of the proposed algorithm in improving the energy efficiency and user fairness, compared to other user association algorithms.</t>
  </si>
  <si>
    <t>60022109;60022148;60022109;60016930;60022109;60022109</t>
  </si>
  <si>
    <t>55185074300;56072896600;7601438779;9232337600;54388544400;6602911293</t>
  </si>
  <si>
    <t>Liu, Dantong;Wang, Lifeng;Chen, Yue;Zhang, Tiankui;Chai, Kok Keong;Elkashlan, Maged</t>
  </si>
  <si>
    <t>London;London;Beijing</t>
  </si>
  <si>
    <t>University College London;Queen Mary University of London;Beijing University of Posts and Telecommunications</t>
  </si>
  <si>
    <t>60022148;60022109;60016930</t>
  </si>
  <si>
    <t>Distributed Energy Efficient Fair User Association in Massive MIMO Enabled HetNets</t>
  </si>
  <si>
    <t>10.1109/LCOMM.2015.2454504</t>
  </si>
  <si>
    <t>2-s2.0-84944211903</t>
  </si>
  <si>
    <t>['scale characteristics', 'proposed scheme', 'proposed gc', 'potential ici', 'performance gain', 'massive multiple', 'large number', 'interference graph', 'input multiple', 'ici ).', 'firstly constructed', 'fading channels', 'cell interference', 'base station']</t>
  </si>
  <si>
    <t>Graph coloring | Massive multiple-input multiple-output (MIMO) | pilot contamination</t>
  </si>
  <si>
    <t>A massive multiple-input multiple-output (MIMO) system, which utilizes a large number of base station (BS) antennas to serve a set of users, suffers from pilot contamination due to the inter-cell interference (ICI). In this letter, a graph coloring based pilot allocation (GC-PA) scheme is proposed to mitigate pilot contamination for multi-cell massive MIMO systems. Specifically, by exploiting the large-scale characteristics of fading channels, an interference graph is firstly constructed to describe the potential ICI relationship of all users. Then, with the limited pilot resource, the proposed GC-PA scheme aims to mitigate the potential ICI by efficiently allocating pilots among users in the interference graph. The performance gain of the proposed scheme is verified by simulations.</t>
  </si>
  <si>
    <t>1842-1845</t>
  </si>
  <si>
    <t>55848760700;34871774100;36092062800</t>
  </si>
  <si>
    <t>Zhu, Xudong;Dai, Linglong;Wang, Zhaocheng</t>
  </si>
  <si>
    <t>Graph Coloring Based Pilot Allocation to Mitigate Pilot Contamination for Multi-Cell Massive MIMO Systems</t>
  </si>
  <si>
    <t>10.1109/LCOMM.2015.2471304</t>
  </si>
  <si>
    <t>2-s2.0-84944213687</t>
  </si>
  <si>
    <t>['rfid systems', 'radio waves', 'prevent collisions', 'opposite approach', 'new protocol', 'major challenges', 'intrinsically harmful', 'called tianc']</t>
  </si>
  <si>
    <t>Analog network coding | collision resolution | RFID | tag identification</t>
  </si>
  <si>
    <t>Efficient tag reading is one of the major challenges in RFID systems. So far, most of the literature has assumed that interference is intrinsically harmful and must be avoided. For this reason, prior work aims at singulating tag transmissions in order to prevent collisions. In this letter we adopt the opposite approach: Rather than working against interference, we embrace the collision of radio waves. We propose a new protocol, called TIANC, which uses multiple antennas and analog network coding (ANC) to recover the original tag transmissions. Performance analysis shows that TIANC achieves substantial speed improvement, performing up to 2.3 times faster than previously proposed mechanisms.</t>
  </si>
  <si>
    <t>1838-1841</t>
  </si>
  <si>
    <t>56902588200;6603269006</t>
  </si>
  <si>
    <t>Carroccia, Gianluca;Maselli, Gaia</t>
  </si>
  <si>
    <t>Carroccia G.</t>
  </si>
  <si>
    <t>Inducing Collisions for Fast RFID Tag Identification</t>
  </si>
  <si>
    <t>10.1109/LCOMM.2015.2468235</t>
  </si>
  <si>
    <t>2-s2.0-84944215472</t>
  </si>
  <si>
    <t>NRF-2014R1A2A2A01006378</t>
  </si>
  <si>
    <t>['transmission spectra', 'slot antenna', 'meaningless spikes', 'korean phys', 'found two', 'field transmission', 'dimensional nature', 'coupling effect', 'complicated manner', 'analytic model', '2014 )],']</t>
  </si>
  <si>
    <t>Light Diffraction | Near-field Confinement | Substrate Effect | Thin Film | THz Wave</t>
  </si>
  <si>
    <t>We demonstrate an analytic model that describes the near-field electromagnetic field profile near a subwavelength-sized metallic slot antenna fabricated on a thin dielectric substrate having a subwavelength thickness reaching Œª/1000 in the terahertz frequency region. We found two-dimensional light diffraction induced by the two-dimensional nature of the slot antenna, and back-reflected waves interfered with each other in a complicated manner, resulting in a coupling of the Fourierdecomposed field amplitudes between the diffraction orders along the x and the y directions. We applied these findings to our model by modifying a previously developed model [D. J. Park et al., J. Korean Phys. Soc. 65, 1390 (2014)], and we monitor the effect on far-field transmission. This coupling effect was found to contribute to removal of physically-meaningless spikes or divergences in the transmission spectra, especially for relatively thick substrates.</t>
  </si>
  <si>
    <t>1158-1166</t>
  </si>
  <si>
    <t>60012291;60018986</t>
  </si>
  <si>
    <t>56027534700;56026121800</t>
  </si>
  <si>
    <t>Choi, S. B.;Park, D. J.</t>
  </si>
  <si>
    <t>Chuncheon;Incheon</t>
  </si>
  <si>
    <t>Hallym University;Incheon National University</t>
  </si>
  <si>
    <t>60018986;60012291</t>
  </si>
  <si>
    <t>Theory of light scattering in subwavelength metallic slot antenna array fabricated on subwavelength thin film</t>
  </si>
  <si>
    <t>10.3938/jkps.67.1158</t>
  </si>
  <si>
    <t>2-s2.0-84944445741</t>
  </si>
  <si>
    <t>['semitransparent disk', 'scattering pattern', 'radiation pattern', 'physical theory', 'loop antenna', 'kirchhoff approximation', 'ground plane', 'general form', 'element method', 'edge waves', 'developed theory']</t>
  </si>
  <si>
    <t>Two-term asymptotic expansions of the solution to the key scattering problem for the vector toroidal wave with general form of the azimuthal dependence scattered by a semitransparent disk are obtained. The problem is solved in the Kirchhoff approximation. The obtained asymptotic expansions of the scattering pattern can be used for simulation of radiation of omnidirectional axisymmetric antennas with circular semitransparent ground planes. For a metal disk ground plane, corrections to the edge waves in the approximation of the physical theory of diffraction are obtained. The developed theory is used to obtain asymptotic formulas for the radiation pattern of a loop antenna with ground plane and a monopole. The results of simulation with the use of these formulas are compared to the corresponding numerical results obtained with the finite-element method.</t>
  </si>
  <si>
    <t>1062-1071</t>
  </si>
  <si>
    <t>60029225;115862244</t>
  </si>
  <si>
    <t>7003747598;55758547200</t>
  </si>
  <si>
    <t>Kaloshin, V. A.;Klionovski, K. K.</t>
  </si>
  <si>
    <t>Kotelnikov Institute of Radioengineering and Electronics (IRE) of Russian Academy of Sciences;LLC Information Technologies and Electronic Communications</t>
  </si>
  <si>
    <t>Kaloshin V.</t>
  </si>
  <si>
    <t>On radiation of omnidirectional axisymmetric antennas with circular ground planes</t>
  </si>
  <si>
    <t>10.1134/S1064226915100058</t>
  </si>
  <si>
    <t>2-s2.0-84944447775</t>
  </si>
  <si>
    <t>['small cells', 'shown first', 'related works', 'proposed model', 'novel measurement', 'mean values', 'future 5g', 'environmental independence', 'dependent parameters', 'coherence bandwidth', 'based antenna']</t>
  </si>
  <si>
    <t>Antenna height | Coherence bandwidth | RMS delay spread | Small cell | Stair</t>
  </si>
  <si>
    <t>A novel measurement-based antenna-height-dependent statistical root-mean-square (RMS) delay spread model under indoor stair environment is proposed. In this model, the RMS delay spread is described as a log-normal random variable with antenna-height-dependent parameters in both line-of-sight (LOS) and the non-LOS (NLOS) areas. The environmental independence of the RMS delay spread distribution is shown first. Then, the parameters of the proposed model are extracted using least-squares and maximum likelihood estimation. The accuracy of the proposed model is verified by the extensive measured data, and the mean values of the RMS delay spread are compared with those in other related works. Finally, the interdependence of RMS delay spread and the coherence bandwidth is investigated. The proposed model can be applied to the physical layer designs of small cells in future 5G and ubiquitous mobile communication systems.</t>
  </si>
  <si>
    <t>S7-S13</t>
  </si>
  <si>
    <t>56486338900;56042333700;55484291200;8882010600</t>
  </si>
  <si>
    <t>Yu, Yu;Liu, Yang;Lu, Wen Jun;Zhu, Hong Bo</t>
  </si>
  <si>
    <t>Antenna-height-dependent delay spread model under indoor stair environment for small cell deployment in future mobile communications</t>
  </si>
  <si>
    <t>10.1002/tee.22158</t>
  </si>
  <si>
    <t>2-s2.0-84944556015</t>
  </si>
  <si>
    <t>['propagation conditions', 'plasma antenna', 'performed using', 'karat code', 'drude model', 'dispersion relation', 'dielectric properties', 'computer simulations']</t>
  </si>
  <si>
    <t>The relation between the propagation conditions of a surface electromagnetic wave along a finiteradius plasma cylinder and the linear operating mode of a plasma antenna is investigated. The solution to the dispersion relation for a surface wave propagating along a finite-radius plasma cylinder is analyzed for weakly and strongly collisional plasmas. Computer simulations of an asymmetrical plasma dipole antenna are performed using the KARAT code, wherein the dielectric properties of plasma are described in terms of the Drude model. The plasma parameters corresponding to the linear operating mode of a plasma antenna are determined. It is demonstrated that the characteristics of the plasma antenna in this mode are close to those of an analogous metal antenna.</t>
  </si>
  <si>
    <t>60068680-60096204;60068680-60070948;60068680-60070948;60068680-60000308</t>
  </si>
  <si>
    <t>55681497300;6506640817;6506825772;7005944284</t>
  </si>
  <si>
    <t>Bogachev, N. N.;Bogdankevich, I. L.;Gusein-zade, N. G.;Rukhadze, A. A.</t>
  </si>
  <si>
    <t>Moscow;Moscow;Moscow;Dolgoprudny</t>
  </si>
  <si>
    <t>MIREA - Russian Technological University (RTU MIREA);Pirogov Russian National Research Medical University (RNRMU);Prokhorov General Physics Institute of the Russian Academy of Sciences;Moscow Institute of Physics and Technology</t>
  </si>
  <si>
    <t>60096204;60070948;60068680;60000308</t>
  </si>
  <si>
    <t>Bogachev N.</t>
  </si>
  <si>
    <t>Surface wave and linear operating mode of a plasma antenna</t>
  </si>
  <si>
    <t>10.1134/S1063780X15100037</t>
  </si>
  <si>
    <t>2-s2.0-84945174550</t>
  </si>
  <si>
    <t>['polar areas', 'paper focuses', 'modify hardware', 'algorithmic solutions']</t>
  </si>
  <si>
    <t>Nowadays the importance of airborne gravity surveys in polar areas has urged the designers to modify hardware and algorithmic solutions for the airborne gravity instruments, because platform type gravimeters such as GT-2A in standard implementation cannot be used in latitudes over ¬±75¬∞. The solution is the use of multiantenna GPS receiver as a sensor of trajectory and aiding angular data. The paper focuses on real-time data fusion and postprocessing using multiantenna GPS receiver.</t>
  </si>
  <si>
    <t>299-304</t>
  </si>
  <si>
    <t>112492632;112492632;60007457-60072485;60007457</t>
  </si>
  <si>
    <t>55552429900;54586399700;6602901884;56770132400</t>
  </si>
  <si>
    <t>Smoller, Yu L.;Yurist, S. Sh;Golovan, A. A.;Yakushik, L. Yu</t>
  </si>
  <si>
    <t>Saint Petersburg;Moscow;Moscow</t>
  </si>
  <si>
    <t>Saint Petersburg National Research University of Information Technologies, Mechanics and Optics University ITMO;Lomonosov Moscow State University;Gravimetric Technologies</t>
  </si>
  <si>
    <t>60072485;60007457;112492632</t>
  </si>
  <si>
    <t>Smoller Y.L.</t>
  </si>
  <si>
    <t>Using a multiantenna GPS receiver in the airborne gravimeter GT-2a for surveys in polar areas</t>
  </si>
  <si>
    <t>10.1134/S2075108715040100</t>
  </si>
  <si>
    <t>2-s2.0-84945269180</t>
  </si>
  <si>
    <t>['vertical deflection', 'vd ),', 'sea trials', 'precision imu', 'paper studies', 'paper presents', 'high latitudes', 'algorithms used']</t>
  </si>
  <si>
    <t>The paper studies the possibility of using a well-known inertial geodetic method for determining a gravity field anomaly parameter, namely, vertical deflection (VD), in high latitudes. The proposed problem solution includes designing a specialized integrated system comprising a precision IMU and two-antenna GNSS system with a long antenna baseline. The paper presents the algorithms used to solve the problem, accuracy estimates obtained using simulation modeling in MATLAB (Simulink) and the results of sea trials of the GPS compass designed by Elektropribor.</t>
  </si>
  <si>
    <t>113098518-60072485;113098518;113098518-60072485</t>
  </si>
  <si>
    <t>37013178900;55520032400;51162175200</t>
  </si>
  <si>
    <t>Emel‚Äôyantsev, G. I.;Blazhnov, B. A.;Stepanov, A. P.</t>
  </si>
  <si>
    <t>Vertical deflection determination in high latitudes using precision IMU and two-antenna GNSS system</t>
  </si>
  <si>
    <t>10.1134/S2075108715040057</t>
  </si>
  <si>
    <t>2-s2.0-84945289759</t>
  </si>
  <si>
    <t>['water flows', 'upstream side', 'unlike antennules', 'thetascs ).', 'surrounding water', 'surrounding fluid', 'return strokes', 'rapid downstroke', 'physical process', 'olfactory antennules', 'odorant molecules', 'odor capture', 'malacostracan crustaceans', 'lateral flagella', 'hydrodynamic drag', 'hidden downstream', 'flicking speed', 'first step', 'crab antennules', 'clump together', 'antennules sample', 'antennules flick', 'antennule speed', 'antennule orientation', 'altering flow', 'aiming aesthetascs', 'aesthetasc spacing', 'aesthetasc arrays', 'aesthetasc array']</t>
  </si>
  <si>
    <t>The first step in smelling is capture of odorant molecules from the surrounding fluid. We used lateral flagella of olfactory antennules of crabs Callinectes sapidus to study the physical process of odor capture by antennae bearing dense tufts of hair-like chemosensory sensilla (aes-thetascs). Fluid flow around and through aesthetasc arrays on dynamically scaled models of lateral flagella of C. sapidus was measured by particle image velocimetry to determine how antennules sample the surrounding water when they flick. Models enabled separate evaluation of the effects of flicking speed, aesthetasc spacing, and antennule orientation. We found that crab antennules, like those of other malacostracan crustaceans, take a discrete water sample during each flick by having a rapid downstroke, during which water flows into the aesthetasc array, and a slow recovery stroke, when water is trapped in the array and odorants have time to diffuse to aesthetascs. However, unlike antennules of crustaceans with sparse aesthetasc arrays, crabs enhance sniffing via additional mechanisms: 1) Aesthetascs are flexible and splay as a result of the hydrodynamic drag during downstrokes, then clump together during return strokes; and 2) antennules flick with aesthe-tascs on the upstream side of the stalk during downstrokes, but are hidden downstream during return strokes. Aiming aesthetascs into ambient flow maintains sniffing. When gaps between aesthetascs are wide, changes in antennule speed are more effective at altering flow through the array than when gaps are narrow. Nonetheless, if crabs had fixed gap widths, their ability to take discrete samples of their odorant environment would be diminished.</t>
  </si>
  <si>
    <t>185-198</t>
  </si>
  <si>
    <t>Biological Bulletin</t>
  </si>
  <si>
    <t>60025038-60009164;60021918;60025038</t>
  </si>
  <si>
    <t>56053009200;8259840600;7005360614</t>
  </si>
  <si>
    <t>Waldrop, Lindsay D.;Reidenbach, Matthew A.;Koehl, M. A.R.</t>
  </si>
  <si>
    <t>Berkeley;Charlottesville;Merced</t>
  </si>
  <si>
    <t>University of California, Berkeley;University of Virginia;UC Merced</t>
  </si>
  <si>
    <t>60025038;60021918;60009164</t>
  </si>
  <si>
    <t>Waldrop L.</t>
  </si>
  <si>
    <t>Flexibility of crab chemosensory sensilla enables flicking antennules to sniff</t>
  </si>
  <si>
    <t>10.1086/BBLv229n2p185</t>
  </si>
  <si>
    <t>2-s2.0-84945317545</t>
  </si>
  <si>
    <t>['thermoacoustic effect', 'rectangular waveguide', 'possible application', 'measure near']</t>
  </si>
  <si>
    <t>Antenna debugging | near-field microwave measurement | point detector | thermoacoustic (TA) effect | ultrasound</t>
  </si>
  <si>
    <t>We described a method to measure near-field microwave intensity by employing a point detector based on thermoacoustic effect, and have succeeded in achieving microwave field distribution of a rectangular waveguide. Furthermore, the obtained microwave radiant energy distribution was employed to obtain the microwave absorption coefficient distribution. Finally, the present measurement method was used to debug the radiation of the high-power microwave antenna, demonstrating its possible application in microwave power detection.</t>
  </si>
  <si>
    <t>3272-3276</t>
  </si>
  <si>
    <t>60005816;60005816;60005816;60005816;60005816</t>
  </si>
  <si>
    <t>56393636900;57213264928;56393749900;35233965000;7202672202</t>
  </si>
  <si>
    <t>Ding, Wenzheng;Ji, Zhong;Ye, Fanghao;Lou, Cunguang;Xing, Da</t>
  </si>
  <si>
    <t>South China Normal University</t>
  </si>
  <si>
    <t>Near-Field Microwave Distribution Measurement with a Point Detector Base on Thermoacoustic Effect</t>
  </si>
  <si>
    <t>10.1109/TMTT.2015.2470253</t>
  </si>
  <si>
    <t>2-s2.0-84945370639</t>
  </si>
  <si>
    <t>ST/M001393/1</t>
  </si>
  <si>
    <t>['wide field', 'radiation patterns', 'primary focus', 'polarization ratios', 'polarization purity', 'originally designed', 'maximum sensitivity', 'low telescope', 'low cross', 'low band', 'impedance matching', 'full ska', 'frequency instrument', 'former ska', 'first prototypes', 'demanding requirements', 'defined ska', 'current design', 'compact configurations', 'antenna element', 'active ultra']</t>
  </si>
  <si>
    <t>Log-periodic antenna element | Radio astronomy | SKA | Ultra-wideband array antennas</t>
  </si>
  <si>
    <t>The very demanding requirements of the SKA-low instrument call for a challenging antenna design capable of delivering excellent performance in radiation patterns, impedance matching, polarization purity, cost, longevity, etc. This paper is devoted to the development (design and test of the first prototypes) of an active ultra-wideband antenna element for the low-frequency instrument of the SKA radio telescope. The antenna element and differential low noise amplifier described here were originally designed to cover the former SKA-low band (70‚Äì450¬†MHz) but it is now aimed to cover the re-defined SKA-low band (50‚Äì350¬†MHz) and furthermore the antenna is capable of performing up to 650¬†MHz with the current design. The design is focused on maximum sensitivity in a wide field of view (+/‚àí 45¬∞ from zenith) and low cross-polarization ratios. Furthermore, the size and cost of the element has to be kept to a minimum as millions of these antennas will need to be deployed for the full SKA in very compact configurations. The primary focus of this paper is therefore to discuss various design implications for the SKA-low telescope.</t>
  </si>
  <si>
    <t>567-594</t>
  </si>
  <si>
    <t>60121115;60121115;60103295;60103295;60121115</t>
  </si>
  <si>
    <t>35089905900;16025428800;57189223062;55263265400;57213843272</t>
  </si>
  <si>
    <t>de Lera Acedo, E.;Razavi-Ghods, N.;Troop, N.;Drought, N.;Faulkner, A. J.</t>
  </si>
  <si>
    <t>Cambridge;Cambridge</t>
  </si>
  <si>
    <t>Department of Physics;Cambridge Consultants Limited</t>
  </si>
  <si>
    <t>60121115;60103295</t>
  </si>
  <si>
    <t>de Lera Acedo E.</t>
  </si>
  <si>
    <t>SKALA, a log-periodic array antenna for the SKA-low instrument: design, simulations, tests and system considerations</t>
  </si>
  <si>
    <t>10.1007/s10686-015-9439-0</t>
  </si>
  <si>
    <t>2-s2.0-84945489492</t>
  </si>
  <si>
    <t>['wave interaction', 'spectrum purification', 'single milo', 'repeated shots', 'partially utilize', 'output power', 'output microwaves', 'obtain microwaves', 'needed regarding', 'microwave reflection', 'load current', 'dual bands', 'c bands', 'band milo', '8 ghz', '70 gw', '6 %),', '440 kv', '4 %)', '35 ka', '1 ghz']</t>
  </si>
  <si>
    <t>In order to promote the power conversion efficiency of a magnetically insulated transmission line oscillator (MILO) and obtain microwaves in dual bands, an axially extracted C-band virtual cathode oscillator (VCO) with multiple resonant cavities is introduced to partially utilize the load current of an S-band MILO. The formed novel dual-band high power microwave source called MILO and VCO is investigated with simulation and experimentally. A dual-band radiation antenna is designed to effectively radiate microwaves generated by the MILO and the VCO, respectively, while avoiding them being influenced by the microwave reflection and diffraction. The preliminary experimental results measured by the dual-band diagnostic system show that both the MILO and the VCO operate normally under repeated shots. A microwave of 2.1 GHz, 1.70 GW is generated from the MILO and a 0.37 GW microwave at frequencies of 4.1 GHz and 3.8 GHz is generated from the VCO under the condition of about 440 kV and 35 kA. Compared with a single MILO (10.6%), a MILO and VCO achieves higher total power and efficiency (13.4%) in both S and C bands, indicating that the load current of the MILO partially couples into the beam-wave interaction in the VCO and then contributes to the output microwaves. However, more works are needed regarding the spectrum purification of the VCO and promotion of the output power of both the MILO and the VCO.</t>
  </si>
  <si>
    <t>56193359300;57207038920;56245154400;7201452787;35917161800</t>
  </si>
  <si>
    <t>Zhang, Xiaoping;Li, Yangmei;Li, Zhiqiang;Zhong, Huihuang;Qian, Baoliang</t>
  </si>
  <si>
    <t>Preliminary experimental investigation of a complex dual-band high power microwave source</t>
  </si>
  <si>
    <t>10.1063/1.4934246</t>
  </si>
  <si>
    <t>2-s2.0-84945970230</t>
  </si>
  <si>
    <t>['spherical reflectors', 'range resolution', 'probe signal', 'power spectrum', 'optical domain', 'microwave antenna', 'laser diode', 'fiber links', 'fiber link', 'electrical domain', 'electrical conversion', 'echo signal', 'dimensional space', 'correlation method', 'cm cross', 'central station', 'base station', 'avoid interference', 'another antenna', '10 km']</t>
  </si>
  <si>
    <t>back projection algorithm | Colpitts oscillator | correlation method | remote imaging | Ultra-wideband chaotic radar</t>
  </si>
  <si>
    <t>We experimentally demonstrate radar remote imaging using a radio technique based on ultra-wideband chaotic signals over fiber links. The radar system includes three parts, i.e. a central station, some optical fiber links and a base station. At the central station, an ultra-wideband chaotic signal is generated from an improved Colpitts oscillator and then is up-converted as a probe signal. The probe signal is then converted to be in optical domain by the external modulation technique on laser diode for transmitting over a fiber link to a remote base station. At the base station, the probe signal is converted to be in electrical domain and then launched by a microwave antenna. After being received by another antenna, the echo signal from a target is converted to be in optical domain and then transmitted over a fiber link back to the central station. By optical-to-electrical conversion and down conversion, the echo chaotic signal is recovered. Utilizing the correlation method and back projection algorithm, an image of the target in the two-dimensional space can be realized at the central station. Our experiments successfully performed remote imaging for both planar and spherical reflectors with a distance over 10 km. The down-range resolution of 6-cm and 8-cm cross-range resolution were obtained, respectively. We will show that the power spectrum of the probe signal is adjustable in the spectral mask according to the Federal Communications Commission standards, therefore can avoid interference to the existing narrowband radio signals.</t>
  </si>
  <si>
    <t>International Journal of Bifurcation and Chaos</t>
  </si>
  <si>
    <t>60013268;60013268;60013268;60013268;60013268;60013268;60013268</t>
  </si>
  <si>
    <t>55493959100;55569898400;56808565400;56418990100;27171401400;35206677900;56701360300</t>
  </si>
  <si>
    <t>Xu, Hang;Wang, Bingjie;Han, Hong;Liu, Li;Li, Jingxia;Wang, Yuncai;Wang, Anbang</t>
  </si>
  <si>
    <t>Taiyuan University of Technology</t>
  </si>
  <si>
    <t>Remote Imaging Radar with Ultra-Wideband Chaotic Signals over Fiber Links</t>
  </si>
  <si>
    <t>10.1142/S0218127415300293</t>
  </si>
  <si>
    <t>2-s2.0-84945977248</t>
  </si>
  <si>
    <t>['vibration control', 'space engineering', 'space debris', 'results show', 'paraboloidal cable', 'paper studies', 'obtained based', 'net structures', 'net structure', 'natural vibrations', 'natural frequencies', 'mode shapes', 'mechanical structures', 'kinetic energies', 'important type', 'good agreement', 'frequency equations', 'free vibration', 'equivalent parameters', 'equivalent membrane', 'dynamics model', 'dynamic analysis', 'capturing mechanism', 'cable nets', 'analytic expression']</t>
  </si>
  <si>
    <t>Cable-net structure | Energy equivalence | Free vibration | Hoop deployable antenna | Membrane</t>
  </si>
  <si>
    <t>Cable nets are an important type of mechanical structures for space engineering and have been employed in large deployable antenna and capturing mechanism for space debris. With millions of degrees of freedom in the cable-net structures, it is inevitable to seek a simplified mechanics model for dynamic analysis and vibration control. The paper studies a three-way paraboloidal cable-net structure via the energy equivalence principle in an attempt to obtain a dynamics model that equivalent to an isotropic paraboloidal membrane. The strain and kinetic energies of free vibration of the paraboloidal cable-net structure and its equivalent membrane are respectively calculated first, and then the energy equivalence principle is adopted to give the equivalent parameters of membrane. Afterwards, the analytic expression of the frequency equations and mode shapes of the membrane are obtained based on the equations of motion of the transverse free vibration of the prestressed paraboloidal membrane of revolution. Finally, the natural vibrations of a cable-net structure and its equivalent membrane are illustrated with a large hoop deployable antenna structure. The results show that the natural frequencies and mode shapes are all in good agreement between the two equivalent models.</t>
  </si>
  <si>
    <t>589-600</t>
  </si>
  <si>
    <t>Journal of Vibration Engineering and Technologies</t>
  </si>
  <si>
    <t>35221794600;57213508514;23667445500</t>
  </si>
  <si>
    <t>Liu, F. S.;Gao, X. M.;Jin, D. P.</t>
  </si>
  <si>
    <t>Liu F.S.</t>
  </si>
  <si>
    <t>Equivalent membrane model for the dynamic analysis of a prestressed paraboloidal cable nets</t>
  </si>
  <si>
    <t>2-s2.0-84946113291</t>
  </si>
  <si>
    <t>['subwavelength hole', 'performance enhancement', 'microwave range', 'method reveals', 'extraordinary transmission', 'examine computationally', 'eot nature', 'different techniques', 'bethe limits', 'back ratio']</t>
  </si>
  <si>
    <t>The theory of diffraction limit proposed by H.A Bethe limits the total power transfer through a subwavelength hole. Researchers all over the world have gone through different techniques for boosting the transmission through subwavelength holes resulting in the Extraordinary Transmission (EOT) behavior. We examine computationally and experimentally the concept of EOT nature in the microwave range for enhancing radiation performance of a stacked dipole antenna working in the S band. It is shown that the front to back ratio of the antenna is considerably enhanced without affecting the impedance matching performance of the design. The computational analysis based on Finite Difference Time Domain (FDTD) method reveals that the excitation of Fabry-Perot resonant modes on the slots is responsible for performance enhancement.</t>
  </si>
  <si>
    <t>100610570;60031544;60031544;60031544;60031544</t>
  </si>
  <si>
    <t>55811466300;56941790300;35789601700;57218539158;56512338300</t>
  </si>
  <si>
    <t>Pushpakaran, Sarin V.;Purushothaman, Jayakrishnan M.;Chandroth, Aanandan;Pezholil, Mohanan;Kesavath, Vasudevan</t>
  </si>
  <si>
    <t>Kochi;Kurukshetra</t>
  </si>
  <si>
    <t>Cochin University of Science and Technology;Govt. College</t>
  </si>
  <si>
    <t>60031544;100610570</t>
  </si>
  <si>
    <t>Pushpakaran S.V.</t>
  </si>
  <si>
    <t>An extraordinary transmission analogue for enhancing microwave antenna performance</t>
  </si>
  <si>
    <t>10.1063/1.4935193</t>
  </si>
  <si>
    <t>2-s2.0-84946134870</t>
  </si>
  <si>
    <t>['standard e', 'sapphire substrate', 'resonance wavelength', 'longer wavelength', 'found experimentally', 'complete set', 'beam lithography', 'antenna waist']</t>
  </si>
  <si>
    <t>A complete set of diabolo optical antenna arrays with different waist widths and periods was fabricated on a sapphire substrate by using a standard e-beam lithography and lift-off process. Fabricated diabolo optical antenna arrays were characterized by measuring the transmittance and reflectance with a microscope-coupled FTIR spectrometer. It was found experimentally that reducing the waist width significantly shifts the resonance to longer wavelength and narrowing the waist of the antennas is more effective than increasing the period of the array for tuning the resonance wavelength. Also it is found that the magnetic field enhancement near the antenna waist is correlated to the shift of the resonance wavelength.</t>
  </si>
  <si>
    <t>60020583;60027271;60027271;60020583</t>
  </si>
  <si>
    <t>56457004800;12445663100;14028139500;8522079900</t>
  </si>
  <si>
    <t>Guo, Hong;Simpkins, Blake;Caldwell, Joshua D.;Guo, Junpeng</t>
  </si>
  <si>
    <t>Washington, D.C.;Huntsville</t>
  </si>
  <si>
    <t>Naval Research Laboratory;The University of Alabama in Huntsville</t>
  </si>
  <si>
    <t>60027271;60020583</t>
  </si>
  <si>
    <t>Resonance spectra of diabolo optical antenna arrays</t>
  </si>
  <si>
    <t>10.1063/1.4935194</t>
  </si>
  <si>
    <t>2-s2.0-84946149722</t>
  </si>
  <si>
    <t>['third resonance', 'simulated results', 'shaped branches', 'shaped branch', 'rectangular stub', 'overall size', 'lte 2500', 'generate 2', 'band operation', 'acs feedline']</t>
  </si>
  <si>
    <t>Asymmetric coplanar strip (ACS)-fed antenna | Dual-band antenna | Multi-band antenna and bluetooth | Wireless local area network (WLAN) | Worldwide interoperability for microwave access (WiMAX)</t>
  </si>
  <si>
    <t>A compact asymmetric coplanar strip (ACS)-fed monopole antenna with tri-band operation for LTE 2500, 2.4/5.2¬†GHz WLAN, 2.5¬†GHz WiMAX, 8¬†GHz ITU applications is presented in this paper. The proposed antenna design, which occupies an overall size of 14¬†√ó¬†26¬†mm2 including ground plane, is composed of an ACS feedline with rectangular stub, C-shaped and L-shaped branches. The C-shaped radiating element is used to generate 2.5¬†GHz first resonant mode, L-shaped branch is used to generate second resonant mode at 5.2¬†GHz and ACS with rectangular shaped stub is aimed to generate a third resonance at higher frequency bands between 7.0 and 8.8¬†GHz.The measured impedance bandwidths (|S11|¬†‚â§¬†‚àí10¬†dB) are about 285¬†MHz (2.4‚Äì2.685¬†GHz), 380¬†MHz (5.0‚Äì5.38¬†GHz) and 3.5¬†GHz (6.5‚Äì10.0¬†GHz) for the three operating band, respectively. The experimental result shows a reasonable good agreement with the simulated results.</t>
  </si>
  <si>
    <t>489-496</t>
  </si>
  <si>
    <t>A small ACS-fed tri-band antenna employing C and L shaped radiating branches for LTE/WLAN/WiMAX/ITU wireless communication applications</t>
  </si>
  <si>
    <t>10.1007/s10470-015-0637-5</t>
  </si>
  <si>
    <t>2-s2.0-84946532320</t>
  </si>
  <si>
    <t>['wireless backhauling', 'wide range', 'user served', 'traditional macrocells', 'small cells', 'qualitative overview', 'perceived challenges', 'given half', 'fundamental challenge', 'duplex backhauling', 'dense deployment', 'critical assumptions', 'cellular region', 'backhaul solutions', 'backhaul challenges', 'article provides', '5g networks']</t>
  </si>
  <si>
    <t>5G mobile communication | Antennas | Attenuation | Delays | Interference | Satellites | Wireless communication</t>
  </si>
  <si>
    <t>Dense deployment of small cells over traditional macrocells is considered as a key enabling technique for the emerging 5G cellular networks. However, a fundamental challenge is to provide an economical and ubiquitous backhaul connectivity to these small cells. There is a wide range of backhaul solutions that together can address the backhaul challenges of 5G networks. In this context, this article provides an overview of the different backhaul solutions and highlights the perceived challenges in backhauling small cells. A qualitative overview of the existing research studies and their critical assumptions are then discussed. Next, for backhauling downlink traffic of a small cell user, we characterize the cellular region in which the downlink transmission capacity for a user served by a given half-duplex small cell becomes limited by the backhaul link capacity. We then illustrate solution techniques such as full-duplex backhauling to improve the performance of wireless backhauling for small cells.</t>
  </si>
  <si>
    <t>60009697;60009697;60009697;60007511</t>
  </si>
  <si>
    <t>26325717800;49864880700;6701362398;35476060100</t>
  </si>
  <si>
    <t>Siddique, Uzma;Tabassum, Hina;Hossain, Ekram;Kim, Dong In</t>
  </si>
  <si>
    <t>Canada;South Korea</t>
  </si>
  <si>
    <t>Winnipeg;Seoul</t>
  </si>
  <si>
    <t>University of Manitoba;Sungkyunkwan University</t>
  </si>
  <si>
    <t>60009697;60007511</t>
  </si>
  <si>
    <t>Siddique U.</t>
  </si>
  <si>
    <t>Wireless backhauling of 5G small cells: Challenges and solution approaches</t>
  </si>
  <si>
    <t>10.1109/MWC.2015.7306534</t>
  </si>
  <si>
    <t>2-s2.0-84946563475</t>
  </si>
  <si>
    <t>['radio resources', 'radio frequency', 'particularly efficient', 'maximize end', 'frequency resources', 'fd relaying', 'evaluate fd', 'end performance', 'division duplexing', 'digital domains', 'band self', 'backhaul transmissions', 'antenna design', 'access hops']</t>
  </si>
  <si>
    <t>5G mobile communication | Buildings | Interference | MIMO | Radio frequency | Relays | Reliability</t>
  </si>
  <si>
    <t>We consider in-band self-backhauling for small cell 5G systems. In-band self-backhauling enables efficient usage of frequency resources. When coupled with a flexible frame format, it also enables efficient time-division duplexing of uplink, downlink, and backhaul transmissions. Self-backhauling is particularly efficient when coupled with FD relaying. Antenna design, as well as cancellation in radio frequency and digital domains at an FD relay enables reuse of the same resources for backhaul and access hops. The use of radio resources in the self-backhauling and access hops can be coordinated to maximize end-to-end performance. We evaluate FD in-band self-backhauling in indoor 5G scenarios, targeting mobile broadband and ultrareliable communication use cases. Self-backhauling shows considerable promise for reaching 5G targets in these scenarios.</t>
  </si>
  <si>
    <t>60103653;60103653;60103653;60026638;60026638;60026638</t>
  </si>
  <si>
    <t>36340816100;6603848755;7003782620;7801504966;14523052700;6508150642</t>
  </si>
  <si>
    <t>Pitaval, Renaud Alexandre;Tirkkonen, Olav;Wichman, Risto;Pajukoski, Kari;L√§hetkangas, Eeva;Tiirola, Esa</t>
  </si>
  <si>
    <t>Espoo;Espoo</t>
  </si>
  <si>
    <t>Aalto University;Nokia Corporation</t>
  </si>
  <si>
    <t>60103653;60026638</t>
  </si>
  <si>
    <t>Pitaval R.</t>
  </si>
  <si>
    <t>Full-duplex self-backhauling for small-cell 5G networks</t>
  </si>
  <si>
    <t>10.1109/MWC.2015.7306541</t>
  </si>
  <si>
    <t>2-s2.0-84946565050</t>
  </si>
  <si>
    <t>['wnoc scalability', 'wireless network', 'significant increase', 'recent years', 'quantitative guidelines', 'provide qualitative', 'processing cores', 'multicore processors', 'memory within', 'level considerations', 'future transceivers', 'energy implications', 'cores within', 'chip multiprocessor', 'chip communication', 'chip area', 'baseline noc', 'avoid communication']</t>
  </si>
  <si>
    <t>Area | Design space exploration | Emerging interconnect technologies | Multicore processors | Network-on-chip | On-chip antennas | Power | Wireless network-on-chip | Wireless transceivers</t>
  </si>
  <si>
    <t>Networks-on-chip (NoCs) are emerging as the way to interconnect the processing cores and the memory within a chip multiprocessor. As recent years have seen a significant increase in the number of cores per chip, it is crucial to guarantee the scalability of NoCs in order to avoid communication to become the next performance bottleneck in multicore processors. Among other alternatives, the concept of wireless network-on-chip (WNoC) has been proposed, wherein on-chip antennas would provide native broadcast capabilities leading to enhanced network performance. Since energy consumption and chip area are the two primary constraints, this work is aimed to explore the area and energy implications of scaling a WNoC in terms of: 1) the number of cores within the chip, and 2) the capacity of each link in the network. To this end, an integral design space exploration is performed, covering implementation aspects (area and energy), communication aspects (link capacity), and network-level considerations (number of cores and network architecture). The study is entirely based upon analytical models, which will allow to benchmark the WNoC scalability against a baseline NoC. Eventually, this investigation will provide qualitative and quantitative guidelines for the design of future transceivers for wireless on-chip communication.</t>
  </si>
  <si>
    <t>1501-1513</t>
  </si>
  <si>
    <t>p1501</t>
  </si>
  <si>
    <t>60007592;60007592;60097745;60007592;60010484;60007592</t>
  </si>
  <si>
    <t>37664375400;56255728300;6701312944;8731943100;56486235800;7006058423</t>
  </si>
  <si>
    <t>Abadal, Sergi;Iannazzo, Mario;Nemirovsky, Mario;Cabellos-Aparicio, Albert;Lee, Heekwan;Alarc√≥n, Eduard</t>
  </si>
  <si>
    <t>Spain;South Korea;Spain</t>
  </si>
  <si>
    <t>Barcelona;Suwon;Barcelona</t>
  </si>
  <si>
    <t>Centro Nacional de Supercomputaci√≥n;Samsung Group;Universitat Polit√®cnica de Catalunya</t>
  </si>
  <si>
    <t>60097745;60010484;60007592</t>
  </si>
  <si>
    <t>On the area and energy scalability of wireless network-on-chip: A model-based benchmarked design space exploration</t>
  </si>
  <si>
    <t>10.1109/TNET.2014.2332271</t>
  </si>
  <si>
    <t>2-s2.0-84946586113</t>
  </si>
  <si>
    <t>['theoretical predictions', 'resonance frequency', 'reflection coefficient', 'reasonable agreement', 'potentially used', 'monopole antenna', 'measured using', 'human subject', 'human body', 'fully characterizes', 'frequency range', 'first time', 'efficient antenna', 'analyzed based', '70 %,', '12 db', '110 mhz']</t>
  </si>
  <si>
    <t>Cylindrical antenna | Human body | Human body antenna | Monopole antenna | Radiation efficiency | Reflection coefficient | Resonance frequency | Specific absorption rate (SAR) | Three-term approximation</t>
  </si>
  <si>
    <t>This paper, for the first time, fully characterizes the human body as a monopole antenna in the frequency range of 10-110 MHz, which contains the resonance frequency of the human body. The human body is represented by an equivalent cylindrical monopole antenna grounded on a highly conductive ground plane that is analyzed based on the three-term approximation method. The reflection coefficient is measured using a human subject as a monopole antenna. Measurement results show that the theoretical predictions are in reasonable agreement. It is found that the human body resonates between 40 and 60 MHz depending on the posture of the body when it is fed by a 50-Œ© impedance system at the base of the foot. A minimum reflection coefficient of - 12 dB is measured which demonstrates that the human body can be potentially used as an antenna. Theoretically, it is predicted that the human body can be an efficient antenna with a maximum radiation efficiency reaching up to 70%, which is supported by measurement results found in the literature.</t>
  </si>
  <si>
    <t>4384-4392</t>
  </si>
  <si>
    <t>60006234;60006234;60006234</t>
  </si>
  <si>
    <t>55807704100;56348811300;7102862504</t>
  </si>
  <si>
    <t>Kibret, Behailu;Teshome, Assefa K.;Lai, Daniel T.H.</t>
  </si>
  <si>
    <t>Footscray</t>
  </si>
  <si>
    <t>Victoria University</t>
  </si>
  <si>
    <t>Kibret B.</t>
  </si>
  <si>
    <t>Characterizing the human body as a monopole antenna</t>
  </si>
  <si>
    <t>10.1109/TAP.2015.2456955</t>
  </si>
  <si>
    <t>2-s2.0-84946614230</t>
  </si>
  <si>
    <t>['thermal modeling', 'surface characteristics', 'sem ).', 'scribe channel', 'recession rate', 'prominent role', 'polyimide substrate', 'performed using', 'nm wavelength', 'material interaction', 'laser spot', 'laser scribing', 'laser microscribing', 'laser irradiation', 'high fluences', 'gaussian profile', 'different environments', 'channel depth', 'beam shape', 'also studied', '532 nm', '355 nm']</t>
  </si>
  <si>
    <t>beam shaping | flat-top laser profile | Gaussian laser profile | reflector antennas | thin films</t>
  </si>
  <si>
    <t>Evenly spaced conductive grids of copper and aluminum thin films on polyimide substrate are used for parabolic reflector antennas aboard telecommunications satellites. Laser microscribing of thin films using a flat-top and Gaussian laser beam profile is analyzed with 95% overlapping of the diameter of the laser spot. Laser scribing is performed using the Q-switched Nd3+: YAG (355, 532 nm) laser. The influence of laser irradiation and beam shape on the scribed microchannel width, depth, and surface characteristics is experimentally analyzed using a noncontact optical profilometer and scanning electron microscope (SEM). Laser scribing using a flat-top profile produced near rectangular microchannels in copper thin films. Using the Gaussian profile, the probability of melting is greater than vaporization as observed using SEM images; this melt pool plays a prominent role in resolidification at the edges. The depth of the scribe channel is observed to be 20% higher for the 532-nm wavelength compared to the 355-nm wavelength. The effect of different environments such as air, water, and vacuum on the channel depth and quality is reported. The response of aluminum and copper thin films for high fluences is also studied. Thermal modeling of the laser-material interaction has been attempted by assuming the plasma electron temperature as the laser ablation temperature for modeling the recession rate and depth for a single laser pulse. Model results agree with experimental data showing greater depth for 532 nm compared to 355 nm.</t>
  </si>
  <si>
    <t>60025757;60025757;60025757;60023345;60023345</t>
  </si>
  <si>
    <t>56113531900;55867497500;37057181200;57213338077;56659075700</t>
  </si>
  <si>
    <t>Nammi, Srinagalakshmi;Vasa, Nilesh J.;Balaganesan, G.;Gupta, Sanjay;Mathur, Anil C.</t>
  </si>
  <si>
    <t>Indian Institute of Technology Madras;Indian Space Research Organization</t>
  </si>
  <si>
    <t>60025757;60023345</t>
  </si>
  <si>
    <t>Nammi S.</t>
  </si>
  <si>
    <t>Influence of pulsed Nd&lt;sup&gt;3+&lt;/sup&gt;: YAG laser beam profile and wavelength on microscribing of copper and aluminum thin films</t>
  </si>
  <si>
    <t>10.1117/1.JMM.14.4.044503</t>
  </si>
  <si>
    <t>2-s2.0-84946926610</t>
  </si>
  <si>
    <t>['vitro demonstrated', 'using one', 'size reduction', 'return loss', 'results discussion', 'radiation characteristics', 'radiation characteristic', 'prototype model', 'parametric studies', 'mimicking phantoms', 'medical band', '32 mhz', '151 mhz']</t>
  </si>
  <si>
    <t>differential feeding | dual-band antenna | implantable antenna | miniaturized antenna</t>
  </si>
  <si>
    <t>A differentially fed dual-band implantable antenna is designed in this paper, with an additional shorting strip to achieve a size reduction. The antenna has been simulated by using one-layer and multilayer tissue models and a human anatomical model. The prototype model is fabricated and in vitro demonstrated with skin-mimicking phantoms, which experimentally achieves impedance bandwidths of 32 MHz at 401-406 MHz Medical Device Radiocommunications Service band and 151 MHz at 2.4-2.48 GHz Industrial, Scientific, and Medical band. Radiation characteristic has been evaluated in Computer Simulation Technology (CST) human voxel model. Key Points Miniaturized differentially fed dual-band implantable antenna Simulation with tissue and human voxel models (parametric studies) Results discussion of return loss and radiation characteristics</t>
  </si>
  <si>
    <t>959-967</t>
  </si>
  <si>
    <t>60017161-114211938;60017161-114211938</t>
  </si>
  <si>
    <t>55853796200;57198926864</t>
  </si>
  <si>
    <t>Lei, Wen;Guo, Yong Xin</t>
  </si>
  <si>
    <t>Singapore City;Suzhou</t>
  </si>
  <si>
    <t>National University of Singapore;National University</t>
  </si>
  <si>
    <t>60017161;114211938</t>
  </si>
  <si>
    <t>Lei W.</t>
  </si>
  <si>
    <t>Miniaturized differentially fed dual-band implantable antenna: Design, realization, and in vitro test</t>
  </si>
  <si>
    <t>10.1002/2014RS005640</t>
  </si>
  <si>
    <t>2-s2.0-84947484315</t>
  </si>
  <si>
    <t>['theoretical model', 'scattering effect', 'radio wave', 'quantifiably analyze', 'qualitatively validated', 'optimized parameters', 'novel development', 'mechanism generating', 'array structure']</t>
  </si>
  <si>
    <t>acoustic wave perturbation | artificial abnormality | atmospheric refractivity | troposphere</t>
  </si>
  <si>
    <t>The mechanism generating the array-distributed atmospheric refractivity fluctuation by a coherent acoustic source is analyzed. The theoretical model is established, which is used to quantifiably analyze the array structure of the artificial dielectric irregularities. It is qualitatively validated that the array-distributed artificial dielectric irregularities really exist and that the array structure of the artificial dielectric irregularities and the scattering effect of the artificial dielectric irregularities on a radio wave can be controlled by adjusting and selecting the optimized parameters of the transmitted acoustic wave and the adopted acoustic antenna array. It can be concluded that the array-distributed artificial dielectric irregularities can be used to purposefully affect radio wave propagation. After radio acoustic sounding system, the idea of this paper is a novel development in the field of the tropospheric atmospheric refractivity artificial abnormality technique and its applications.</t>
  </si>
  <si>
    <t>983-996</t>
  </si>
  <si>
    <t>7203001376;56770556600;57208680102</t>
  </si>
  <si>
    <t>Gong, Shuhong;Yan, Daopu;Wang, Xuan</t>
  </si>
  <si>
    <t>A novel idea of purposefully affecting radio wave propagation by coherent acoustic source-induced atmospheric refractivity fluctuation</t>
  </si>
  <si>
    <t>10.1002/2015RS005660</t>
  </si>
  <si>
    <t>2-s2.0-84947754571</t>
  </si>
  <si>
    <t>['x band', 'reflection coefficient', 'peak gain', 'frequency range', 'feeding source', 'circularly polarized', 'axial ratio', 'antennas effectively', 'antenna prototype', 'antenna employs', 'antenna achieves', '7 ghz', '7 dbi', '3 db', '10 db']</t>
  </si>
  <si>
    <t>Antenna measurements | Bandwidth | Broadband antennas | Broadband communication | Fabry-Perot | Reflector antennas</t>
  </si>
  <si>
    <t>A broadband and high-gain, circularly polarized Fabry-Perot (CPFP) antenna is presented in this article. This antenna employs a two-layer partially reflective surface (PRS) with positive reflective phase gradient, which can improve the 3-dB gain bandwidth of Fabry-Perot (FP) antennas effectively. To generate a circularly polarized (CP) wave, a wideband CP microstrip patch is designed to serve as the feeding source. To validate this concept, an antenna prototype at X band is fabricated. The measurement results show that this antenna achieves a 3-dB gain bandwidth of 28.3% from 8.8 to 11.7 GHz with the peak gain of 14.7 dBi. Within this frequency range, the axial ratio (AR) is below 3 dB and the reflection coefficient is lower than -10 dB.</t>
  </si>
  <si>
    <t>60010818;60010818;60003977;60010818;60010818;60010818;60003977;60003977</t>
  </si>
  <si>
    <t>55453882400;7403257414;10140403100;27168499400;55226071200;56405019900;8359407500;14523090800</t>
  </si>
  <si>
    <t>Qin, Fan;Gao, Steven;Wei, Gao;Luo, Qi;Mao, Chunxu;Gu, Chao;Xu, Jiadong;Li, Jianzhou</t>
  </si>
  <si>
    <t>Canterbury;Xi'an</t>
  </si>
  <si>
    <t>University of Kent;Northwestern Polytechnical University</t>
  </si>
  <si>
    <t>60010818;60003977</t>
  </si>
  <si>
    <t>Wideband Circularly Polarized Fabry-Perot Antenna [Antenna Applications Corner]</t>
  </si>
  <si>
    <t>10.1109/MAP.2015.2470678</t>
  </si>
  <si>
    <t>2-s2.0-84947789008</t>
  </si>
  <si>
    <t>['surface eigenwave', 'radiating elements', 'first time', 'experimental testing', 'experimental study', 'eacs ).', 'diffraction radiation']</t>
  </si>
  <si>
    <t>Dielectrics | Diffraction | Harmonic analysis | Radiation effects | Radiation effects</t>
  </si>
  <si>
    <t>This article is devoted to the theoretical and experimental study of diffraction radiation effects. Diffraction radiation is generated by the scattering of an eigenfield of densitymodulated electron beam or a surface eigenwave of open dielectric waveguide on a nearby periodic structure. For the first time, these effects were studied using rigorous models exploiting exact absorbing conditions (EACs). This article also details the design and experimental testing of radiating elements for planar diffraction antennas with extremely low sidelobe levels, which exploit diffraction radiation effects.</t>
  </si>
  <si>
    <t>73-93</t>
  </si>
  <si>
    <t>60104178;60092945;60104178;60068535</t>
  </si>
  <si>
    <t>24725586300;8406965000;7003816203;8208218000</t>
  </si>
  <si>
    <t>Sautbekov, Seil;Sirenko, Kostyantyn;Sirenko, Yuriy;Yevdokymov, Anatoliy</t>
  </si>
  <si>
    <t>Kazakhstan;Saudi Arabia;Ukraine</t>
  </si>
  <si>
    <t>Nur-Sultan;Thuwal;Kharkiv</t>
  </si>
  <si>
    <t>L.N. Gumilyov Eurasian National University;King Abdullah University of Science and Technology;O. Ya. Usikov Institute for Radiophysics and Electronics of the National Academy of Sciences of Ukraine</t>
  </si>
  <si>
    <t>60104178;60092945;60068535</t>
  </si>
  <si>
    <t>Sautbekov S.</t>
  </si>
  <si>
    <t>Diffraction Radiation Effects: A theoretical and experimental study</t>
  </si>
  <si>
    <t>10.1109/MAP.2015.2470673</t>
  </si>
  <si>
    <t>2-s2.0-84947863020</t>
  </si>
  <si>
    <t>['suggests determining', 'specific source', 'request made', 'r 214', 'provides steps', 'principal source', 'parameter calculation', 'noise caused', 'mutually compared', 'itu ).', 'impulsive characteristic', 'good knowledge', 'different sources', 'detailed description', 'article describes', 'appropriate parameters', 'achieve results', '3 question']</t>
  </si>
  <si>
    <t>Antenna measurements | Broadband antennas | Frequency measurement | Gaussian noise | Noise measurement | Receivers</t>
  </si>
  <si>
    <t>This article describes a procedure for measuring and evaluating radio impulsive noise (IN) from a specific source. A good knowledge of the noise caused by different sources is essential to plan radio services and to ensure good quality of service. Moreover, it is necessary to harmonize noise measurement methods to achieve results that can be mutually compared. This article not only provides steps that should be followed to make proper measurements, but also specifies appropriate parameters to characterize the IN when it is generated by a principal source. A detailed description of parameter calculation is presented, based on the recommendations of the International Telecommunication Union (ITU). This answers the request made in an ITU-R 214-4/3 question, which suggests determining the appropriate parameters to describe the noise when it has an impulsive characteristic.</t>
  </si>
  <si>
    <t>64-72</t>
  </si>
  <si>
    <t>60027856;60027856;60027856;60027856;60027856</t>
  </si>
  <si>
    <t>57210536917;55378567100;6603243584;56287870100;7005904428</t>
  </si>
  <si>
    <t>Fern√°ndez, Marta;Landa, Iratxe;Arrinda, Amaia;Torre, Rub√©n;Velez, Manuel</t>
  </si>
  <si>
    <t>Fern√°ndez M.</t>
  </si>
  <si>
    <t>Harmonization of Noise Measurement Methods: Measurements of radio impulsive noise from a specific source</t>
  </si>
  <si>
    <t>10.1109/MAP.2015.2472368</t>
  </si>
  <si>
    <t>2-s2.0-84947869637</t>
  </si>
  <si>
    <t>['transmitting antennas', 'three regions', 'telecommunication operators', 'space around', 'regulatory framework', 'region boundaries', 'radio transmitters', 'proposed region', 'numerical results', 'human exposure', 'far field', 'emf zones', 'electromagnetic fields', 'crucial task', 'boundaries around', 'antenna types']</t>
  </si>
  <si>
    <t>Antenna measurements | Antenna radiation patterns | Density measurement | Dipole antennas | Electromagnetic fields | Impedance | Power system measurements</t>
  </si>
  <si>
    <t>The regulatory framework on human exposure to electromagnetic fields (EMFs) is a crucial task that the telecommunication operators and the authorities have to face. Some procedures have been introduced in standards, based on both computations and measurements, for the assessment of the compliance of the radio transmitters to the given EMF limits. The procedures could vary depending on the position of the observation point around the transmitting antennas. In this article, the definitions of EMF zones and the zone's boundaries around an antenna are revised and tailored for the evaluation of human exposure to the EMFs. The space around the antenna is sectioned into three regions: reactive, radiating near field, and far field. The analytical and numerical results are used to support the proposed region's boundaries. Some examples of region boundaries are given for a few antenna types.</t>
  </si>
  <si>
    <t>53-63</t>
  </si>
  <si>
    <t>60023916;60023916;60023916;60023916</t>
  </si>
  <si>
    <t>7004670191;7006781617;6701824616;6506947157</t>
  </si>
  <si>
    <t>Vallauri, Roberto;Bertin, Giorgio;Piovano, Bruno;Gianola, Paolo</t>
  </si>
  <si>
    <t>Telecom Italia S.p.A.</t>
  </si>
  <si>
    <t>Vallauri R.</t>
  </si>
  <si>
    <t>Electromagnetic Field Zones Around an Antenna for Human Exposure Assessment: Evaluation of the human exposure to EMFs.</t>
  </si>
  <si>
    <t>10.1109/MAP.2015.2474127</t>
  </si>
  <si>
    <t>2-s2.0-84947869956</t>
  </si>
  <si>
    <t>['slot lines', 'proposed antenna', 'parametric analysis', 'paper presents', 'feed signals', 'feed network', 'average gain', 'applying double', 'antenna dimensions', 'also investigated', 'advance one', '905 ghz']</t>
  </si>
  <si>
    <t>Array antenna | Circular polarization | Double-sided MIC | Dual-orthogonal feed</t>
  </si>
  <si>
    <t>This paper presents a new circularly polarized microstrip array antenna using dual-orthogonal feed technique. The feed network for 1√ó2 array is designed using microstrip lines and slot lines by applying double-sided MIC concept effectively. The 90¬∞ phase difference between two orthogonally feed signals is created by choosing appropriate feed point in the feed network to advance one of the feed signals by quarter wave length (Œª/4) from other. Excellent radiation performance is obtained from this proposed antenna with low cross polar component. The impedance (&lt;-10dB) bandwidth of the array is 9.1% and the 3-dB axial ratio bandwidth is 1.85% (from 9.905 GHz to 10.09 GHz). The average gain is higher than 9dBiC over the 3-dB AR bandwidth. The relation between antenna dimensions and characteristics is also investigated with a parametric analysis of the antenna.</t>
  </si>
  <si>
    <t>1119-1127</t>
  </si>
  <si>
    <t>60013024;60013024;60013024</t>
  </si>
  <si>
    <t>35147896200;57207269240;57211436335</t>
  </si>
  <si>
    <t>Hossain, Quazi Delwar;Hossain, Md Azad;Rahman, Muhammad Asad</t>
  </si>
  <si>
    <t>Bangladesh</t>
  </si>
  <si>
    <t>Chittagong</t>
  </si>
  <si>
    <t>Chittagong University of Engineering and Technology</t>
  </si>
  <si>
    <t>Hossain Q.D.</t>
  </si>
  <si>
    <t>Dual orthogonal feed circular polarization array antenna using microstrip slot feed network</t>
  </si>
  <si>
    <t>10.11591/ijece.v5i5.pp1119-1127</t>
  </si>
  <si>
    <t>2-s2.0-84947921544</t>
  </si>
  <si>
    <t>['transmitted pulses', 'speckle noise', 'sar images', 'returned energy', 'maximum extent', 'initial stages', 'ground objects', 'generally considered', 'edge characteristics', 'bm3d method', 'art method']</t>
  </si>
  <si>
    <t>BM3D | Image | SAR | Speckle | Wavelet</t>
  </si>
  <si>
    <t>In synthetic aperture radar (SAR) imaging, the transmitted pulses from space born antenna interacts with ground objects and returned energy or back scattered energy will be collected to get backscattered image. In this process, a speckle noise will be added because of the coherent imaging system and makes the study of SAR images very difficult. For better SAR image processing, the speckle has to be removed in the initial stages of processing and maintain all texture features efficiently. The BM3D method is generally considered as state of art method in denoising of SAR images. In this paper, it is proposed a technique to despeckle the speckle noise to the maximum extent while maintaining the edge characteristics.</t>
  </si>
  <si>
    <t>984-991</t>
  </si>
  <si>
    <t>60106781;60115624;60106781</t>
  </si>
  <si>
    <t>57188737305;34975973700;36093770500</t>
  </si>
  <si>
    <t>Murali Mohan Babu, Y.;Subramanyam, M. V.;Giri Prasad, M. N.</t>
  </si>
  <si>
    <t>Kurnool;Anantapur</t>
  </si>
  <si>
    <t>Santhiram Engineering College;Jawaharlal Nehru Technological University Anantapur</t>
  </si>
  <si>
    <t>60115624;60106781</t>
  </si>
  <si>
    <t>Murali Mohan Babu Y.</t>
  </si>
  <si>
    <t>A new approach for SAR image denoising</t>
  </si>
  <si>
    <t>10.11591/ijece.v5i5.pp984-991</t>
  </si>
  <si>
    <t>2-s2.0-84947927472</t>
  </si>
  <si>
    <t>['wlan systems', 'wlan met', 'user requirement', 'user location', 'two technologies', 'tool used', 'simulation environments', 'simulation environment', 'recommended commercially', 'power received', 'path lossmodeling', 'path loss', 'outdoor environment', 'multiple networks', 'low range', 'emerging need', 'different models', 'antenna specifications', 'also simulated']</t>
  </si>
  <si>
    <t>Models | Pathloss | Scheduling | WiMAX | WLAN</t>
  </si>
  <si>
    <t>With the advancement in technology, there was need for efficient and high speed internet through which we could have access to multiple networks as per the user requirement. WLAN met this need to some extent but, due to its low range it was not recommended commercially. With the introduction of WiMAX there was an emerging need to select the best network amongst WiMAX or WLAN depending upon the user location. Path loss with respect to these particular networks also needs to be compared. In this paper we compare the path lossmodeling for WiMAX and WLAN systems. Different Models have been compared with each other to know which model performs better by keeping same simulation environment. Path Loss models used for WLAN are Okumura, Hata, Cost-231 and Free Space Path Loss whereas models used for WiMAX are Free Space Path Loss, Okumura-Hata, Cost231-Hata and Stanford University Interim. In case of WiMAX three different scenarios Urban, Sub-Urban and Rural is considered where as in case of WLAN only outdoor environment is considered. With the Path Loss comparison, power received for these two technologies; WiMAX, and WLAN are also simulated. MATLAB is the tool used for simulations. Antenna Specifications for WiMAX and WLAN is kept same for all simulation environments.</t>
  </si>
  <si>
    <t>1083-1091</t>
  </si>
  <si>
    <t>60089631;60089631;60089631;60089631;60089631</t>
  </si>
  <si>
    <t>55604554500;23390603300;56732186300;7402973230;53984206800</t>
  </si>
  <si>
    <t>Israr, Imran;Shakir, Mustafa;Khan, Mahmood Ashraf;Malik, Shahzad A.;Khan, Shahid A.</t>
  </si>
  <si>
    <t>Israr I.</t>
  </si>
  <si>
    <t>Path loss modeling of WLAN and WiMAX systems</t>
  </si>
  <si>
    <t>10.11591/ijece.v5i5.pp1083-1091</t>
  </si>
  <si>
    <t>2-s2.0-84947945389</t>
  </si>
  <si>
    <t>['thus able', 'severe degradation', 'rpa ),', 'reduced complexity', 'reciprocal channels', 'rci ),', 'phase alignment', 'noise ratio', 'multiuser downlink', 'multiantenna downlink', 'linear precoder', 'judiciously picking', 'imperfect csi', 'full benefits', 'first introduce', 'distinct scenarios', 'csi mismatch', 'csi feedback', 'base station']</t>
  </si>
  <si>
    <t>Imperfect channel state information (CSI) | linear precoding | multiuser multiantenna downlink | regularized phase alignment (RPA)</t>
  </si>
  <si>
    <t>In multiantenna downlink, linear precoders like channel inversion (CI), regularized CI (RCI), and phase alignment (PA) are more desirable than their nonlinear counterparts due to their reduced complexity. However, to exploit the full benefits of multiuser downlink, the availability of perfect channel state information (CSI) at the base station (BS) is mandatory. Since such an assumption is not realistic in practice, subject to CSI mismatch, the downlink precoders may undergo a severe degradation in performance. Therefore, an adaptive linear precoder is required to achieve better performance under the availability of imperfect CSI at the BS. In this paper, we propose such a linear precoder by judiciously picking up an optimized regularization parameter based on the knowledge of the channel estimation error variance in advance. To do so, we first introduce a generalized CSI mismatch model where the variance of the channel estimation error is a function of the signal-to-noise ratio (SNR) and is thus able to accommodate a variety of distinct scenarios such as reciprocal channels and CSI feedback. It is shown that the proposed precoding scheme, dubbed adaptively regularized PA (RPA), is capable of achieving lower bit error rates (BERs) compared to standard linear precoders under both perfect and imperfect CSI.</t>
  </si>
  <si>
    <t>4863-4869</t>
  </si>
  <si>
    <t>55440087100;16069472900</t>
  </si>
  <si>
    <t>Razavi, S. Morteza;Ratnarajah, Tharmalingam</t>
  </si>
  <si>
    <t>Razavi S.</t>
  </si>
  <si>
    <t>Adaptively Regularized Phase Alignment Precoding for Multiuser Multiantenna Downlink</t>
  </si>
  <si>
    <t>10.1109/TVT.2014.2372754</t>
  </si>
  <si>
    <t>2-s2.0-84948144590</t>
  </si>
  <si>
    <t>['stationary value', 'source depth', 'sound profile', 'single detector', 'oceanic waveguide', 'noise level', 'noise immunity', 'mode numbers', 'limiting case', 'intense noise', 'frequency region', 'detector depth', 'depth estimate', 'computational experiment', 'amplitude ratio', 'always limited']</t>
  </si>
  <si>
    <t>The noise immunity of the method for estimating the depth of a stationary sound source in an oceanic waveguide, based on the information about the amplitude ratio of selected wave field modes, is considered. It is shown that the error in recovering the source depth is always limited and tends to a stationary value with an increase in the noise level. The results of a computational experiment with a single detector and a horizontal linear antenna for the low-frequency region are reported. The behavior of the depth estimate in dependence of the mode numbers and detector depth is analyzed for the limiting case of intense noise. The stability of the method with respect to variations in the speed-of-sound profile is demonstrated.</t>
  </si>
  <si>
    <t>292-303</t>
  </si>
  <si>
    <t>1934807X</t>
  </si>
  <si>
    <t>1541308X</t>
  </si>
  <si>
    <t>Physics of Wave Phenomena</t>
  </si>
  <si>
    <t>60004223;60068680;60068680;60004223;60004223</t>
  </si>
  <si>
    <t>56565328000;7102353416;7004454493;6602075606;56976302600</t>
  </si>
  <si>
    <t>Besedina, T. N.;Kuznetsov, G. N.;Kuz‚Äôkin, V. M.;Pereselkov, S. A.;Prosovetskiy, D. Yu</t>
  </si>
  <si>
    <t>Moscow;Voronezh</t>
  </si>
  <si>
    <t>Prokhorov General Physics Institute of the Russian Academy of Sciences;Voronezh State University</t>
  </si>
  <si>
    <t>60068680;60004223</t>
  </si>
  <si>
    <t>Besedina T.N.</t>
  </si>
  <si>
    <t>Estimation of the depth of a stationary sound source in shallow water</t>
  </si>
  <si>
    <t>10.3103/S1541308X1504007X</t>
  </si>
  <si>
    <t>2-s2.0-84948160872</t>
  </si>
  <si>
    <t>['wide spectrum', 'specific applications', 'selective surfaces', 'rass ),', 'highperformance radomes', 'fss structures', 'employ finite', 'em design', 'electrically large', 'efficient electromagnetic', 'design strategies', 'conformal surfaces', 'conformal fsss', 'computational complexity', 'challenging task', 'brief review', 'analysis technique', 'also outlined', 'airborne platforms']</t>
  </si>
  <si>
    <t>Frequency-selective surfaces (FSSs) have a wide spectrum of applications in airborne platforms, wireless communication systems, medical imaging instruments, and high-power microwave systems. To employ finite, electrically large, and conformal FSSs for such applications, the development of an efficient electromagnetic (EM) design and analysis technique is essential, which is a challenging task in terms of computational complexity and requirements of highend computing platforms. In view of assessing the efficacies of various EM techniques for the design and analysis of FSS structures employed for planar and conformal surfaces, a brief review is presented here. Furthermore, the design strategies of novel FSS structures including metamaterial (MTM)-element FSSs are discussed for specific applications such as highperformance radomes, radar absorbing structures (RASs), and antennas. The complex issues associated with the EM design and analysis of FSS structures are also outlined for radomes, RAS, and antennas.</t>
  </si>
  <si>
    <t>135-158</t>
  </si>
  <si>
    <t>60028189;60028189</t>
  </si>
  <si>
    <t>36026929700;7101680121</t>
  </si>
  <si>
    <t>Narayan, Shiv;Jha, Rakesh Mohan</t>
  </si>
  <si>
    <t>Narayan S.</t>
  </si>
  <si>
    <t>Electromagnetic Techniques and Design Strategies for FSS Structure Applications [Antenna Applications Corner]</t>
  </si>
  <si>
    <t>10.1109/MAP.2015.2474867</t>
  </si>
  <si>
    <t>2-s2.0-84948412313</t>
  </si>
  <si>
    <t>['throughput specifications', 'support 64', 'square error', 'qam modulations', 'prior work', 'paper presents', 'outer loops', 'optimally combined', 'maximum throughput', 'layered non', 'input multiple', 'inner iterations', 'ieee 802', 'error performance', 'energy efficiency', 'design target', 'density parity', 'decoder interface', 'also demonstrated', '9 v', '794 mb', '33 mm2', '170 pj', '11n standard']</t>
  </si>
  <si>
    <t>And decoding (IDD) | CMOS digital integrated circuits | Iterative detection | Low-density parity-check (LDPC) codes | Soft-input soft-output (SISO) MIMO detector</t>
  </si>
  <si>
    <t>This paper presents a high-throughput, area-efficient and energy-efficient iterative detection and decoding (IDD) receiver for low-density parity-check (LDPC)-coded multiple-input multiple-output (MIMO) systems. A layered non-resetting IDD technique is used to minimize the number of inner iterations for a required error performance. An area-efficient minimum mean-square error with parallel interference cancellation (MMSE-PIC) detector is devised to simplify matrix inversion. A detector-decoder interface that is used to exchange soft messages efficiently is proposed. Given the throughput specifications, inner and outer loops are optimally combined to maximize the error performance. The design specifications defined in the IEEE 802.11n standard are adopted as the design target. A 4 √ó 4 antenna configuration with BPSK, QPSK, 16-QAM modulations are realized in silicon. The designs that support 64-QAM and 256-QAM modulations are also demonstrated for comparison with prior work. Fabricated in 40 nm technology, the chip integrates 998k logic gates in 1.33 mm2 and achieves a maximum throughput of 794 Mb/s. The chip dissipates 135 mW at 0.9 V, achieving an energy efficiency of 170 pJ/bit.</t>
  </si>
  <si>
    <t>2512-2522</t>
  </si>
  <si>
    <t>60018029;60018029;60005429;60018029</t>
  </si>
  <si>
    <t>56872152800;56872064400;9534061100;7003480499</t>
  </si>
  <si>
    <t>Sun, Wei Cheng;Wu, Wei Hsuan;Yang, Chia Hsiang;Ueng, Yeong Luh</t>
  </si>
  <si>
    <t>Hsinchu;Taipei</t>
  </si>
  <si>
    <t>National Tsing Hua University;National Taiwan University</t>
  </si>
  <si>
    <t>60018029;60005429</t>
  </si>
  <si>
    <t>Sun W.C.</t>
  </si>
  <si>
    <t>An iterative detection and decoding receiver for LDPC-coded MIMO systems</t>
  </si>
  <si>
    <t>10.1109/TCSI.2015.2468998</t>
  </si>
  <si>
    <t>2-s2.0-84948579391</t>
  </si>
  <si>
    <t>['world example', 'wide ranges', 'suggested approach', 'radiation patterns', 'paper presents', 'offline part', 'numerical results', 'look angles', 'huygens surface', 'empirical interpolation', 'element analysis', 'efficiently computable', 'domain approach']</t>
  </si>
  <si>
    <t>A posteriori error bound | Antenna array | Empirical interpolation method | Finite-element analysis | Radiation pattern</t>
  </si>
  <si>
    <t>This paper presents a fast certified numerical method for computing radiation patterns of electrically large antenna arrays over broad frequency bands and wide ranges of look angles. The suggested scheme combines finite-element analysis with empirical interpolation and employs a sub-domain approach on the Huygens surface to reduce computational costs in the offline part of the algorithm. To assure the reliability of the numerical results, an accurate and efficiently computable a posteriori error bound for the radiation patterns is proposed. A real-world example is presented to demonstrate the efficiency and accuracy of the suggested approach.</t>
  </si>
  <si>
    <t>1015-1034</t>
  </si>
  <si>
    <t>Advances in Computational Mathematics</t>
  </si>
  <si>
    <t>60033241;60033241;60033241</t>
  </si>
  <si>
    <t>55855255600;6508042833;6701391293</t>
  </si>
  <si>
    <t>Sommer, Alexander;Farle, Ortwin;Dyczij-Edlinger, Romanus</t>
  </si>
  <si>
    <t>Saarbrucken</t>
  </si>
  <si>
    <t>Universit√§t des Saarlandes</t>
  </si>
  <si>
    <t>Sommer A.</t>
  </si>
  <si>
    <t>A fast certified parametric near-field-to-far-field transformation technique for electrically large antenna arrays</t>
  </si>
  <si>
    <t>10.1007/s10444-014-9373-0</t>
  </si>
  <si>
    <t>2-s2.0-84948712956</t>
  </si>
  <si>
    <t>['state transitions', 'state 2', 'state 1', 'present study', 'photosystems even', 'photoprotective non', 'photochemical quenching', 'optimal delivery', 'mechanism similar', 'lumenal biliproteins', 'excitation energy', 'cells displayed', 'c antennae']</t>
  </si>
  <si>
    <t>Blue/low light adaptation | Chlorophyll a/c antenna | Cryptophytes | Growth stage | Non-photochemical quenching | State transitions</t>
  </si>
  <si>
    <t>Plants and algae have developed various regulatory mechanisms for optimal delivery of excitation energy to the photosystems even during fuctuating light conditions; these include state transitions as well as non-photochemical quenching. The former process maintains the balance by redistributing antennae excitation between the photosystems, meanwhile the latter by dissipating excessive excitation inside the antennae. In the present study, these mechanisms have been analysed in the cryptophyte alga Guillardia theta. Photoprotective non-photochemical quenching was observed in cultures only after they had entered the stationary growth phase. These cells displayed a diminished overall photosynthetic effciency, measured as CO2 assimilation rate and electron transport rate. However, in the logarithmic growth phase G. theta cells redistributed excitation energy via a mechanism similar to state transitions. These state transitions were triggered by blue light absorbed by the membrane integrated chlorophyll a/c antennae, and green light absorbed by the lumenal biliproteins was ineffective. It is proposed that state transitions in G. theta are induced by small re-arrangements of the intrinsic antennae proteins, resulting in their coupling/uncoupling to the photosystems in state 1 or state 2, respectively. G. theta therefore represents a chromalveolate algae able to perform state transitions.</t>
  </si>
  <si>
    <t>6461-6470</t>
  </si>
  <si>
    <t>60031040;125690660;125690660;60031040;125690660;60031040</t>
  </si>
  <si>
    <t>8837079900;24466467600;55942800600;35273008500;24073293600;7102175069</t>
  </si>
  <si>
    <t>Cheregi, Otilia;Kotabov√°, Eva;Pr√°≈°il, Ond≈ôej;Schr√∂der, Wolfgang P.;Ka≈àa, Radek;Funk, Christiane</t>
  </si>
  <si>
    <t>Sweden;Czech Republic</t>
  </si>
  <si>
    <t>Umea;Trebon</t>
  </si>
  <si>
    <t>Ume√• Universitet;Laboratory of Photosynthesis</t>
  </si>
  <si>
    <t>60031040;125690660</t>
  </si>
  <si>
    <t>Cheregi O.</t>
  </si>
  <si>
    <t>Presence of state transitions in the cryptophyte alga Guillardia theta</t>
  </si>
  <si>
    <t>10.1093/jxb/erv362</t>
  </si>
  <si>
    <t>2-s2.0-84949032884</t>
  </si>
  <si>
    <t>['well characterized', 'staining indicated', 'spontaneous activity', 'small population', 'require high', 'readily recorded', 'projection neurons', 'poorly known', 'pns located', 'pns ).', 'pheromone processing', 'often found', 'neurons located', 'medial cluster', 'local neurons', 'lns since', 'likely arising', 'lateral cluster', 'ipsilon males', 'intracellular staining', 'interspike interval', 'generating spikelets', 'gated na', 'frequency firing', 'firing properties', 'excellent model', 'evoked responses', 'depolarizing afterpotentials', 'daps occurred', 'daps increased', 'daps depended', 'daps ).', 'clamp recordings', 'clamp mode', 'cell bodies', 'bursting lns', 'antennal lobe', 'also identified', 'al neurons', 'action potentials', 'action potential']</t>
  </si>
  <si>
    <t>Antennal lobe | Depolarizing afterpotential | Firing | Local interneuron | Olfaction</t>
  </si>
  <si>
    <t>The antennal lobe (AL) of the Noctuid moth Agrotis ipsilon has emerged as an excellent model for studying olfactory processing and its plasticity in the central nervous system. Odor-evoked responses of AL neurons and input-to-output transformations involved in pheromone processing are well characterized in this species. However, the intrinsic electrical properties responsible of the firing of AL neurons are poorly known. To this end, patch-clamp recordings in current- and voltage-clamp mode from neurons located in the two main clusters of cell bodies in the ALs were combined with intracellular staining on A. ipsilon males. Staining indicated that the lateral cluster (LC) is composed of 85% of local neurons (LNs) and 15% of projection neurons (PNs). The medial cluster (MC) contains only PNs. Action potentials were readily recorded from the soma in LNs and PNs located in the LC but not from PNs in the MC where recordings showed small or no action potentials. In the LC, the spontaneous activity of about 20% of the LNs presented irregular bursts while being more regular in PNs. We also identified a small population of LNs lacking voltage-gated Na+ currents and generating spikelets. We focused on the firing properties of LNs since in about 60% of LNs, but not in PNs, action potentials were followed by depolarizing afterpotentials (DAPs). These DAPs could generate a second action potential, so that the activity was composed of action potential doublets. DAPs depended on voltage, Ca2+-channels and possibly on Ca2+-activated non-specific cationic channels. During steady state current injection, DAPs occurred after each action potential and did not require high-frequency firing. The amplitude of DAPs increased when the interspike interval was small, typically within bursts, likely arising from a Ca2+ build up. DAPs were more often found in bursting than in non-bursting LNs but do not support bursting activity. DAPs and spike doublets also occurred during odor-evoked activity suggesting that they can mediate olfactory integration in the AL.</t>
  </si>
  <si>
    <t>46-58</t>
  </si>
  <si>
    <t>BioSystems</t>
  </si>
  <si>
    <t>60112048;60112048;60112048;60105501;60112048;60008134;60112048</t>
  </si>
  <si>
    <t>15070759500;56719327400;8769006800;7005809476;7003680929;36012003500;36008941800</t>
  </si>
  <si>
    <t>Lavialle-Defaix, C√©line;Jacob, Vincent;Monsemp√®s, Christelle;Anton, Sylvia;Rospars, Jean Pierre;Martinez, Dominique;Lucas, Philippe</t>
  </si>
  <si>
    <t>Paris;Angers;Paris</t>
  </si>
  <si>
    <t>Institut d'Ecologie et des Sciences de l'Environnement de Paris (IEES Paris);Recepteurs et Canaux Ioniques Membranaires;CNRS Centre National de la Recherche Scientifique</t>
  </si>
  <si>
    <t>60112048;60105501;60008134</t>
  </si>
  <si>
    <t>Lavialle-Defaix C.</t>
  </si>
  <si>
    <t>Firing and intrinsic properties of antennal lobe neurons in the Noctuid moth Agrotis ipsilon</t>
  </si>
  <si>
    <t>S030326471500088X</t>
  </si>
  <si>
    <t>10.1016/j.biosystems.2015.06.005</t>
  </si>
  <si>
    <t>2-s2.0-84949102707</t>
  </si>
  <si>
    <t>['wlan bands', 'wider bandwidth', 'simulated using', 'simulated results', 'rfid band', 'proposed structure', 'proposed antenna', 'overall dimension', 'operating frequencies', 'measured bandwidth', 'inverted l', 'ground plane', 'fr4 substrate', '65 ghz', '6 mm', '55 ghz']</t>
  </si>
  <si>
    <t>Asymmetric coplanar strips | Conductor backing | Coplanar waveguide | Dual band antenna | Gain | Radiation pattern</t>
  </si>
  <si>
    <t>Abstract A novel conductor backed asymmetric coplanar strip (CBACS) fed dual band antenna which is suitable for wireless local area network is presented in this paper. The proposed antenna is composed of inverted L-shaped exciting strip, a lateral ground plane and a modified truncated ground plane on the backside with overall dimension of about 25 mm √ó 17.5 mm √ó1.6 mm. The proposed design comprises monopole patch with asymmetric coplanar ground plane with conductor backing exhibit dual band of response with measured bandwidth of return loss ‚â§-10 dB is 2.30-2.55 GHz and 4.06-6.65 GHz which cover all the WLAN bands (2.4/5.2/5.8 GHz). The parametric studies indicate that operating frequencies and wider bandwidth are determined by the dimension of the ground plane at the top and bottom. The proposed antenna covers IEEE 802.11a/b/HYPERLAN-2/RFID band with good radiation characteristics. The measurement of proposed antenna that has been printed on an FR4 substrate with dielectric constant 4.4 yields good conformity between simulated results. The proposed structure is simulated using the method of moment based electromagnetic solver IE3D version 15.10.</t>
  </si>
  <si>
    <t>1506-1513</t>
  </si>
  <si>
    <t>A novel CB ACS-fed dual band antenna with truncated ground plane for 2.4/5 GHz WLAN application</t>
  </si>
  <si>
    <t>S143484111500206X</t>
  </si>
  <si>
    <t>10.1016/j.aeue.2015.07.004</t>
  </si>
  <si>
    <t>2-s2.0-84949927481</t>
  </si>
  <si>
    <t>['wireless applications', 'wide bandwidth', 'rotational behaviour', 'parasitic patch', 'group delay', 'frb 77', 'compact design', 'bandwidth enhancement', 'aligned self', '72 %.', '5 ns', '24 dbi', '17 ghz']</t>
  </si>
  <si>
    <t>Bandwidth enhancement | Group delay | Parasitic patch | Pentagonal slot antenna | Side feed | Vertex feed</t>
  </si>
  <si>
    <t>Abstract The compact design of a microstrip feed pentagonal shaped slot antenna with electromagnetically coupled pentagon parasitic patch is proposed in this paper for bandwidth enhancement. An aligned self-similarity pentagonal shaped structures, for slot and parasitic patch, at its vertex are used to broaden the bandwidth. The proposed antenna gives a wide bandwidth of 4.17 GHz (3.281-7.45 GHz), which corresponds to FRB 77.72%. The rotational behaviour of slot antenna illustrates good impedance matching over the wide bandwidth. Over the entire operating bandwidth, the antenna gain remains constant about 4.24 dBi and group delay is less than 0.5 ns. The simulated and measured results show its use in wireless applications.</t>
  </si>
  <si>
    <t>1489-1494</t>
  </si>
  <si>
    <t>60106997;60106997</t>
  </si>
  <si>
    <t>36093321500;24470286600</t>
  </si>
  <si>
    <t>Shinde, Pratap N.;Shinde, Jayashree P.</t>
  </si>
  <si>
    <t>Sinhgad Academy of Engineering</t>
  </si>
  <si>
    <t>Shinde P.N.</t>
  </si>
  <si>
    <t>Design of compact pentagonal slot antenna with bandwidth enhancement for multiband wireless applications</t>
  </si>
  <si>
    <t>S1434841115002034</t>
  </si>
  <si>
    <t>10.1016/j.aeue.2015.07.001</t>
  </si>
  <si>
    <t>2-s2.0-84949928234</t>
  </si>
  <si>
    <t>['widely studied', 'wearable applications', 'spiral antennas', 'reflection coefficient', 'recent times', 'proposed antennas', 'polarization antennas', 'measurements show', 'human breast', 'good impedancematching', 'frequency range', 'format similar', 'flexible materials', 'flexible antennas', 'easily adapted', 'different positions', 'design single', 'antennas made', '4 ghz']</t>
  </si>
  <si>
    <t>Average specific absorption rate (ASAR) | Biological tissues | Breast cancer detection | Dual-polarization | Flexible antenna | Single polarization | Wideband antenna</t>
  </si>
  <si>
    <t>Radar-based microwave imaging has been widely studied for breast cancer detection in recent times. Sensing dielectric property differences of tissues has been studied over a wide frequency band for this application. We design single- And dual-polarization antennas for wireless ultrawideband breast cancer detection systems using an inhomogeneous multilayer model of the human breast. Antennas made from flexible materials are more easily adapted to wearable applications. Miniaturized flexible monopole and spiral antennas on a 50-Œºm Kapton polyimide are designed, using a high-frequency structure simulator, to be in contact with biological breast tissues. The proposed antennas are designed to operate in a frequency range of 2-4 GHz (with reflection coefficient (S11 ) below -10 dB). Measurements show that the flexible antennas have good impedancematching when in different positions with different curvature around the breast. Our miniaturized flexible antennas are 20 mm √ó 20 mm. Furthermore, two flexible conformal 4√ó4 ultrawideband antenna arrays (single and dual polarization), in a format similar to that of a bra, were developed for a radar-based breast cancer detection system. By using a reflector for the arrays, the penetration of the propagated electromagnetic waves from the antennas into the breast can be improved by factors of 3.3 and 2.6, respectively.</t>
  </si>
  <si>
    <t>2516-2525</t>
  </si>
  <si>
    <t>60032619;60002494;60002494;60032619;60002494;60032619</t>
  </si>
  <si>
    <t>57008177700;35090450400;41762435900;7101623799;7202550440;7003952126</t>
  </si>
  <si>
    <t>Bahramiabarghouei, Hadi;Porter, Emily;Santorelli, Adam;Gosselin, Benoit;Popov√≠c, Milica;Rusch, Leslie A.</t>
  </si>
  <si>
    <t>Universit√© Laval;Universit√© McGill</t>
  </si>
  <si>
    <t>60032619;60002494</t>
  </si>
  <si>
    <t>Bahramiabarghouei H.</t>
  </si>
  <si>
    <t>Flexible 16 antenna array for microwave breast cancer detection</t>
  </si>
  <si>
    <t>10.1109/TBME.2015.2434956</t>
  </si>
  <si>
    <t>2-s2.0-84950250845</t>
  </si>
  <si>
    <t>['x band', 'scanning process', 'pointing model', 'pointing accuracy', 'point errors', 'point data', 'orbit prediction', 'nonlinear terms', 'modelling efficiency', 'model including', 'frequency bands', 'collected single', 'antenna beam', 'angular size', 'also simulated', '36 arcsec']</t>
  </si>
  <si>
    <t>Methods: cross scan | Methods: data analysis | Telescopes</t>
  </si>
  <si>
    <t>The method to establish the pointing model of the 65-meter radio telescope of Shanghai Astronomical Observatory (TM65 m) is described. The single-point data are collected by means of "cross scan", then, they are fitted with a model including both the Gaussian and nonlinear terms. It is also simulated and analyzed how the antenna beam is broadened in the scanning process because of the angular size of a source. And the orbit prediction of sources is used to improve the modelling efficiency. Finally, an eight-parameter pointing model is built after fitting all the collected single-point errors. It is verified that the model works well in the X band and other low-frequency bands, the pointing accuracy at the X band attains 12.36 arcsec.</t>
  </si>
  <si>
    <t>524-537</t>
  </si>
  <si>
    <t>Chinese Astronomy and Astrophysics</t>
  </si>
  <si>
    <t>60032168;60032168;60032168;60032168;60032168;60032168;60032168;60032168</t>
  </si>
  <si>
    <t>57023922600;57024241800;57024118600;57023544400;57024039700;57022839500;14062424000;57023988300</t>
  </si>
  <si>
    <t>Lin-feng, Yu;Jin-qing, Wang;Rong-bing, Zhao;Jian, Dong;Xiu-ting, Zuo;Wei, Gou;Qing-hui, Liu;Qing-yuan, Fan</t>
  </si>
  <si>
    <t>Shanghai Astronomical Observatory Chinese Academy of Sciences</t>
  </si>
  <si>
    <t>Lin-feng Y.</t>
  </si>
  <si>
    <t>The Establishment of Pointing Model for the TM65 m Radio Telescope</t>
  </si>
  <si>
    <t>S0275106215000922</t>
  </si>
  <si>
    <t>10.1016/j.chinastron.2015.10.009</t>
  </si>
  <si>
    <t>2-s2.0-84951911601</t>
  </si>
  <si>
    <t>['thus answering', 'taxonomic study', 'taxonomic status', 'swedish museum', 'study proved', 'species remained', 'repositories namely', 'nhrs ).', 'morphological characters', 'major difference', 'insect systematics', 'genus remained', 'genus nadrana', 'first time', 'existing collections', 'colour variations']</t>
  </si>
  <si>
    <t>Galerucinae | Genitalia | Identification key | Nadrana | Sundaland | Taxonomy</t>
  </si>
  <si>
    <t>Taxonomic study of genus Nadrana (Coleoptera: Chrysomelidae: Galerucinae) was carried out using 159 specimens from the existing collections in the Centre for Insect Systematics (CIS), UKM and other repositories namely The Natural History Museum, London (BMNH), Collection of Jan Bezd√¨k, Bruno (CJB) and Swedish Museum of Natural History Stockholm (NHRS). From this study, the total of seven species listed in the genus remained, and became valid species within the arrangement of the genus. There was no major difference in the total body size, antenna, elytra and pronotum for all species; only colour variations were detected in those species. The genitalic characters particularly for each species consistenly characterized within the species in the genus, and presented for the first time in such publication. A total of seven valid species of Nadrana, and their redescription of morphological characters, as well genitalic characters and distribution are presented.This study proved that all species remained under this genus and need not to be transferred to any other genus; thus answering the question from Wilcox (1973) about the taxonomic status of Nadrana.</t>
  </si>
  <si>
    <t>97-108</t>
  </si>
  <si>
    <t>Malaysian Applied Biology</t>
  </si>
  <si>
    <t>60112780-60004351;60001821;60001821</t>
  </si>
  <si>
    <t>57023979200;35792243900;57023624200</t>
  </si>
  <si>
    <t>Zulfadli, M.;Izfa, R. H.;Alia, R. A.</t>
  </si>
  <si>
    <t>Seri Iskandar;Shah Alam;Bangi</t>
  </si>
  <si>
    <t>Universiti Teknologi MARA, Perak Branch;Universiti Teknologi MARA;Universiti Kebangsaan Malaysia</t>
  </si>
  <si>
    <t>60112780;60004351;60001821</t>
  </si>
  <si>
    <t>Zulfadli M.</t>
  </si>
  <si>
    <t>Morphology and genitalia characters of nadrana baly, 1865 (Coleoptera: Chrysomelidae: Galerucinae) from Sundaland</t>
  </si>
  <si>
    <t>2-s2.0-84951966147</t>
  </si>
  <si>
    <t>['track signals', 'simulation comparison', 'signal direction', 'paper explores', 'music algorithm', 'multiple targets', 'minimizing interference', 'interest direction', 'incoming signals', 'dynamically adapts', 'better process', 'antenna pattern']</t>
  </si>
  <si>
    <t>Acoustic source localization | DOA | MUSIC algorithm | Smooth music algorithm</t>
  </si>
  <si>
    <t>An array antenna system with innovative signal processing can enhance the resolution of a signal direction of arrival (DOA) estimation. Super resolution algorithms take advantage of smart antenna structures to better process the incoming signals. Thus, the smart antenna system becomes capable to locate and track signals by the both users and interfaces and dynamically adapts the antenna pattern to enhance the reception in Signal of interest direction and minimizing interference in Signal of not interest direction. They also have the ability to identify the multiple targets. This paper explores the Eigen- Analysis of super resolution algorithm. Here simulation comparison between MUSIC algorithm and Smooth music algorithm is presented.</t>
  </si>
  <si>
    <t>4167-4173</t>
  </si>
  <si>
    <t>60019303;60019303;60019303</t>
  </si>
  <si>
    <t>57031708700;25930909100;35303089300</t>
  </si>
  <si>
    <t>Paudel, Prabesh;Jeong, Min A.;Lee, Seong Ro</t>
  </si>
  <si>
    <t>Muan-gun</t>
  </si>
  <si>
    <t>Mokpo National University</t>
  </si>
  <si>
    <t>Paudel P.</t>
  </si>
  <si>
    <t>The developed methods for acoustic source estimation</t>
  </si>
  <si>
    <t>2-s2.0-84952684994</t>
  </si>
  <si>
    <t>['wireless communication', 'widely used', 'smart antennas', 'smart algorithms', 'signal environment', 'mobile communication', 'main purpose', 'lms algorithm', 'introducing nulls', 'desire signal', 'coverage capacity', 'communication system', 'coded form', 'antenna array', 'adaptive beam', 'adaptive array']</t>
  </si>
  <si>
    <t>Lms algorithm | Smart antenna</t>
  </si>
  <si>
    <t>The smart antennas are widely used for wireless communication because it has an ability to increase the coverage capacity of a communication system. The main purpose of the smart antenna system is the selection of smart algorithms for adaptive array. By using beam forming algorithms the weight of the antenna array can be adjusted to form certain amount of adaptive beam to track corresponding users automatically and to minimize interference arising from others by introducing nulls in their direction. The interference can be suppressed and the desire signal can be extracted. One of the adaptive beam forming algorithms Least Mean Square Algorithm (LMS) is presented on this paper. Smart antenna incorporates this algorithm in coded form which calculates complex weights according to the signal environment. The efficiency of LMS algorithm is compared on the basis of normalized array factor and mean square error (MSE) for mobile communication.</t>
  </si>
  <si>
    <t>4175-4181</t>
  </si>
  <si>
    <t>23101567700;25930909100;35303089300</t>
  </si>
  <si>
    <t>Thapa, Prakash;Jeong, Min A.;Lee, Seong Ro</t>
  </si>
  <si>
    <t>Thapa P.</t>
  </si>
  <si>
    <t>Performance analysis of LMS adaptive beam forming algorithms for smart antennas</t>
  </si>
  <si>
    <t>2-s2.0-84952690314</t>
  </si>
  <si>
    <t>['study using', 'study ).', 'standard deviation', 'plan delivery', 'maximum gamma', 'imrt delivery', 'hospital levels', 'gamma value', 'gamma results', 'gamma parameters', 'gamma evaluation', 'gamma agreement', 'field area', 'dta ).', 'dose rates', 'dose rate', 'dose difference', 'complicated fields', 'average gamma', 'action level', '500 mu', '5 cm', '315 fields', '2 sd']</t>
  </si>
  <si>
    <t>Dose rate | electronic portal imaging device | gamma evaluation | intensity modulated radiation therapy | portal dosimetry</t>
  </si>
  <si>
    <t>The aim of this study was to examine the impact of dose rate on accuracy of intensity modulated radiation therapy (IMRT) plan delivery by comparing the gamma agreement between the calculated and measured portal doses by pretreatment quality assurance (QA) using electronic portal imaging device dosimetry and creating a workflow for the pretreatment IMRT QA at hospital levels. As the improvement in gamma agreement leads to increase in the quality of IMRT treatment delivery, gamma evaluation was carried out for the calculated and the measured portal images for the criteria of 3% dose difference and 3 mm distance-to-agreement (DTA). Three gamma parameters: Maximum gamma, average gamma, and percentage of the field area with a gamma value&gt;1.0 were analyzed. Three gamma index parameters were evaluated for 40 IMRT plans (315 IMRT fields) which were calculated for 400 monitor units (MU)/min dose rate and maximum multileaf collimator (MLC) speed of 2.5 cm/s. Gamma parameters for all 315 fields are within acceptable limits set at our center. Further, to improve the gamma results, we set an action level for this study using the mean and standard deviation (SD) values from the 315 fields studied. Forty out of 315 IMRT fields showed low gamma agreement (gamma parameters&gt;2 SD as per action level of the study). The parameters were recalculated and reanalyzed for the dose rates of 300, 400 and 500 MU/min. Lowering the dose rate helped in getting an enhanced gamma agreement between the calculated and measured portal doses of complicated fields. This may be attributed to the less complex motion of MLC over time and the MU of the field/segment. An IMRT QA work flow was prepared which will help in improving the quality of IMRT delivery.</t>
  </si>
  <si>
    <t>226-232</t>
  </si>
  <si>
    <t>Journal of Medical Physics</t>
  </si>
  <si>
    <t>60105258-60010618;60010618;60105258;60105258;60105258</t>
  </si>
  <si>
    <t>55221808200;18433448200;24436261700;57044316900;57044121000</t>
  </si>
  <si>
    <t>Kaviarasu, Karunakaran;Raj, N.;Murthy, K.;Babu, A.;Prasad, Bhaskar</t>
  </si>
  <si>
    <t>Karad;Vellore</t>
  </si>
  <si>
    <t>Krishna Institute of Medical Sciences Deemed University;Vellore Institute of Technology</t>
  </si>
  <si>
    <t>60105258;60010618</t>
  </si>
  <si>
    <t>Kaviarasu K.</t>
  </si>
  <si>
    <t>Impact of dose rate on accuracy of intensity modulated radiation therapy plan delivery using the pretreatment portal dosimetry quality assurance and setting up the workflow at hospital levels</t>
  </si>
  <si>
    <t>10.4103/0971-6203.170786</t>
  </si>
  <si>
    <t>2-s2.0-84953712318</t>
  </si>
  <si>
    <t>['vertical polarizations', 'tapered helix', 'strong amplitude', 'simulated ones', 'proposed antenna', 'plated viaholes', 'measured results', 'low profile', 'helix contribute', 'ground plane', 'good agreement', 'fire radiation', 'currents flowing', 'conducting side', 'circular polarization', 'center frequency', 'axial ratio', 'along via', '8 ghz', '6 ghz', '54 %)', '34 %),', '10 ghz', '10 db']</t>
  </si>
  <si>
    <t>Circular polarization | End-fire | Helical antenna | Low profile</t>
  </si>
  <si>
    <t>A planar helical antenna is presented for achieving wideband end-fire radiation of circular polarization while maintaining a very low profile. The helix is formed using printed strips with straight-edge connections implemented by plated viaholes. The currents flowing on the strips and along via-holes of the helix contribute to the horizontal and vertical polarizations, respectively. Besides, the current on the ground plane is utilized to weaken the strong amplitude of the horizontal electric field generated by the one on the strips. Thus, a good circular polarization can be achieved. Furthermore, a tapered helix and conducting side-walls are employed to broaden the axial ratio (AR) bandwidth as well as to improve the end-fire radiation pattern. The designed antenna operates at the center frequency of 10 GHz. Simulated results show that the planar helical antenna achieves wide-impedance bandwidth (|Sn | &lt; -10 dB) from 7.4 to 12.8 GHz (54%) and 3-dB AR bandwidth from 8.2 to 11.6 GHz (34%), while retaining a thickness of only 0.11Œªo at the center frequency. A prototype of the proposed antenna is fabricated and tested. Measured results are in good agreement with simulated ones.</t>
  </si>
  <si>
    <t>4315-4323</t>
  </si>
  <si>
    <t>Planar helical antenna of circular polarization</t>
  </si>
  <si>
    <t>10.1109/TAP.2015.2463746</t>
  </si>
  <si>
    <t>2-s2.0-84954307740</t>
  </si>
  <si>
    <t>['slot based', 'siw ),', 'single slot', 'proposed structure', 'obtained regarding', 'narrow walls', 'measurement results', 'main parameters', 'imaginary parts', 'equivalent admittance', 'different values', 'designed based', 'design procedure', 'collinear elements', 'broad wall', 'array antenna', 'active admittance']</t>
  </si>
  <si>
    <t>Mutual coupling | Ridged substrate integrated waveguide (RSIW) | Slotted SIW array antenna</t>
  </si>
  <si>
    <t>A novel shunt longitudinal slot planar array antenna based on a ridged substrate integrated waveguide (RSIW) with a good cross polarization and isolation is designed and fabricated. The slots in the proposed structure are placed on the centerline of the broad wall of the substrate integrated waveguide (SIW), in order to reduce cross polarization. Also, the asymmetric field distributions on both sides of each slot, which are required for making radiation possible, are realized through using ridges close to the narrow walls of the SIW. The admittance of a single slot in the proposed structure is obtained regarding the different values of the main parameters of the structure. An eight-element longitudinal slot array antenna on the broad wall of the RSIW is designed based on Elliot's design procedure. In this design, internal and external mutual coupling effects are taken into account through calculating the active admittance for each slot of the array. A 2-D graph is presented which contains the real and imaginary parts of the equivalent admittance of a slot based on the changes in the widths of the ridges and length of the slot. Using this graph, the widths of the ridges and length of the slot can be revised in a way that the mutual coupling effect is taken into account. Since the array antenna is composed of collinear elements, it demonstrates a better cross polarization and isolation in comparison with conventional slot array antennas. Simulation results show good agreement with measurement results of the fabricated proposed antenna.</t>
  </si>
  <si>
    <t>4324-4333</t>
  </si>
  <si>
    <t>6507001698;36158657000</t>
  </si>
  <si>
    <t>Mallahzadeh, Alireza;Mohammad-Ali-Nezhad, Sajad</t>
  </si>
  <si>
    <t>Mallahzadeh A.</t>
  </si>
  <si>
    <t>A low cross-polarization slotted ridged SIW array antenna design with mutual coupling considerations</t>
  </si>
  <si>
    <t>10.1109/TAP.2015.2457952</t>
  </si>
  <si>
    <t>2-s2.0-84954308015</t>
  </si>
  <si>
    <t>['wideband characteristic', 'thin ecpw', 'smoothly transmit', 'simulated ones', 'proposed concept', 'integrated waveguide', 'gcpw ).', 'extended slab', 'efficient feeding', 'dielectric slab', 'compact substrate', 'communication presents', '27œª0 ),', '24 ghz', '20 ghz']</t>
  </si>
  <si>
    <t>Elevated coplanar waveguide (ECPW) | Horn antenna | Substrate-integrated waveguide (SIW) | Wideband</t>
  </si>
  <si>
    <t>This communication presents a compact substrate-integrated waveguide (SIW) H-plane horn antenna fed by a novel elevated coplanar waveguide (ECPW) structure. First, the wideband characteristic of the SIW horn antenna is achieved through loading a dielectric slab with gradually decreasing dielectric constants, which can be realized through simply perforating different air vias on the extended slab. Second, in order to sustain an efficient feeding for the relatively thick substrate (0.27Œª0), an additional metal ground is inserted in the middle of the grounded coplanar waveguide (GCPW). Moreover, a triangular-shaped transition structure is placed at the end of the ECPW to smoothly transmit the energy from the thin ECPW to the thick SIW horn antenna. Finally, a prototype is fabricated to validate the proposed concept. Measured results indicate that the proposed horn antenna operates from 17.4 to 24 GHz. Stable radiation patterns can be observed in the whole operating band. The measured results show good accordance with the simulated ones. Above all, the proposed antenna occupies an area of 22 √ó 56.5 √ó 4 mm3 (1.47Œª0 √ó 3.77Œª0 √ó 0.27Œª0), which is much more compact than the previous rectangular waveguide-fed horn antenna (2.33Œª0 √ó 9.21Œª0 √ó 0.31Œª0) (where Œª0 is the wavelength at 20 GHz in the free space).</t>
  </si>
  <si>
    <t>4551-4557</t>
  </si>
  <si>
    <t>60088583;60088583;60088583;60088583-60005244;60088583;60088583;113434647</t>
  </si>
  <si>
    <t>55826216200;8291082500;55311398900;23993374200;55230686900;56593870000;57057165300</t>
  </si>
  <si>
    <t>Cai, Yang;Qian, Zuping;Cao, Wenquan;Zhang, Yingsong;Jin, Jun;Yang, Liu;Jing, Nan</t>
  </si>
  <si>
    <t>PLA University of Science and Technology;Southeast University;Nanjing Artillery Academy</t>
  </si>
  <si>
    <t>60088583;60005244;113434647</t>
  </si>
  <si>
    <t>Compact wideband SIW horn antenna fed by elevated-CPW structure</t>
  </si>
  <si>
    <t>10.1109/TAP.2015.2456936</t>
  </si>
  <si>
    <t>2-s2.0-84954308451</t>
  </si>
  <si>
    <t>['use reflection', 'thz frequencies', 'thus ideal', 'require phasemeasurement', 'new method', 'less method', 'gain characterization', 'experimental results', 'crosspolarized gain', 'conventional methods', 'conventional method', 'aut ).', '26 db', '100 ghz', '07 db']</t>
  </si>
  <si>
    <t>Antenna measurement | Circular polarization | Dihedral corner | Frequency-extender | Millimeter-wave | Radial line slot array (RLSA) | Terahertz</t>
  </si>
  <si>
    <t>We propose a new method of gain characterization for circularly polarized antenna arrays especially effective for mm-wave/THz frequencies. The method does not require phasemeasurement or rotation of the antenna under test (AUT). It is thus ideal for waveguide-based frequency bands. In contrast to conventional methods, we use reflection-only measurements, utilizing readily available geometries, such as a PEC-plate and a PEC-dihedral corner reflector, to estimate the co- and crosspolarized gain of the AUT. Predicted error using this approach is less than 0.07 dB for the co-pol and 0.26 dB for the cross-pol for an AUT with 17 dBi gain at 100 GHz. Experimental results for a radial line slot array antenna, operating in F-band, show good agreement between the conventional method, and that proposed using phase-less method.</t>
  </si>
  <si>
    <t>4263-4270</t>
  </si>
  <si>
    <t>Novel phaseless gain characterization for circularly polarized antennas at mm-wave and THz frequencies</t>
  </si>
  <si>
    <t>10.1109/TAP.2015.2473685</t>
  </si>
  <si>
    <t>2-s2.0-84954311785</t>
  </si>
  <si>
    <t>['waves outgoing', 'spherical finite', 'radius domain', 'perfect imaging', 'optical systems', 'imaging properties', 'electrodynamic closure', 'e .,', 'diffraction limit', 'analytical expression']</t>
  </si>
  <si>
    <t>"drain" point | Abbe's diffraction limit | Imaging properties | Impedance-matched medium | Maxwell fish eye (MFE) medium</t>
  </si>
  <si>
    <t>The imaging properties of the Maxwell medium filling a spherical finite-radius domain have been analyzed. An analytical expression has been obtained for the field of the radial electric dipole inside the sphere. It is shown that the finite Maxwell medium of arbitrarily large size cannot overcome classical Abbe's diffraction limit in optical systems. Perfect imaging in the infinite Maxwell medium is the consequence of its electrodynamic closure, i.e., the absence of waves outgoing to infinity.</t>
  </si>
  <si>
    <t>4393-4399</t>
  </si>
  <si>
    <t>6603280581;17435891000;56175357300</t>
  </si>
  <si>
    <t>Pazynin, Leonid A.;Pazynin, Vadim L.;Sliusarenko, Hanna O.</t>
  </si>
  <si>
    <t>Pazynin L.</t>
  </si>
  <si>
    <t>Imaging properties of finite maxwell fish eye medium</t>
  </si>
  <si>
    <t>10.1109/TAP.2015.2465832</t>
  </si>
  <si>
    <t>2-s2.0-84954315171</t>
  </si>
  <si>
    <t>['wave antennas', 'wave antenna', 'vias along', 'strongly attenuated', 'stop band', 'required band', 'proper design', 'phase network', 'periodic shorting', 'mode region', 'microstrip line', 'microstrip leaky', 'fundamental mode', 'excellent performances', 'efficiently fed', 'coaxial probe', 'best match', 'approximate formula']</t>
  </si>
  <si>
    <t>Fundamental mode | Microstrip leaky-wave antenna | Periodic structure | Shorting-vias | Stop band</t>
  </si>
  <si>
    <t>The design of periodic shorting-vias for suppressing the fundamental mode in microstrip leaky-wave antennas is studied in this paper. When a microstrip leaky-wave antenna is loaded with periodic shorting-vias along the centerline, the fundamental mode has a stop band in which the mode is strongly attenuated. The stop band is investigated to best match the (leaky-wave) antenna-mode region of the first higher mode. An approximate formula is derived to estimate the start of the stop band. When the fundamental mode is suppressed in the required band, a microstrip leaky-wave antenna can be efficiently fed with a simple asymmetrical feeding structure and no additional out-phase network is needed. A microstrip leaky-wave antenna fed by a coaxial probe and another one fed by a microstrip line are demonstrated. With the proper design of shorting-vias for suppressing the fundamental mode, excellent performances of the microstrip leaky-wave antennas are achieved.</t>
  </si>
  <si>
    <t>4297-4304</t>
  </si>
  <si>
    <t>60021182-113801916-107652545;60021182-113801916-107652545;60021182-113801916-107652545</t>
  </si>
  <si>
    <t>25624909500;18234202100;55911335300</t>
  </si>
  <si>
    <t>Liu, Juhua;Li, Yuanxin;Long, Yunliang</t>
  </si>
  <si>
    <t>Guangzhou;Guangzhou;Nanjing</t>
  </si>
  <si>
    <t>Sun Yat-Sen University;SYSU-CMU Shunde International Joint Research Institute;State Key Laboratory of Millimeter Waves</t>
  </si>
  <si>
    <t>60021182;113801916;107652545</t>
  </si>
  <si>
    <t>Design of periodic shorting-vias for suppressing the fundamental mode in microstrip leaky-wave antennas</t>
  </si>
  <si>
    <t>10.1109/TAP.2015.2459136</t>
  </si>
  <si>
    <t>2-s2.0-84954315622</t>
  </si>
  <si>
    <t>['well known', 'successfully implemented', 'practical point', 'point impedance', 'paramount importance', 'novel use', 'mutual coupling', 'loop antennas', 'loop antenna', 'impedance matching', 'different frequencies', 'conventional method', 'amc surface', 'always useful', 'achieve low']</t>
  </si>
  <si>
    <t>Energy harvesting | Impedance matching | Periodic structures | Rectennas | UHF antennas</t>
  </si>
  <si>
    <t>This paper studies loop antennas over artificial magnetic conductor (AMC) surfaces with the objective of designing a dual-band RF energy harvesting antenna. The AMC surface is well known to achieve low-profile and higher gain wire antennas. From a practical point of view, impedance matching is of paramount importance to achieve highly efficient reception of weak ambient RF energy. First, the driving-point impedance of a loop antenna over an AMC surface was studied, where a conventional method using image theory to estimate the impedance was found to be not always useful for loop antennas. As the AMC surface is within the reactive near field, mutual coupling between the antenna and the AMC unit cells is significant, which the conventional method does not take into account. Then, we proposed a novel use of a polarization-dependent AMC surface for dualband RF energy harvesting. An AMC surface with a rectangular unit cell was adopted for two orthogonal polarizations with different frequencies. Finally, the AMC surface and the loop antennas were successfully implemented as a dual-band energy harvesting panel together with RF-to-dc conversion circuits and a power management circuit.</t>
  </si>
  <si>
    <t>4408-4417</t>
  </si>
  <si>
    <t>60001271-60103907;60001271;60001271-60025555;60001271-60025555</t>
  </si>
  <si>
    <t>6602636179;7103085000;6602752213;55628554352</t>
  </si>
  <si>
    <t>Kamoda, Hirokazu;Kitazawa, Shoichi;Kukutsu, Naoya;Kobayashi, Kiyoshi</t>
  </si>
  <si>
    <t>Nippon Hoso Kyokai;Nippon Telegraph and Telephone Corporation;Advanced Telecommunications Research Institute International (ATR)</t>
  </si>
  <si>
    <t>60103907;60025555;60001271</t>
  </si>
  <si>
    <t>Kamoda H.</t>
  </si>
  <si>
    <t>Loop antenna over artificial magnetic conductor surface and its application to dual-band RF energy harvesting</t>
  </si>
  <si>
    <t>10.1109/TAP.2015.2459132</t>
  </si>
  <si>
    <t>2-s2.0-84954315762</t>
  </si>
  <si>
    <t>['wide bandwidth', 'six modes', 'simple structure', 'resonant frequency', 'radiating elements', 'proposed antenna', 'pin diodes', 'mode 1', 'lower band', 'compact size', 'bias states', 'antenna operates', '960 mhz', '894 mhz', '787 mhz', '2690 mhz', '2400 mhz', '2170 mhz']</t>
  </si>
  <si>
    <t>Frequency reconfigurable antenna | LTE/WWAN antenna | Mobile antenna</t>
  </si>
  <si>
    <t>In this communication, a compact frequency reconfigurable antenna for LTE/WWAN mobile handset applications is proposed. The proposed antenna mainly consists of radiating elements and two PIN diodes. In addition, the antenna has a simple structure with a compact size of 36.5 √ó 10 mm2. This antenna operates in six modes, and each mode is given a different resonant pathway by adjusting the bias states of two PIN diodes. When PIN diodes #1 and #2 are in the ON and OFF states, respectively, the proposed antenna can cover the LTE700 (698-787 MHz) band by operating in mode 1. Moreover, the wide bandwidth in a higher band formed by combining modes 2 and 3 can cover the LTE2300 (2305-2400 MHz) and LTE2500 (2500-2690 MHz) bands. When PIN diodes #1 and #2 are in the OFF and ON states, respectively, a resonant frequency in the lower band is formed by integrating modes 4 and 5. This can cover the GSM850 (824-894 MHz) and GSM900 (880-960 MHz) bands. When the two PIN diodes are in the ON state, the proposed antenna can cover the GSM1800 (1710-1880 MHz), GSM1900 (1850-1990 MHz), and UMTS (1920-2170 MHz) bands in operating mode 6.</t>
  </si>
  <si>
    <t>4572-4577</t>
  </si>
  <si>
    <t>Lee, S. W.;Sung, Y.</t>
  </si>
  <si>
    <t>Compact frequency reconfigurable antenna for LTE/WWAN mobile handset applications</t>
  </si>
  <si>
    <t>10.1109/TAP.2015.2456940</t>
  </si>
  <si>
    <t>2-s2.0-84954316155</t>
  </si>
  <si>
    <t>['smallest dielectric', 'six cells', 'sc version', 'resonator antenna', 'ra ).', 'proposed structures', 'open end', 'miniaturization effect', 'matching frequency', 'loaded version', 'improved radiators', 'har gaps', 'electrically smaller', 'ebg microstripline', 'dielectric loading', 'comparative analyses', 'backed substrate', 'also prototyping', 'also examined', '5 %,']</t>
  </si>
  <si>
    <t>Antenna efficiency | Bloch theory | Electromagnetic bandgap | High aspect ratio (HAR) | Miniaturization | Periodic structures | Resonator antenna | Small antenna | Transmission line (TL) model | Wheeler cap</t>
  </si>
  <si>
    <t>A method is proposed to decrease the matching frequency of the recently introduced self-excited electromagnetic bandgap (EBG) resonator antenna (SE-EBG-RA). The method is based on the application of a metal shorting plate at the open end of the antenna which reduces the resonance. EBG unit cells are comprised of thick metal patches on top of a PEC-backed substrate, which are separated by tiny high aspect ratio (HAR) gaps. Two to six cells, each electrically much smaller than wavelength, are deployed in one-dimensional (1-D) as a fragment of EBG microstripline with high radiation properties. Both open-circuit (OC) and short-circuit (SC) versions are presented, the SC version being electrically smaller. The miniaturization effect of dielectric loading of HAR gaps is also examined. The characteristics of proposed structures as improved radiators in terms of bandwidth (BW), size, gain, and efficiency are demonstrated through parametric and comparative analyses and also prototyping. The efficiency, BW, and footprint of the smallest dielectric-loaded version, a two-cell SC SE-EBG-RA, are 96%, 3.5%, and 0.22Œª √ó 0.28Œª, respectively.</t>
  </si>
  <si>
    <t>4305-4314</t>
  </si>
  <si>
    <t>60015186;60015186;60110902;60015186</t>
  </si>
  <si>
    <t>35743201300;6701440303;7202079136;56088857500</t>
  </si>
  <si>
    <t>Hosseini, Mehdi;Klymyshyn, David M.;Wells, Garth;Liu, Xun</t>
  </si>
  <si>
    <t>Saskatoon;Saskatoon</t>
  </si>
  <si>
    <t>Centre Canadien de Rayonnement Synchrotron;University of Saskatchewan</t>
  </si>
  <si>
    <t>60110902;60015186</t>
  </si>
  <si>
    <t>Hosseini M.</t>
  </si>
  <si>
    <t>Short and open circuited EBG resonator antennas: Miniaturization with a shorting plate and dielectric loading</t>
  </si>
  <si>
    <t>10.1109/TAP.2015.2463714</t>
  </si>
  <si>
    <t>2-s2.0-84954316624</t>
  </si>
  <si>
    <t>['unidirectional radiation', 'suitable frequency', 'several techniques', 'scanning platform', 'resonant frequency', 'proposed antenna', 'inductive reactance', 'imaging algorithm', 'early chf', 'domain processing', 'directivity within', 'detection system', 'compact transceiver', 'compact size', 'capacitive coupling', 'back ratio', 'applied modifications', 'also includes']</t>
  </si>
  <si>
    <t>Congestive heart failure (CHF) | Dipole antenna | Loop antenna | Pulmonary edema | Unidirectional antenna</t>
  </si>
  <si>
    <t>A slot-loaded meandered loop antenna for congestive heart failure (CHF) detection system is presented. To meet the requirements for a CHF detection system, the antenna is designed to have a compact size, wideband at the ultra-high frequency band and unidirectional radiation. To that end, several techniques are applied to the main utilized structure, which is a conventional loop antenna. To lower the resonant frequency and enhance the directivity within a compact size, the loop is capacitively loaded using a pair of slots. To compensate for the effect of the capacitive coupling on the input impedance matching, an inductive reactance is added by meandering the loop's structure. With the applied modifications, the proposed antenna has a compact size of 0.21 √ó 0.21 with respect to the wavelength at the lowest operating frequency. The realized dimension represents only a quarter of the size of its counterpart planar designs. The proposed antenna achieves a wide measured fractional bandwidth of 50% (0.66-1.1 GHz), 9 dB peak front-to-back ratio and 4.1 dBi gain. The antenna is then used as part of a CHF detection system that also includes a compact transceiver, scanning platform, and laptop for control and processing. Using a suitable frequency-domain processing and imaging algorithm, the system successfully detects an early CHF in an artificial torso phantom.</t>
  </si>
  <si>
    <t>4557-4562</t>
  </si>
  <si>
    <t>57203691158;56573663800;6603836683;13404674100</t>
  </si>
  <si>
    <t>Rezaeieh, Sasan Ahdi;Zamani, Ali;Bialkowski, Konstanty S.;Abbosh, Amin M.</t>
  </si>
  <si>
    <t>Unidirectional slot-loaded loop antenna with wideband performance and compact size for congestive heart failure detection</t>
  </si>
  <si>
    <t>10.1109/TAP.2015.2457935</t>
  </si>
  <si>
    <t>2-s2.0-84954323679</t>
  </si>
  <si>
    <t>['wave antenna', 'unitcell characteristics', 'two quarter', 'total size', 'simulated results', 'radiation mechanism', 'proposed crlh', 'proposed antenna', 'operating frequency', 'interdigital slots', 'integrated waveguide', 'inspired leaky', 'frequency scans', 'five unit', 'elevation angle', 'crlh siw', 'circularly polarized', 'cell antenna', 'broadside radiation', 'axial ratio', '90 ¬∞', '85 ghz', '45 ¬∞', '25 ¬∞']</t>
  </si>
  <si>
    <t>Circular polarization | Composite right/left handed (CRLH) | Leaky-wave antenna (LWA) | Substrate-integrated waveguide (SIW)</t>
  </si>
  <si>
    <t>A circularly polarized (CP) CRLH-inspired leaky-wave antenna (LWA) based on substrate-integrated waveguide (SIW) and microstrip delay line is presented. The unit-cell of the proposed periodic antenna consists of two conventional CRLH SIW cells and two quarter-wavelength microstrip lines. The interdigital slots on the CRLH SIW are rotated at +45¬∞ and -45¬∞ with respect to the wave propagation direction and separated by 90¬∞ to create circular polarization. Utilizing the microstrip line instead of the SIW delay section, the total size of the five unit-cell antenna is reduced by 24.4% in comparison to the previous single radiator CP LWA. Furthermore, microstrip lines provide improved matching for broadside radiation as well as better CP purity. The unitcell characteristics are investigated in detail through dispersion and Bloch impedance analysis. In addition, space harmonic analysis is carried out to explain the radiation mechanism of the proposed antenna. The proposed CRLH-inspired SIW CP antenna operates from 4.2 to 4.85 GHz and frequency scans from -25¬∞ to 26¬∞ along the elevation angle. Axial ratio is maintained below 3 dB throughout the operating frequency. The measured results show good agreement with the simulated results.</t>
  </si>
  <si>
    <t>4566-4572</t>
  </si>
  <si>
    <t>60027550-60030551-60009408;60027550-60030551-60009408;60027550-60030551-60009408;60027550-60030551-60009408</t>
  </si>
  <si>
    <t>55204371100;56021572200;35790857300;36041035600</t>
  </si>
  <si>
    <t>Lee, Hanseung;Choi, Jun H.;Wu, Chung Tse Michael;Itoh, Tatsuo</t>
  </si>
  <si>
    <t>Syracuse;Los Angeles;Detroit</t>
  </si>
  <si>
    <t>Syracuse University;University of California, Los Angeles;Wayne State University</t>
  </si>
  <si>
    <t>60030551;60027550;60009408</t>
  </si>
  <si>
    <t>A compact single radiator CRLH-inspired circularly polarized leaky-wave antenna based on substrate-integrated waveguide</t>
  </si>
  <si>
    <t>10.1109/TAP.2015.2456935</t>
  </si>
  <si>
    <t>2-s2.0-84954326183</t>
  </si>
  <si>
    <t>['wideband antenna', 'strategically folded', 'full x', 'experimentally verified', 'experimentally demonstrated']</t>
  </si>
  <si>
    <t>High gain antenna | Microstrip antenna | Wideband antenna</t>
  </si>
  <si>
    <t>A wideband antenna has been conceived and realized from a single metallic patch with air as the substrate. The patch has been strategically folded to achieve dual resonances resulting in S11 ‚â§ 10 dB over a wide matching bandwidth. Basic design concept has been discussed and experimentally verified. As much as 26% bandwidth covering almost the full X-band with about 9.6 dBi peak gain has been experimentally demonstrated from a 20.3 mm √ó 13 mm patch folded to realize 13 mm √ó 13 mm footprint.</t>
  </si>
  <si>
    <t>4562-4566</t>
  </si>
  <si>
    <t>60069521;60069521;60069521;60023345</t>
  </si>
  <si>
    <t>7006844165;57057108600;57056946300;36053370700</t>
  </si>
  <si>
    <t>Guha, Debatosh;Sarkar, Chandreyee;Dey, Sumitra;Kumar, Chandrakanta</t>
  </si>
  <si>
    <t>Wideband high gain antenna realized from simple unloaded single patch</t>
  </si>
  <si>
    <t>10.1109/TAP.2015.2456942</t>
  </si>
  <si>
    <t>2-s2.0-84954326897</t>
  </si>
  <si>
    <t>['wideband conical', 'shorting vias', 'ring slots', 'ring slot', 'radiation characteristics', 'proposed antenna', 'odd modes', 'modified elliptical', 'microstrip antenna', 'metal platform', 'less sensitive', 'fed patch', 'detailed analysis', 'corresponding 3', 'controlled separately', 'coaxial probe', 'also carried', '9 %,', '6 %,', '5 %,']</t>
  </si>
  <si>
    <t>Circular-polarization | Conical-beam | Large ground plane | Modified elliptical-ring slots | Shorting vias | Wideband</t>
  </si>
  <si>
    <t>A wideband conical-beam circularly polarized (CP) microstrip antenna for an electrically large platform is investigated. The antenna structure simply consists of a center-fed patch and eight shorting vias each of which is surrounded by a modified elliptical-ring slot. The Œ∏-polarization of the proposed antenna is provided by the shorting vias and the coaxial probe, while the œÜ-polarization is generated by the modified elliptical-ring slots. Moreover, the amplitudes of the two orthogonal polarizations can be controlled separately and are less sensitive to the size of the metal platform. By employing the even and odd modes of the elliptical-ring slot, the proposed antenna exhibits a wide impedance bandwidth. A prototype of the antenna is fabricated and mounted on three ground planes, which function as electrically large metal platforms, with the radii of Œªo, 2Œªo, and 10Œªo. The measured results show that the wideband CP antenna with these three ground planes have the 10-dB impedance bandwidths of 19.4%, 19.5%, and 19.9%, and the corresponding 3-dB axial ratio (AR) bandwidths of 25.3%, 25.6%, and 24.8%, respectively. A detailed analysis on the radiation characteristics is also carried out for small to extremely large ground plane extensions.</t>
  </si>
  <si>
    <t>4614-4619</t>
  </si>
  <si>
    <t>55589310100;7203001464;55320411700;55378065700</t>
  </si>
  <si>
    <t>Yu, Dan;Gong, Shu Xi;Wan, Yang Tao;Jiang, Wen</t>
  </si>
  <si>
    <t>Wideband conical-beam circularly polarized microstrip antenna for large ground plane</t>
  </si>
  <si>
    <t>10.1109/TAP.2015.2464086</t>
  </si>
  <si>
    <t>2-s2.0-84954338974</t>
  </si>
  <si>
    <t>['structural elements', 'structural element', 'straight lines', 'storage space', 'square algorithm', 'radiation integrals', 'radiation integral', 'proposed method', 'previous works', 'prestored data', 'physical optics', 'perturbation term', 'order term', 'optimization design', 'nodal displacements', 'matrix form', 'large size', 'integrated structural', 'ideal term', 'great importance', 'first approximated', 'far field', 'exact calculation', 'error profiles', 'distorted reflectors', 'could save', 'antenna design']</t>
  </si>
  <si>
    <t>Matrix assembly | Pattern analysis | Piecewise linear fitting | Reflector antennas</t>
  </si>
  <si>
    <t>Integrated structural-electromagnetic (EM) optimization design is of great importance in the area of antenna design. The quick and exact calculation of patterns for distorted reflectors is an important research topic. In this communication, based on the previous works, a novel pattern approximation method using piecewise linear fitting is presented. The exponential error term in the physical optics (PO) formulation is first approximated by a series of straight lines through the piecewise linear fitting by least-square algorithm. Then, the radiation integral on each structural element is expressed as the summation of the ideal term and perturbation term, which are both weighted by the combinations of coefficients of the corresponding straight lines. Finally, the far field is derived as a simple linear function of structural nodal displacements in a matrix form by assembling the radiation integrals on all the structural elements. Simulation results show that the proposed method (PM) could save the storage space because there is no second-order term of the nodal displacements, facilitate rapid calculation by recalling the prestored data, and has high calculation accuracy even for large size of surface-error profiles.</t>
  </si>
  <si>
    <t>4546-4551</t>
  </si>
  <si>
    <t>60025578;60025578;60025578;60025578;60025578;60014205</t>
  </si>
  <si>
    <t>55930178800;55490800300;56948446400;16443330500;55670749500;55835577000</t>
  </si>
  <si>
    <t>Lian, Peiyuan;Duan, Baoyan;Wang, Wei;Wang, Congsi;Zhang, Shuxin;Xiang, Binbin</t>
  </si>
  <si>
    <t>A pattern approximation method for distorted reflector antennas using piecewise linear fitting of the exponential error term</t>
  </si>
  <si>
    <t>10.1109/TAP.2015.2456932</t>
  </si>
  <si>
    <t>2-s2.0-84954338982</t>
  </si>
  <si>
    <t>['spline curves', 'slot antenna', 'prototyped antenna', 'proprietary devices', 'cp signals', 'cp bandwidth', 'compact ultrawideband', 'circularly polarized', 'automated reoptimization']</t>
  </si>
  <si>
    <t>Circular polarization | Optimization | Slot antennas | Spline | Ultrawideband (UWB) antennas</t>
  </si>
  <si>
    <t>A compact ultrawideband (UWB) circularly polarized (CP) slot antenna is proposed with a methodology for automated reoptimization for packaging with proprietary devices. The slot structure employs a dual-feed with an integrated compact UWB phase shifter. The design process involves an advanced optimization algorithm and demonstrates the use of spline curves for generation of CP signals. These allow easy optimization, while preserving phase coherency across a wideband. The prototyped antenna has a CP bandwidth of 54% (from 3.2 to 6.1 GHz).</t>
  </si>
  <si>
    <t>4271-4279</t>
  </si>
  <si>
    <t>60115295;60011149;60012873-60084918;60012873;60012873</t>
  </si>
  <si>
    <t>35603785200;35577673900;35756756700;12445409400;7005794256</t>
  </si>
  <si>
    <t>Narbudowicz, Adam;John, Matthias;Sipal, Vit;Bao, Xiulong;Ammann, Max J.</t>
  </si>
  <si>
    <t>Germany;Netherlands;Ireland;Ireland</t>
  </si>
  <si>
    <t>Aachen;The Hague;Dublin;Dublin</t>
  </si>
  <si>
    <t>Institut f√ºr Hochfrequenztechnik der RWTH;European Patent Office, The Hague;Technological University Dublin;Trinity College Dublin</t>
  </si>
  <si>
    <t>60115295;60084918;60012873;60011149</t>
  </si>
  <si>
    <t>Narbudowicz A.</t>
  </si>
  <si>
    <t>Design method for wideband circularly polarized slot antennas</t>
  </si>
  <si>
    <t>10.1109/TAP.2015.2456954</t>
  </si>
  <si>
    <t>2-s2.0-84954342093</t>
  </si>
  <si>
    <t>['wide bandwidth', 'single director', 'peak gain', 'low profile', 'impedance bandwidth', 'dual director', 'compact structure', 'array using', '85 ghz', '5 mm', '2 dbi', '10 dbi']</t>
  </si>
  <si>
    <t>Annular sector | Directive antenna | Patch antenna | Quasi Yagi array</t>
  </si>
  <si>
    <t>A novel directional microstrip quasi Yagi array antenna is proposed to achieve a wide bandwidth with a low profile and a compact structure. The array is composed of a driven circular sector and annular sector directors. Arrays with both a single director and a dual director have been studied. Measured results show that the proposed antenna provides a stable high gain in a wide bandwidth with a low profile of 1.5 mm (0.03Œª0 at 5.8 GHz). For an array using a single annular sector director, an impedance bandwidth of 13.6% (5.10-5.85 GHz) is achieved with a peak gain of 8.2 dBi. With two annular sector directors, the bandwidth is improved to 17.6% (5.05-6.02 GHz), and the peak gain is 10 dBi.</t>
  </si>
  <si>
    <t>4524-4529</t>
  </si>
  <si>
    <t>60021182-113801916-107652545;60021182-113801916-107652545;60021182-113801916-107652545;60021182-113801916-107652545</t>
  </si>
  <si>
    <t>55328529300;25624909500;56278627800;55911335300</t>
  </si>
  <si>
    <t>Liang, Zhixi;Liu, Juhua;Zhang, Yuanyuan;Long, Yunliang</t>
  </si>
  <si>
    <t>A novel microstrip Quasi Yagi Array Antenna with annular sector directors</t>
  </si>
  <si>
    <t>10.1109/TAP.2015.2456875</t>
  </si>
  <si>
    <t>2-s2.0-84954342095</t>
  </si>
  <si>
    <t>UNAM</t>
  </si>
  <si>
    <t>['polarization levels', 'polarization level', 'paper presents', 'low cross', 'experimentally demonstrated', 'experimental investigation', 'element reflectarrays', 'designed reflectarrays', 'certain planes', 'aperture efficiencies', '9 db', '60 ¬∞.', '5 ghz', '21 along']</t>
  </si>
  <si>
    <t>Antenna arrays | Aperture efficiency | Cross polarization | Reflectarrays</t>
  </si>
  <si>
    <t>This paper presents a spiraphase-type reflectarray based on reactively loaded ring slot resonators. The infinite array approach was used to optimize the unit cell geometry to obtain high aperture efficiencies and low cross-polarization levels at large reflection elevation angles Œ∏0. The results of the optimization were used to design four 367-element reflectarrays for Œ∏0 of 0¬∞, 20¬∞, 40¬∞, and 60¬∞ operating at 36.5 GHz. The designed reflectarrays were then fabricated and tested. The experimental investigation of the fabricated reflectarrays revealed that aperture efficiencies of 0.60, 0.51, 0.42, and 0.21 along with cross-polarization levels of -25.8, -24.0, -17.8, and -10.9 dB were obtained for the reflectarrays with reflection elevation angles of 0¬∞, 20¬∞, 40¬∞, and 60¬∞, respectively, at 36.5 GHz. Additionally, it was experimentally demonstrated that for certain planes of scanning the cross-polarization level can be reduced to -19 dB even for reflection elevation angles Œ∏0 as high as 60¬∞.</t>
  </si>
  <si>
    <t>4342-4351</t>
  </si>
  <si>
    <t>57057726200;7102269146;24802675400;7101939664</t>
  </si>
  <si>
    <t>Silva-Montero, Jovanni;Martinez-Lopez, Jose I.;Rodriguez-Cuevas, Jorge;Martynyuk, Alexander E.</t>
  </si>
  <si>
    <t>Silva-Montero J.</t>
  </si>
  <si>
    <t>Spiraphase-type reflectarray for large reflection elevation angles</t>
  </si>
  <si>
    <t>10.1109/TAP.2015.2456981</t>
  </si>
  <si>
    <t>2-s2.0-84954342097</t>
  </si>
  <si>
    <t>['unit cells', 'total number', 'three lenses', 'produces almost', 'phase response', 'periodicity changed', 'paper presents', 'optimum periodicity', 'offers sllh', 'oblique incidence', 'maximum ope', 'loss across', 'lens aperture', 'interelement spacing', 'different frequencies', 'best periodicity', '94 ghz', '8 db', '68œª94 ghz', '65 ¬∞', '62œª94 ghz', '5 db', '47œª94 ghz', '35 mm3', '3 db', '27 db', '10 db']</t>
  </si>
  <si>
    <t>Aperture efficiency | Lens antennas | Phase error</t>
  </si>
  <si>
    <t>This paper presents the phase error analysis of a single-layer discrete dielectric lens that uses nonresonant unit cell and can be fabricated using low-cost PCB technology. An extensive detailed study of the nonresonant unit cell is performed to understand the phase error loss mechanism and to find the best periodicity (unit cell size or interelement spacing) that produces almost the same phase response not only at different frequencies but also for both normal and oblique incidence which leads to lower oblique phase error (OPE) loss across the lens aperture and higher aperture efficiency. Unit cells of 0.47Œª94 GHz ‚â§ periodicity ‚â§ 0.68Œª94 GHz are studied and the optimum periodicity is addressed. Based on this study, three lenses of identical aperture area (100 √ó 100 √ó 6.35 mm3) but different unit cell sizes (0.5 Œª94 GHz, 0.53 Œª 94 GHz, and 0.62 Œª94 GHz) are designed, fabricated, and tested. It is found that the maximum OPE is reduced from about 65¬∞ to less than 25¬∞, aperture efficiency is improved by about 13.4% at 94 GHz, and the total number of unit cells is reduced by about 42.6% when periodicity changed from 0.47Œª94 GHz to 0.62Œª94 GHz, respectively. Furthermore, lens of 0.62Œª94 GHz periodicity will have the highest aperture efficiency of 48.7%, gain = 37.8 dB at 94 GHz, beamwidth ‚âà 1.2¬∞, F/B ratio ‚âà 37.5 dB, measured |S11| &lt; -10 dB, cross-pol &lt; -27 dB and offers SLLH &lt; -24.3 dB, and SLLE &lt; -18.5 dB.</t>
  </si>
  <si>
    <t>4400-4407</t>
  </si>
  <si>
    <t>36164867600;56937616600</t>
  </si>
  <si>
    <t>Al-Nuaimi, Mustafa K.Taher;Hong, Wei</t>
  </si>
  <si>
    <t>Al-Nuaimi M.</t>
  </si>
  <si>
    <t>Phase error analysis of discrete dielectric lens with experimental results at 94 GHz</t>
  </si>
  <si>
    <t>10.1109/TAP.2015.2456978</t>
  </si>
  <si>
    <t>2-s2.0-84954348567</t>
  </si>
  <si>
    <t>['wlan applications', 'wide 3', 'realize dual', 'proposed dual', 'placed along', 'operating bands', 'novel designs', 'loaded dipoles', 'identical pairs', 'global star', 'get enhancement', 'crossed configuration', 'center frequencies', 'band operations', 'band cavity', 'band antennas', 'backed reflector', 'achieve dual', '83 ghz', '81 ghz', '55 %,', '3 db', '15 %,', '10 db']</t>
  </si>
  <si>
    <t>Cavity-backed reflector | Circular polarization | LC resonators | Printed dipole</t>
  </si>
  <si>
    <t>In this paper, novel designs of miniaturized and multiband circularly polarized (CP) cavity-backed crossed dipole antennas are proposed. Single-band and dual-band LC resonators are placed along both the arms of double-sided printed dipoles to realize dual-band and tri-band operations, respectively. Identical pairs of loaded dipoles are placed in crossed configuration to achieve dual-band and tri-band CP operations using vacant printed ring. Cavity-backed reflector is further employed to get enhancement in the 10-dB impedance bandwidth (IBW) and 3-dB axial ratio bandwidth (ARBW) along with unidirectional radiation pattern and wide 3-dB axial ratio beamwidth in the operating bands. Measured results confirm that the proposed dual-band cavity-backed crossed dipole antenna exhibits CP operation bandwidths (AR &lt; 3 dB and S11 &lt; -10 dB) of 7.50% and 26.15%, with center frequencies at 1.87 and 2.83 GHz, respectively. The corresponding CP operating bandwidths for the tri-band cavity-backed crossed dipole antenna are 1.24%, 9.55%, and 14.95% centered at 1.61, 2.20, and 2.81 GHz, respectively. The proposed dual-band and tri-band antennas can be used in DCS/PCS/Global Star/UMTS/WLAN applications.</t>
  </si>
  <si>
    <t>4286-4296</t>
  </si>
  <si>
    <t>57212976310;36782986700;57212846549;8711683200</t>
  </si>
  <si>
    <t>Saurav, Kushmanda;Sarkar, Debdeep;Singh, Aditya;Srivastava, Kumar Vaibhav</t>
  </si>
  <si>
    <t>Multiband circularly polarized cavity-backed crossed dipole antenna</t>
  </si>
  <si>
    <t>10.1109/TAP.2015.2459131</t>
  </si>
  <si>
    <t>2-s2.0-84954349120</t>
  </si>
  <si>
    <t>['wave solver', 'selective surfaces', 'reflection phase', 'modeled using', 'fsss ).', 'frequency bands', 'fabricated reflectarray', 'equivalent circuit', 'element allows', 'calculated independently', '340 ¬∞', '335 ¬∞']</t>
  </si>
  <si>
    <t>Beam steering | Frequency-selective surfaces (FSSs) | Reconfigurable antenna | Reflectarrays</t>
  </si>
  <si>
    <t>An electronically reconfigurable dual-band reflectarray antenna is presented in this paper. The tunable unit cell, a ring loaded square patch with a single varactor diode connected across the gap between the ring and the patch, is modeled using both a full-wave solver and an equivalent circuit. The parameters of the equivalent circuit are calculated independently of the simulation and experiment using analysis techniques employed in frequency-selective surfaces (FSSs). The reflection phase of the proposed unit cell is shown to provide an excellent phase range of 335¬∞ in F-band and 340¬∞ in S - band. Results from the analysis are used to design and build a 10 √ó 10 element reflectarray antenna. The high tuning phase range of each element allows the fabricated reflectarray to demonstrate a very broad steering range of up to ¬±60¬∞ in both frequency bands.</t>
  </si>
  <si>
    <t>4534-4539</t>
  </si>
  <si>
    <t>60031707;60031707;60031707;60031707;60031707;60031707</t>
  </si>
  <si>
    <t>57219655762;55769574900;36351089600;7006190446;7005953984;7006894465</t>
  </si>
  <si>
    <t>Tayebi, Amin;Tang, Junyan;Paladhi, Pavel Roy;Udpa, Lalita;Udpa, Satish S.;Rothwell, Edward J.</t>
  </si>
  <si>
    <t>Tayebi A.</t>
  </si>
  <si>
    <t>Dynamic beam shaping using a dual-band electronically tunable reflectarray antenna</t>
  </si>
  <si>
    <t>10.1109/TAP.2015.2456939</t>
  </si>
  <si>
    <t>2-s2.0-84954349123</t>
  </si>
  <si>
    <t>['verified practically', 'tie antenna', 'shaped resonators', 'proposed structure', 'proposed approach', 'planar end', 'oriented normal', 'operational band', 'maximum beam', 'maintained better', 'index medium', 'high refractive', 'conventional techniques', 'communication describes', 'antenna performance', '5 db', '35 ¬∞']</t>
  </si>
  <si>
    <t>Artificial dielectric layer | Beam tilting | Bow-tie antenna | WiMAX</t>
  </si>
  <si>
    <t>This communication describes a simple and effective beamtilting technique for planar end-fire antennas using an artificial dielectric layer. The proposed approach is based on the phase differential resulting from a high refractive-index medium that is achieved using double G-shaped resonators (DGRs) in a 5√ó4 array. The array is oriented normal to the direction of the main beam emanating from the antenna. To demonstrate the principle, the technique is applied to a bow-tie antenna, which is designed at the WiMAX frequency band (3.4-3.6 GHz). The antenna performance was verified practically, and the measured results confirm that the direction of antenna's maximum beam can be refracted by 35¬∞ in the H-plane, which is larger than conventional techniques. In addition, a maximum gain enhancement of 5 dB is achieved when the beam is tilted. Reflection-coefficient of the proposed structure is maintained better than -10 dB across its operational band.</t>
  </si>
  <si>
    <t>4540-4545</t>
  </si>
  <si>
    <t>60027863;60027863;60002826;60027863</t>
  </si>
  <si>
    <t>Montreal;London</t>
  </si>
  <si>
    <t>Universit√© du Qu√©bec √† Montr√©al;London Metropolitan University</t>
  </si>
  <si>
    <t>60027863;60002826</t>
  </si>
  <si>
    <t>Enhancement of tilted beam in elevation plane for planar end-fire antennas using artificial dielectric medium</t>
  </si>
  <si>
    <t>10.1109/TAP.2015.2456937</t>
  </si>
  <si>
    <t>2-s2.0-84954349126</t>
  </si>
  <si>
    <t>['transformer balun', 'thin substrate', 'small fraction', 'prototype mcwla', 'proposed concept', 'proposed antenna', 'phase around', 'measured gain', 'mcwla ).', 'loop diameter', 'inscribing loop', 'input impedance', 'impedance match', 'gain variation', 'fold number', 'fixed number', 'fabricated using', 'diameter œª', 'desired impedance', 'composite loop', 'circular array', 'balanced ports', 'balanced port', 'array n', '500 ).', '5 db', '0 dbi']</t>
  </si>
  <si>
    <t>Composite loop antennas | Dipole antennas | Folded antennas | Miniaturized antennas | Omnidirectional antennas</t>
  </si>
  <si>
    <t>A novel miniaturized impedance matched antenna with omnidirectional horizontally polarized radiation pattern is presented. The antenna structure resembles a circular loop formed by a circular array of shunt miniaturized n-fold resonant dipole antennas, which will be referred to as miniature composite wireloop antenna (MCWLA). The proposed antenna does not require an external matching network and can easily be matched to balanced ports with any desired impedance. MCWLAs can be made to be a very small fraction of the wavelength and yet to provide a relatively high radiation efficiency. The antenna input impedance can be adjusted by the number of array n-folded dipole elements, the number of folds and the diameter of the composite loop. The input impedance can be lowered by increasing the number of elements and/or by decreasing the loop diameter. Conversely, the input impedance, for a fixed number of elements and diameter, can be increased by increasing the fold number. The antenna efficiency increases with increasing the loop diameter. To demonstrate the proposed concept, a MCWLA is designed with diameter Œª/8 and is designed and fabricated using the standard PCB approach on a thin substrate (Œª/500). To achieve omnidirectional radiation pattern in H-plane, a minimum of three elements fed in-phase around the inscribing loop are used. It is shown that impedance match to a 50-Œ© line can be achieved using fourfold miniaturized dipole elements. The simulation shows strong uniform current distribution on the A transformer balun that is used to connect the balanced port of the antenna to a small coaxial line at the center of the loop. The measured gain, including the loss through the balun, is to be 0 dBi and the gain variation in the H-plane is shown to be less than 0.5 dB for the prototype MCWLA.</t>
  </si>
  <si>
    <t>4280-4285</t>
  </si>
  <si>
    <t>36624790800;35585913500</t>
  </si>
  <si>
    <t>Bukhari, Hatim;Sarabandi, Kamal</t>
  </si>
  <si>
    <t>Bukhari H.</t>
  </si>
  <si>
    <t>Miniaturized omnidirectional horizontally polarized antenna</t>
  </si>
  <si>
    <t>10.1109/TAP.2015.2456971</t>
  </si>
  <si>
    <t>2-s2.0-84954349737</t>
  </si>
  <si>
    <t>EP/I010491/1</t>
  </si>
  <si>
    <t>['square error', 'satisfactorily fit', 'omnidirectional antennas', 'normalized root', 'median improvement', 'measured channels', 'level variation', 'level reduction', 'interuser interference', 'interference ratio', 'interference power', 'instantaneous cir', 'indoor environment', 'head channel', 'experimentally investigated', 'dynamic links', 'directional antennas', 'body surface', 'body antennas', 'adopting 60', '60 ghz', '45 ghz', '20 db']</t>
  </si>
  <si>
    <t>60 GHz | Body movements | Carrier-to-interference ratio (CIR) | Interference | Wireless body area network (WBAN)</t>
  </si>
  <si>
    <t>The interuser interference between wireless body area networks worn by two moving persons in an indoor environment at 60 and 2.45 GHz is experimentally investigated. Both omnidirectional antennas (monopoles) and directional antennas (horns) were used in the measurements. The interference power-level variation and carrier-to-interference ratio (CIR) were measured and characterized. Median interference power-level reduction of nearly 20 dB was achieved in all measured channels by adopting 60-GHz radio transmissions compared to 2.45 GHz, both with omnidirectional on-body antennas. A further 20 dB of interference-level reduction was achieved at 60 GHz by adopting directional antennas confining the radiated wave along the body surface. Level crossing rates for interference power variation using omnidirectional antennas range from 2.7 to 7.2 s-1 at 2.45 GHz and 32-64 s-1 at 60 GHz for static to progressively more dynamic links, whereas the corresponding range using 60-GHz directional antennas is reduced to 39-54 s-1. The median improvement in the instantaneous CIR for the chest-head channel between 60 and 2.45 GHz was approximately 30 dB. The measured interference power level and CIR, in dB, were found to satisfactorily fit the normal distribution according to the normalized root-mean-square error-based fit metric.</t>
  </si>
  <si>
    <t>4496-4504</t>
  </si>
  <si>
    <t>60019702-60092530-109931190;60019702-60092530-109931190;60019702;60019702</t>
  </si>
  <si>
    <t>55582687000;13405716500;7006591347;57213425197</t>
  </si>
  <si>
    <t>Wu, Xianyue;Nechayev, Yuriy I.;Constantinou, Costas C.;Hall, Peter S.</t>
  </si>
  <si>
    <t>China;United Kingdom;Russian Federation</t>
  </si>
  <si>
    <t>Shenzhen;Birmingham;Moscow</t>
  </si>
  <si>
    <t>Huawei Technologies Co., Ltd.;University of Birmingham;Huawei Technologies</t>
  </si>
  <si>
    <t>60092530;60019702;109931190</t>
  </si>
  <si>
    <t>Interuser interference in adjacent wireless body area networks</t>
  </si>
  <si>
    <t>10.1109/TAP.2015.2465856</t>
  </si>
  <si>
    <t>2-s2.0-84954350348</t>
  </si>
  <si>
    <t>['tumor position', 'thermal analysis', 'scaling factor', 'required temperature', 'realistic environment', 'proposed technique', 'presented results', 'power levels', 'optimum values', 'next step', 'minimum values', 'mia treatment', 'includes three', 'hyperthermia treatment', 'hot spots', 'healthy tissues', 'fatty breasts', 'excitation amplitudes', 'breast cancer', 'antenna arrays', '5 ghz']</t>
  </si>
  <si>
    <t>Antenna array | Breast cancer | Microwave hyperthermia</t>
  </si>
  <si>
    <t>A technique for noninvasive microwave hyperther-mia treatment for breast cancer is presented. In the proposed technique, electromagnetic (EM) focusing on patient-specific breast models is implemented to concentrate the power at the tumor position while keeping the power levels at other positions (healthy tissues) at minimum values. This step is realized by optimizing phase excitations of the utilized antenna elements. In the next step, a thermal analysis is used to determine the scaling factor of the antennas' excitation amplitudes to realize the required temperature at the tumor position. A closed-loop procedure ensures that there are no hot spots in any of the healthy tissues. The technique is tested in a realistic environment which includes three-dimensional breast models and antenna arrays. The presented results on fatty and dense breast models using two types of directional antennas validate the proposed technique. The investigations across wide frequency bands indicate that the frequencies around 4.2 and 4.5 GHz are optimum values for the hyperthermia treatment of dense and fatty breasts, respectively.</t>
  </si>
  <si>
    <t>4426-4434</t>
  </si>
  <si>
    <t>55489973400;13404674100;7005802852</t>
  </si>
  <si>
    <t>Nguyen, Phong Thanh;Abbosh, Amin;Crozier, Stuart</t>
  </si>
  <si>
    <t>Microwave hyperthermia for breast cancer treatment using electromagnetic and thermal focusing tested on realistic breast models and antenna arrays</t>
  </si>
  <si>
    <t>10.1109/TAP.2015.2463681</t>
  </si>
  <si>
    <t>2-s2.0-84954350352</t>
  </si>
  <si>
    <t>['spatial constraints', 'recent work', 'receiving devices', 'radio beams', 'natural oam', 'linear momentum', 'fully exploited', 'final goal', 'far oam', 'conventional one', 'communication system', 'also considered']</t>
  </si>
  <si>
    <t>Antenna spacing | Multiple-input-multiple-output (MIMO) | Orbital angular momentum (OAM)</t>
  </si>
  <si>
    <t>Radio beams that carry nonzero orbital angular momentum (OAM) are analyzed from the viewpoint of a multiple-input-multipleoutput (MIMO) communication system. Often, the natural OAM-beam orthogonality cannot be fully exploited because of spatial constraints on the receiving antenna size. Therefore, we investigate how far OAM-induced phase variations can be exploited in spatial demultiplexing based on conventional (linear momentum) receivers. Performances are investigated versus position and size of the transmitting and receiving devices. The use of OAM-mode coherent superpositions is also considered, in view of recent work by Edfors et al. Our final goal is to assess the merits of an OAM-based MIMO system, in comparison with a conventional one.</t>
  </si>
  <si>
    <t>4582-4587</t>
  </si>
  <si>
    <t>60159881;60000481-116244610;116244610;116244610;116244610;116244610;60000481;60159881;60159881;60004855</t>
  </si>
  <si>
    <t>35305670600;56184896200;25924551400;43861543300;7003517298;6602436517;7003449626;56521438400;56695241000;10038960100</t>
  </si>
  <si>
    <t>Oldoni, Matteo;Spinello, Fabio;Mari, Elettra;Parisi, Giuseppe;Someda, Carlo Giacomo;Tamburini, Fabrizio;Romanato, Filippo;Ravanelli, Roberto Antonio;Coassini, Piero;Thid√©, Bo</t>
  </si>
  <si>
    <t>Italy;Sweden;Italy;Italy</t>
  </si>
  <si>
    <t>Milan;Kiruna;Padua;Padua</t>
  </si>
  <si>
    <t>SIAE Microelettronica S.p.A.;Instiutet f√∂r rymdfysik;Universit√† degli Studi di Padova;TwistOff S.R.L.</t>
  </si>
  <si>
    <t>60159881;60004855;60000481;116244610</t>
  </si>
  <si>
    <t>Oldoni M.</t>
  </si>
  <si>
    <t>Space-division demultiplexing in orbital-angular-momentum-based MIMO radio systems</t>
  </si>
  <si>
    <t>10.1109/TAP.2015.2456953</t>
  </si>
  <si>
    <t>2-s2.0-84954350355</t>
  </si>
  <si>
    <t>['sms ).', 'rfid band', 'processing issues', 'power metrics', 'phase response', 'paper investigates', 'oriented sensing', 'numerical analysis', 'measurement reproducibility', 'main goal', 'general properties', 'experimentations concerning', 'experienced till', 'emerging internet', 'electromagnetic signals', 'distributed sensors', 'currently evolving', 'case study', 'backscattered power', 'augmented version']</t>
  </si>
  <si>
    <t>Humidity | Phase | Radio frequency identification (RFID) | Sensor</t>
  </si>
  <si>
    <t>Radio frequency identification (RFID) tags are currently evolving from an augmented version of barcodes to passive and distributed sensors in the emerging Internet of Things. Most of the RFID sensing devices that have been experienced till now are based on power metrics. The change in the environment is converted into a variation of the antenna performance remotely sensed by a reader through a modulation of turn-ON or backscattered power. This paper investigates a new sensing paradigm derived from the measurement of the phase of the electromagnetic signals that are backscattered from the tag in the UHF-RFID band. The main goal is to introduce a model of the phase response of antennas that are loaded by lumped sensitive materials (SMs). General properties, data-processing issues, the achievable dynamic ranges, sensitivities, and the measurement reproducibility of phase-oriented sensing are investigated by means of both numerical analysis and experimentations concerning an RFID humidity sensor as case study.</t>
  </si>
  <si>
    <t>4512-4520</t>
  </si>
  <si>
    <t>56460265700;41762234400;7006055951</t>
  </si>
  <si>
    <t>Caccami, Maria Cristina;Manzari, Sabina;Marrocco, Gaetano</t>
  </si>
  <si>
    <t>Caccami M.</t>
  </si>
  <si>
    <t>Phase-oriented sensing by means of loaded UHF RFID tags</t>
  </si>
  <si>
    <t>10.1109/TAP.2015.2465891</t>
  </si>
  <si>
    <t>2-s2.0-84954357317</t>
  </si>
  <si>
    <t>['wire junctions', 'solid surface', 'results demonstrate', 'reflector antennas', 'reflectivity performance', 'reflection coefficients', 'proposed model', 'practical antennas', 'perfect contact', 'passive intermodulation', 'mim junctions', 'metallic contact', 'mesh surfaces', 'mesh structures', 'mainly used', 'lumped connection', 'junction points', 'impedance connections', 'extensively used', 'equivalent loss', 'electrical performance', 'electrical contact', 'constructed using', 'circuit model']</t>
  </si>
  <si>
    <t>Electrical contact model | Floquet mode expansion | Mesh reflector antenna | Metal-insulator-metal (MIM) structure</t>
  </si>
  <si>
    <t>Reflector antennas with mesh surfaces have been extensively used in satellite antenna systems. The electrical contact at the metal-insulator-metal (MIM) junction points may cause the degradation of reflectivity performance, and the concept of MIM junctions is mainly used for the analysis of passive intermodulation (PIM) arising from metallic contact in the practical antennas. In this work, a three-dimensional (3-D) modeling of mesh surfaces is presented, which introduced impedance connections at the wire junctions of metallic contact area. The electrical contact model of impedance connections is equivalent to a circuit model, which is considered as lumped boundary condition extended to the modeling of mesh. The planar mesh reflection coefficients are constructed using a full-wave frequency domain method with Floquet mode expansion. To calculate the electrical performance of curved mesh antenna, a solid surface with an equivalent loss is adopted to replace the mesh surfaces. The reflection coefficients of the equivalent loss material are the same as for the mesh surfaces. The analysis of the planar mesh reflectors with three different connections (solid surface, perfect contact, and lumped connection) at junction points is performed as an example for the proposed model. The results demonstrate the usefulness of the model in accurate performance prediction of mesh reflector antennas. Finally, a mesh reflector antenna with 3-D mesh structures is analyzed to predict the electrical performance of the antenna.</t>
  </si>
  <si>
    <t>4599-4603</t>
  </si>
  <si>
    <t>60013789;60025578;60013789;60013789</t>
  </si>
  <si>
    <t>56025534400;36071625800;55601483000;57056865100</t>
  </si>
  <si>
    <t>Mao, Yu Ru;Liu, Ying;Xie, Yong Jun;Tian, Zhen Hua</t>
  </si>
  <si>
    <t>Xidian University;Beihang University</t>
  </si>
  <si>
    <t>60025578;60013789</t>
  </si>
  <si>
    <t>Mao Y.R.</t>
  </si>
  <si>
    <t>Simulation of electromagnetic performance on mesh reflector antennas: Three-dimensional mesh structures with lumped boundary conditions</t>
  </si>
  <si>
    <t>10.1109/TAP.2015.2459133</t>
  </si>
  <si>
    <t>2-s2.0-84954357321</t>
  </si>
  <si>
    <t>['subwavelength thickness', 'split radiation', 'spatial sorting', 'spatial selectivity', 'simultaneous spatial', 'selective absorption', 'metasurface composed', 'measured reflection', 'incoming radiation', 'field profiles', 'also proposed']</t>
  </si>
  <si>
    <t>Cavity resonators | Metamaterials | Periodic structures</t>
  </si>
  <si>
    <t>We present experimental results demonstrating the spatial sorting of incoming radiation in two spectral ranges. A metasurface composed of a periodically patterned metal of subwavelength thickness with dielectric inclusions concentrates and localizes electromagnetic fields near the surface. Light of the separate spectral bands is channeled into different geometrically tuned cavities within each spatially repeating unit cell. Excitation of cavity modes facilitates this simultaneous spatial- and spectral-selective absorption. The measured reflection and field profiles are presented and the spectral and spatial selectivity are shown. A method to apply these concepts to split radiation into three spectral bands is also proposed.</t>
  </si>
  <si>
    <t>4521-4524</t>
  </si>
  <si>
    <t>60032373;60032373;60026479;60008724;60026479;60028458</t>
  </si>
  <si>
    <t>16426165800;55193308700;6603865733;9741184800;6603571907;57207556575</t>
  </si>
  <si>
    <t>Lansey, Eli;Mandel, Isroel M.;Hooper, Ian R.;Gollub, Jonah N.;Hibbins, Alastair P.;Crouse, David T.</t>
  </si>
  <si>
    <t>United States;United States;United Kingdom;United States</t>
  </si>
  <si>
    <t>New York;New York;Exeter;Durham</t>
  </si>
  <si>
    <t>The Doctorate-Granting Institution of the City University of New York;City College of New York;University of Exeter;Duke University</t>
  </si>
  <si>
    <t>60032373;60028458;60026479;60008724</t>
  </si>
  <si>
    <t>Lansey E.</t>
  </si>
  <si>
    <t>Measurement of photon sorting at microwave frequencies in a cavity array metasurface</t>
  </si>
  <si>
    <t>10.1109/TAP.2015.2458011</t>
  </si>
  <si>
    <t>2-s2.0-84954357324</t>
  </si>
  <si>
    <t>ANT-0424589</t>
  </si>
  <si>
    <t>['twin otter', 'simulated results', 'reconfigurable low', 'radar sounding', 'planar dimension', 'ice sheets', 'housed within', 'handling 1', 'ground plane', 'good agreement', 'epoxy fairing', 'crystal orientation', 'basler bt', 'array performance', 'antenna array', 'also shown', 'airborne platforms', '550 mhz', '16 cm']</t>
  </si>
  <si>
    <t>Airborne radar | Low-profile array | Phased array | Reconfigurable array | Ultrawideband array | VHF array</t>
  </si>
  <si>
    <t>A polarization-reconfigurable low-profile ultrawideband VHF/UHF antenna array is presented in this paper. The design is based on resistively loaded planar dipole antenna elements backed with a ground plane. The antenna array has two mechanically field-switchable polarization configurations which are designed to measure the crystal orientation of ice sheets. The nominal operating mode of the array is in the vertically polarized configuration with operating frequency ranges from 150 to 550 MHz. The planar dimension of the array is 3.6 m √ó 0.8 m with a ground plane height of 16 cm (0.08Œªlow, flow = 150 MHz). Anechoic chamber measurements show that the array performance is in very good agreement with simulated results, for both VSWR and array radiation pattern. It is also shown that the array is capable of handling 1-kW peak power per transmit channel. The antenna array is housed within a flight-qualified composite S2-glass/epoxy fairing and can readily be mounted on airborne platforms, such as Basler BT-67 and Twin Otter, for radar sounding of polar ice sheets and glaciers.</t>
  </si>
  <si>
    <t>4334-4341</t>
  </si>
  <si>
    <t>60015457;60015457;60015457;60015457;60015457;60015457</t>
  </si>
  <si>
    <t>24081715500;7102451686;56666830800;6507631213;6602893143;35513627000</t>
  </si>
  <si>
    <t>Yan, Jie Bang;Hale, Richard D.;Mahmood, Ali;Rodriguez-Morales, Fernando;Leuschen, Carlton J.;Gogineni, Sivaprasad</t>
  </si>
  <si>
    <t>Lawrence</t>
  </si>
  <si>
    <t>University of Kansas</t>
  </si>
  <si>
    <t>A polarization reconfigurable low-profile ultrawideband VHF/UHF airborne array for fine-resolution sounding of polar ice sheets</t>
  </si>
  <si>
    <t>10.1109/TAP.2015.2456974</t>
  </si>
  <si>
    <t>2-s2.0-84954357325</t>
  </si>
  <si>
    <t>['wlan spectrum', 'super ultrawideband', 'small size', 'semicircle slots', 'rectangular slot', 'proposed antenna', 'notched properties', 'notched characteristics', 'middle frequencies', 'impedance bandwidth', 'ground plane', 'ers cut', 'dual band', 'antenna consists', '23 ghz']</t>
  </si>
  <si>
    <t>Beveled rectangular slot | Dual band-notched properties | S-shaped and elliptical ring slots (ERSs) | Semicircle slot</t>
  </si>
  <si>
    <t>A very small coplanar waveguide (CPW)-fed rectangular slot antenna with dual band-notched characteristics for super ultrawideband (UWB) applications is proposed. This antenna consists of a rectangular slot, a beveled rectangular patch, two S-shaped slits cut in the ground plane and an elliptical ring slot (ERS) etched in the patch. The corners of a simple rectangular patch are beveled to improve the impedance bandwidth, especially at the middle frequencies of the band. In addition, a pair of semicircle slots is etched in the ground plane to enhance the bandwidth to more than 23 GHz. A pair of S-shaped slits connected to the rectangular slot, and an ERS cut in the beveled rectangular patch, is employed to create bandnotched performances in WiMAX and WLAN spectrum, respectively. The proposed antenna has a very small size of 15 √ó 15 mm2, and therefore, it is one of the smallest UWB slot antennas that have been reported until now, and provide a very wide impedance bandwidth from 2.6 to more than 23 GHz for VSWR &lt; 2 with dual band-notched properties.</t>
  </si>
  <si>
    <t>4529-4534</t>
  </si>
  <si>
    <t>Very small dual band-notched rectangular slot antenna with enhanced impedance bandwidth</t>
  </si>
  <si>
    <t>10.1109/TAP.2015.2456905</t>
  </si>
  <si>
    <t>2-s2.0-84954357327</t>
  </si>
  <si>
    <t>['way pattern', 'transmitting side', 'thus forming', 'receiving side', 'noise ratio', 'grating lobes', 'gls ),', 'e .,', 'digital beamforming', 'contiguous array', 'also addressed', 'adequate performance']</t>
  </si>
  <si>
    <t>Distributed subarray antennas | Grating lobe (GL) suppression | Two-way pattern | Virtual elements</t>
  </si>
  <si>
    <t>An approach to controlling the two-way pattern (i.e., the product of the transmitting and receiving antenna patterns) for a distributed digital subarray antenna (DDSA) is presented. Collectively combining periodic widely separated subarrays results in grating lobes (GLs), and they are unwanted because of the ambiguities that accompany them. The approach to GL control presented here involves a combination of conventional suppression methods on the transmitting side and in the digital beamforming on the receiving side, filling the gaps between the subarrays with "virtual" elements, thus forming a contiguous array. Individually, the transmitting and receiving antenna patterns may not have adequate performance, but it is demonstrated that if designed to complement each other, the two-way pattern can achieve ultralow sidelobe performance. The effects of receiving element signal-to-noise ratio (SNR) and errors in calibration are also addressed.</t>
  </si>
  <si>
    <t>4375-4383</t>
  </si>
  <si>
    <t>60072419;60033012</t>
  </si>
  <si>
    <t>55921569600;7004276659</t>
  </si>
  <si>
    <t>Feng, Bo Kai;Jenn, David C.</t>
  </si>
  <si>
    <t>Taiwan;United States</t>
  </si>
  <si>
    <t>Longtan;Monterey</t>
  </si>
  <si>
    <t>Chung-shan Institute of Science and Technology Taiwan;Naval Postgraduate School</t>
  </si>
  <si>
    <t>Two-way pattern grating lobe control for distributed digital subarray antennas</t>
  </si>
  <si>
    <t>10.1109/TAP.2015.2465863</t>
  </si>
  <si>
    <t>2-s2.0-84954357841</t>
  </si>
  <si>
    <t>['wave antenna', 'two vias', 'second one', 'proposed antenna', 'new right', 'measured results', 'good agreement', 'composite right', '90 %.', '78 ¬∞,', '78 ¬∞', '75 ghz', '54 ¬∞.', '40 ¬∞', '4 ghz', '22 ¬∞', '20 ¬∞']</t>
  </si>
  <si>
    <t>Composite right/left-handed transmission line (CRLH TL) | Leaky-wave antenna (LWA) | Substrate integrated waveguide (SIW) | Three-band</t>
  </si>
  <si>
    <t>In this communication, the design and implementation of a three-band substrate integrated waveguide (SIW) leaky-wave antenna (LWA) based on the composite right/left-handed (CRLH) structure is presented. CRLH unit cell of the proposed antenna is composed of two adjacent interdigital slots with two vias between them. Two CRLH bands along with a new right-handed (RH) band between them are achieved through this structure. The first CRLH band (7.1-10.75 GHz) is balanced and the second one (15.1-21.75 GHz) is unbalanced with 0.25-GHz stop band. Beam scan angle in the first CRLH band is from -78¬∞ to +78¬∞, in the second one from -40¬∞ to +20¬∞ and in the new RH band (12.6-13.4 GHz) from +22¬∞ to +54¬∞. Antenna radiation efficiency in the first CRLH band is about 90%. Simulated and measured results are compared and there is a good agreement between them.</t>
  </si>
  <si>
    <t>4578-4582</t>
  </si>
  <si>
    <t>60000159;60000159;60000159</t>
  </si>
  <si>
    <t>57057257200;24469605800;11840217500</t>
  </si>
  <si>
    <t>Haghighi, Seyed Sasan;Heidari, Abbas Ali;Movahhedi, Masoud</t>
  </si>
  <si>
    <t>Haghighi S.</t>
  </si>
  <si>
    <t>A three-band substrate integrated waveguide leaky-wave antenna based on composite right/left-handed structure</t>
  </si>
  <si>
    <t>10.1109/TAP.2015.2456951</t>
  </si>
  <si>
    <t>2-s2.0-84954357850</t>
  </si>
  <si>
    <t>IEEE Foundation</t>
  </si>
  <si>
    <t>IEEE</t>
  </si>
  <si>
    <t>['reconfigurable ones', 'possible way', 'electric motors', 'design methodology', 'complete development', 'antenna including', 'also presented']</t>
  </si>
  <si>
    <t>Dual circular polarization | Dual frequency | Fresnel reflector | Ground terminal | Ka-band | Reflectarray</t>
  </si>
  <si>
    <t>Satellite-based telecommunication systems operating in Ka-band require high gain ground terminal antennas. A promising architecture based on dual frequency printed Fresnel reflectors is presented in this paper. The complete development of this antenna including its design methodology, manufacturing, and testing is described. In order to scan its beam, the proposed antenna system can either be combined with electric motors or be transformed into a reconfigurable reflectarray system by replacing the passive reflecting cells by reconfigurable ones. A possible way of implementing such electronically reconfigurable reflecting cells is also presented.</t>
  </si>
  <si>
    <t>4352-4366</t>
  </si>
  <si>
    <t>116244564;60104081;60104081;60031159</t>
  </si>
  <si>
    <t>6506010326;36240850900;6701775173;6603944956</t>
  </si>
  <si>
    <t>Baracco, Jean Marc;Ratajczak, Philippe;Brachat, Patrice;Toso, Giovanni</t>
  </si>
  <si>
    <t>France;Netherlands;France</t>
  </si>
  <si>
    <t>Issy-les-Moulineaux;Noordwijk aan Zee;</t>
  </si>
  <si>
    <t>Orange Labs;ESTEC - European Space Research and Technology Centre;MARDEL</t>
  </si>
  <si>
    <t>60104081;60031159;116244564</t>
  </si>
  <si>
    <t>Baracco J.</t>
  </si>
  <si>
    <t>A dual frequency ka-band printed fresnel reflector for ground terminal applications</t>
  </si>
  <si>
    <t>10.1109/TAP.2015.2456976</t>
  </si>
  <si>
    <t>2-s2.0-84954357851</t>
  </si>
  <si>
    <t>['wave source', 'vlf emissions', 'subauroral latitudes', 'storm activity', 'starting time', 'solar wind', 'quasiperiodic emissions', 'ongoing substorm', 'october 2013', 'occurrence rates', 'november 2012', 'night sector', 'morning sector', 'may signify', 'inner magnetosphere', 'including chorus', 'higher latitudes', 'geomagnetic variations', '5 days', '3 ),', '07 mlt']</t>
  </si>
  <si>
    <t>chorus | ELF/VLF | hiss | QP | statistics | subauroral latitudes</t>
  </si>
  <si>
    <t>We present the first statistical analysis of ELF/VLF emissions observed on the ground at subauroral latitudes that includes their features, occurrences, and association with solar wind and geomagnetic variations. Using a 100 kHz sampling loop antenna located in Athabasca, Canada (54.60N, 246.36E, L = 4.3), we monitored these emissions, including chorus, quasiperiodic emissions, and hiss, from November 2012 to October 2013. We found a maximum occurrence rate in the morning sector (06-07 MLT, magnetic local time) and a minimum in the night sector (18 to 02 MLT), in agreement with previous satellite measurements in the inner magnetosphere. We also found correlation between the ongoing substorm and storm activity and the increase of occurrence rates. The observed waves usually had a central frequency 1-3 kHz lower than the half-gyrofrequency at the conjugate equatorial plane, indicating a wave source at higher latitudes. A superposed epoch analysis showed that the starting time of the ELF/VLF emissions is preceded by a rise in AE both on short (hours) and long (days) terms. Solar wind speed also started slowly rising 1.5 days before, while density and dynamic pressure decreased shortly afterward. This may signify that high-speed solar wind conditions also contribute to the generation of ELF/VLF emissions detected at subauroral latitudes.</t>
  </si>
  <si>
    <t>8455-8469</t>
  </si>
  <si>
    <t>60000264;60000264;60000264;60024784;60018510;60018510</t>
  </si>
  <si>
    <t>56527196100;8654225000;56140515400;8506644300;20735637900;7005184684</t>
  </si>
  <si>
    <t>Martinez-Calderon, Claudia;Shiokawa, Kazuo;Miyoshi, Yoshizumi;Ozaki, Mitsunori;Schofield, Ian;Connors, Martin</t>
  </si>
  <si>
    <t>Japan;Canada;Japan</t>
  </si>
  <si>
    <t>Kanazawa;Athabasca;Nagoya</t>
  </si>
  <si>
    <t>Kanazawa University;Athabasca University;Nagoya University</t>
  </si>
  <si>
    <t>60024784;60018510;60000264</t>
  </si>
  <si>
    <t>Martinez-Calderon C.</t>
  </si>
  <si>
    <t>Statistical study of ELF/VLF emissions at subauroral latitudes in Athabasca, Canada</t>
  </si>
  <si>
    <t>10.1002/2015JA021347</t>
  </si>
  <si>
    <t>2-s2.0-84954397567</t>
  </si>
  <si>
    <t>['wavelength scale', 'vector surface', 'oriented along', 'open wave', 'imaginary parts', 'different angles', 'cylindrical antenna', 'antenna axis', 'anisotropy axes', 'anisotropic medium', 'angular dependence']</t>
  </si>
  <si>
    <t>We propose a method for calculation of the charge distribution along a short (on the wavelength scale) cylindrical antenna in an anisotropic medium and the impedance of the antenna. The method is based on the solution of the corresponding integral equation by using a ‚Äúthin‚Äù antenna approximation for different angles of antenna orientation relative to the anisotropy axes of the medium. The calculation results coincide with the results obtained earlier by other methods if the antenna axis is not too close to the direction of the asymptote of an open wave-vector surface. The case where the antenna is oriented along this asymptote, in the vicinity of which the angular dependence of the real and imaginary parts of the impedance changes abruptly, is considered in detail.</t>
  </si>
  <si>
    <t>318-326</t>
  </si>
  <si>
    <t>60011774-60008673;60011774;60008673</t>
  </si>
  <si>
    <t>7004417147;54421215000;56927919200</t>
  </si>
  <si>
    <t>Chugunov, Yu V.;Shirokov, E. A.;Fomina, I. A.</t>
  </si>
  <si>
    <t>Chugunov Y.V.</t>
  </si>
  <si>
    <t>On the Theory of a Short Cylindrical Antenna in Anisotropic Media</t>
  </si>
  <si>
    <t>10.1007/s11141-015-9606-1</t>
  </si>
  <si>
    <t>2-s2.0-84956965580</t>
  </si>
  <si>
    <t>['yet geometrically', 'whose attributes', 'utilizing metamaterials', 'trait limits', 'static structures', 'simulation results', 'rigid ?,', 'research topics', 'recent years', 'proposed sdms', 'programmable metamaterials', 'presented along', 'perform simple', 'paper introduces', 'paper concludes', 'metamaterial profile', 'inspired ground', 'initial advent', 'implementation issues', 'expected features', 'electromagnetic invisibility', 'electromagnetic behavior', 'efficient antennas', 'computer interface', 'breaking applications', 'artificial structures', 'architectural aspects', 'anticipated performance']</t>
  </si>
  <si>
    <t>This paper introduces a class of programmable metamaterials, whose electromagnetic properties can be controlled via software. These software defined metamaterials (SDMs) stem from utilizing metamaterials in combination with nanonetworks. Metamaterials are artificial structures with properties that may not be found in nature. Since their initial advent, they have inspired ground-breaking applications to a range of research topics, such as electromagnetic invisibility of objects (cloaking), radiation absorption, filtering of light and sound as well as efficient antennas for sensors and implantable communication devices in recent years. However, existing metamaterial structures are ?rigid?, i.e. they cannot be restructured once constructed. This trait limits their fabrication to some well-equipped laboratories worldwide, slows down innovation, and, most importantly, restricts their applicability to static structures only. The proposed SDMs act as ?plastic? (reconfigurable) metamaterials, whose attributes can be changed programmatically via a computer interface. This control is achieved by a network of nanomachines, incorporated into the structure of the metamaterial. The nanomachines may receive commands from the user and perform simple, yet geometrically-altering, actions on the metamaterial profile and tuning of its electromagnetic behavior. Architectural aspects, expected features and implementation issues are covered in this paper, while a suitable nanonetworking model is presented along with simulation results on its anticipated performance. The paper concludes by outlining the research challenges pertaining to the analysis, design, prototyping, manufacturing, and initial application scenarios of the proposed SDMs.</t>
  </si>
  <si>
    <t>Fourth Quarter 2015</t>
  </si>
  <si>
    <t>60035865;60035865;60071343;60021032;60015331;60015331;60035865;60035865;60015331;60015331-60029857</t>
  </si>
  <si>
    <t>57073293500;15066129000;56094640200;35838511900;7004013206;26040919200;8921022000;24767420100;6701645168;7006628963</t>
  </si>
  <si>
    <t>Liaskos, Christos;Tsioliaridou, Ageliki;Pitsillides, Andreas;Akyildiz, Ian F.;Kantartzis, Nikolaos V.;Lalas, Antonios X.;Dimitropoulos, Xenofontas;Ioannidis, Sotiris;Kafesaki, Maria;Soukoulis, C. M.</t>
  </si>
  <si>
    <t>Cyprus;Greece;Greece;United States;Greece</t>
  </si>
  <si>
    <t>Nicosia;;Heraklion;Atlanta;Thessaloniki</t>
  </si>
  <si>
    <t>University of Cyprus;Institute of Computer Science Crete;Foundation for Research and Technology-Hellas, Institute of Electronic Structure and Laser;Georgia Institute of Technology;Aristotle University of Thessaloniki</t>
  </si>
  <si>
    <t>60071343;60035865;60029857;60021032;60015331</t>
  </si>
  <si>
    <t>Liaskos C.</t>
  </si>
  <si>
    <t>Design and Development of Software Defined Metamaterials for Nanonetworks</t>
  </si>
  <si>
    <t>10.1109/MCAS.2015.2484098</t>
  </si>
  <si>
    <t>2-s2.0-84957539413</t>
  </si>
  <si>
    <t>Smith Richardson Foundation</t>
  </si>
  <si>
    <t>SRF</t>
  </si>
  <si>
    <t>['without u', 'truncated corners', 'truncated corner', 'theoretical results', 'slots dimensions', 'rectangular patch', 'proposed antenna', 'measured results', 'maximum gain', 'good agreement', 'cavity model', 'also studied', '78 dbi', '05 ghz']</t>
  </si>
  <si>
    <t>Broadband operation | Rectangular microstrip antenna | Truncated corner | U-slot</t>
  </si>
  <si>
    <t>Abstract An analysis of broadband truncated corner rectangular microstrip patch antenna loaded with U-slot is presented using equivalent circuit approach based on cavity model. The U-slot and a pair of truncated corner are employed in a rectangular patch to achieve about 80.41% measured impedance bandwidth covering frequency range 2.58-6.05 GHz. It is found that impedance bandwidth highly depends on the truncated corners as well as slots dimensions. The other parameters of the proposed antenna are also studied and compared with the without U-slot truncated corner patch antenna. The maximum gain and efficiency of the proposed antenna are 9.78 dBi and 89.68%, respectively. The theoretical results are compared with simulated and measured results and found in good agreement.</t>
  </si>
  <si>
    <t>1483-1488</t>
  </si>
  <si>
    <t>60018476;60018476</t>
  </si>
  <si>
    <t>15847161000;7003390412</t>
  </si>
  <si>
    <t>Verma, Sapna;Ansari, J. A.</t>
  </si>
  <si>
    <t>Analysis of U-slot loaded truncated corner rectangular microstrip patch antenna for broadband operation</t>
  </si>
  <si>
    <t>S1434841115002046</t>
  </si>
  <si>
    <t>10.1016/j.aeue.2015.07.002</t>
  </si>
  <si>
    <t>2-s2.0-84957729478</t>
  </si>
  <si>
    <t>['wideband antenna', 'slot resonator', 'reconfigurable antennas', 'recent years', 'radiation pattern', 'offer variety', 'microstrip antenna', 'fabrication result', 'current state', 'compact multiband', 'basic structure']</t>
  </si>
  <si>
    <t>PIN diode | Reconfigurable antenna | Wireless communication system</t>
  </si>
  <si>
    <t>Abstract With the advances in the field of communication and the current state of affairs in the development of antennas the need of compact multiband, multifunctional and cost effective antenna is increased. The study of reconfigurable antennas has made great progress in recent years. They are lighter in weight, smaller in dimension and lower in price. Again, the reconfigurable antennas can offer variety of features like change in operating resonant frequency, polarization, and radiation pattern. As a result of the significance of frequency reconfigurable antennas, along with extensive literature survey a microstrip antenna is taken as basic structure. A pentagon resonator slot is chosen and its simulation and fabrication is carried out. This paper presents new design of slot resonator with fabrication result. The design is modified to work for multiband and wideband antenna. The reconfiguration is done using Pin diode to switch between multiband and wideband.</t>
  </si>
  <si>
    <t>1562-1568</t>
  </si>
  <si>
    <t>60114452;60056514</t>
  </si>
  <si>
    <t>56081507700;14042182000</t>
  </si>
  <si>
    <t>Borakhade, Deepali K.;Pokle, S. B.</t>
  </si>
  <si>
    <t>Nagpur;Nagpur</t>
  </si>
  <si>
    <t>St.Vincent Pallotti College of Engineering and Technology;Shri Ramdeobaba College of Engineering and Management, Nagpur</t>
  </si>
  <si>
    <t>Borakhade D.K.</t>
  </si>
  <si>
    <t>Pentagon slot resonator frequency reconfigurable antenna for wideband reconfiguration</t>
  </si>
  <si>
    <t>S1434841115001831</t>
  </si>
  <si>
    <t>10.1016/j.aeue.2015.06.012</t>
  </si>
  <si>
    <t>2-s2.0-84957729525</t>
  </si>
  <si>
    <t>['year live', 'trigger rates', 'timing resolution', 'station consumes', 'solar power', 'signals bounced', 'satellite communications', 'primary goal', 'per calendar', 'neutrino signals', 'large array', 'ice interface', 'high efficiency', 'first three', 'event reconstructions', 'embedded cpu', 'distance wireless', 'autonomous stations', 'arianna site', 'arianna project', 'angular precision', '92 g', '7 w', '32 gb', '17 ¬∞.', '100 mhz', '1 ghz', '049 ns']</t>
  </si>
  <si>
    <t>Analog integrated circuits | Antarctica | antenna arrays | astrophysics | embedded software | ice shelf | mesh networks | programmable logic arrays | switched capacitor circuits</t>
  </si>
  <si>
    <t>We report on the development, installation, and operation of the first three of seven stations deployed at the ARIANNA site's pilot Hexagonal Radio Array (HRA) in Antarctica. The primary goal of the ARIANNA project is to observe ultrahigh energy (&gt; 100PeV) cosmogenic neutrino signatures using a large array of autonomous stations, each 1 km apart on the surface of the Ross Ice Shelf. Sensing radio emissions of 100 MHz to 1 GHz, each station in the array contains RF antennas, amplifiers, 1.92 G-sample/s, 850 MHz bandwidth signal acquisition circuitry, pattern-matching trigger capabilities, an embedded CPU, 32 GB of solid-state data storage, and long-distance wireless and satellite communications. Power is provided by the sun and buffered in LiFePO4 storage batteries, and each station consumes an average of 7 W of power. Operation on solar power has resulted in ‚â•58% per calendar-year live-time. The station's pattern-trigger capabilities reduce the trigger rates to a few milli-Hertz with 4-sigma voltage thresholds while retaining good stability and high efficiency for neutrino signals. The timing resolution of the station has been found to be 0.049 ns, RMS, and the angular precision of event reconstructions of signals bounced off of the sea-ice interface of the Ross Ice Shelf ranged from 0.14 to 0.17¬∞.</t>
  </si>
  <si>
    <t>2202-2215</t>
  </si>
  <si>
    <t>IEEE Transactions on Nuclear Science</t>
  </si>
  <si>
    <t>60007278;60007278;60015457-60068673;60007278;60015457-60068673;60007174;60007278;60015457;60007278;60007278;60007174;60007174;60007278;60007278;60007278</t>
  </si>
  <si>
    <t>7004516842;7202021484;34879426200;57216521725;57213482475;35227530600;26643331500;6701915267;7402210314;57219249063;35238945000;56809184100;56808562600;57188569727;56397536500</t>
  </si>
  <si>
    <t>Barwick, S. W.;Berg, E. C.;Besson, D. Z.;Duffin, T.;Hanson, J. C.;Klein, S. R.;Kleinfelder, S. A.;Ratzlaff, K.;Reed, C.;Roumi, M.;Stezelberger, T.;Tatar, J.;Walker, J.;Young, R.;Zou, L.</t>
  </si>
  <si>
    <t>Design and performance of the ARIANNA HRA-3 neutrino detector systems</t>
  </si>
  <si>
    <t>10.1109/TNS.2015.2468182</t>
  </si>
  <si>
    <t>2-s2.0-84957839318</t>
  </si>
  <si>
    <t>SFB699 A7/A12</t>
  </si>
  <si>
    <t>['structural defects', 'primary cilium', 'primary cilia', 'mdck cells', 'key feature', 'incompletely removed', 'highly expressed', 'functional relevance', 'epithelial cells', 'early phase', 'dimensional culture', 'cyst formation', 'cilium lead', 'cilia formation', 'cell aggregates', 'associated protein', 'apical surface', 'anoctamin 6', 'ano6 ),']</t>
  </si>
  <si>
    <t>Primary cilia are antenna-like structures projected from the apical surface of various mammalian cells including renal tubular cells. Functional or structural defects of the cilium lead to systemic disorders comprising polycystic kidneys as a key feature. Here we show that anoctamin 6 (ANO6), a member of the anoctamin chloride channel family, is localized in the primary cilium of renal epithelial cells in vitro and in vivo. ANO6 was not essential for cilia formation and had no effect on in vitro cyst expansion. However, knockdown of ANO6 impaired cyst lumen formation of MDCK cells in three-dimensional culture. In the absence of ANO6, apoptosis was reduced and epithelial cells were incompletely removed from the center of cell aggregates, which form in the early phase of cystogenesis. In line with these data, we show that ANO6 is highly expressed in apoptotic cyst epithelial cells of human polycystic kidneys. These data identify ANO6 as a cilium-associated protein and suggest its functional relevance in cyst formation.</t>
  </si>
  <si>
    <t>Cell Death and Disease</t>
  </si>
  <si>
    <t>60000765;60000765;60030807;60030807;60001422-60158002;60000765;60000765;60000765</t>
  </si>
  <si>
    <t>57189847529;7006211474;7005750781;7201906104;6602614925;57189851077;7102898877;24334154000</t>
  </si>
  <si>
    <t>Forschbach, V.;Goppelt-Struebe, M.;Kunzelmann, K.;Schreiber, R.;Piedagnel, R.;Krausl, A.;Eckardt, K. U.;Buchholz, B.</t>
  </si>
  <si>
    <t>France;Germany;France;Germany</t>
  </si>
  <si>
    <t>Paris;Regensburg;Paris;Erlangen</t>
  </si>
  <si>
    <t>Maladies R√©nales Fr√©quentes et Rares;Universit√§t Regensburg;Sorbonne Universite;Friedrich-Alexander-Universit√§t Erlangen-N√ºrnberg</t>
  </si>
  <si>
    <t>60158002;60030807;60001422;60000765</t>
  </si>
  <si>
    <t>Forschbach V.</t>
  </si>
  <si>
    <t>Anoctamin 6 is localized in the primary cilium of renal tubular cells and is involved in apoptosis-dependent cyst lumen formation</t>
  </si>
  <si>
    <t>10.1038/cddis.2015.273</t>
  </si>
  <si>
    <t>2-s2.0-84957973964</t>
  </si>
  <si>
    <t>['waveguide bulk', 'wafer gluing', 'technology demonstrators', 'simulated designs', 'rf capacitors', 'power beamwidth', 'mechanical support', 'lobe level', 'lithography process', 'integrated waveguides', 'ic processing', 'high resolution', 'fully enclosing', 'frequency bandwidth', 'forming network', 'filled millimeter', 'etched sidewalls', 'enables integration', 'develop technology', 'deep reactive', 'dedicated components', 'broadside radiation', 'beam steering', 'antenna array', '9 ¬∞', '5 ghz', '17 ghz', '13 db', '12 db', '105 ghz']</t>
  </si>
  <si>
    <t>Deep reactive-ion etching (DRIE) | IC technology | Millimeter-wave (mm-wave) system | Substrate transfer | Substrate-integrated waveguide (SIW) | Waveguide</t>
  </si>
  <si>
    <t>IC processing is used to develop technology for silicon-filled millimeter-wave-integrated waveguides. The frontend process defines critical waveguide sections and enables integration of dedicated components, such as RF capacitors and resistors. Wafer gluing is used to strengthen the mechanical support and deep reactive-ion etching forms the waveguide bulk with smooth and nearly vertical sidewalls. Aluminum metallization covers the etched sidewalls, fully enclosing the waveguides in metal from all sides. Waveguides are fabricated with a rectangular cross section of 560 Œºm √ó 280 Œºm. The measured insertion loss is only 0.12 dB/mm at 105 GHz. The optimized planar transition, the components of a beam-forming network, and a slotted waveguide antenna array are fabricated as further technology demonstrators. The broadside radiation of the antenna array has a beam steering of 63¬∞ using a frequency bandwidth of 17 GHz, and a half-power beamwidth of 3.9¬∞ at 94.5 GHz with a side-lobe level of -13 dB. All demonstrators exhibit close matching to the simulated designs, a result of the high resolution of the lithography process that allows fine control of the critical waveguide dimensions and the formation of efficient signal transitions.</t>
  </si>
  <si>
    <t>3153-3159</t>
  </si>
  <si>
    <t>60006288-60102277;60006288;60006288-60016561;60016561;60006288;60022134-60020599;60006288</t>
  </si>
  <si>
    <t>7102989487;55482303200;7103035187;26422873600;6603798812;7004875317;35605357900</t>
  </si>
  <si>
    <t>Jovanoviƒá, Vladimir;Gentile, Gennaro;Dekker, Ronald;De Graaf, Pascal;De Vreede, Leo C.N.;Nanver, Lis K.;Spirito, Marco</t>
  </si>
  <si>
    <t>United Kingdom;Denmark;Netherlands;Netherlands;Netherlands</t>
  </si>
  <si>
    <t>Malvern;Aalborg;Enschede;Eindhoven;Delft</t>
  </si>
  <si>
    <t>Malvern Panalytical Ltd;Aalborg University;Universiteit Twente;Philips Research;Delft University of Technology</t>
  </si>
  <si>
    <t>60102277;60022134;60020599;60016561;60006288</t>
  </si>
  <si>
    <t>Jovanoviƒá V.</t>
  </si>
  <si>
    <t>Silicon-based technology for integrated waveguides and mm-wave systems</t>
  </si>
  <si>
    <t>10.1109/TED.2015.2466441</t>
  </si>
  <si>
    <t>2-s2.0-84958119680</t>
  </si>
  <si>
    <t>['sixteen carriers', 'separately modulated', 'receiver side', 'received signal', 'produced via', 'little dispersion', 'greater number', 'generation allowed', 'fso antenna', 'entire system', 'drop filter', 'constellation diagram', 'channel using', '5 ghz', '250 mhz']</t>
  </si>
  <si>
    <t>Add/drop filter | Fiber laser loop | Mode-locked laser pulse</t>
  </si>
  <si>
    <t>Mode-locked optical carriers with applicability for radio over free space optics (RoFSO) systems have been produced via a ring laser cavity incorporating an add/drop filter. This technique of generation allowed for servicing of a greater number of channels in a wavelength-division multiplexing RoFSO system, and the carriers were able to travel in a free space channel with very little dispersion. Sixteen carriers, having a free spectral range (FSR) of 12.5 GHz and full-width at half-maximum (FWHM) of 250 MHz, were created. Eight of these 16 generated carriers were then separately modulated with eight orthogonal frequency-division multiplex signals and subsequently optically multiplexed and transmitted to a free space optic (FSO) channel using an FSO antenna. At the receiver side, the received signal was demultiplexed, and the performance of the system was analyzed via calculating the error vector magnitude and constellation diagram of the entire system.</t>
  </si>
  <si>
    <t>60029157;60029157;60029157;60021005;60078086;60014001</t>
  </si>
  <si>
    <t>7102866709;55547534100;15727199700;36023482600;57188766307;9942344500</t>
  </si>
  <si>
    <t>Ahmad, H.;Soltanian, M. R.K.;Amiri, I. S.;Alavi, S. E.;Othman, A. R.;Supa'at, A. S.M.</t>
  </si>
  <si>
    <t>Malacca;Kuala Lumpur;Johor Bahru;Johor Bahru</t>
  </si>
  <si>
    <t>Universiti Teknikal Malaysia Melaka;Universiti Malaya;Universiti Teknologi Malaysia;School of Electrical Engineering</t>
  </si>
  <si>
    <t>60078086;60029157;60021005;60014001</t>
  </si>
  <si>
    <t>Ahmad H.</t>
  </si>
  <si>
    <t>Carriers Generated by Mode-Locked Laser to Increase Serviceable Channels in Radio over Free Space Optical Systems</t>
  </si>
  <si>
    <t>10.1109/JPHOT.2015.2484285</t>
  </si>
  <si>
    <t>2-s2.0-84959019947</t>
  </si>
  <si>
    <t>['severely absorbed', 'range communications', 'range communication', 'ideal candidate', 'ghz band', 'free condition', 'band provides', '60 ghz', '4 ].', '3 ].', '20 db', '2 ],', '1 ].']</t>
  </si>
  <si>
    <t>Antenna radiation patterns | Bandwidth | Dipole antennas | Millimeter wave measurements | Oygen | Radiofrequency identification | Substrates</t>
  </si>
  <si>
    <t>Millimeter waves centered at 60 GHz are severely absorbed by oxygen (15-20 dB/km) and, therefore, are not suitable for long-range communication [1]. However, this band provides a unique frequency sharing and interference-free condition for short-range communications. This unlicensed band also benefits from the generous global regulatory freedom condition [2], [3]. Therefore, the 60-GHz band is nominated as an ideal candidate for the high-data density applications by the International Telecommunication Union [4].</t>
  </si>
  <si>
    <t>18-29</t>
  </si>
  <si>
    <t>116393905;116393905</t>
  </si>
  <si>
    <t>55204658400;7006035284</t>
  </si>
  <si>
    <t>Zomorrodi, Mohammad;Chandra Karmakar, Nemai</t>
  </si>
  <si>
    <t>ECSE</t>
  </si>
  <si>
    <t>Zomorrodi M.</t>
  </si>
  <si>
    <t>Chipless RFID Reader: Low-cost wideband printed dipole array antenna</t>
  </si>
  <si>
    <t>10.1109/MAP.2015.2453921</t>
  </si>
  <si>
    <t>2-s2.0-84959225938</t>
  </si>
  <si>
    <t>CCF-1141868</t>
  </si>
  <si>
    <t>['work shows', 'user equipment', 'transmit power', 'structures similar', 'sar measurements', 'sar constraints', 'sar constraint', 'sar ).', 'proposed sar', 'proper precoders', 'precoders designed', 'portable devices', 'mobile handsets', 'constrained precoders', 'communication signals', 'channel knowledge', 'aware transmission', 'antenna systems', '5g handsets']</t>
  </si>
  <si>
    <t>Multiple-antenna array | precoding optimization | specific absorption rate</t>
  </si>
  <si>
    <t>Mobile handsets, classified as portable devices, are regulated on the amount of user electromagnetic exposure. The widely accepted exposure measurement is the specific absorption rate (SAR). Despite the prevalence of SAR constraints throughout the world, there has been barely any work on the design and analysis of communication signals for SAR-constrained wireless systems. In this paper, we show that multiple-antenna systems greatly reduce the SAR measurements when proper precoders are used. Fifth-generation (5G) and beyond cellular systems will be expected to support high rate uplinks, making multiple transmit antennas on user equipment a necessity. Our proposed SAR-aware transmission for multiple-antenna systems can be applied in 5G handsets to reduce the SAR and increase the rate. Assuming that channel knowledge is available at the transmitter and the receiver, we perform capacity analysis for multiple-antenna systems under both transmit power and SAR constraints. Analytical and numerical results demonstrate substantial performance improvements over schemes that ignore the SAR constraint. Our work shows that SAR-constrained precoders have structures similar to precoders designed for spatially correlated channels.</t>
  </si>
  <si>
    <t>5859-5870</t>
  </si>
  <si>
    <t>60009254;60009254;60021508</t>
  </si>
  <si>
    <t>55342660400;7202200691;35499388800</t>
  </si>
  <si>
    <t>Ying, Dawei;Love, David J.;Hochwald, Bertrand M.</t>
  </si>
  <si>
    <t>Notre Dame;West Lafayette</t>
  </si>
  <si>
    <t>University of Notre Dame;Purdue University</t>
  </si>
  <si>
    <t>60021508;60009254</t>
  </si>
  <si>
    <t>Ying D.</t>
  </si>
  <si>
    <t>Closed-Loop Precoding and Capacity Analysis for Multiple-Antenna Wireless Systems with User Radiation Exposure Constraints</t>
  </si>
  <si>
    <t>10.1109/TWC.2015.2443777</t>
  </si>
  <si>
    <t>2-s2.0-84959289116</t>
  </si>
  <si>
    <t>2013QK194</t>
  </si>
  <si>
    <t>['using simulations', 'theoretical formula', 'theoretical data', 'tag antenna', 'simulation software', 'rfid system', 'read range', 'nacl solution', 'material losses', 'main reason', 'good agreement', 'experimental results', 'derived formula', 'antenna gain']</t>
  </si>
  <si>
    <t>conductivity | gain penalty | NaCl solution | radio frequency identification (RFID) | read range</t>
  </si>
  <si>
    <t>We have studied the effects of nearby NaCl solution on the performance of ultra high frequency (UHF) radio frequency identification (RFID) tags, using simulations and measurements. The main reason for the decrease of read range in proximity to NaCl solution is the antenna gain penalty. The boundary conditions near the surface reduce antenna efficiency and antenna gain. With the conductivity of the NaCl solution increasing, the read range of the RFID system decreases. A theoretical formula is proposed for the read range to calculate the material losses of tag antenna. The formula establishes relationship between conductivity and read range of RFID system. The maximum read range is also calculated theoretically with simulation software. In addition, we develop an experimental measurement technique to certify the feasibility of the derived formula, which involves a dynamic measurement system. Consequently, the experimental results are found to be in good agreement with theoretical data.</t>
  </si>
  <si>
    <t>112088723-60009400;112088723;112088723;112088723</t>
  </si>
  <si>
    <t>57142928200;34870889900;43261155200;57143964400</t>
  </si>
  <si>
    <t>Yu, Huang;Xiaolei, Yu;Donghua, Wang;Rui, Wu</t>
  </si>
  <si>
    <t>Nanjing University of Post and TeleCommunications;Jiangsu Institute of Standardization</t>
  </si>
  <si>
    <t>60009400;112088723</t>
  </si>
  <si>
    <t>Electromagnetic effects of nearby NaCl solution on RFID tags based on dynamic measurement system</t>
  </si>
  <si>
    <t>S100588851560680X</t>
  </si>
  <si>
    <t>10.1016/S1005-8885(15)60680-X</t>
  </si>
  <si>
    <t>2-s2.0-84959291971</t>
  </si>
  <si>
    <t>['two parts', 'two jammers', 'transmitting signals', 'time modulation', 'significantly reduced', 'sar image', 'relative positions', 'proposed method', 'multiple jammers', 'limiting conditions', 'intercepted signals', 'insar ).', 'generated based', 'first determined', 'false phase', 'expected terms', 'dem ).', 'deceptive templates', 'deceptive scenes', 'deceptive phase', 'deceptive jamming', 'computer simulations']</t>
  </si>
  <si>
    <t>The traditional synthetic aperture radar (SAR) deceptive jamming can effectively create false targets or deceptive scenes in the SAR image. However, such deceptive capability could be significantly reduced or denied by single-pass SAR interferometry (InSAR). To achieve effective deception on InSAR, the impact of SAR deceptive jamming on single-pass spaceborne InSAR is analyzed. Then, a novel fast 3-D deceptive jamming algorithm based on multiple jammers is proposed. In this method, the specific geographic locations of two jammers are first determined by the limiting conditions. Next, the expected terms for the two jammers are generated based on the deceptive phase and the relative positions of antennas and jammers. Finally, the deceptive templates are decomposed into two parts, one of which is preproduced while the other is generated by real-time modulation. After convolving those deceptive templates with the intercepted signals, the transmitting signals of the two jammers are created. The proposed method will generate false scenes in two single looking complex (SLC) images, resulting in a false phase of the interferogram and producing a deceptive digital elevation model (DEM). The effectiveness of the proposed method is validated by computer simulations.</t>
  </si>
  <si>
    <t>2834-2846</t>
  </si>
  <si>
    <t>60013789;60013789;60013789;60001881</t>
  </si>
  <si>
    <t>55818664500;56038375000;34882029100;56645219600</t>
  </si>
  <si>
    <t>Wu, Zhe Feng;Xu, Hua Ping;Li, Jing Wen;Liu, Wei</t>
  </si>
  <si>
    <t>Beijing;Sheffield</t>
  </si>
  <si>
    <t>Beihang University;The University of Sheffield</t>
  </si>
  <si>
    <t>60013789;60001881</t>
  </si>
  <si>
    <t>Wu Z.F.</t>
  </si>
  <si>
    <t>Research of 3-D Deceptive Interfering Method for Single-Pass Spaceborne InSAR</t>
  </si>
  <si>
    <t>10.1109/TAES.2015.140325</t>
  </si>
  <si>
    <t>2-s2.0-84959319584</t>
  </si>
  <si>
    <t>['transponder gain', 'system parameters', 'required eb', 'receive gain', 'path losses', 'orthogonal waveforms', 'noise temperature', 'interfering waveforms', 'ground terminals', 'data rates']</t>
  </si>
  <si>
    <t>This correspondence derives expressions for the total satellite transponder power, transponder gain, and all the terminals' transmit links power taking into account all of the system parameters such as uplink and downlink satellite antenna gains, the ground terminals' receive gain and noise temperature, path losses and fades, data rates, required Eb/No, etc. Both orthogonal waveforms as well as self-interfering waveforms such as pseudonoise spread spectrum in presence of jamming are included.</t>
  </si>
  <si>
    <t>3470-3474</t>
  </si>
  <si>
    <t>Knab, John J.</t>
  </si>
  <si>
    <t>Knab J.</t>
  </si>
  <si>
    <t>Optimum transponder gain and power for fully loaded satellite</t>
  </si>
  <si>
    <t>10.1109/TAES.2015.140328</t>
  </si>
  <si>
    <t>2-s2.0-84959327439</t>
  </si>
  <si>
    <t>['strong scatterers', 'scattering centers', 'multiple views', 'l1 norm', 'input multiple', 'distributed multiple', 'complex signals', 'better image']</t>
  </si>
  <si>
    <t>Conventional inverse synthetic aperture radar observes the target from one viewing direction and only obtains partial information. By using a distributed multiple-input multiple-output (MIMO) array, the target can be observed from multiple views and a better image can be obtained. The distributed MIMO radar imaging signal model is derived in this paper. Because the strong scatterers (scattering centers) of a target are usually sparsely distributed, a sparse signal recovery algorithm using homotopy between the l1 norm and l0 norm applicable to complex signals is proposed to recover the strong scatterers. This l1 norm and l0 norm homotopy.</t>
  </si>
  <si>
    <t>3399-3414</t>
  </si>
  <si>
    <t>60005510;60017161;60073737;60069720-60009860;60073737</t>
  </si>
  <si>
    <t>57104107500;7102523120;12781809400;35338668900;55459999400</t>
  </si>
  <si>
    <t>Ma, Changzheng;Yeo, Tat Soon;Liu, Zhoufeng;Zhang, Qun;Guo, Qiang</t>
  </si>
  <si>
    <t>China;China;Singapore;China;Singapore</t>
  </si>
  <si>
    <t>Zhengzhou;Xi'an;Singapore City;Shanghai;Singapore City</t>
  </si>
  <si>
    <t>Zhongyuan University of Technology;Air Force Engineering University China;National University of Singapore;Fudan University;Nanyang Technological University</t>
  </si>
  <si>
    <t>60073737;60069720;60017161;60009860;60005510</t>
  </si>
  <si>
    <t>Target imaging based on l&lt;inf&gt;1&lt;/inf&gt;l&lt;inf&gt;0&lt;/inf&gt; norms homotopy sparse signal recovery and distributed MIMO antennas</t>
  </si>
  <si>
    <t>10.1109/TAES.2015.140939</t>
  </si>
  <si>
    <t>2-s2.0-84959350150</t>
  </si>
  <si>
    <t>['terahertz generation', 'strong reduction', 'slightly lower', 'photocurrents decrease', 'lt gaas', 'irradiated substrates', 'irradiated semiinsulating', 'gaas substrates', 'carrier lifetime', 'antennas fabricated', '5 orders', '4 orders', '2 ps']</t>
  </si>
  <si>
    <t>We demonstrate continuous wave (CW) terahertz generation from antennas fabricated on C12-irradiated semiinsulating (SI) GaAs substrates. The dark current drawn by the antennas fabricated on irradiated substrates is ~3 to 4 orders of magnitude lower compared to antennas fabricated on un-irradiated substrates, while the photocurrents decrease by only ~1.5 orders of magnitude. This can be attributed to the strong reduction of the carrier lifetime that is 2.5 orders of magnitude, with values around œÑrec = 0.2 ps. Reduced thermal heating allows for higher bias voltages to the irradiated antenna devices resulting in higher CW terahertz power, just slightly lower than that of lowerature grown GaAs (LT GaAs)at similar excitation conditions.</t>
  </si>
  <si>
    <t>4540-4543</t>
  </si>
  <si>
    <t>60031855;60011226;60031855;60031855;60031855;60031855;60031855;60104272;60011226</t>
  </si>
  <si>
    <t>56625627500;56405643600;57217562324;57207765839;7101753863;55887821200;25638736100;22970477700;14056842500</t>
  </si>
  <si>
    <t>Deshmukh, Prathmesh;Mendez-Aller, M.;Singh, Abhishek;Pal, Sanjoy;Prabhu, S. S.;Nanal, Vandana;Pillay, R. G.;D√∂hler, G. H.;Preu, S.</t>
  </si>
  <si>
    <t>Germany;India;Germany</t>
  </si>
  <si>
    <t>Erlangen;Mumbai;Darmstadt</t>
  </si>
  <si>
    <t>Max Planck Institute for the Science of Light;Tata Institute of Fundamental Research, Mumbai;Technische Universit√§t Darmstadt</t>
  </si>
  <si>
    <t>60104272;60031855;60011226</t>
  </si>
  <si>
    <t>Deshmukh P.</t>
  </si>
  <si>
    <t>Continuous wave terahertz radiation from antennas fabricated on C&lt;sup&gt;12&lt;/sup&gt;-irradiated semi-insulating GaAs</t>
  </si>
  <si>
    <t>10.1364/OL.40.004540</t>
  </si>
  <si>
    <t>2-s2.0-84959350982</t>
  </si>
  <si>
    <t>['wireless transceiver', 'wireless link', 'therefore governs', 'signal fidelity', 'rf frequencies', 'primary concerns', 'power operations', 'power metrics', 'power efficiency', 'power amplifier', 'particularly critical', 'overall quality', 'mobile devices', 'growing demand', 'defense applications', 'critical impacts', 'battery lifetime', '3 ].', '2 ].', '1 ],']</t>
  </si>
  <si>
    <t>CMOS integrated circuits | Computer architecture | Mixers | Power amplifiers | Power generation | Radio frequency | Wireless communication</t>
  </si>
  <si>
    <t>The ever-growing demand for higher data rates, power efficiency, and robust operations poses increasingly stringent performance requirements on wireless transceiver systems. This is particularly critical for mobile devices in both commercial and defense applications, where improving system size, weight, and power metrics and extending the battery lifetime are often the primary concerns. The power amplifier (PA) serves as the interface between the RF transmitter system and the antenna and is often considered one of the most critical building blocks in a wireless transceiver. This is because the PA's performance has critical impacts on multiple major transmitter metrics, including the output power level, power efficiency, bandwidth, and signal fidelity, and therefore governs the overall quality of service (QoS) of the wireless link [1], [2]. Moreover, due to their large-signal and high-power operations at RF frequencies, PAs often encounter unique design challenges and tradeoffs that deserve special attention [3].</t>
  </si>
  <si>
    <t>36-63</t>
  </si>
  <si>
    <t>60019647;60018735;60018735;60019647</t>
  </si>
  <si>
    <t>55245698700;6602339382;54399187500;55273278100</t>
  </si>
  <si>
    <t>Wang, Hua;Kousai, Shouhei;Onizuka, Kohei;Hu, Song</t>
  </si>
  <si>
    <t>60019647;60018735</t>
  </si>
  <si>
    <t>The Wireless Workhorse: Mixed-Signal Power Amplifiers Leverage Digital and Analog Techniques to Enhance Large-Signal RF Operations</t>
  </si>
  <si>
    <t>10.1109/MMM.2015.2453872</t>
  </si>
  <si>
    <t>2-s2.0-84959365804</t>
  </si>
  <si>
    <t>['wireless signal', 'wireless devices', 'uwb standard', 'uwb signal', 'smart devices', 'rf signals', 'remote antennas', 'personal workspace', 'natural solution', 'implemented based', 'ieee 802', 'huge increase', 'high data', 'ghz license', 'ghz band', 'future wpans', 'future high', 'free industrial', 'compliant ultrawideband', 'carrier frequency', 'becoming overcrowded', 'base station', 'bandwidth larger', '3c standard', '3c relies', '3 ].', '1 ].', '1 ],']</t>
  </si>
  <si>
    <t>OFDM | Optical fiber communication | Optical fibers | RF signals | Standards | Wireless communication</t>
  </si>
  <si>
    <t>A wireless personal area network (WPAN) allows the wireless devices in a user's personal workspace to be connected to the network. Due to the huge increase in both the number of wireless communication subscribers and the bandwidth required per customer with the proliferation of smart devices, the low-frequency radio spectrum is becoming overcrowded. A natural solution for future WPANs is to migrate to higher radio frequency (RF) carriers [1]. High data-rate WPANs may be implemented based on the Federal Communications Commission (FCC) compliant ultrawideband (UWB) standard [2] or on the IEEE 802.15.3c standard [3]. The UWB signal was defined by the FCC as a signal having a bandwidth larger than 20% of the carrier frequency or a bandwidth of at least 500 MHz in the 3.1-10.6-GHz band; IEEE 802.15.3c relies on a carrier frequency in the 60-GHz license-free industrial, scientific, and medical (ISM) band. The implementation of both the UWB standard and the IEEE 802.15.3c standard faces certain challenges, which may be tackled with the aid of radio over fiber (ROF) techniques that employ optical generation of the wireless signal. ROF networking solutions have been proposed for future high-bandwidth wireless communication systems that rely on the transmission of RF signals between the base station (BS) and remote antennas [1], [4]-[8].</t>
  </si>
  <si>
    <t>64-78</t>
  </si>
  <si>
    <t>60025225;60059937;60025225;60025225</t>
  </si>
  <si>
    <t>57198308028;36701241300;23004324800;36043733600</t>
  </si>
  <si>
    <t>Thomas, Varghese Antony;Ghafoor, Salman;El-Hajjar, Mohammed;Hanzo, Lajos</t>
  </si>
  <si>
    <t>Pakistan;United Kingdom</t>
  </si>
  <si>
    <t>Islamabad;Southampton</t>
  </si>
  <si>
    <t>National University of Sciences and Technology Pakistan;University of Southampton</t>
  </si>
  <si>
    <t>60059937;60025225</t>
  </si>
  <si>
    <t>Thomas V.</t>
  </si>
  <si>
    <t>The "rap" on ROF: Radio over Fiber Using Radio Access Point for High Data Rate Wireless Personal Area Networks</t>
  </si>
  <si>
    <t>10.1109/MMM.2015.2453852</t>
  </si>
  <si>
    <t>2-s2.0-84959375057</t>
  </si>
  <si>
    <t>['wireless users', 'two antennas', 'ttm problem', 'transmission time', 'time minimization', 'throughput maximization', 'stm problem', 'step algorithm', 'simulation studies', 'proposed full', 'optimal solutions', 'optimal solution', 'linear complexity', 'implements full', 'harvesting time', 'g .,', 'future cannot', 'form expression', 'first user', 'energy harvested', 'earlier users', 'e .,', 'duplex wireless', 'current transmission', 'coupled constraints', 'causal dependence']</t>
  </si>
  <si>
    <t>Convex Optimization | Energy Harvesting | Optimal Time Allocation | Wireless Power Transfer</t>
  </si>
  <si>
    <t>In this paper, we consider a wireless communication network with a full-duplex hybrid energy and information access point and a set of wireless users with energy harvesting capabilities. The hybrid access point (HAP) implements full-duplex through two antennas: one for broadcasting wireless energy to users in the downlink and the other for simultaneously receiving information from the users via time division multiple access (TDMA) in the uplink. Each user can continuously harvest wireless power from the HAP until it transmits, i.e., the energy causality constraint is modeled by assuming that energy harvested in the future cannot be used for the current transmission. This leads to the causal dependence of each user's harvesting time on the transmission time of earlier users, e.g., the second user scheduled to transmit can harvest more energy if the first user has longer transmission time. Under this setup, we investigate the sum-throughput maximization (STM) problem and the total-time minimization (TTM) problem for the proposed full-duplex wireless-powered communication network. For the STM problem, the optimal solution is obtained as a closed-form expression, which can be computed with linear complexity. For the TTM problem, by exploiting the properties of the coupled constraints, we propose a two-step algorithm to obtain an optimal solution. Then, low-complexity suboptimal solutions are proposed for each problem by exploiting the characteristics of the optimal solutions. Finally, simulation studies on the effect of user scheduling show that different scheduling strategies should be adopted for STM and TTM.</t>
  </si>
  <si>
    <t>5539-5551</t>
  </si>
  <si>
    <t>118302674;60002668;60002668</t>
  </si>
  <si>
    <t>56073071600;56043571000;7404509781</t>
  </si>
  <si>
    <t>Kang, Xin;Ho, Chin Keong;Sun, Sumei</t>
  </si>
  <si>
    <t>A-Star, Institute for Infocomm Research;Shield Lab</t>
  </si>
  <si>
    <t>60002668;118302674</t>
  </si>
  <si>
    <t>Kang X.</t>
  </si>
  <si>
    <t>Full-Duplex Wireless-Powered Communication Network With Energy Causality</t>
  </si>
  <si>
    <t>10.1109/TWC.2015.2439673</t>
  </si>
  <si>
    <t>2-s2.0-84959386035</t>
  </si>
  <si>
    <t>Australian Federal Police</t>
  </si>
  <si>
    <t>AFP</t>
  </si>
  <si>
    <t>['wideband operation', 'time cavity', 'single photodetector', 'single antenna', 'show parts', 'radio frequency', 'practical applications', 'multiplexed real', 'methyl salicy', 'letter shows', 'enhanced spectroscopy', 'enhanced spectros', 'enhanced spectrometer', 'demonstrate results', 'decoded uniquely', 'communications community', 'cellular systems']</t>
  </si>
  <si>
    <t>Cavity-enhanced spectroscopy is a sensitive optical absorption technique but one where the practical applications have been limited to studying small wavelength ranges. This Letter shows that wideband operation can be achieved by combining techniques usually reserved for the communications community with that of cavity-enhanced spectros-copy, producing a multiplexed real-time cavity-enhanced spectrometer. We use multiple collinear laser sources operating asynchronously and simultaneously while being detected on a single photodetector. This is synonymous with radio frequency (RF) cellular systems in which signals are detected on a single antenna but decoded uniquely. Here, we demonstrate results with spectra of methyl salicy-late and show parts-per-billion per root hertz sensitivity measured in real-time.</t>
  </si>
  <si>
    <t>4560-4562</t>
  </si>
  <si>
    <t>60028333;60005248;60003480;60003480;60004081;60006164;60028333</t>
  </si>
  <si>
    <t>22233354700;7003397076;57194385941;55324534800;7004101580;7404566693;22992550500</t>
  </si>
  <si>
    <t>Boyson, Toby K.;Dagdigian, Paul J.;Pavey, Karl D.;Fitzgerald, Nicholas J.;Spence, Thomas G.;Moore, David S.;Harb, Charles C.</t>
  </si>
  <si>
    <t>Australia;United States;United States;United States;Australia</t>
  </si>
  <si>
    <t>Sydney;Los Alamos;Baltimore;Nashville;Edinburgh</t>
  </si>
  <si>
    <t>UNSW Sydney;Los Alamos National Laboratory;Johns Hopkins University;Belmont University;Defence Science and Technology Group</t>
  </si>
  <si>
    <t>60028333;60006164;60005248;60004081;60003480</t>
  </si>
  <si>
    <t>Boyson T.</t>
  </si>
  <si>
    <t>Real-time multiplexed digital cavity-enhanced spectroscopy</t>
  </si>
  <si>
    <t>10.1364/OL.40.004560</t>
  </si>
  <si>
    <t>2-s2.0-84959387685</t>
  </si>
  <si>
    <t>['two single', 'tight coupling', 'sensor fusion', 'priori information', 'ionospheric corrections', 'inertial sensor', 'frequency receivers', 'frequency low', 'estimated also', 'attitude determination', 'antenna distance']</t>
  </si>
  <si>
    <t>A method is described for joint precise point positioning and attitude determination with tight coupling of two single-frequency low-cost global navigation satellite system receivers and an inertial sensor. The sensor fusion is performed with an extended Kalman filter. The carrier phase ambiguities are determined in a constrained tree search using soft a priori information on the antenna distance. A code multipath parameter is determined for each satellite to improve the accuracy. Ionospheric corrections are estimated also by single-frequency receivers.</t>
  </si>
  <si>
    <t>3182-3197</t>
  </si>
  <si>
    <t>Henkel, Patrick S.</t>
  </si>
  <si>
    <t>Henkel P.</t>
  </si>
  <si>
    <t>Tightly coupled precise point positioning and attitude determination</t>
  </si>
  <si>
    <t>10.1109/TAES.2015.140568</t>
  </si>
  <si>
    <t>2-s2.0-84959422023</t>
  </si>
  <si>
    <t>['s21 parameter', 'modulation stations', 'local frequency', 'input voltages', 'distant sources', 'array consisting', '300 khz', '1 ghz']</t>
  </si>
  <si>
    <t>Arrays | superconducting quantum interference device (SQUID) | superconducting quantum interference filters (SQIFs) | superconductivity</t>
  </si>
  <si>
    <t>The capability of an all-niobium superconducting quantum interference device (SQUID) array to operate as an electrically small antenna capable of detecting radio frequency from distant sources was demonstrated. The measurements were performed in three different arrays, with each array consisting of 2400 identical cells. The intrinsic broadband characteristics of the device were confirmed by the flat frequency response of the ratio of the output and input voltages (the S21 parameter) of the array between 300 kHz and 1 GHz. Setting the device to its optimal operating parameters allowed the detection of signals from local frequency-modulation stations.</t>
  </si>
  <si>
    <t>60006037;60006037;60006037;60006037;60006037;60006037;60109509;60025209;60025209;60025209</t>
  </si>
  <si>
    <t>7005445692;22633272600;55705466100;36982981200;57148118900;57147398800;6701713127;7003828240;7004422488;7003542165</t>
  </si>
  <si>
    <t>De Andrade, Marcio C.;De Escobar, Anna Leese;Taylor, Benjamin J.;Berggren, Susan;Higa, Brian;Dinh, Son;Fagaly, Robert L.;Talvacchio, John;Nechay, Bettina;Przybysz, John</t>
  </si>
  <si>
    <t>Reston;Los Angeles;</t>
  </si>
  <si>
    <t>Leidos Inc.;Northrop Grumman corporation;United States Navy</t>
  </si>
  <si>
    <t>60109509;60025209;60006037</t>
  </si>
  <si>
    <t>De Andrade M.</t>
  </si>
  <si>
    <t>Detection of Far-Field Radio-Frequency Signals by Niobium Superconducting Quantum Interference Device Arrays</t>
  </si>
  <si>
    <t>10.1109/TASC.2015.2470677</t>
  </si>
  <si>
    <t>2-s2.0-84959432428</t>
  </si>
  <si>
    <t>['using vector', 'two source', 'somewhat surprisingly', 'real node', 'linear strategies', 'linear schemes', 'intuitively viewing', 'ic ),', 'hop ics', 'hence characterizing', 'different times', 'complex node', 'coding across', 'channel gains', 'antenna setting', 'also generalize', 'achieve 4', '3 sum', '2m antennas', '1 sum']</t>
  </si>
  <si>
    <t>Interference channels | Linear code | MIMO | Wireless networks</t>
  </si>
  <si>
    <t>We consider the two-hop interference channel (IC), which consists of two source-destination pairs communicating with each other via two relays. We analyze the degrees of freedom (DoF) of this network when the relays are restricted to perform linear schemes, and the channel gains are constant (i.e., slow fading). We show that, somewhat surprisingly, by using vector-linear strategies at the relays, it is possible to achieve 4/3 sum-DoF when the channel gains are real. The key achievability idea is to alternate relaying coefficients across time, to create different end-to-end interference structures (or topologies) at different times. Although each of these topologies has only 1 sum-DoF, we manage to achieve 4/3 by coding across them. Furthermore, we develop a novel outer bound that matches our achievability, hence characterizing the sum-DoF of two-hop ICs with linear schemes. We also generalize the result to the multi-antenna setting, where each node has M antennas, and the relays are restricted to one-shot linear schemes. We further extend the result to the case of complex channel gains, by intuitively viewing each complex node with M antennas as a real node with 2M antennas, and characterize the sum-DoF to be 2M-1/3.</t>
  </si>
  <si>
    <t>5463-5489</t>
  </si>
  <si>
    <t>60007776;60017161;60029311</t>
  </si>
  <si>
    <t>55965908400;56470349300;16202171800</t>
  </si>
  <si>
    <t>Issa, Ibrahim;Fong, Silas L.;Avestimehr, Amir Salman</t>
  </si>
  <si>
    <t>United States;Singapore;United States</t>
  </si>
  <si>
    <t>Los Angeles;Singapore City;Ithaca</t>
  </si>
  <si>
    <t>University of Southern California;National University of Singapore;Cornell University</t>
  </si>
  <si>
    <t>60029311;60017161;60007776</t>
  </si>
  <si>
    <t>Issa I.</t>
  </si>
  <si>
    <t>Two-Hop Interference Channels: Impact of Linear Schemes</t>
  </si>
  <si>
    <t>10.1109/TIT.2015.2458974</t>
  </si>
  <si>
    <t>2-s2.0-84959441010</t>
  </si>
  <si>
    <t>['transceiver adopts', 'receive filter', 'paper considers', 'noise ratio', 'multiple antennas', 'mimo transmission', 'maximally disrupt', 'jamming signal', 'jamming scheme', 'jamming performance', 'jamming mechanism', 'different cases', 'crucial scenario', 'best anti', 'average maximum', 'analytical predictions', 'analytical approximations', 'also provided', 'adversarial jammer']</t>
  </si>
  <si>
    <t>Artificial interference | beamforming | jamming | multiple-inputmultiple-output (MIMO) | power allocation | signalto-jamming-plus-noise ratio (SJNR)</t>
  </si>
  <si>
    <t>This paper considers the problem of intelligent jamming attack on a MIMO wireless communication link with a transmitter, a receiver, and an adversarial jammer, each equipped with multiple antennas. We present an optimal jamming signal design, which can maximally disrupt the MIMO transmission when the transceiver adopts an anti-jamming mechanism. In particular, signal-to-jamming-plus-noise ratio (SJNR) at the receiver is used as the anti-jamming reliability metric of the legitimate MIMO transmission. The jamming signal design is developed under the most crucial scenario for the jammer where the legitimate transceiver adopt jointly designed maximum-SJNR transmit beamforming and receive filter to suppress/mitigate the disturbance from the jammer. Under this best anti-jamming scheme, we aim to optimize the jamming signal to minimize the receiver's maximum-SJNR under a given jamming power budget. The optimal jamming signal designs are developed in different cases with accordance to the availability of channel state information (CSI) at the jammer. The analytical approximations of the jamming performance in terms of average maximum-SJNR are also provided. Extensive simulation studies confirm our analytical predictions and illustrate the efficiency of the designed optimal jamming signal on disrupting MIMO communications.</t>
  </si>
  <si>
    <t>5313-5325</t>
  </si>
  <si>
    <t>60032083;60004538;60004538;60004538</t>
  </si>
  <si>
    <t>55712261600;56994186900;7202794676;45562028800</t>
  </si>
  <si>
    <t>Liu, Qian;Li, Ming;Kong, Xiangwei;Zhao, Nan</t>
  </si>
  <si>
    <t>Disrupting MIMO Communications With Optimal Jamming Signal Design</t>
  </si>
  <si>
    <t>10.1109/TWC.2015.2436385</t>
  </si>
  <si>
    <t>2-s2.0-84959482985</t>
  </si>
  <si>
    <t>['œâ4 term', 'understand format', 'solutions converges', 'small error', 'simplest circuit', 'sharing factor', 'series lc', 'scientific approach', 'resonant frequency', 'resistor parallel', 'radiation resistance', 'qfactor ratio', 'qchu ).', 'much smaller', 'microwave studio', 'lower q', 'low frequencies', 'l ).', 'general thick', 'factor ratio', 'equivalent circuit', 'enclosed sphere', 'electrostatic potential', 'effective height', 'dipole eigenmode', 'dc capacitance', 'cst impedance', 'circuit model', 'capacitor approximation', 'cap monopole', 'antenna enclosed', 'almost identical']</t>
  </si>
  <si>
    <t>Algorithm design and analysis | Computational modeling | Dipole antennas | Electrostatics | Q-factor | Resistance | Resonant frequency | Small antennas</t>
  </si>
  <si>
    <t>Quasi-static antenna design algorithm is a scientific approach to designing electrically small antennas. The radiation resistance is computed from the electrostatic dipole potential. The capacitance is computed from the electrostatic potential on the enclosed sphere. The Q-factor is calculated from the radiation resistance and capacitance. The general thick-disk-cap monopole, enclosed by a sphere, is modeled with electrostatic multipole basis functions on the disk. A sequence of solutions is computed with one to five electrostatic multipole basis functions. The sequence of solutions converges in shape and Q-factor. Chu's [1] theoretical limit QChu for an antenna enclosed by a sphere is used to calculate the Qfactor ratio (Q/QChu). At low frequencies, the Q-factor ratio for the thick-disk-cap monopole is 1.825. This is almost the same as the spherical-cap monopole Q-factor ratio of 1.75. The thick-disk-cap and spherical-cap monopole were modeled with Computer Simulation Technology (CST) Microwave Studio. At resonance, the thick-disk-cap monopole's Q-factor is 22.5. This is much smaller than the spherical-cap monopole's Q-factor of 46.1. Above the resonant frequency, the thick-disk-cap monopole had a 37% lower Q-factor. Stuart's equivalent circuit is fit to the CST impedance near the resonant frequency. The simplest circuit is the dipole eigenmode (a series LC and a resistor parallel to the L). The dipole eigenmode circuit gives the œâ2 radiation resistance. The CST radiation resistance includes a œâ4 term. A capacitor approximation of the higherorder eigenmodes explains the œâ4 term in the CST radiation resistance. The capacitor is parallel to the dipole eigenmode circuit. Stuart's equivalent circuit is used to compute the dc capacitance, inductance, effective height, Q-factor, and Q-factor ratio at low frequencies. The circuit model and CST impedance are almost identical. The agreement between the CST impedance and the dc quasistatic values is reasonable. The circuit model impedance is expressed in an easy-to-understand format. The quasi-static antenna design algorithm considers only the dipole eigenmode; the current-sharing factor between the dipole and higher eigenmodes introduces a small error in the radiation resistance and Q-factor.</t>
  </si>
  <si>
    <t>Jones, Thomas O.</t>
  </si>
  <si>
    <t>United States Navy</t>
  </si>
  <si>
    <t>Jones T.</t>
  </si>
  <si>
    <t>Quasi-Static Antenna Design Algorithm: A scientific approach to designing electrically small antennas</t>
  </si>
  <si>
    <t>10.1109/MAP.2015.2470674</t>
  </si>
  <si>
    <t>2-s2.0-84959489435</t>
  </si>
  <si>
    <t>Fro?derkennzeichen 16 KIS0009</t>
  </si>
  <si>
    <t>['wireless physical', 'wireless authentication', 'system design', 'survey focuses', 'surrounding infrastructure', 'provide countermeasures', 'protection goals', 'practical systems', 'physical systems', 'physical layer', 'layer confidentiality', 'key role', 'key generation', 'impersonation attacks', 'generalized model', 'exploit properties', 'channel uncertainty', 'broadcast data', 'broadcast communications', 'authenticity already', 'antenna systems', 'another node', 'also opens']</t>
  </si>
  <si>
    <t>Authentication | broadcast channel | channel state information (CSI) | channel uncertainty | delayed CSI | multicarrier transmission | multiple-antenna systems | physical-layer security | secret-key agreement | wireless authentication | wiretap channel</t>
  </si>
  <si>
    <t>The wireless medium offers many opportunities for broadcast communications. However, it also opens the possibility for attackers to eavesdrop the broadcast data or to pretend to be another node or device. These two attacks define the protection goals, namely, confidentiality and authenticity. Traditionally, both are solved by cryptographic approaches exploiting knowledge available in the surrounding infrastructure. The novel communication paradigms for the Internet of Things or cyber-physical systems do not scale with the standard cryptographic approach. Instead it is possible to exploit properties of the underlying physical channel to provide countermeasures against eavesdropping and impersonation attacks. Thereby, the random fading channel induces uncertainty which is detrimental but at the same time also helpful. In this paper, we review and describe a generalized model for physical-layer-based confidential data transmission and wireless authentication. A key role is played by the channel uncertainty and available design dimensions such as time, frequency, and space. We show that wireless authentication and secret-key generation can work in multicarrier and multiple-antenna systems and explain how even outdated channel state information can help to increase the available secure degrees of freedom. This survey focuses on the system design of wireless physical-layer confidentiality and authenticity under channel uncertainty. The insights could lead to a design of practical systems which are preparing the ground for confidentiality and authenticity already on the physical layer of the communication protocol stack.</t>
  </si>
  <si>
    <t>1702-1724</t>
  </si>
  <si>
    <t>60018353;60000481-115548312;60005322</t>
  </si>
  <si>
    <t>7003871700;6506347573;7003285114</t>
  </si>
  <si>
    <t>Jorswieck, Eduard;Tomasin, Stefano;Sezgin, Aydin</t>
  </si>
  <si>
    <t>Germany;Germany;Italy;France</t>
  </si>
  <si>
    <t>Dresden;Bochum;Padua;Boulogne-Billancourt</t>
  </si>
  <si>
    <t>Technische Universit√§t Dresden;Ruhr-Universitat Bochum;Universit√† degli Studi di Padova;Huawei Technologies</t>
  </si>
  <si>
    <t>60018353;60005322;60000481;115548312</t>
  </si>
  <si>
    <t>Jorswieck E.</t>
  </si>
  <si>
    <t>Broadcasting into the Uncertainty: Authentication and Confidentiality by Physical-Layer Processing</t>
  </si>
  <si>
    <t>10.1109/JPROC.2015.2469602</t>
  </si>
  <si>
    <t>2-s2.0-84959496692</t>
  </si>
  <si>
    <t>['theoretical analysis', 'successfully analyzed', 'proposed solver', 'numerical experiments', 'memory consumption', 'memory complexity', 'lossless conductors', 'linear complexity', 'inhomogeneous materials', 'industry product', 'general 3', 'element solver', 'element methods', 'electromagnetic analysis', 'cpu time', 'computational efficiency', 'clear advantages', '73 wavelengths', '3 ghz', '10 million']</t>
  </si>
  <si>
    <t>3-D structures | Circuit analysis | direct solvers | electromagnetic analysis | fast solvers | finite-element methods (FEMs) | frequency domain | linear-complexity solvers</t>
  </si>
  <si>
    <t>In this paper, we develop a linear-complexity direct finite-element solver for the electromagnetic analysis of general 3-D problems containing arbitrarily shaped lossy or lossless conductors in inhomogeneous materials. Both theoretical analysis and numerical experiments have demonstrated the solver's linear complexity in CPU time and memory consumption with prescribed accuracy satisfied. The proposed direct solver has successfully analyzed an industry product-level full package involving over 22.8488 million unknowns in approximately 16 h on a single core running at 3 GHz. It has also rapidly solved large-scale antenna arrays of over 73 wavelengths with 3600 antenna elements whose number of unknowns is over 10 million. The proposed direct solver has been compared with the finite-element methods that utilize the most advanced direct sparse solvers and a widely used commercial iterative finite-element solver. Clear advantages of the proposed solver in time and memory complexity, as well as computational efficiency, have been demonstrated.</t>
  </si>
  <si>
    <t>3066-3080</t>
  </si>
  <si>
    <t>60009254;60009254</t>
  </si>
  <si>
    <t>55510955100;7005816353</t>
  </si>
  <si>
    <t>Zhou, Bangda;Jiao, Dan</t>
  </si>
  <si>
    <t>Direct Finite-Element Solver of Linear Complexity for Large-Scale 3-D Electromagnetic Analysis and Circuit Extraction</t>
  </si>
  <si>
    <t>10.1109/TMTT.2015.2472003</t>
  </si>
  <si>
    <t>2-s2.0-84959504739</t>
  </si>
  <si>
    <t>CMMI-0954321</t>
  </si>
  <si>
    <t>['world applications', 'work addresses', 'wide variety', 'switchable shielding', 'nontoxic gainsn', 'linear grating', 'ghz frequencies', 'electromagnetic fundamentals', 'electromagnetic effects', 'electrical connection', 'db attenuation']</t>
  </si>
  <si>
    <t>Antennas | attenuation | diffraction | liquid metal | microfluidics | polarization | shielding</t>
  </si>
  <si>
    <t>Pressure-actuated liquid metal devices are demonstrated for reconfigurable electromagnetic fundamentals at GHz frequencies, including tunable dipole antennas, switchable shielding with 35-dB attenuation, ‚àº 30-dB polarizer attenuation, and ‚àº 40¬∞ diffraction from a linear grating. In addition to a wide variety of electromagnetic effects, these devices are further advanced by: being highly physically flexible; in use of nontoxic GaInSn (68.5% Ga, 21.5% In, and 10.0% Sn) alloy as enabled by a sealed closed system with an acidic vapor background; and nonalloying/corrosion-resistant carbon inks for electrical connection. Collectively, this work addresses a wide variety of electromagnetic fundamentals, and the device construction advances required for real-world applications.</t>
  </si>
  <si>
    <t>3122-3130</t>
  </si>
  <si>
    <t>60025152;60025152;60019228;60004923;60025152</t>
  </si>
  <si>
    <t>26025831500;7004099159;14020342400;6701464806;6603789184</t>
  </si>
  <si>
    <t>Cumby, Brad L.;Mast, David B.;Tabor, Christopher E.;Dickey, Michael D.;Heikenfeld, Jason</t>
  </si>
  <si>
    <t>Cincinnati;Dayton;Raleigh</t>
  </si>
  <si>
    <t>University of Cincinnati;Air Force Research Laboratory;NC State University</t>
  </si>
  <si>
    <t>60025152;60019228;60004923</t>
  </si>
  <si>
    <t>Cumby B.L.</t>
  </si>
  <si>
    <t>Robust Pressure-Actuated Liquid Metal Devices Showing Reconfigurable Electromagnetic Effects at GHz Frequencies</t>
  </si>
  <si>
    <t>10.1109/TMTT.2015.2470244</t>
  </si>
  <si>
    <t>2-s2.0-84959528305</t>
  </si>
  <si>
    <t>['tx signal', 'tunable filters', 'term evolution', 'system validation', 'system requirements', 'separated throughout', 'rx front', 'rx chains', 'rx ).', 'new front', 'multiple standards', 'measurements demonstrate', 'lte bands', 'lte band', 'linearity measurements', 'increasing number', 'hardware system', 'frequency response', 'filters tunable', 'end chains', 'end architecture', 'duplexer function', 'duplex filters', 'conventional full', 'complete tx']</t>
  </si>
  <si>
    <t>Low-noise amplifier (LNA) | power amplifier (PA) | tunable filters | tunable front-end | tunable microelectromechanical systems (MEMS) capacitors | tunable narrowband antennas</t>
  </si>
  <si>
    <t>In conventional full-duplex radio communication systems, the transmitter (Tx) is active at the same time as the receiver (Rx). The isolation between the Tx and the Rx is ensured by duplex filters. However, an increasing number of long-term evolution (LTE) bands crave multiband operation. Therefore, a new front-end architecture, addressing the increasing number of LTE bands, as well as multiple standards, is presented. In such an architecture, the Tx and Rx chains are separated throughout the front-end. Addition of bands is solved by making the antennas and filters tunable. Banks of duplex filters are replaced by tunable filters and antennas, providing a duplexer function over the air between the Tx and the Rx. A hardware system has been designed and fabricated to demonstrate the performance of this front-end architecture. Measurements demonstrate how the architecture addresses inter-modulation and Rx desensitization due to the Tx signal. The filters and antennas demonstrate tunability across multiple bands. System validation is detailed for LTE band I. Frequency response, as well as linearity measurements of the complete Tx and Rx front-end chains, show that the system requirements are fulfilled.</t>
  </si>
  <si>
    <t>3300-3310</t>
  </si>
  <si>
    <t>60033010-60022134;60033010;116405544;116405544;60022134;60022134;60033010;100529056;60022134</t>
  </si>
  <si>
    <t>35193650800;56825404400;56825176000;6504045092;41761294300;54785442000;56825892800;7403404504;7102820003</t>
  </si>
  <si>
    <t>Bahramzy, Pevand;Olesen, Poul;Madsen, Peter;Bojer, Jorgen;Del Barrio, Samantha Caporal;Tatomirescu, Alexandru;Bundgaard, Peter;Morris, Arthur S.;Pedersen, Gert Fr√∏lund</t>
  </si>
  <si>
    <t>United States;Denmark;Denmark;United States</t>
  </si>
  <si>
    <t>Santa Clara;Aalborg;Aalborg;Irvine</t>
  </si>
  <si>
    <t>Intel Corporation;Aalborg University;Wispry Denmark APS;WiSpry Inc.</t>
  </si>
  <si>
    <t>60033010;60022134;116405544;100529056</t>
  </si>
  <si>
    <t>A Tunable RF Front-End with Narrowband Antennas for Mobile Devices</t>
  </si>
  <si>
    <t>10.1109/TMTT.2015.2470237</t>
  </si>
  <si>
    <t>2-s2.0-84959529041</t>
  </si>
  <si>
    <t>['using rasip', 'throughput performance', 'specific instruction', 'special instructions', 'software flexibility', 'set processor', 'proposed approach', 'programmable architectures', 'postlayout results', 'paper describes', 'multimode multiple', 'modulation configurations', 'mimo detection', 'mapping part', 'different antenna', 'different algorithms', 'dedicated asics', 'dedicated application', 'attractive architecture', 'asics ),', 'also realized', '4 times']</t>
  </si>
  <si>
    <t>Coarse-grained reconfigurable architecture (CGRA) | Markov chain Monte Carlo (MCMC) detection | minimum mean-square error (MMSE) | Multiple-input-multiple-output (MIMO)</t>
  </si>
  <si>
    <t>The combination of software flexibility and hardware configurability makes partially reconfigurable application-specific instruction-set processor (rASIP) an attractive architecture, which matches the needs of computation-intensive and fast-evolving wireless receiver algorithms. This paper describes the design of a multimode multiple-input-multiple-output (MIMO) detector by using rASIP, which supports multiple MIMO detection algorithms with different antenna and modulation configurations. The rASIP is mainly constructed using a coarse-grained reconfigurable architecture (CGRA) coupled with a processor. In MIMO detection, some important computation steps (e.g., preprocessing) or even the whole detection algorithm is realized using matrix operations. Therefore, for the rASIP, the CGRA is designed to efficiently support different matrix operations used in MIMO detection, and the processor is integrated with special instructions to implement the control path required by different algorithms. Feasibility of the proposed approach is shown by implementing three noniterative MIMO detection algorithms. To evaluate the flexibility of the proposed approach, a Markov Chain Monte Carlo based MIMO detection is also realized by mapping part of the algorithm by using matrix operations on the CGRA. Postlayout results of the rASIP are generated for the implemented detection algorithms on a 65-nm CMOS technology. Compared with some selected designs based on programmable architectures and dedicated application-specified integrated circuits (ASICs), we show that following the proposed approach, the rASIP-based multimode MIMO detection, is about 1.6-5.4 times more efficient than the programmable architectures, and it approaches the throughput performance to the dedicated ASICs.</t>
  </si>
  <si>
    <t>2173-2186</t>
  </si>
  <si>
    <t>IEEE Transactions on Very Large Scale Integration (VLSI) Systems</t>
  </si>
  <si>
    <t>60016653;60016653;60016653;60016653;60016653;60016653</t>
  </si>
  <si>
    <t>8877134400;36246458300;56389159100;55553030400;6602624670;22333937600</t>
  </si>
  <si>
    <t>Chen, Xiaolin;Minwegen, Andreas;Hussain, Syed Bilal;Chattopadhyay, Anupam;Ascheid, Gerd;Leupers, Rainer</t>
  </si>
  <si>
    <t>Flexible, Efficient Multimode MIMO Detection by Using Reconfigurable ASIP</t>
  </si>
  <si>
    <t>10.1109/TVLSI.2014.2361206</t>
  </si>
  <si>
    <t>2-s2.0-84959530940</t>
  </si>
  <si>
    <t>RGPIN-2014-03777</t>
  </si>
  <si>
    <t>['transform approach', 'strictly proven', 'significant features', 'significant efficiency', 'real space', 'proposed problems', 'proposed algorithms', 'optimization variables', 'open literature', 'multiple antennas', 'hybrid system', 'harvesting energy', 'grid power', 'fading channel', 'assumed points', 'allocation policies', 'algorithm steps']</t>
  </si>
  <si>
    <t>Energy harvesting | exact solution | geometric water-filling (GWF) | low-degree polynomial complexity | multiple-input-multiple-output (MIMO) | optimization in complex matrices | power grid | radio resource management (RRM)</t>
  </si>
  <si>
    <t>In this paper, we investigate the optimal recursive power-allocation policies with energy harvesting wireless nodes equipped with multiple antennas in a fading channel. This optimization problem includes several complex matrices as optimization variables. As a difference, existing optimization theory and methods have been designed to solve these problems over real space. Naturally, the optimization variables have been assumed points in the real space. We proposed a transform approach and designed the algorithms for solving the throughput maximization problem and transmission completion time minimization problem for a multiple-input-multiple-output (MIMO) system. The algorithms were further extended to solve the throughput maximization problem of a hybrid system with both harvesting energy and grid power. Numerical results illustrated the algorithm steps and significant efficiency of the proposed algorithms. To the best of the authors' knowledge, there are no existing algorithms reported in the open literature to obtain exact solutions to the proposed problems. Significant features of the proposed algorithms are that 1) they provide the exact optimal solutions via efficient finite computation and that 2) optimality of the proposed algorithms is strictly proven.</t>
  </si>
  <si>
    <t>4525-4536</t>
  </si>
  <si>
    <t>60030838;60030838;60025278;60025278</t>
  </si>
  <si>
    <t>36185510400;57203512775;35747627900;7101688946</t>
  </si>
  <si>
    <t>He, Peter;Zhao, Lian;Zhou, Sheng;Niu, Zhisheng</t>
  </si>
  <si>
    <t>Toronto;Beijing</t>
  </si>
  <si>
    <t>Ryerson University;Tsinghua University</t>
  </si>
  <si>
    <t>60030838;60025278</t>
  </si>
  <si>
    <t>Optimal Recursive Power Allocation for Energy Harvesting System with Multiple Antennas</t>
  </si>
  <si>
    <t>10.1109/TVT.2014.2366560</t>
  </si>
  <si>
    <t>2-s2.0-84959540352</t>
  </si>
  <si>
    <t>['significantly increase', 'reduction strategies', 'proposed power', 'propose power', 'noise ratios', 'network load', 'k single', 'independent expressions', 'generalized rci', 'derived expressions', 'coordinated beamforming', 'cell processing', 'cell networks', 'cell network', 'cell consists', 'cbf ).', 'bs cooperation', 'base station', 'antenna users', 'antenna bs']</t>
  </si>
  <si>
    <t>confidential broadcasting | coordinated beamforming | linear precoder | multi-cell processing | Physical layer security</t>
  </si>
  <si>
    <t>We design linear precoders that perform confidential broadcasting in multi-cell networks for two different forms of base station (BS) cooperation, namely, multi-cell processing (MCP) and coordinated beamforming (CBf). We consider a two-cell network where each cell consists of an N-antenna BS and K single-antenna users. For such a network, we design a linear precoder based on the regularized channel inversion (RCI) for the MCP and a linear precoder based on the generalized RCI for the CBf. For each form of BS cooperation, we derive new channel-independent expressions to approximate the secrecy sum rate achieved by the precoder in the large system regime where K,N ‚Üí ‚àû with a fixed ratio Œ≤ = K/N. Using these results, we determine the optimal regularization parameters of the RCI and the generalized RCI precoders that maximize the secrecy sum rate for the MCP and the CBf, respectively. We further propose power-reduction strategies that significantly increase the secrecy sum rate at high transmit signal-to-noise ratios when the network load is high. Our numerical results substantiate the derived expressions, verify the optimality of the determined optimal regularization parameters, and demonstrate the performance improvement offered by the proposed power-reduction strategies.</t>
  </si>
  <si>
    <t>5287-5299</t>
  </si>
  <si>
    <t>60008950;60008950;60008950;60028333</t>
  </si>
  <si>
    <t>55750418700;36085598400;23567392800;55549083700</t>
  </si>
  <si>
    <t>He, Biao;Yang, Nan;Zhou, Xiangyun;Yuan, Jinhong</t>
  </si>
  <si>
    <t>Sydney;Canberra</t>
  </si>
  <si>
    <t>UNSW Sydney;The Australian National University</t>
  </si>
  <si>
    <t>60028333;60008950</t>
  </si>
  <si>
    <t>He B.</t>
  </si>
  <si>
    <t>Base Station Cooperation for Confidential Broadcasting in Multi-Cell Networks</t>
  </si>
  <si>
    <t>10.1109/TWC.2015.2435745</t>
  </si>
  <si>
    <t>2-s2.0-84959543225</t>
  </si>
  <si>
    <t>['wireless receiver', 'wide register', 'traditional asic', 'proposed template', 'promising tradeoff', 'paper focuses', 'nm technology', 'immense increase', 'current systems', 'architecture co', 'advanced multiple', '571 gops', '3 gops']</t>
  </si>
  <si>
    <t>Architecture | domain specific instruction set processor (DSIP) | low energy | multiple-input-multiple-output (MIMO) detector | Scalability</t>
  </si>
  <si>
    <t>Emerging 4G wireless communication systems need to deliver much higher data rates, more flexibility, and a significantly higher energy efficiency than current systems. To cope with this immense increase of requirements, new design approaches are a necessity. This paper focuses on the design of an advanced multiple-input-multiple-output (MIMO) detector, which is typically a bottleneck in the wireless receiver. In the proposed template-based design approach innovative architecture concepts, such as very wide register and distributed loop buffer, and algorithm-architecture co-optimizations are combined. The resulting MIMO detector processor, which is scalable to eight and more antennas, achieves a high area efficiency of 571 GOPS/mm2 and a high energy efficiency of 3.3 GOPS/mW in the Taiwan Semiconductor Manufacturing Company (TSMC) 40-nm technology. By exploiting the dynamically varying requirements, the proposal has the potential to achieve a higher average energy efficiency than an application-specific integrated circuit (ASIC) equivalent. However, a penalty in total area consumption exists. The proposed architecture style offers an interesting and a very promising tradeoff in between the traditional ASIC and the other programmable processor solutions.</t>
  </si>
  <si>
    <t>1973-1986</t>
  </si>
  <si>
    <t>60070034;60025063;60070034;60070034</t>
  </si>
  <si>
    <t>35095914700;23390122100;7003295393;7102959065</t>
  </si>
  <si>
    <t>Fasthuber, Robert;Raghavan, Praveen;Van Der Perre, Liesbet;Catthoor, Francky</t>
  </si>
  <si>
    <t>Leuven;3000 Leuven</t>
  </si>
  <si>
    <t>Interuniversity Micro-Electronics Center at Leuven;KU Leuven</t>
  </si>
  <si>
    <t>60070034;60025063</t>
  </si>
  <si>
    <t>Fasthuber R.</t>
  </si>
  <si>
    <t>A Scalable MIMO Detector Processor with Near-ASIC Energy Efficiency</t>
  </si>
  <si>
    <t>10.1109/TVLSI.2014.2360066</t>
  </si>
  <si>
    <t>2-s2.0-84959566931</t>
  </si>
  <si>
    <t>['wide range', 'sample volumes', 'portable microwave', 'paper presents', 'operational bandwidth', 'novel technique', 'microbial resistance', 'help tackle', 'growing problem', 'first time', 'efficiency performance', 'efficiency 10', 'db gain', 'continuous class', 'bacterial samples', 'arrangement comprises']</t>
  </si>
  <si>
    <t>Anti-microbial resistance (AMR) | bacterial spore | C-difficile | class-F -1 | continuous modes | DNA detection | GaN | healthcare | microwave heating | Power amplifier (PA)</t>
  </si>
  <si>
    <t>This paper presents a novel technique for designing a microwave power delivery system targeted at compact and portable microwave-assisted diagnostic healthcare applications to help tackle the growing problem of anti-microbial resistance. The arrangement comprises a purpose-built cylindrical cavity resonator within which, the bacterial samples are exposed, driven by a high-efficiency 10-W GaN amplifier, critically coupled via a simple, adjustable internal loop antenna. The experimental work considers the exposure of different sample volumes of water and the change in the natural impedance environment of the cavity that results. For the first time, it is shown that impedance variation cannot only be accommodated, but can actually be exploited, allowing 'continuous,' high-efficiency performance to be achieved while processing a wide range of sample volumes. Specifically, using only transistor package parasitics, the impedance of the cavity itself together with a single-series transmission line allows a continuous class-F-1 mode loading condition to be realized. Measured results show more than 70% average drain efficiency, above 40-dBm average output power, and more than 10-dB gain over the cavity's operational bandwidth.</t>
  </si>
  <si>
    <t>3007-3014</t>
  </si>
  <si>
    <t>60023998;60023998;60023998;60023998</t>
  </si>
  <si>
    <t>55263183500;56253003700;16030668600;35750147800</t>
  </si>
  <si>
    <t>Imtiaz, Azeem;Lees, Jonathan;Choi, Heungjae;Joshi, Lovleen Tina</t>
  </si>
  <si>
    <t>Cardiff</t>
  </si>
  <si>
    <t>Cardiff University</t>
  </si>
  <si>
    <t>Imtiaz A.</t>
  </si>
  <si>
    <t>An Integrated Continuous Class-F&lt;sup&gt;-1&lt;/sup&gt; Mode Power Amplifier Design Approach for Microwave Enhanced Portable Diagnostic Applications</t>
  </si>
  <si>
    <t>10.1109/TMTT.2015.2472417</t>
  </si>
  <si>
    <t>2-s2.0-84959575836</t>
  </si>
  <si>
    <t>['wide range', 'theoretical analysis', 'significant improvement', 'order crdn', 'mutual admittance', 'measurement results', 'ltcc technology', 'ltcc device', 'ghz band', 'fired ceramic', 'feature allows', 'element resonators', 'coupling elements', 'coupled resonators', 'coupled antennas', 'circuit topology', 'choosing appropriate', 'asymmetric two', 'antennas working', 'achieved within', '2 mm3']</t>
  </si>
  <si>
    <t>Coupled resonator decoupling network (CRDN) | lowerature co-fired ceramic (LTCC) | Multiple-input multiple-output (MIMO) antenna array</t>
  </si>
  <si>
    <t>An integrated lowerature co-fired ceramic (LTCC) coupled resonator decoupling network (CRDN) for two coupled antennas is proposed in this paper. By virtue of LTCC technology, a second-order CRDN is realized by two tightly coupled lumped-element resonators in a volume of 3.2 √ó 2.5 √ó 1.2 mm3. Theoretical analysis has revealed that a wide range of mutual admittance of a CRDN can be realized by choosing appropriate I/O coupling elements while the coupled resonators can be consolidated in an LTCC device. This "one-fit-all" feature allows for decoupling a wide range of coupled antennas with different form factors for a given frequency band. To prove the concept, two LTCC CRDNs for decoupling different forms of antennas working in the 2.45-GHz band are designed, fabricated, and tested. Measurement results have demonstrated that significant improvement in isolation can be achieved within a wide operating frequency range in all cases. The presented design theory and circuit topology are general and can be applied to both symmetric and asymmetric two-element antenna arrays.</t>
  </si>
  <si>
    <t>3199-3207</t>
  </si>
  <si>
    <t>60002798-60005465;60002798;60002798</t>
  </si>
  <si>
    <t>17435597800;55609502500;7404507474</t>
  </si>
  <si>
    <t>Qian, Kewei;Zhao, Luyu;Wu, Ke Li</t>
  </si>
  <si>
    <t>Chengdu;Hong Kong</t>
  </si>
  <si>
    <t>University of Electronic Science and Technology of China;Chinese University of Hong Kong</t>
  </si>
  <si>
    <t>60005465;60002798</t>
  </si>
  <si>
    <t>Qian K.</t>
  </si>
  <si>
    <t>An LTCC Coupled Resonator Decoupling Network for Two Antennas</t>
  </si>
  <si>
    <t>10.1109/TMTT.2015.2464816</t>
  </si>
  <si>
    <t>2-s2.0-84960086298</t>
  </si>
  <si>
    <t>CCF-1018927</t>
  </si>
  <si>
    <t>['wiretap channels', 'wiretap channel', 'transmitter alice', 'three players', 'secrecy capacity', 'physical meaning', 'insights given', 'gaussian noise', 'fading channels', 'eavesdropper eve', 'communication channel', 'code design', 'antenna channels', 'achieve reliability']</t>
  </si>
  <si>
    <t>Channel capacity | confidentiality | error probability | multiple-input-multiple-output (MIMO) channels | wiretap channels</t>
  </si>
  <si>
    <t>A wiretap channel is a communication channel between a transmitter Alice and a legitimate receiver Bob, in the presence of an eavesdropper Eve. The goal of communication is to achieve reliability between Alice and Bob, but also confidentiality despite Eve's presence. Wiretap channels are declined in all kinds of flavors, depending on the underlying channels used by the three players: discrete memoryless channels, additive Gaussian noise channels, or fading channels, to name a few. In this survey, we focus on the case where the three players use multiple-antenna channels with Gaussian noise to communicate. After summarizing known results for multiple-input-multiple-output (MIMO) channels, both in terms of achievable reliable data rate (capacity) and code design, we introduce the MIMO wiretap channel. We then state the MIMO wiretap capacity, summarize the idea of the proof(s) behind this result, and comment on the insights given by the proofs on the physical meaning of the secrecy capacity. We finally discuss design criteria for MIMO wiretap codes.</t>
  </si>
  <si>
    <t>1874-1882</t>
  </si>
  <si>
    <t>60005510;60031581</t>
  </si>
  <si>
    <t>16307845700;7006111389</t>
  </si>
  <si>
    <t>Oggier, Fr√©d√©rique;Hassibi, Babak</t>
  </si>
  <si>
    <t>United States;Singapore</t>
  </si>
  <si>
    <t>Pasadena;Singapore City</t>
  </si>
  <si>
    <t>California Institute of Technology;Nanyang Technological University</t>
  </si>
  <si>
    <t>60031581;60005510</t>
  </si>
  <si>
    <t>Oggier F.</t>
  </si>
  <si>
    <t>A Perspective on the MIMO Wiretap Channel</t>
  </si>
  <si>
    <t>10.1109/JPROC.2015.2468077</t>
  </si>
  <si>
    <t>2-s2.0-84960090040</t>
  </si>
  <si>
    <t>['two signals', 'transmitter sends', 'transmit antennas', 'transmission scheme', 'system performance', 'square error', 'simultaneous information', 'promising perspective', 'point multiple', 'output channels', 'optimal solutions', 'input multiple', 'hybrid signalling', 'given levels', 'general case', 'framework leads', 'energy transfer', 'energy resources', 'energy receivers', 'energy harvested', 'efficient usage', 'communication strategies', 'also investigate']</t>
  </si>
  <si>
    <t>Interference channels | Linear programming | Minimization | Optimization | Receivers | Transmitters | Wireless communication</t>
  </si>
  <si>
    <t>Communication strategies that utilize wireless media for simultaneous information and power transfer offer a promising perspective for efficient usage of energy resources. With this motivation, we focus on the design of optimal linear precoders for interference channels utilizing such strategies. We formulate the problem of minimizing the total minimum mean-square error while keeping the energy harvested at the energy receivers above given levels. Our framework leads to a non-convex problem formulation. For point-to-point multiple-input multiple-output channels, we provide a characterization of the optimal solutions under a constraint on the number of transmit antennas. For the general interference scenario, we propose two numerical approaches, one for the single antenna information receivers case, and the other for the general case. We also investigate a hybrid signalling scheme, where the transmitter sends a superposition of two signals: a deterministic signal optimized for energy transfer and an information carrying signal optimized for information and energy transfer. It is illustrated that if hybrid signalling is not incorporated into the transmission scheme, interference can be detrimental to the system performance when the number of antennas at the receivers is low.</t>
  </si>
  <si>
    <t>5836-5847</t>
  </si>
  <si>
    <t>60000990;60014808</t>
  </si>
  <si>
    <t>24725085600;7004018156</t>
  </si>
  <si>
    <t>Ozcelikkale, Ayca;Duman, Tolga M.</t>
  </si>
  <si>
    <t>Turkey;Sweden</t>
  </si>
  <si>
    <t>Ankara;Gothenburg</t>
  </si>
  <si>
    <t>Bilkent √úniversitesi;Chalmers University of Technology</t>
  </si>
  <si>
    <t>60014808;60000990</t>
  </si>
  <si>
    <t>Ozcelikkale A.</t>
  </si>
  <si>
    <t>Linear precoder design for simultaneous information and energy transfer over two-user MIMO interference channels</t>
  </si>
  <si>
    <t>10.1109/TWC.2015.2443099</t>
  </si>
  <si>
    <t>2-s2.0-84960102009</t>
  </si>
  <si>
    <t>['time variation', 'sinrs ),', 'simpler solutions', 'relative movement', 'regularized zero', 'preferable even', 'practical systems', 'performance analysis', 'noise ratios', 'mitigation capabilities', 'massive mimo', 'little attention', 'higher prediction', 'e .,', 'deterministic nature', 'deterministic equivalents', 'delayed csit', 'current csit', 'cellular multiple', 'bs antennas']</t>
  </si>
  <si>
    <t>channel estimation | channel prediction | delayed CSIT | linear detection | linear precoding | Massive MIMO</t>
  </si>
  <si>
    <t>Delayed channel state information at the transmitter (CSIT) due to time variation of the channel, coming from the users' relative movement with regard to the BS antennas, is an inevitable degrading performance factor in practical systems. Despite its importance, little attention has been paid to the literature of multi-cellular multiple-input massive multiple-output (MIMO) system by investigating only the maximal ratio combining (MRC) receiver and the maximum ratio transmission (MRT) precoder. Hence, the contribution of this work is designated by the performance analysis/comparison of/with more sophisticated linear techniques, i.e., a minimum-mean-square-error (MMSE) detector for the uplink and a regularized zero-forcing (RZF) precoder for the downlink are assessed. In particular, we derive the deterministic equivalents of the signal-to-interference-plus-noise ratios (SINRs), which capture the effect of delayed CSIT, and make the use of lengthy Monte Carlo simulations unnecessary. Furthermore, prediction of the current CSIT after applying a Wiener filter allows to evaluate the mitigation capabilities of MMSE and RZF. Numerical results depict that the proposed achievable SINRs (MMSE/RZF) are more efficient than simpler solutions (MRC/MRT) in delayed CSIT conditions, and yield a higher prediction at no special computational cost due to their deterministic nature. Nevertheless, it is shown that massive MIMO are preferable even in time-varying channel conditions.</t>
  </si>
  <si>
    <t>5795-5809</t>
  </si>
  <si>
    <t>60015150;60027272</t>
  </si>
  <si>
    <t>23971224900;16069472900</t>
  </si>
  <si>
    <t>Papazafeiropoulos, Anastasios K.;Ratnarajah, Tharmalingam</t>
  </si>
  <si>
    <t>Edinburgh;London</t>
  </si>
  <si>
    <t>The University of Edinburgh;Imperial College London</t>
  </si>
  <si>
    <t>60027272;60015150</t>
  </si>
  <si>
    <t>Papazafeiropoulos A.</t>
  </si>
  <si>
    <t>Deterministic equivalent performance analysis of time-varying massive MIMO systems</t>
  </si>
  <si>
    <t>10.1109/TWC.2015.2443040</t>
  </si>
  <si>
    <t>2-s2.0-84960111562</t>
  </si>
  <si>
    <t>['theoretical results', 'study investigates', 'single antenna', 'significantly reduce', 'serious interference', 'separately quantize', 'separate quantization', 'secrecy rates', 'secrecy rate', 'quantized separately', 'quantization schemes', 'quantization bits', 'proposed quantization', 'null space', 'legitimate receiver', 'interference ).', 'improved compared', 'eavesdropper equipped', 'csi quantization', 'beamforming vector', 'beamforming gain', 'artificial noise', 'another codebook', 'allocate bits']</t>
  </si>
  <si>
    <t>Artificial-noise | codebook and secrecy rate | masked beamforming | MISOSE | quantization</t>
  </si>
  <si>
    <t>This study investigates how to quantize the masked beamforming systems to maximize the secrecy rate for MISOSE (multiple-input, single-output, single-eavesdropper) channels and assume that this eavesdropper equipped with only single antenna, where only partial channel state information (CSI) at the legitimate receiver is available to the transmitter. In this case, the artificial noise (AN) leaks to the legitimate receiver due to CSI quantization. In the literature, all quantization bits are used to quantize the beamforming vector. Then the null space of this quantized beamforming vector is used to transmit the AN. We find that such quantization schemes can result in serious interference at the legitimate receiver. To overcome this issue, we propose that the beamforming vector and the AN vector should be quantized separately, where the beamforming vector should be selected from a codebook to maximize the beamforming gain and the AN vector should be selected from another codebook to minimize the leakage (or interference). Theoretical results show that separate quantization can significantly reduce the AN leakage at the legitimate receiver. Furthermore, based on the proposed quantization scheme, we show how to allocate bits to separately quantize the beamforming vector and the AN vector to maximize the secrecy rate. By using the proposed quantization and bit allocation schemes, the secrecy rates of masked beamforming systems can be improved compared to the conventional quantization schemes. Simulation results corroborate the theoretical results.</t>
  </si>
  <si>
    <t>5616-5628</t>
  </si>
  <si>
    <t>60012370;60012370;60012370</t>
  </si>
  <si>
    <t>55967371600;7403478195;56688740800</t>
  </si>
  <si>
    <t>Lin, Chia Hua;Tsai, Shang Ho;Lin, Yuan Pei</t>
  </si>
  <si>
    <t>On quantization for masked beamforming secrecy systems</t>
  </si>
  <si>
    <t>10.1109/TWC.2015.2440352</t>
  </si>
  <si>
    <t>2-s2.0-84960117245</t>
  </si>
  <si>
    <t>['validated numerically', 'transmit antennas', 'simplified decoder', 'relative shifts', 'receiver knows', 'radio ultra', 'pulse positions', 'proposed scheme', 'previous block', 'p standing', 'operations offered', 'one block', 'general technique', 'encoded differentially', 'constructing minimal', 'completely equivalent', 'block extends', 'block codes', 'based solution', 'arbitrary number', 'analytical evaluation', 'also propose']</t>
  </si>
  <si>
    <t>decoder complexity | differential | MIMO | performance analysis | PPM | Pulse Position Modulation | simplified decoding | space-time | Ultra-Wideband | UWB</t>
  </si>
  <si>
    <t>In this paper, we present a general technique for constructing minimal-delay unitary differential Space-Time (ST) block codes for Pulse Position Modulation (PPM) with an arbitrary number of transmit antennas and signal set cardinality. A typical application corresponds to Multiple Input Multiple Output (MIMO) Impulse-Radio Ultra-Wideband (IR-UWB) systems where neither the transmitter nor the receiver knows the channel. The proposed scheme is a pulse-based solution where the information is encoded differentially through the relative shifts of the pulses in one block with respect to the pulse positions in the previous block where each block extends over P symbol durations with P standing for the number of transmit antennas. This technique of time-domain encoding avoids all types of amplitude constellation expansions and achieves a full transmit diversity order while maintaining a single unipolar pulse transmission per symbol in a way that is completely equivalent to single-antenna PPM communications. We also propose a simplified decoder that can be associated with the proposed ST code and we perform a detailed complexity analysis that allows to quantify the reduction in the number of operations offered by this simplified decoding strategy. Finally, the results are validated numerically and through a semi-analytical evaluation of the conditional symbol error rate.</t>
  </si>
  <si>
    <t>5602-5615</t>
  </si>
  <si>
    <t>Unitary space-time pulse position modulation for differential unipolar MIMO IR-UWB communications</t>
  </si>
  <si>
    <t>10.1109/TWC.2015.2440270</t>
  </si>
  <si>
    <t>2-s2.0-84960122095</t>
  </si>
  <si>
    <t>['turn increases', 'symbol interval', 'square error', 'spatial multiplexing', 'signals transmitted', 'several times', 'recent years', 'paper investigates', 'optimally decodes', 'multiuser setting', 'licensed spectrum', 'freedom compared', 'examined analytically', 'effective dimensionality', 'desired users', 'corresponding throughputs', 'analysis focuses', 'achievable throughput']</t>
  </si>
  <si>
    <t>interference mitigation | multiple-input multiple-output | multiuser receivers | random matrix theory | Rotating antennas</t>
  </si>
  <si>
    <t>Virtually rotating antennas, which rotate once or several times during a symbol interval, have been considered in recent years as a compact (in volume) alternative for achieving additional degrees of freedom compared to standard multiple antenna receivers. Antenna rotation effectively induces bandwidth expansion at the receiver, which in turn increases the effective dimensionality, and may potentially allow for spatial multiplexing. However, in a licensed spectrum such bandwidth expansion also introduces interference from signals transmitted in adjacent frequency bands. This paper investigates to what extent such adjacent channel interference can be mitigated by appropriate signal processing. The potentially achievable throughput of systems employing multiple virtually rotating antennas is examined analytically in a multiuser setting, while considering the large system limit, and employing random matrix theory tools. The analysis focuses on the linear minimum mean-square error (MMSE) receiver, and a receiver that optimally decodes the transmissions of desired users, while being unaware of the codebooks of interferers. The achievable throughput is compared to the corresponding throughputs of standard multiple antenna receivers employing the same number of physical active antenna elements. Conditions for virtually rotating antennas to be beneficial are identified, which when met are shown to lead to significant performance enhancement over standard multiple antenna receivers.</t>
  </si>
  <si>
    <t>5763-5779</t>
  </si>
  <si>
    <t>6506911309;7404245964</t>
  </si>
  <si>
    <t>Zaidel, Benjamin M.;Muller, Ralf R.</t>
  </si>
  <si>
    <t>Zaidel B.</t>
  </si>
  <si>
    <t>On adjacent channel interference mitigation for rotating MIMO receivers</t>
  </si>
  <si>
    <t>10.1109/TWC.2015.2442986</t>
  </si>
  <si>
    <t>2-s2.0-84960123268</t>
  </si>
  <si>
    <t>['suboptimal solution', 'sleep mode', 'single bs', 'service constraints', 'satisfying quality', 'paper considers', 'optimal solution', 'multiple bss', 'low complexity', 'load balancing', 'jointly optimized', 'important solution', 'heuristic algorithm', 'exhaustive search', 'energy savings', 'different types', 'considered problem', 'antenna users']</t>
  </si>
  <si>
    <t>Energy efficiency | heterogeneous networks | load balancing | precoding design</t>
  </si>
  <si>
    <t>This paper considers a downlink heterogeneous network, where different types of multiantenna base stations (BSs) communicate with a number of single-antenna users. Multiple BSs can serve the users by spatial multiflow transmission techniques. Assuming imperfect channel state information at both BSs and users, the precoding, load balancing, and BS operation mode are jointly optimized for improving the network energy efficiency. We minimize the weighted total power consumption while satisfying quality-of-service constraints at the users. This problem is nonconvex, but we prove that for each BS mode combination, the considered problem has a hidden convexity structure. Thus, the optimal solution is obtained by an exhaustive search over all possible BS mode combinations. Furthermore, by iterative convex approximations of the nonconvex objective function, a heuristic algorithm is proposed to obtain a suboptimal solution of low complexity. We show that although multicell joint transmission is allowed, in most cases, it is optimal for each user to be served by a single BS. The optimal BS association condition is parameterized, which reveals how it is impacted by different system parameters. Simulation results indicate that putting a BS into sleep mode by proper load balancing is an important solution for energy savings.</t>
  </si>
  <si>
    <t>5810-5822</t>
  </si>
  <si>
    <t>60000990;60006662-60002014-60009358;60000990;60000990;60122384</t>
  </si>
  <si>
    <t>55720576900;24478602800;35389765200;35617103600;35588784300</t>
  </si>
  <si>
    <t>Li, Jingya;Bjornson, Emil;Svensson, Tommy;Eriksson, Thomas;Debbah, Merouane</t>
  </si>
  <si>
    <t>France;Sweden;France;Sweden;Sweden</t>
  </si>
  <si>
    <t>Gif-sur-Yvette;Linkoping;Gif-sur-Yvette;Stockholm;Gothenburg</t>
  </si>
  <si>
    <t>CentraleSup√©lec - Paris-Saclay;Linkoping University;SUPELEC Campus de Gif;The Royal Institute of Technology (KTH);Chalmers University of Technology</t>
  </si>
  <si>
    <t>60122384;60009358;60006662;60002014;60000990</t>
  </si>
  <si>
    <t>Joint precoding and load balancing optimization for energy-efficient heterogeneous networks</t>
  </si>
  <si>
    <t>10.1109/TWC.2015.2443044</t>
  </si>
  <si>
    <t>2-s2.0-84960153046</t>
  </si>
  <si>
    <t>['spatial modulation', 'soft decision', 'scheme exhibits', 'readily suitable', 'mimo scheme', 'domain equalization', 'conventional orthogonal', 'capacity performance', 'broadband single', 'broadband sc', 'based sm', 'assisted sm', 'architecture relying', 'antenna transmissions']</t>
  </si>
  <si>
    <t>Broadband transmissions | EXIT chart | frequencydomain equalization | iterative detection | minimum mean-square error | orthogonal frequency-division multiplexing | single-carrier transmission | space-shift keying | spatial modulation</t>
  </si>
  <si>
    <t>In this paper, we propose a broadband single-carrier (SC) spatial modulation (SM)-based multiple-input-multiple-output (MIMO) architecture relying on a soft decision (SoD) frequency-domain equalization (FDE) receiver. We demonstrate that conventional orthogonal-frequency-division-multiplexing (OFDM)-based broadband transmissions are not readily suitable for the single-radio-frequency-assisted SM-MIMO schemes since this scheme exhibits no substantial performance advantage over single-antenna transmissions. To circumvent this limitation, a low-complexity SoD FDE algorithm based on the minimum mean square error (MMSE) criterion is invoked for our broadband SC-based SM-MIMO scheme, which is capable of operating in a strongly dispersive channel having a long channel impulse response at moderate decoding complexity. Furthermore, our SoD FDE attains a near-capacity performance with the aid of a three-stage concatenated SC-based SM architecture.</t>
  </si>
  <si>
    <t>4870-4875</t>
  </si>
  <si>
    <t>60004853;60025225</t>
  </si>
  <si>
    <t>17344446300;36043733600</t>
  </si>
  <si>
    <t>Sugiura, Shinya;Hanzo, Lajos</t>
  </si>
  <si>
    <t>United Kingdom;Japan</t>
  </si>
  <si>
    <t>Southampton;Fuchu</t>
  </si>
  <si>
    <t>University of Southampton;Tokyo University of Agriculture and Technology</t>
  </si>
  <si>
    <t>60025225;60004853</t>
  </si>
  <si>
    <t>Sugiura S.</t>
  </si>
  <si>
    <t>Single-RF Spatial Modulation Requires Single-Carrier Transmission: Frequency-Domain Turbo Equalization for Dispersive Channels</t>
  </si>
  <si>
    <t>10.1109/TVT.2014.2370679</t>
  </si>
  <si>
    <t>2-s2.0-84960171761</t>
  </si>
  <si>
    <t>['vector multiplication', 'user equipment', 'uplink transceiver', 'ue ).', 'transmitted signal', 'transmission power', 'state evolution', 'se ).', 'prefix single', 'practical algorithm', 'one radio', 'new multiuser', 'mud ),', 'massive sm', 'massive antennas', 'hardware implementation', 'gampd approaches', 'gampd ),', 'g .,', 'design energy', 'complex operation', 'bs simultaneously', 'bs antennas', 'base station']</t>
  </si>
  <si>
    <t>Approximated message passing | energy efficient | massive multiple-input-multiple-output (MIMO) | multiuser detection (MUD) | spatial modulation (SM) | state evolution (SE)</t>
  </si>
  <si>
    <t>In this paper, we design the uplink transceiver for a new multiuser (MU) massive spatial modulation (SM) multiple-input-multiple-output (SM-MIMO) system over frequency-selective fading channels, where the base station (BS) is equipped with massive antennas, and user equipment (UE) has multiple transmit antennas (TAs) but only one radio-frequency (RF) chain. UE transmit data bits to the BS simultaneously by cyclic-prefix single-carrier (CP-SC) SM. For the uplink MU detection (MUD), we construct a low-complexity generalized approximate message passing detector (GAMPD), which can exploit both the sparsity and prior probability distribution of the transmitted signal and is suitable for hardware implementation because its most complex operation is only matrix-vector multiplication. Its mean square error (MSE) and uncoded bit error rate (BER) performances are also analyzed based on the state evolution (SE). Compared with stagewised linear detectors, GAMPD shows orders-of-magnitude lower complexity. Moreover, simulation results indicated that GAMPD approaches to the performance of maximum-likelihood (ML) detection and outperforms minimum MSE (MMSE) significantly. Finally, to design energy-efficient massive SM-MIMO, we propose a practical algorithm to optimize the key system parameters (e.g., the transmission power, the numbers of the BS antennas or UE, or the TAs at the UE). Numerical results indicate that low BS circuit power consumption and long channel coherence time are the two key prerequisites for the success of massive SM-MIMO.</t>
  </si>
  <si>
    <t>4617-4632</t>
  </si>
  <si>
    <t>55968992400;7502097589;56430219800;55920646700</t>
  </si>
  <si>
    <t>Wang, Shengchu;Li, Yunzhou;Zhao, Ming;Wang, Jing</t>
  </si>
  <si>
    <t>Energy-Efficient and Low-Complexity Uplink Transceiver for Massive Spatial Modulation MIMO</t>
  </si>
  <si>
    <t>10.1109/TVT.2014.2373364</t>
  </si>
  <si>
    <t>2-s2.0-84960191983</t>
  </si>
  <si>
    <t>['transmitted signal', 'minimum number', 'form expressions', 'diversity order', 'destination utilizes', 'destination nodes', 'derive power', 'depend upon', 'correlated channels', 'considered scheme', 'consider independent', 'consider decode', 'ber expression', 'based satellite', 'based expression', 'approximate ber', 'analytically obtained']</t>
  </si>
  <si>
    <t>Decode-and-forward (DF) protocol | land mobile satellite (LMS) channel | M-ary phase shift keying (M-PSK) | satellite communications | shadowed-Rician (SR) fading</t>
  </si>
  <si>
    <t>In this paper, we consider decode-and-forward (DF) relaying of the data of a multiple-antenna-based source Earth station, via a single-antenna-based satellite, to a multiple-antenna-based destination Earth station. The source uses beamforming for transmission of the data, and the destination utilizes the maximal ratio combining for demodulating the transmitted signal. The uplink and downlink satellite channels are assumed to be shadowed-Rician (SR) fading. First, we consider independent and identically distributed SR fading and derive the closed-form expressions of the approximate bit error rate (BER) and probability of outage for the considered scheme. By using the BER expression, the analytical diversity order of the scheme is obtained. It is deduced on the basis of the diversity order analysis that the diversity of the considered DF scheme linearly depends upon the minimum number of antennas at the source and destination nodes. Next, we consider correlated SR fading links and derive power-series-based expression of the approximate BER of the DF satellite relay system. For the correlated SR fading, the diversity order is analytically obtained; it is shown by analysis and simulation that the diversity order of the scheme with correlated channels does not depend upon the antenna correlation matrices of the source and destination nodes.</t>
  </si>
  <si>
    <t>4827-4833</t>
  </si>
  <si>
    <t>Performance Evaluation of Decode-and-Forward Satellite Relaying</t>
  </si>
  <si>
    <t>10.1109/TVT.2014.2373389</t>
  </si>
  <si>
    <t>2-s2.0-84960192238</t>
  </si>
  <si>
    <t>['work shows', 'uniformly located', 'transmit power', 'system rate', 'system performance', 'single antenna', 'optimal location', 'numerical results', 'loss exponent', 'located evenly', 'large number', 'form bounds', 'distributed antennas', 'different parameters', 'cell networks', 'cell multi', 'bs antennas', 'base station', 'average rate', 'analytical results', 'analytical expression', 'also demonstrated', 'achievable rate']</t>
  </si>
  <si>
    <t>achievable rate analysis | antenna location optimization | distributed MIMO | Massive MIMO</t>
  </si>
  <si>
    <t>We analyze the achievable rate of the uplink of a single-cell multi-user distributed massive multiple-input-multiple-output (MIMO) system. Each user is equipped with single antenna and the base station (BS) is equipped with a large number of distributed antennas. We derive an analytical expression for the asymptotic ergodic achievable rate of the system under zero-forcing (ZF) detector. In particular, we consider circular antenna array, where the distributed BS antennas are located evenly on a circle, and derive an analytical expression and closed-form bounds for the achievable rate of an arbitrarily located user. Subsequently, closed-form bounds on the average achievable rate per user are obtained under the assumption that the users are uniformly located. Based on the bounds, we can understand the behavior of the system rate with respect to different parameters and find the optimal location of the circular BS antenna array that maximizes the average rate. Numerical results are provided to assess our analytical results and examine the impact of the number and the location of the BS antennas, the transmit power, and the path-loss exponent on system performance. Simulations on multi-cell networks are also demonstrated. Our work shows that circularly distributed massive MIMO system largely outperforms centralized massive MIMO system.</t>
  </si>
  <si>
    <t>5659-5671</t>
  </si>
  <si>
    <t>60016835;60030835;60016835;60016835;60016835</t>
  </si>
  <si>
    <t>36959719700;57203522236;35184311300;7005339161;55698053300</t>
  </si>
  <si>
    <t>Yang, Ang;Jing, Yindi;Xing, Chengwen;Fei, Zesong;Kuang, Jingming</t>
  </si>
  <si>
    <t>Edmonton;Beijing</t>
  </si>
  <si>
    <t>University of Alberta;Beijing Institute of Technology</t>
  </si>
  <si>
    <t>60030835;60016835</t>
  </si>
  <si>
    <t>Yang A.</t>
  </si>
  <si>
    <t>Performance analysis and location optimization for massive MIMO systems with circularly distributed antennas</t>
  </si>
  <si>
    <t>10.1109/TWC.2015.2441057</t>
  </si>
  <si>
    <t>2-s2.0-84960192724</t>
  </si>
  <si>
    <t>['tss ).', 'transmission signal', 'system measured', 'signal generator', 'results showed', 'proposed system', 'processing unit', 'network analyzer', 'impure juice', 'different kinds', 'detector circuit', 'coconut sugar', '45 ghz']</t>
  </si>
  <si>
    <t>Microwave sensor | Palmyrah palm juice | Transmission signal</t>
  </si>
  <si>
    <t>The objective of this research was to construct a microwave sensor system for identifying the pure and impure palmyrah palm juice. The microwave sensor system consisted of the signal generator, the detector circuit and the processing unit. The system measured the transmission signal between a pair of antennas at the frequency of 2.45 GHz. The transmission signal sending through the pure palmyrah palm juice and the impure juice that was added the granulated and coconut sugar was measured. The results showed the difference of transmission signal magnitude with the different kinds of juice and total soluble solid (TSS). The results that were measured by the proposed microwave sensor system get along well with the results from the network analyzer. Then, this proposed system can be used to distinguish the pure and impure juice.</t>
  </si>
  <si>
    <t>3088-3091</t>
  </si>
  <si>
    <t>60021543;60020622;60021543;60021543</t>
  </si>
  <si>
    <t>56586087800;56586167100;8594464600;6603712247</t>
  </si>
  <si>
    <t>Kanahna, Rachen;Keowsawat, Panisa;Promwong, Sathaporn;Phongcharoenpanich, Chuwong</t>
  </si>
  <si>
    <t>Ladkrabang Bangkok;Petchaburi</t>
  </si>
  <si>
    <t>King Mongkut's Institute of Technology Ladkrabang;Phetchaburi Rajabhat University</t>
  </si>
  <si>
    <t>60021543;60020622</t>
  </si>
  <si>
    <t>Kanahna R.</t>
  </si>
  <si>
    <t>Identification of pure and impure palmyrah palm juice by using microwave sensor system</t>
  </si>
  <si>
    <t>10.1166/asl.2015.6504</t>
  </si>
  <si>
    <t>2-s2.0-84960342079</t>
  </si>
  <si>
    <t>['waveform distortion', 'uwb communication', 'rx ).', 'receiver antennas', 'received signal', 'performance system', 'paper evaluates', 'highly degrades', 'friis formula', 'friis equation', 'fcc ),', 'experimental result', 'channel due', 'broadband antenna', 'antenna dispersion', 'antenna characteristics', '6 ghz', '1 ghz']</t>
  </si>
  <si>
    <t>Distortion | Link budget | UWB | UWB antenna</t>
  </si>
  <si>
    <t>The distortion of ultra wideband impulse radio (UWBIR) system that distorted by a channel due to antenna dispersion. This highly degrades of link budget performance. Therefore, to know the antenna characteristics, the effects of a waveform distortion, are necessary. The UWB transmission waveform is investigated by using extended Friis transmission formula based on UWB measurement data. This paper evaluates the performance system on transmission waveform distortion for UWB communication. The received signal and isotropic signal templates are considered with Friis formula. Mostly of radio wave propagation in link budget analytic performance is evaluated by using the Friis equation. Due to Friis equation is cannot directly apply for the UWB transmission waveform. For experimental evaluation scheme, using the broadband antenna for transmitter and receiver antennas (Tx and Rx). The full band 3.1 GHz to 10.6 GHz, which contributed by the Federal Communications Commission (FCC), is proposed as the UWB signal waveform. The transfer functions measured as experimental result by using the vector network analyzer for measuring and recording. This paper UWB transmission gains with the received signal and isotropic signal templates are shown and compared.</t>
  </si>
  <si>
    <t>3288-3291</t>
  </si>
  <si>
    <t>55804007500;8594464600</t>
  </si>
  <si>
    <t>Deepunya, Chairak;Promwong, Sathaporn</t>
  </si>
  <si>
    <t>Deepunya C.</t>
  </si>
  <si>
    <t>Distortion analysis of indoor and outdoor limit with biconical antenna for ultra wideband system</t>
  </si>
  <si>
    <t>10.1166/asl.2015.6459</t>
  </si>
  <si>
    <t>2-s2.0-84960354145</t>
  </si>
  <si>
    <t>['way relaying', 'user tue', 'user rue', 'reduce ber', 'proposed transceiver', 'propagating interference', 'mimo nctwr', 'letter quantifies', 'improved ber', 'designed herein', 'concurrent two', 'bi ).']</t>
  </si>
  <si>
    <t>Back-propagating interference (BI) | tomlinsonharashima precoding (THP) | uniform channel decomposition</t>
  </si>
  <si>
    <t>We consider an amplify-and-forward infrastructure non-concurrent two-way relaying (ncTWR) scenario where a base station serves a transmit-only user TUE and a receive-only user RUE. Unlike conventional two-way relaying, the RUE in ncTWR experiences back-propagating interference (BI). Uniform channel decomposition and Tomlinson-Harashima precoding improve the bit error rate (BER) of multiple-antenna-multiple-output (MIMO) systems. Inspired by these techniques, we design a transceiver to reduce BER of both users in MIMO ncTWR. This transceiver cancels BI of the RUE and uses spatial noise whitening filters, designed herein, to uniformly decompose MIMO channels of both TUE and RUE. This letter quantifies the improved BER of the proposed transceiver.</t>
  </si>
  <si>
    <t>497-500</t>
  </si>
  <si>
    <t>60025757;60025757</t>
  </si>
  <si>
    <t>56585678500;7005413931</t>
  </si>
  <si>
    <t>Budhiraja, Rohit;Ramamurthi, Bhaskar</t>
  </si>
  <si>
    <t>Indian Institute of Technology Madras</t>
  </si>
  <si>
    <t>Budhiraja R.</t>
  </si>
  <si>
    <t>Joint Transceiver Design for Non-Concurrent MIMO Two-Way AF Relaying</t>
  </si>
  <si>
    <t>10.1109/LWC.2015.2446971</t>
  </si>
  <si>
    <t>2-s2.0-84960373135</t>
  </si>
  <si>
    <t>['perfect condition', 'optimized antenna', 'increased gain', 'higher gain', 'existed antenna', 'done continuously', 'circular polarization', 'better performance', 'antenna polarization', '45 ghz']</t>
  </si>
  <si>
    <t>2.4 GHz | Circularly polarized | Microstrip antenna | Optimization</t>
  </si>
  <si>
    <t>A deployment of the RF devices especially for antenna should be done continuously to obtain the better performance than the existing. The better performance means that the antenna has the matching impedance closed to perfect condition, higher gain and also better alignment which is related to antenna polarization. To get the better performance, the antenna should employ circular polarization which has advantage in alignment. The optimization of the antenna should be done to improve the performance. In this paper, the optimized antenna can covers between 2.4 GHz‚Äì2.45 GHz of Frequency with the increased gain and circular polarization which generally have better performance compared than existed antenna.</t>
  </si>
  <si>
    <t>3007-3008</t>
  </si>
  <si>
    <t>60069392;60069392;60069392;60069392</t>
  </si>
  <si>
    <t>15924279600;56193151400;56964438400;56401015100</t>
  </si>
  <si>
    <t>Yuwono, Rudy;Syakura, Ronanobelta;Yudaningtyas, Erni;Purnomowati, Endah B.</t>
  </si>
  <si>
    <t>Optimized performance result for 2.4 GHz and 2.45 GHz circularly polarized microstrip antenna</t>
  </si>
  <si>
    <t>10.1166/asl.2015.6435</t>
  </si>
  <si>
    <t>2-s2.0-84960467145</t>
  </si>
  <si>
    <t>['statistical properties', 'received signal', 'proposed algorithm', 'modulation format', 'letter exploits', 'frequency offsets', 'different antennas', 'correlation function', 'classification performance', 'channel coefficients', 'carrier phase', 'blindly identify', 'aforementioned impairments']</t>
  </si>
  <si>
    <t>cognitive radios | modulation classification | Space-time block codes</t>
  </si>
  <si>
    <t>The novel classification algorithm developed in this letter exploits the structure of the Alamouti (AL) space-time block code (STBC) to blindly identify the modulation format of the received signal. By exploiting the statistical properties of a correlation function of two signals received by different antennas, the proposed algorithm classifies different modulation formats in the presence of the carrier phase and frequency offsets, without prior information about channel coefficients and block timing synchronization. Monte Carlo simulations are carried out to assess the classification performance of the proposed algorithm in the presence of the aforementioned impairments and clock timing synchronization error.</t>
  </si>
  <si>
    <t>521-524</t>
  </si>
  <si>
    <t>60003419-60015723;60019000</t>
  </si>
  <si>
    <t>36926110400;57193255512</t>
  </si>
  <si>
    <t>Marey, Mohamed;Dobre, Octavia A.</t>
  </si>
  <si>
    <t>St John's;Riyadh;Shibin El Kom</t>
  </si>
  <si>
    <t>Memorial University of Newfoundland;Prince Sultan University;Minufiya University Faculty of Electronic Engineering</t>
  </si>
  <si>
    <t>60019000;60015723;60003419</t>
  </si>
  <si>
    <t>Marey M.</t>
  </si>
  <si>
    <t>Blind Modulation Classification for Alamouti STBC System with Transmission Impairments</t>
  </si>
  <si>
    <t>10.1109/LWC.2015.2451174</t>
  </si>
  <si>
    <t>2-s2.0-84960473368</t>
  </si>
  <si>
    <t>['transmit antennas', 'simulation results', 'received signals', 'nakagami distribution', 'multiuser multiple', 'input multiple', 'arbitrary eb']</t>
  </si>
  <si>
    <t>BER derivation | equal gain transmission | Large-scale MIMO | multi-user interference</t>
  </si>
  <si>
    <t>In this letter, we derive the bit error rate (BER) performance of a multiuser multiple-input multiple-output (MU-MIMO) system using equal gain transmission (EGT) precoding. Considering binary phase shift keying (BPSK) modulation, we analyze and propose a statistical model based on the Nakagami distribution for the interference terms involved in the received signals. The precision of our model is compared with the common Gaussian approximation and validated through simulation results. A closed-form BER expression is derived as a function of the number of transmit antennas for arbitrary Eb/N0.</t>
  </si>
  <si>
    <t>533-536</t>
  </si>
  <si>
    <t>60104201;60104201;60104201</t>
  </si>
  <si>
    <t>55822446600;8214997400;6603550051</t>
  </si>
  <si>
    <t>Fu, Hua;Crussi√®re, Matthieu;H√©lard, Maryline</t>
  </si>
  <si>
    <t>Universit√© europ√©enne de Bretagne</t>
  </si>
  <si>
    <t>BER Analysis for Equal Gain Transmission in Downlink Multiuser MIMO Systems</t>
  </si>
  <si>
    <t>10.1109/LWC.2015.2453155</t>
  </si>
  <si>
    <t>2-s2.0-84960478478</t>
  </si>
  <si>
    <t>['statistical bounds', 'simulations show', 'probability increases', 'nonasymptotic analysis', 'interesting phenomenon', 'instantaneous capacity', 'finite number', 'experimental results', 'ergodic capacity', 'corresponding falling', 'concentration inequalities', 'antennas increases']</t>
  </si>
  <si>
    <t>Massive MIMO | mutual information | nonasymptotic analysis | random matrices</t>
  </si>
  <si>
    <t>In this letter, we analyze the capacity of a point-to-point massive MIMO system in the regime of a large (but finite) number of antennas. Different from previous works resorting to asymptotic random matrix theory, concentration inequalities are used in our nonasymptotic analysis for massive MIMO systems with a finite number of antennas. We first derive deterministic bounds on the ergodic capacity for massive MIMO systems. Furthermore, we obtain statistical bounds within which the instantaneous capacity falls with a falling-in probability. As the number of antennas increases, the statistical bounds on the instantaneous capacity become tighter and the corresponding falling-in probability increases, which reveals an interesting phenomenon that the instantaneous capacity has fewer random fluctuations as the number of antennas becomes larger. Simulations show that these theoretical bounds match well with our experimental results. Therefore, the bounds can be useful for the design and analysis of practical massive MIMO systems with a large but finite number of antennas.</t>
  </si>
  <si>
    <t>541-544</t>
  </si>
  <si>
    <t>57044036000;7409483172;55244199900</t>
  </si>
  <si>
    <t>Long, Yin;Chen, Zhi;Fang, Jun</t>
  </si>
  <si>
    <t>Long Y.</t>
  </si>
  <si>
    <t>Nonasymptotic Analysis of Capacity in Massive MIMO Systems</t>
  </si>
  <si>
    <t>10.1109/LWC.2015.2454509</t>
  </si>
  <si>
    <t>2-s2.0-84960481552</t>
  </si>
  <si>
    <t>['use mrt', 'typical receiver', 'tolerant throughput', 'system performance', 'swipt ).', 'single antenna', 'results show', 'reference receiver', 'receiver architectures', 'power transfer', 'power splitting', 'outage probability', 'multiple antennas', 'low rate', 'limited throughput', 'letter characterizes']</t>
  </si>
  <si>
    <t>maximum ratio transmission | simultaneous wireless information and power transfer | stochastic geometry | Throughput</t>
  </si>
  <si>
    <t>This letter characterizes the performance of maximum ratio transmission (MRT) in ad hoc networks with simultaneous wireless information and power transfer (SWIPT). We assume that the transmitters are equipped with multiple antennas and use MRT, while the typical receiver is equipped with a single antenna and an energy harvesting receiver using time switching (TS) or power splitting (PS) receiver architectures. First, using stochastic geometry and considering the signal-to-interference plus noise ratio, we derive the exact outage probability at the reference receiver in closed-form. Simulation results confirm the accuracy of the derived analytical expressions. Then, we use the delay-tolerant throughput and delay-limited throughput, which are related to the outage probability, as metrics to study the system performance. The results show that for the delay-limited throughput, PS outperforms TS at low rate or at high energy harvesting ratio, respectively. For delay-tolerant throughput, PS always outperforms TS for any energy harvesting ratio.</t>
  </si>
  <si>
    <t>529-532</t>
  </si>
  <si>
    <t>60008950;60008950;60008950;60071343</t>
  </si>
  <si>
    <t>57164121000;56161036900;7005375527;6508343836</t>
  </si>
  <si>
    <t>Zhou, Xiaohui;Guo, Jing;Durrani, Salman;Krikidis, Ioannis</t>
  </si>
  <si>
    <t>Cyprus;Australia</t>
  </si>
  <si>
    <t>Nicosia;Canberra</t>
  </si>
  <si>
    <t>University of Cyprus;The Australian National University</t>
  </si>
  <si>
    <t>60071343;60008950</t>
  </si>
  <si>
    <t>Performance of Maximum Ratio Transmission in Ad Hoc Networks with SWIPT</t>
  </si>
  <si>
    <t>10.1109/LWC.2015.2452922</t>
  </si>
  <si>
    <t>2-s2.0-84960496905</t>
  </si>
  <si>
    <t>['training sequence', 'training phase', 'random sequence', 'proposed method', 'propose superimposing', 'precoder design', 'legitimate receiver', 'legitimate beamformer', 'facilitating eavesdropping', 'division duplex', 'detection performance', 'allowing use']</t>
  </si>
  <si>
    <t>active eavesdropping | Physical layer security | pilot contamination/spoofing attack | source enumeration</t>
  </si>
  <si>
    <t>In a time-division duplex (TDD) multiple antenna system, the channel state information (CSI) can be acquired using reverse training. A pilot contamination attack occurs when during the training phase, an adversary also sends identical training (pilot) signal as that of the legitimate receiver. This contaminates the channel estimation phase and can alter the legitimate beamformer/precoder design, facilitating eavesdropping. In this letter, we propose superimposing a random sequence on the training sequence at the legitimate receiver, allowing use of source enumeration methods to detect pilot contamination attack. The proposed method is analyzed and its detection performance is illustrated via simulations.</t>
  </si>
  <si>
    <t>525-528</t>
  </si>
  <si>
    <t>Tugnait, Jitendra K.</t>
  </si>
  <si>
    <t>Auburn</t>
  </si>
  <si>
    <t>Auburn University</t>
  </si>
  <si>
    <t>Tugnait J.</t>
  </si>
  <si>
    <t>Self-Contamination for Detection of Pilot Contamination Attack in Multiple Antenna Systems</t>
  </si>
  <si>
    <t>10.1109/LWC.2015.2451638</t>
  </si>
  <si>
    <t>2-s2.0-84960501683</t>
  </si>
  <si>
    <t>2012R1A2A1A05026315</t>
  </si>
  <si>
    <t>['wide array', 'various networks', 'transmission represents', 'theoretical aspects', 'system reliability', 'system performance', 'survey paper', 'survey covers', 'spectrum sensing', 'separated antennas', 'residual self', 'research challenges', 'reducing self', 'power associated', 'opportunities associated', 'network topologies', 'network secrecy', 'network capacity', 'mac protocols', 'key challenge', 'ibfd transmission', 'ibfd systems', 'ibfd system', 'first review', 'effectively canceled', 'duplex transmission', 'digital self', 'different purposes', 'conventional half', 'basic concepts', 'band full', 'attractive option', 'also discuss', 'advanced self']</t>
  </si>
  <si>
    <t>Bi-directional full-duplex | full-duplex cellular | full-duplex relay | in-band full-duplex transmission | selfinterference cancellation</t>
  </si>
  <si>
    <t>In-band full-duplex (IBFD) transmission represents an attractive option for increasing the throughput of wireless communication systems. A key challenge for IBFD transmission is reducing self-interference. Fortunately, the power associated with residual self-interference can be effectively canceled for feasible IBFD transmission with combinations of various advanced passive, analog, and digital self-interference cancellation schemes. In this survey paper, we first review the basic concepts of IBFD transmission with shared and separated antennas and advanced self-interference cancellation schemes. Furthermore, we also discuss the effects of IBFD transmission on system performance in various networks such as bidirectional, relay, and cellular topology networks. This survey covers a wide array of technologies that have been proposed in the literature as feasible for IBFD transmission and evaluates the performance of the IBFD systems compared to conventional half-duplex transmission in connection with theoretical aspects such as the achievable sum rate, network capacity, system reliability, and so on. We also discuss the research challenges and opportunities associated with the design and analysis of IBFD systems in a variety of network topologies. This work also explores the development of MAC protocols for an IBFD system in both infrastructure-based and ad hoc networks. Finally, we conclude our survey by reviewing the advantages of IBFD transmission when applied for different purposes, such as spectrum sensing, network secrecy, and wireless power transfer.</t>
  </si>
  <si>
    <t>2017-2046</t>
  </si>
  <si>
    <t>60094206;60016912;60016912</t>
  </si>
  <si>
    <t>57219102892;56177048600;7201840633</t>
  </si>
  <si>
    <t>Kim, Dongkyu;Lee, Haesoon;Hong, Daesik</t>
  </si>
  <si>
    <t>LG Electronics, Korea;Yonsei University</t>
  </si>
  <si>
    <t>60094206;60016912</t>
  </si>
  <si>
    <t>A Survey of In-Band Full-Duplex Transmission: From the Perspective of PHY and MAC Layers</t>
  </si>
  <si>
    <t>10.1109/COMST.2015.2403614</t>
  </si>
  <si>
    <t>2-s2.0-84963682509</t>
  </si>
  <si>
    <t>['wireless communications', 'unprecedented number', 'two types', 'term evolution', 'scale multiple', 'say 100', 'relevant insights', 'recent advances', 'potentially applicable', 'perfect example', 'much smaller', 'mimo systems', 'mimo detection', 'mimo corresponds', 'mainstream definition', 'input multiple', 'ii ls', 'huge leap', 'hot topic', 'historic heritages', 'hegelian dialectics', 'extensive review', 'emerging massive', 'dominant role', 'detection perspective', 'designing complexity', 'communication theory', 'channel interference', 'cci ),', 'bs antennas', 'bs ),', 'base station', 'active users']</t>
  </si>
  <si>
    <t>Co-channel interference (CCI) | Equalization | Large-scale/massive MIMO | MIMO detection | Multiuser detection</t>
  </si>
  <si>
    <t>The emerging massive/large-scale multiple-input multiple-output (LS-MIMO) systems that rely on very large antenna arrays have become a hot topic of wireless communications. Compared to multi-antenna aided systems being built at the time of this writing, such as the long-term evolution (LTE) based fourth generation (4G) mobile communication system which allows for up to eight antenna elements at the base station (BS), the LS-MIMO system entails an unprecedented number of antennas, say 100 or more, at the BS. The huge leap in the number of BS antennas opens the door to a new research field in communication theory, propagation and electronics, where random matrix theory begins to play a dominant role. Interestingly, LS-MIMOs also constitute a perfect example of one of the key philosophical principles of the Hegelian Dialectics, namely, that "quantitative change leads to qualitative change." In this treatise, we provide a recital on the historic heritages and novel challenges facing LS-MIMOs from a detection perspective. First, we highlight the fundamentals of MIMO detection, including the nature of co-channel interference (CCI), the generality of theMIMO detection problem, the received signal models of both linear memoryless MIMO channels and dispersive MIMO channels exhibiting memory, as well as the complex-valued versus real-valued MIMO system models. Then, an extensive review of the representative MIMO detection methods conceived during the past 50 years (1965-2015) is presented, and relevant insights as well as lessons are inferred for the sake of designing complexity-scalable MIMO detection algorithms that are potentially applicable to LS-MIMOsystems. Furthermore, we divide the LS-MIMOsystems into two types, and elaborate on the distinct detection strategies suitable for each of them. The type-I LS-MIMO corresponds to the case where the number of active users is much smaller than the number of BS antennas, which is currently the mainstream definition of LS-MIMO. The type-II LS-MIMOcorresponds to the case where the number of active users is comparable to the number of BS antennas. Finally, we discuss the applicability of existing MIMO detection algorithms in LS-MIMO systems, and review some of the recent advances in LS-MIMO detection.</t>
  </si>
  <si>
    <t>1941-1988</t>
  </si>
  <si>
    <t>60025225;60025225</t>
  </si>
  <si>
    <t>25032028000;36043733600</t>
  </si>
  <si>
    <t>Yang, Shaoshi;Hanzo, Lajos</t>
  </si>
  <si>
    <t>Fifty years of MIMO detection: The road to large-scale MIMOs</t>
  </si>
  <si>
    <t>10.1109/COMST.2015.2475242</t>
  </si>
  <si>
    <t>2-s2.0-84965022345</t>
  </si>
  <si>
    <t>['user diversity', 'traffic demands', 'three paradigms', 'special attention', 'small cells', 'potential gains', 'paper aims', 'outdoor scenarios', 'network densification', 'network capacity', 'mostly macrocells', 'extreme densification', 'epic campaign', 'energy efficiency', 'common understanding', 'bring ultra', 'baseline case', 'also discussed', 'also analysed']</t>
  </si>
  <si>
    <t>antenna | capacity | co-channel deployment | cost-effectiveness | densification | energy | frequency | heterogeneous network | interference | Macrocell | orthogonal deployment | small cell | ultra-dense deployment</t>
  </si>
  <si>
    <t>Today's heterogeneous networks comprised of mostly macrocells and indoor small cells will not be able to meet the upcoming traffic demands. Indeed, it is forecasted that at least a 100√ó network capacity increase will be required to meet the traffic demands in 2020. As a result, vendors and operators are now looking at using every tool at hand to improve network capacity. In this epic campaign, three paradigms are noteworthy, i.e., network densification, the use of higher frequency bands and spectral efficiency enhancement techniques. This paper aims at bringing further common understanding and analysing the potential gains and limitations of these three paradigms, together with the impact of idle mode capabilities at the small cells as well as the user equipment density and distribution in outdoor scenarios. Special attention is paid to network densification and its implications when transiting to ultra-dense small cell deployments. Simulation results show that comparing to the baseline case with an average inter site distance of 200 m and a 100 MHz bandwidth, network densification with an average inter site distance of 35 m can increase the average UE throughput by 7.56√ó, while the use of the 10 GHz band with a 500 MHz bandwidth can further increase the network capacity up to 5√ó, resulting in an average of 1.27 Gbps per UE. The use of beamforming with up to 4 antennas per small cell BS lacks behind with average throughput gains around 30% and cell-edge throughput gains of up to 2√ó. Considering an extreme densification, an average inter site distance of 5 m can increase the average and cell-edge UE throughput by 18√ó and 48√ó, respectively. Our study also shows how network densification reduces multi-user diversity, and thus proportional fair alike schedulers start losing their advantages with respect to round robin ones. The energy efficiency of these ultra-dense small cell deployments is also analysed, indicating the benefits of energy harvesting approaches to make these deployments more energy-efficient. Finally, the top ten challenges to be addressed to bring ultra-dense small cell deployments to reality are also discussed.</t>
  </si>
  <si>
    <t>2078-2101</t>
  </si>
  <si>
    <t>60021378;60108057;60021378;60021378-60001881</t>
  </si>
  <si>
    <t>26422212600;7202280996;10042846000;57203218274</t>
  </si>
  <si>
    <t>L√≥pez-P√©rez, David;Ding, Ming;Claussen, Holger;Jafari, Amir H.</t>
  </si>
  <si>
    <t>Australia;United States;United Kingdom</t>
  </si>
  <si>
    <t>Sydney;Murray;Sheffield</t>
  </si>
  <si>
    <t>CSIRO Data61;Nokia Bell Labs;The University of Sheffield</t>
  </si>
  <si>
    <t>60108057;60021378;60001881</t>
  </si>
  <si>
    <t>Towards 1 Gbps/UE in Cellular Systems: Understanding Ultra-Dense Small Cell Deployments</t>
  </si>
  <si>
    <t>10.1109/COMST.2015.2439636</t>
  </si>
  <si>
    <t>2-s2.0-84970016177</t>
  </si>
  <si>
    <t>['without discharge', 'technique includes', 'priori measurements', 'ion thruster', 'integral diagnostics', 'free space', 'experimental determination', 'assembled state']</t>
  </si>
  <si>
    <t>antenna coil | diagnostics | generator | inductively coupled plasma discharge | load | plasma</t>
  </si>
  <si>
    <t>A technique of integral diagnostics for an RF inductively coupled plasma gas discharge unit of an ion thruster is proposed. This technique includes a priori measurements of antenna coil electrical parameters in free space and in assembled state as well as experimental determination of the antenna coil currents with and without discharge.</t>
  </si>
  <si>
    <t>448-453</t>
  </si>
  <si>
    <t>60069256;60069256;60069256;60069256;60069256</t>
  </si>
  <si>
    <t>14042502700;7006036498;6603825353;55888228600;56781452000</t>
  </si>
  <si>
    <t>Ryabyi, V. A.;Obukhov, V. A.;Kirpichnikov, A. P.;Masherov, P. E.;Mogulkin, A. I.</t>
  </si>
  <si>
    <t>Moscow Aviation Institute (National Research University)</t>
  </si>
  <si>
    <t>Ryabyi V.</t>
  </si>
  <si>
    <t>Technique of integral diagnostics for a radio-frequency inductively coupled plasma discharge unit of an RF ion thruster</t>
  </si>
  <si>
    <t>10.3103/S1068799815040157</t>
  </si>
  <si>
    <t>2-s2.0-84973862338</t>
  </si>
  <si>
    <t>['transmit signal', 'network analyzer', 'measurement data', 'frequency ranged', 'ban system', '10 positions']</t>
  </si>
  <si>
    <t>Multipath fading | Path loss | Ultra wideband body area network (UWB-BAN)</t>
  </si>
  <si>
    <t>This paper presents characteristic of ultra wideband body area network (UWB-BAN) channel. The passband rectangular waveform and passband root raised cosine (RRC) waveform are provided to transmit signal. In this paper, an investigation channel measured by using a network analyzer and performed a frequency ranged with 3 GHz‚Äì5 GHz. The meander line miniature antennas were taken to obtain as a transmitter and receiver antenna side, repectively. The 12 sample bodies with 10 positions of each body were considered. The linear regression model of large-scale path loss and cumulative distribution function (PDF) of multipath fading factor based on average and peak power loss are shown. Measurement data are useful to predict the performance of UWB-BAN system.</t>
  </si>
  <si>
    <t>3194-3197</t>
  </si>
  <si>
    <t>57190792688;8594464600</t>
  </si>
  <si>
    <t>Teawchim, Sanit;Promwong, Sathaporn</t>
  </si>
  <si>
    <t>Teawchim S.</t>
  </si>
  <si>
    <t>Characteristic of ultra wideband body area network channel</t>
  </si>
  <si>
    <t>10.1166/asl.2015.6461</t>
  </si>
  <si>
    <t>2-s2.0-84983146303</t>
  </si>
  <si>
    <t>Ha 6300/3-1</t>
  </si>
  <si>
    <t>['thoracic ones', 'terminal filament', 'specimen possesses', 'miocene age', 'lack subdivisions', 'judge due', 'hemimetaboly ".', 'enlarged appendages', 'embryonic stage', 'early post', 'corresponding adults', 'characters indicate', 'baltic amber', 'archaeognathans seem', '5 mm']</t>
  </si>
  <si>
    <t>Ametaboly | Archaeognatha | Baltic amber | Eocene | Post-embryonic ontogeny</t>
  </si>
  <si>
    <t>We describe a small fossil wingless ectognathan insect preserved in Baltic amber. The specimen possesses an enlarged maxillary palp and enlarged appendages of the ninth abdominal segment, which identify the fossil as a representative of Archaeognatha. The specimen is small (body without terminal filament &lt; 5 mm) and pale in colour. The appendages, especially the thoracic ones, appear quite stout. The antennae and the terminal filament have comparably few elements. Especially weakly developed are the cerci, they are small and cone-shaped and appear to lack subdivisions, besides a single proximal ring. In addition, the tarsi of the thoracic appendages appear to lack subdivisions, although this aspect remains difficult to judge due to preservation. Together all these characters indicate that the specimen is an early developmental post-embryonic stage, possibly a hatchling. This is the oldest fossil find of such an early instar among "apterygote" insects; only one comparable specimen of Miocene age has been described so far. The differences of early post-embryonic stages compared to their corresponding adults of archaeognathans seem to be as profound as in many "hemimetabolous" insects, with the exception of the development of the wings. Hence, we question the value of the classification of non-holometabolous insect developmental patterns into "ametaboly" and "hemimetaboly".</t>
  </si>
  <si>
    <t>191-199</t>
  </si>
  <si>
    <t>2363717X</t>
  </si>
  <si>
    <t>Neues Jahrbuch fur Geologie und Palaontologie - Abhandlungen</t>
  </si>
  <si>
    <t>60028717;60021311;60028717;60021311</t>
  </si>
  <si>
    <t>25221140500;57190377523;56259725400;57186403000</t>
  </si>
  <si>
    <t>Haug, Joachim T.;H√§dicke, Christian W.;Haug, Carolin;H√∂rnig, Marie K.</t>
  </si>
  <si>
    <t>Munich;Greifswald</t>
  </si>
  <si>
    <t>Ludwig-Maximilians-Universit√§t M√ºnchen;Universit√§t Greifswald</t>
  </si>
  <si>
    <t>60028717;60021311</t>
  </si>
  <si>
    <t>Haug J.T.</t>
  </si>
  <si>
    <t>A possible hatchling of a jumping bristletail in 50 million years old amber</t>
  </si>
  <si>
    <t>10.1127/njgpa/2015/0523</t>
  </si>
  <si>
    <t>2-s2.0-85017208866</t>
  </si>
  <si>
    <t>H2020 European Research Council</t>
  </si>
  <si>
    <t>ERC-2008-AdG</t>
  </si>
  <si>
    <t>['therefore studied', 'stringent definition', 'still lacking', 'simulans lineage', 'significantly upregulated', 'sechellia lineage', 'particularly upregulated', 'olfactory receptor', 'observations suggest', 'obp50a exhibited', 'morinda citrifolia', 'host shift', 'highest upregulation', 'higher percentage', 'fold upregulation', 'fold increase', 'drosophila simulans', 'differentially expressed', 'chemosensory genes', 'broad view', 'approximately 100', '8 %)', '4 %);']</t>
  </si>
  <si>
    <t>Antennal transcriptome | Chemosensory genes | Drosophila sechellia | Host shift | RNA-seq</t>
  </si>
  <si>
    <t>Drosophila sechellia relies exclusively on the fruits of Morinda citrifolia, which are toxic to most insects, including its sibling species Drosophila melanogaster and Drosophila simulans. Although several odorant binding protein (Obp) genes and olfactory receptor (Or) genes have been suggested to be associated with the D. sechellia host shift, a broad view of how chemosensory genes have contributed to this shift is still lacking. We therefore studied the transcriptomes of antennae, the main organ responsible for detecting food resource and oviposition, of D. sechellia and its two sibling species. We wanted to know whether gene expression, particularly chemosensory genes, has diverged between D. sechellia and its two sibling species. Using a very stringent definition of differential gene expression, we found a higher percentage of chemosensory genes differentially expressed in the D. sechellia lineage (7.8%) than in the D. simulans lineage (5.4%); for upregulated chemosensory genes, the percentages were 8.8% in D. sechellia and 5.2% in D. simulans. Interestingly, Obp50a exhibited the highest upregulation, an approximately 100-fold increase, and Or85c‚Äîpreviously reported to be a larva-specific gene‚Äîshowed approximately 20-fold upregulation in D. sechellia. Furthermore, Ir84a (ionotropic receptor 84a), which has been proposed to be associated with male courtship behavior, was significantly upregulated in D. sechellia. We also found expression divergence in most of the chemosensory gene families between D. sechellia and the two sibling species. Our observations suggest that the host shift of D. sechellia was associated with the enrichment of differentially expressed, particularly upregulated, chemosensory genes.</t>
  </si>
  <si>
    <t>2843-2858</t>
  </si>
  <si>
    <t>60092854-60199578;60108879-60032942-60008134;60092854-60031913;60092854;60108879-60032942;60092854;60007912;60092854-60029278</t>
  </si>
  <si>
    <t>24756958400;35573033900;26664573200;36515030300;6602109477;16681262100;35821948700;36067232700</t>
  </si>
  <si>
    <t>Shiao, Meng Shin;Chang, Jia Ming;Fan, Wen Lang;Lu, Mei Yeh Jade;Notredame, Cedric;Fang, Shu;Kondo, Rumi;Li, Wen Hsiung</t>
  </si>
  <si>
    <t>Thailand;Spain;Taiwan;Spain;Taiwan;United States;France;Japan</t>
  </si>
  <si>
    <t>Bangkok;Barcelona;Taipei;Barcelona;Taipei;Chicago;Paris;Tokyo</t>
  </si>
  <si>
    <t>Ramathibodi Hospital;Barcelona Institute of Science and Technology (BIST);Academia Sinica, Biodiversity Research Center;Universitat Pompeu Fabra Barcelona;Chang Gung Memorial Hospital;The University of Chicago;CNRS Centre National de la Recherche Scientifique;Ochanomizu University</t>
  </si>
  <si>
    <t>60199578;60108879;60092854;60032942;60031913;60029278;60008134;60007912</t>
  </si>
  <si>
    <t>Shiao M.S.</t>
  </si>
  <si>
    <t>Expression divergence of chemosensory genes between Drosophila sechellia and its sibling species and its implications for host shift</t>
  </si>
  <si>
    <t>10.1093/gbe/evv183</t>
  </si>
  <si>
    <t>2-s2.0-85019462280</t>
  </si>
  <si>
    <t>['vector roof', 'signal systems', 'shielding effectiveness', 'series summation', 'segmentation method', 'rectangular cavity', 'proposed approach', 'paper discusses', 'moments solution', 'modeling radiation', 'metallic walls', 'metallic enclosure', 'interior problems', 'interior port', 'interior domain', 'impedance network', 'good agreement', 'frequency interference', 'frequency antenna', 'exterior port', 'exterior domain', 'digital platform', 'conventional approaches', 'computed using', 'commercial full', 'analytical formula']</t>
  </si>
  <si>
    <t>Electromagnetic field coupling through aperture | Ewald's transform | Green's functions in a cavity | impedance network | metallic enclosure | method of moments (MoM) | mixed potential integral equations (MPIEs) | radio-frequency interference (RFI) | segmentation method</t>
  </si>
  <si>
    <t>Electromagnetic field coupling between a digital platform and a radio-frequency antenna through an aperture represents one of the typical coupling paths responsible for radio-frequency interference (RFI) issues in mixed-signal systems. Conventional approaches of modeling radiation through an aperture and evaluating the shielding effectiveness of a metallic enclosure with apertures for classic electromagnetic interference (EMI) applications are not sufficient to handle modern RFI challenges. This paper discusses a segmentation method, together with impedance network representation, employed to divide the enclosure EMI problem into exterior and interior problems. With a port definition based on the vector roof-top basis function, the impedance network for the exterior domain was rigorously formulated using a method of moments solution for mixed potential integral equations. The impedance network for the interior domain was computed using the cavity method based on the analytical formula of 3-D Green's functions in a rectangular cavity. Connecting a pair of impedance networks yielded the overall impedance relationship between the interior port and the exterior port. Ewald's transform was used to accelerate the computation of Green's functions in a cavity with metallic walls, which yielded fast convergence of the series summation in Green's functions. Good agreement with a commercial full-wave tool validated the proposed approach.</t>
  </si>
  <si>
    <t>1037-1048</t>
  </si>
  <si>
    <t>60030003;60024728</t>
  </si>
  <si>
    <t>35311912000;56419124000</t>
  </si>
  <si>
    <t>Ren, Liehui;Fan, Jun</t>
  </si>
  <si>
    <t>San Jose;Rolla</t>
  </si>
  <si>
    <t>Cisco Systems;Missouri University of Science and Technology</t>
  </si>
  <si>
    <t>Ren L.</t>
  </si>
  <si>
    <t>Modeling Electromagnetic Field Coupling Through Apertures for Radio-Frequency Interference Applications</t>
  </si>
  <si>
    <t>10.1109/TEMC.2015.2424248</t>
  </si>
  <si>
    <t>2-s2.0-85027919618</t>
  </si>
  <si>
    <t>['unit cells', 'unit cell', 'two modes', 'transmitted wave', 'transmitarray modes', 'transmitarray antenna', 'relative phases', 'reconfigurable material', 'radiation characteristics', 'proposed reflectarray', 'plasma reflectarray', 'plasma introduces', 'planar array', 'new configurations', 'ghz applications', 'frequency bandwidth', 'feed antenna', 'argon gas', 'antenna applications', '52 cm2', '39 ghz', '30 ¬∞']</t>
  </si>
  <si>
    <t>Beam steering | plasma antenna | reflectarray | Transmitarray</t>
  </si>
  <si>
    <t>The plasma reflectarray/transmitarray antenna is a planar array, which reflects/transmits the incident fields radiating from a feed antenna. The plasma introduces a reconfigurable material for antenna applications. The proposed reflectarray/transmitarray unit cell consists of two plasma cylindrical ring tubes positioned along the top and bottom of a plasma square ground plane filled with argon gas. By controlling the ionized plasma gas density of the square ground plane, two modes of operations are obtained, reflectarray and transmitarray modes for the same unit cell. A 13 √ó 13 unit cell reflectarray/transmitarray antenna covering an area of 13.52√ó13.52 cm2 is proposed. The dimensions of the unit cells are identical with different argon gas densities according to the relative phases of the reflected/transmitted wave. The reflectarray is operating at 19.39 GHz, while the transmitarray is designed for 19.75-GHz applications. The radiation characteristics of the reflectarray/transmitarray single structure have been investigated. The gain and frequency bandwidth for the new configurations are presented. An electronic beam steering plasma transmitarray antenna from-30¬∞ to +30¬∞ is introduced. A full-wave analysis using the finite integration technique is used for design and analysis of the plasma reflectarray/transmitarray antenna.</t>
  </si>
  <si>
    <t>3582-3589</t>
  </si>
  <si>
    <t>21934286800;56183356000;6701493848;6602788136</t>
  </si>
  <si>
    <t>Malhat, Hend Abd El Azem;Badawy, Mona M.;Zainud-Deen, Saber Helmy;Awadalla, Kamal H.</t>
  </si>
  <si>
    <t>Malhat H.A.E.A.</t>
  </si>
  <si>
    <t>Dual-Mode Plasma Reflectarray/Transmitarray Antennas</t>
  </si>
  <si>
    <t>10.1109/TPS.2015.2440237</t>
  </si>
  <si>
    <t>2-s2.0-85027921863</t>
  </si>
  <si>
    <t>['typical bar', 'significant majority', 'sar pattern', 'sam phantom', 'results show', 'phone model', 'phone body', 'peak spatial', 'numerically comparing', 'numerical bar', 'model provides', 'mobile phone', 'levels similar', 'internal antenna', 'iec 62209', 'human head', 'head model', 'g sars', 'evaluated sar', 'different ages', 'conservative evaluation', 'anatomical models', 'also calculated', '1850 mhz']</t>
  </si>
  <si>
    <t>Electromagnetic exposure | mobile phone | specific absorption rate | specific anthropomorphic mannequin phantom</t>
  </si>
  <si>
    <t>The current IEEE 1528 and IEC 62209-1 standards specify a simplified physical model of the human head to provide conservative measurement procedures of the peak spatial-average specific absorption rate (SAR) of a mobile phone. This means that the evaluated SAR in a specific anthropomorphic mannequin (SAM) head model should be higher than in the heads of a significant majority of users under normal operational conditions. In this paper, the conservativeness of the SAM is investigated by numerically comparing the SAR in the SAM with those in four anatomical head models at different ages for exposure from a typical bar-type mobile phone. A numerical bar-type phone model with an internal antenna at the bottom of the phone body was implemented at 835 and 1850 MHz. This model provides an SAR pattern and levels similar with the commercial bar phones released in Korea. For two standard test positions, spatial peak 1- and 10-g SARs were calculated for both the SAM phantom and anatomical head models. The SARs were also calculated when the antenna is located on top of the phone. The results show that the SAM phantom provides a conservative evaluation for a phone model with the antenna on the top. However, when the antenna is located at the bottom, the hotspot in the SAM occurred farther from the antenna feed point, and, thus, produced lower 1- and 10-g SAR results compared with the anatomical models.</t>
  </si>
  <si>
    <t>1281-1284</t>
  </si>
  <si>
    <t>7405628673;56668995600;56146908500;7404340037</t>
  </si>
  <si>
    <t>Lee, Ae Kyoung;Hong, Seon Eui;Kwon, Jong Hwa;Choi, Hyung Do</t>
  </si>
  <si>
    <t>Lee A.</t>
  </si>
  <si>
    <t>SAR Comparison of SAM Phantom and Anatomical Head Models for a Typical Bar-Type Phone Model</t>
  </si>
  <si>
    <t>10.1109/TEMC.2015.2433314</t>
  </si>
  <si>
    <t>2-s2.0-85027924647</t>
  </si>
  <si>
    <t>['vibrating targets', 'vibrating frequency', 'uneven distribution', 'ste signatures', 'ste ).', 'signal characteristic', 'joint time', 'high resolution', 'ground clutter', 'frequency distribution', 'fmcw sar', 'extracted positions']</t>
  </si>
  <si>
    <t>Displaced phase center antenna (DPCA) | frequency-modulated continuous wave (FMCW) synthetic aperture radar (SAR) | slow time envelope (STE) | vibrating target</t>
  </si>
  <si>
    <t>The combination of frequency-modulated continuous wave (FMCW) technology and synthetic aperture radar (SAR) leads to lightweight, cost-effective, and low-power dissipation imaging sensors of high resolution. For extracting the features of vibrating targets on ground in FMCW SAR, the displaced phase center antenna technique is introduced into the FMCW SAR system to suppress the ground clutter, and then, the signal characteristic is analyzed. It indicates that the energy of the joint time-frequency distribution is presented as an uneven distribution that is induced by a slow time envelope (STE). In this letter, a novel extracting method of vibrating features based on STE signatures is proposed. With this method, the vibrating frequency and amplitude can be calculated from some extracted positions in the STE. Some simulations are given for validating the feasibility and effectiveness of the method.</t>
  </si>
  <si>
    <t>2041-2045</t>
  </si>
  <si>
    <t>60069720;60069720-60025578-60009860;60069720-60025578;60069720;60069720</t>
  </si>
  <si>
    <t>56498185200;35338668900;55712608300;26427524700;56534368800</t>
  </si>
  <si>
    <t>Liang, Ying;Zhang, Qun;Luo, Ying;Bai, You Qing;Chen, Yong An</t>
  </si>
  <si>
    <t>Xi'an;Xi'an;Shanghai</t>
  </si>
  <si>
    <t>Air Force Engineering University China;Xidian University;Fudan University</t>
  </si>
  <si>
    <t>60069720;60025578;60009860</t>
  </si>
  <si>
    <t>Micro-Doppler Features Analysis and Extraction of Vibrating Target in FMCW SAR Based on Slow Time Envelope Signatures</t>
  </si>
  <si>
    <t>10.1109/LGRS.2015.2444658</t>
  </si>
  <si>
    <t>2-s2.0-85027926188</t>
  </si>
  <si>
    <t>['wireless chip', 'receiver employs', 'receiver efficiency', 'receiver achieves', 'rate transceivers', 'passive mixers', 'noise figure', 'modulated data', 'measurement data', 'high data', 'first architecture', 'data rate', 'conversion mixer', 'conversion gain', 'chip communication', 'baseband signal', '16 pj', '16 gbps', '15 db', '10 gbps']</t>
  </si>
  <si>
    <t>240 GHz | Baseband amplifier | BPSK | communication system | delayed transmission line | direct conversion | frequency doubler | frequency tripler | high data rate | injection-locked oscillator | mixer-first architecture | on-chip slotted loop antenna | QPSK | receiver | sub-millimeter-wave | sub-terahertz | wideband</t>
  </si>
  <si>
    <t>Operation at millimeter-wave/sub-terahertz frequencies allows one to realize very high data-rate transceivers for wireless chip-to-chip communication. In this paper, a 240 GHz 16 Gbps QPSK receiver is demonstrated in 65 nm CMOS technology. The receiver employs a direct-conversion mixer-first architecture with an integrated slotted loop antenna. A 240 GHz LO chain drives the passive mixers to down-convert the modulated data to baseband. The baseband signal is then amplified using high gain, wide bandwidth amplifiers. The receiver has a noise figure of 15 dB with a conversion gain of 25 dB calculated from measurement data. The receiver achieves a data rate of 10 Gbps (with BER &lt; 10-6 ) and a maximum data rate of 16 Gbps (with BER of 10-4) with a receiver efficiency of 16 pJ/bit.</t>
  </si>
  <si>
    <t>2268-2280</t>
  </si>
  <si>
    <t>36728397200;55731415000;56505644700</t>
  </si>
  <si>
    <t>Thyagarajan, Siva V.;Kang, Shinwon;Niknejad, Ali M.</t>
  </si>
  <si>
    <t>Thyagarajan S.</t>
  </si>
  <si>
    <t>A 240 GHz Fully Integrated Wideband QPSK Receiver in 65 nm CMOS</t>
  </si>
  <si>
    <t>10.1109/JSSC.2015.2467216</t>
  </si>
  <si>
    <t>2-s2.0-85027929927</t>
  </si>
  <si>
    <t>['wideband signal', 'synthetic data', 'reconstructed scenario', 'penetrating radar', 'measured data', 'large amounts', 'imaging data', 'image quality', 'frequency domain']</t>
  </si>
  <si>
    <t>Compressive sensing (CS) | Diffraction tomographic (DT) | Ground-penetrating radar (GPR) | Multibistatic</t>
  </si>
  <si>
    <t>High-resolution diffraction tomographic (DT) ground-penetrating radar (GPR) image formation requires the use of wideband signal and large antenna array aperture, which leads to the generation of large amounts of imaging data. A compressive sensing multibistatic GPR DT imaging algorithm is presented in this letter. The proposed imaging algorithm can provide the advantage in terms of reducing the measured data in the frequency domain while maintaining the image quality of the reconstructed scenario. The imaging results reconstructed via the processing of synthetic data have verified the validity and effectiveness of the proposed imaging method.</t>
  </si>
  <si>
    <t>2011-2015</t>
  </si>
  <si>
    <t>60018326;60018326;60018326;60018326</t>
  </si>
  <si>
    <t>35761407000;57198831202;34977735900;57204797976</t>
  </si>
  <si>
    <t>Qu, Lele;Yin, Yuqing;Sun, Yanpeng;Zhang, Lili</t>
  </si>
  <si>
    <t>Shenyang Aerospace University</t>
  </si>
  <si>
    <t>Diffraction Tomographic Ground-Penetrating Radar Multibistatic Imaging Algorithm with Compressive Frequency Measurements</t>
  </si>
  <si>
    <t>10.1109/LGRS.2015.2441991</t>
  </si>
  <si>
    <t>2-s2.0-85027932911</t>
  </si>
  <si>
    <t>['rotational asymmetry', 'power microwave', 'aperture efficiency', 'aperture diameter', 'antenna prototype', 'also improves', '8 cm', '7 %,', '500 mw', '5 db', '40 cm', '12 ghz', '0 dbi']</t>
  </si>
  <si>
    <t>Concentric array radial line slot antenna (CA-RLSA) | high-power microwave (HPM) | HPM-CA-RLSA | HPM-RLSA | K -band u | reflection canceling structure</t>
  </si>
  <si>
    <t>A compact concentric array radial line slot antenna (CA-RLSA) operating at Ku-band for high-power microwave (HPM) application is proposed in this paper. The efficiency of HPM-RLSA becomes lower as the aperture size reduces due to rotational asymmetry of the illumination. The HPM-CA-RLSA was designed to overcome this difficulty with notable power handing capacity. It is fed by circularly polarized TE11 coaxial waveguide mode to generate a rotational symmetric cylindrical wave excitation. Furthermore, the reflection canceling structure of this HPM-CA-RLSA is not only simpler than the one in the HPM-RLSA but also improves the frequency response performance. An antenna prototype with length of 8 cm and aperture diameter of 40 cm is designed, which has a gain of 32.0 dBi, reaching an aperture efficiency of 62.7%, and an axial ratio less than 0.5 dB at 12 GHz. The simulated results show that this antenna has a power handing capacity of more than 500 MW.</t>
  </si>
  <si>
    <t>3527-3529</t>
  </si>
  <si>
    <t>55761819600;7402268895;7006576493;26026625100;56267757200</t>
  </si>
  <si>
    <t>Peng, Shengren;Yuan, Cheng Wei;Shu, Ting;Ju, Jinchuan;Zhang, Qiang</t>
  </si>
  <si>
    <t>Peng S.</t>
  </si>
  <si>
    <t>Design of a Concentric Array Radial Line Slot Antenna for High-Power Microwave Application</t>
  </si>
  <si>
    <t>10.1109/TPS.2015.2392097</t>
  </si>
  <si>
    <t>2-s2.0-85027935419</t>
  </si>
  <si>
    <t>['statistical analysis', 'reverberation chamber', 'measurements show', 'independent samples', 'effectively used', 'done differently', 'acs measurements', 'absorbing sample']</t>
  </si>
  <si>
    <t>Absorption cross section | measurement uncertainty | reverberation chamber | stochastic-electromagnetic fields</t>
  </si>
  <si>
    <t>The measurement of the absorption cross section (ACS) is one of the applications of a reverberation chamber. In this letter, a statistical analysis of the uncertainty of ACS measurements is shown. The achieved model enhances the one already present in the literature and is done differently. Measurements show the importance of the uncertainty component connected to the position of the antennas and/or of the absorbing sample and how it is reduced so that the simple model based only on independent samples can be effectively used.</t>
  </si>
  <si>
    <t>1262-1265</t>
  </si>
  <si>
    <t>60025235;60025235;60025235;60025235</t>
  </si>
  <si>
    <t>25626009000;57203175089;36853224700;23012466600</t>
  </si>
  <si>
    <t>Gifuni, Angelo;Ferrara, Giuseppe;Sorrentino, Antonio;Migliaccio, Maurizio</t>
  </si>
  <si>
    <t>Parthenope University of Naples</t>
  </si>
  <si>
    <t>Gifuni A.</t>
  </si>
  <si>
    <t>Analysis of the Measurement Uncertainty of the Absorption Cross Section in a Reverberation Chamber</t>
  </si>
  <si>
    <t>10.1109/TEMC.2015.2438440</t>
  </si>
  <si>
    <t>2-s2.0-85027937472</t>
  </si>
  <si>
    <t>['wind speed', 'two independent', 'suitable method', 'single polarizations', 'significant improvement', 'ship scattering', 'ship detection', 'ship ambiguities', 'sea contrast', 'scattered wave', 'provide information', 'polarimetric radarsat', 'pmax solves', 'ocean contrast', 'near vancouver', 'minimum dop', 'maximum dop', 'land targets', 'hv ).', 'depend mainly', 'convenient tool', 'bragg scattering', 'added value', 'accurate measurement', '50 km', '29 ¬∞']</t>
  </si>
  <si>
    <t>Clutter estimation | ocean wave | radar polarimetry | satellite applications | ship detection | synthetic aperture radar (SAR)</t>
  </si>
  <si>
    <t>The scattered wave is represented in terms of two independent and rotation invariant parameters: the degree of polarization (DoP) and the total scattered intensity R0. The scattered wave polarization signature is introduced as a convenient graphical representation of the variations of the two scattered wave observable parameters as a function of the transmitting antenna polarization. It is shown that the signature of the DoP and the total scattered intensity (R0) provide information on ocean and ship scattering that is complementary to that provided by the conventional received wave intensity polarization signature. While R0 polarization signature of the ocean's Bragg scattering is sensitive to wind speed and synthetic aperture radar illumination angle, the DoP polarization signature appears to depend mainly on ocean surface roughness. The large dynamic range and low pedestal height of ship DoP polarization signature, in comparison with that of the ocean, favors the use of DoP for ship detection in comparison with R0. Optimization of the scattered wave parameters appears to be a convenient tool for efficient ship detection. The scattered wave optimization technique introduced by R. Touzi et al. in the nineties, is reconsidered and applied for enhanced ship detection. It is shown that the excursion of DoP, Œîp, and the minimum DoP, pmin, permits a significant improvement in ship-sea contrast in comparison with conventional (i.e., scalar) single channel polarizations (HH, VV, and HV). The additional information provided by the maximum DoP, pmax solves for ship ambiguities with land targets. Quantification of the ship-ocean contrast is reconsidered in the context of nonstationary ship signal. The ship peak signal quantification appears to be the most suitable method for accurate measurement of ship-ocean contrast in the presence of a nonstationary ship signal. The local pmin performs better than the peak of Œîp and single polarizations (HH, VV, and HV). The added value of polarimetric RS2 information for ship detection is demonstrated using wide swath (50 km) polarimetric RADARSAT-2 data collected at 29¬∞ and 40¬∞ incidence angle over vessels (validated with Automatic Identification System data) in the Strait of Georgia, near Vancouver, Canada.</t>
  </si>
  <si>
    <t>5403-5424</t>
  </si>
  <si>
    <t>60005603;60099983;119121563</t>
  </si>
  <si>
    <t>7004370821;56039360500;7007177353</t>
  </si>
  <si>
    <t>Touzi, Ridha;Hurley, Jeff;Vachon, Paris W.</t>
  </si>
  <si>
    <t>Burlington;Ottawa;Ottawa</t>
  </si>
  <si>
    <t>MDA Consulting Limited, Canada;Canada Centre for Remote Sensing;Defence R and R Canada</t>
  </si>
  <si>
    <t>60099983;60005603;119121563</t>
  </si>
  <si>
    <t>Optimization of the Degree of Polarization for Enhanced Ship Detection Using Polarimetric RADARSAT-2</t>
  </si>
  <si>
    <t>10.1109/TGRS.2015.2422134</t>
  </si>
  <si>
    <t>2-s2.0-85027937939</t>
  </si>
  <si>
    <t>['wigig standard', 'tx op1db', 'tx evm', 'transceiver covers', 'system achieves', 'rx nf', 'reported single', 'rate 16', 'package substrate', 'link testing', 'level testing', 'integrated transmit', 'fully compliant', 'element transceiver', '97 mm2', '66 ghz', '6 gbps', '5 gbps', '5 dbm', '5 db', '16 mm']</t>
  </si>
  <si>
    <t>60 GHz | Antenna-in-package | BiCMOS | IEEE 802.11ad | mm-Wave | radio transceivers | SiGe | WiGig</t>
  </si>
  <si>
    <t>A fully integrated 802.11ad/WiGig compliant 60 GHz transceiver is presented in a 130 nm SiGe BiCMOS technology. Encompassing an area of 2.3 mm √ó 2.16 mm = 4.97 mm2, the transceiver covers the entire 60 GHz band, from 57 to 66 GHz. Within this span, the RX NF, TX OP1dB, and PLL RMS jitter is better than 5.5 dB, + 13.5 dBm, and 7¬∞, respectively. The transceiver is packaged in 1) a system-in-package substrate with industry standard WR-15 transition providing an approximate 1 dB insertion loss, and 2) a cost-effective 7 √ó 7 mm2 organic BGA package with integrated transmit and receive antennas providing 8 dBi gain. In system-level testing, the transceiver is fully compliant with all TX EVM and RX sensitivity requirements of the WiGig standard up to the top-rate 16-QAM operating mode and across all standard channel frequencies. Link testing over the air with the antenna-integrated package shows a range of 5.9 m at 4.6 Gbps and over 20 m at 2.5 Gbps. This system achieves the highest performance 802.11ad/WiGig compliant wireless links of any reported single-element transceiver.</t>
  </si>
  <si>
    <t>2239-2255</t>
  </si>
  <si>
    <t>113099783;113099783;113099783;113099783;113099783;113099783;113099783;113099783;113099783-60027666;113099783-60007278;113099783;113099783;113099783;113099783;113099783</t>
  </si>
  <si>
    <t>24605484700;56297307800;35490589500;24469637400;56465093800;56297313000;56464876600;6505494933;16506172600;54387060600;35772357600;56297786800;56297397700;6602949915;56298263000</t>
  </si>
  <si>
    <t>Tomkins, Alexander;Poon, Alan;Juntunen, Eric;El-Gabaly, Ahmed;Temkine, Grigori;To, Yat Loong;Farnsworth, Craig;Tabibiazar, Arash;Fakharzadeh, Mohammad;Jafarlou, Saman;Abdellatif, Ahmed;Tawfik, Hatem;Lynch, Brad;Tazlauanu, Mihai;Glibbery, Ronald</t>
  </si>
  <si>
    <t>Iran;United States;Canada</t>
  </si>
  <si>
    <t>Tehran;Irvine;Toronto</t>
  </si>
  <si>
    <t>Sharif University of Technology;University of California, Irvine;Peraso Technologies</t>
  </si>
  <si>
    <t>60027666;60007278;113099783</t>
  </si>
  <si>
    <t>Tomkins A.</t>
  </si>
  <si>
    <t>A 60 GHz, 802.11ad/WiGig-Compliant Transceiver for Infrastructure and Mobile Applications in 130 nm SiGe BiCMOS</t>
  </si>
  <si>
    <t>10.1109/JSSC.2015.2436900</t>
  </si>
  <si>
    <t>2-s2.0-85027942056</t>
  </si>
  <si>
    <t>2013M531741</t>
  </si>
  <si>
    <t>['usually obtained', 'system configuration', 'sounding waveform', 'sounding network', 'simultaneously receive', 'simultaneously obtained', 'simultaneously achieved', 'pseudorandom sequences', 'power transmission', 'parasitic oblique', 'oblique ionogram', 'noise ratio', 'new configuration', 'incidence sounder', 'frequency band', 'echoes produced', 'echo discrimination', 'chirp modulation', 'backscatter ionogram', 'ambiguity function']</t>
  </si>
  <si>
    <t>Digital beamforming (DBF) | Ionogram | Ionospheric sounding network | Oblique backscatter sounder | Oblique-incidence sounder | Radar waveform</t>
  </si>
  <si>
    <t>In this letter, a novel ionospheric oblique-incidence sounding network consisting of the ionospheric oblique backscatter sounder and the parasitic oblique-incidence sounder is presented. With the new configuration, the oblique ionogram and the backscatter ionogram can be provided at the same time. Due to the usage of a novel waveform combining the pseudorandom phase coding and the chirp modulation, about 130-dB signal processing gain can be usually obtained to improve the signal-to-noise ratio for the low-power transmission. Furthermore, through choosing different types of pseudorandom sequences for each transmitter, many oblique ionograms that depict the information of different propagation paths can be simultaneously achieved at a single receiver site. In addition, the digital beamforming technique is implemented on the receiving antenna array to simultaneously receive the echoes produced by each transmitter, to achieve a good space isolation to enhance the echo discrimination, and to suppress the strong interferers appearing in the high-frequency band. Details of the system configuration, the ambiguity function of the sounding waveform, and the signal processing algorithm are described. The initial experimental results show that multiple oblique ionograms can be simultaneously obtained at a single receiver site with this sounding network.</t>
  </si>
  <si>
    <t>2070-2074</t>
  </si>
  <si>
    <t>26022126300;57212278106;9840994800;35226528800</t>
  </si>
  <si>
    <t>Shi, Shu Zhu;Yang, Guo Bin;Zhao, Zheng Yu;Liu, Jing Nan</t>
  </si>
  <si>
    <t>A Novel Ionospheric Oblique-Incidence Sounding Network Consisting of the Ionospheric Oblique Backscatter Sounder and the Parasitic Oblique-Incidence Sounder</t>
  </si>
  <si>
    <t>10.1109/LGRS.2015.2447524</t>
  </si>
  <si>
    <t>2-s2.0-85027943230</t>
  </si>
  <si>
    <t>['wide variety', 'transmission line', 'successfully used', 'strict derivation', 'rigorously derived', 'powerful technique', 'physical insight', 'paper provides', 'mode source', 'mode signals', 'mode propagation', 'mode noise', 'important quantities', 'exact provided', 'derivation demonstrates', 'cross section', 'carefully defines', 'actual ratio']</t>
  </si>
  <si>
    <t>Antenna-mode | common-mode | differential-mode | imbalance difference theory | mode conversion | radiated emission modeling</t>
  </si>
  <si>
    <t>The imbalance difference theory provides both physical insight and a powerful technique for modeling the conversion from differential-mode signals to common-mode noise, especially for radiated emission problems. Although the theory has been successfully used to model a wide variety of important EMC problems over the past 14 years, it has not been rigorously derived. This paper provides a strict derivation of the theory and carefully defines the important quantities. The derivation demonstrates that imbalance difference calculations are exact provided that the differential-mode propagation is TEM and the current division factor, h, represents the actual ratio of currents on the two transmission line conductors excited by a common-mode source. The paper also discusses the acquisition of the current division factor from 2-D calculations of the cross section of the transmission line.</t>
  </si>
  <si>
    <t>1021-1026</t>
  </si>
  <si>
    <t>60010449;60026610</t>
  </si>
  <si>
    <t>56878274400;7005230345</t>
  </si>
  <si>
    <t>Niu, Li;Hubing, Todd H.</t>
  </si>
  <si>
    <t>Clemson;Cupertino</t>
  </si>
  <si>
    <t>Clemson University;Apple Computer</t>
  </si>
  <si>
    <t>60026610;60010449</t>
  </si>
  <si>
    <t>Niu L.</t>
  </si>
  <si>
    <t>Rigorous Derivation of Imbalance Difference Theory for Modeling Radiated Emission Problems</t>
  </si>
  <si>
    <t>10.1109/TEMC.2015.2422678</t>
  </si>
  <si>
    <t>2-s2.0-85027948517</t>
  </si>
  <si>
    <t>['transmitter efficiency', 'transmitter achieves', 'amplified signal', '16 gbps', '14 pj', '1 dbm']</t>
  </si>
  <si>
    <t>240 GHz | 80 GHz LO | architecture | BPSK | class-E power amplifier | communication system | differential hybrid | energy efficiency | frequency tripler | high data rate | modulator | on-chip slotted loop antenna | PRBS generator | QPSK | sub-millimeter-wave | sub-terahertz | transmitter | wideband</t>
  </si>
  <si>
    <t>In this paper, a 240 GHz 16 Gbps QPSK transmitter is demonstrated in 65 nm bulk CMOS process. The transmitter chain employs an 80 GHz local oscillator and a modulator to generate the data that is amplified by a class-E switching power amplifier. The amplified signal then drives the 240 GHz tripler to generate the required modulated data. By using on-chip slotted loop antennas, the transmitter achieves an EIRP of 1 dBm. A maximum data rate of 16 Gbps is achieved with a transmitter efficiency of 14 pJ/bit.</t>
  </si>
  <si>
    <t>2256-2267</t>
  </si>
  <si>
    <t>55731415000;36728397200;56505644700</t>
  </si>
  <si>
    <t>Kang, Shinwon;Thyagarajan, Siva V.;Niknejad, Ali M.</t>
  </si>
  <si>
    <t>A 240 GHz Fully Integrated Wideband QPSK Transmitter in 65 nm CMOS</t>
  </si>
  <si>
    <t>10.1109/JSSC.2015.2467179</t>
  </si>
  <si>
    <t>2-s2.0-85028198863</t>
  </si>
  <si>
    <t>['widely adopted', 'significantly increase', 'residue error', 'optimal coefficients', 'null shifts', 'methods may', 'interference cancelation', 'increasing number', 'improved remarkably', 'icr value', 'forward control', 'experimental results', 'domain characteristics', 'corresponding time', 'comprehensively studied', 'antennae integrated', 'also analyzed', 'aic gain']</t>
  </si>
  <si>
    <t>Active antenna cancelation | adaptive interference cancelation | feed-forward control | interference cancelation ratio</t>
  </si>
  <si>
    <t>Electromagnetic compatibility problems have become more important with the increasing number of antennae integrated into a single communication platform. Traditional methods based on adaptive interference cancelation (AIC) systems have been widely adopted for removing electromagnetic interferences. Usually, these methods may have lower interference cancelation ratio (ICR) since the AIC gain is finite. For overcoming this problem, a feed-forward control method can be used to significantly increase the ICR value by feeding the proper interference signal to the residual error signal. In this paper, a feed-forward control method based on analog adaptive interference cancelation (FAAIC) system has been developed and its corresponding time-domain characteristics of 'weights' and 'residue error' have been comprehensively studied. The optimal coefficients for feed-forward control have been obtained with the relation of the null shifts of the correlators. The influence of null shifts to feed-forward control is also analyzed. Compared with a traditional analog adaptive interference cancelation system, the average convergence speed of FAAIC is the same and the effect of interference cancelation can be improved remarkably. The experimental results have demonstrated the feasibility of the developed FAAIC system.</t>
  </si>
  <si>
    <t>973-981</t>
  </si>
  <si>
    <t>60108756;60003970;60017080</t>
  </si>
  <si>
    <t>15129004000;35241887200;57195451618</t>
  </si>
  <si>
    <t>Jiang, Yunhao;Ding, Yi;Xie, Yue</t>
  </si>
  <si>
    <t>Wuhan;Hangzhou;Hangzhou</t>
  </si>
  <si>
    <t>Hubei University of Technology;China Jiliang University;Zhejiang University</t>
  </si>
  <si>
    <t>60108756;60017080;60003970</t>
  </si>
  <si>
    <t>Development of an Effective Feed-Forward Control Method for Active Antenna Cancelation</t>
  </si>
  <si>
    <t>10.1109/TEMC.2015.2434830</t>
  </si>
  <si>
    <t>2-s2.0-85028233539</t>
  </si>
  <si>
    <t>['single band', 'return loss', 'minkowski technique', 'frequency bands', 'design dual', 'antenna operates', '92 db', '8 ghz', '6 mm', '575 db', '4 substrate', '4 ghz', '301 db']</t>
  </si>
  <si>
    <t>dual-band | fractal antenna | minkowski</t>
  </si>
  <si>
    <t>Minkowski technique is proposed in this paper in order to design dual-band microstrip antenna with frequency bands of 1.8 GHz and 2.4 GHz. The conventional microstrip patch antenna has single band in which its return loss is - 25.92 dB at 2.4 GHz. The CST simulated results show that when Minkowski fractal microstrip antenna is designed, the antenna operates with two frequency bands for return loss of -19.301 dB and -39.575 dB at 1.8 GHz and 2.4 GHz respectively. The antenna is fabricated on FR-4 substrate with permittivity of 4.3 and thickness of 1.6 mm.</t>
  </si>
  <si>
    <t>8736-8739</t>
  </si>
  <si>
    <t>16021146000;55948777000;57221943504;24824976800</t>
  </si>
  <si>
    <t>Abdullah, Noorsaliza;Shire, Abdirahman Mohamud;Ali, Munsar Abdi;Mohd, Ezri</t>
  </si>
  <si>
    <t>Abdullah N.</t>
  </si>
  <si>
    <t>Design and Analysis of Minkowski Fractal Antenna</t>
  </si>
  <si>
    <t>2-s2.0-85066130060</t>
  </si>
  <si>
    <t>FA9550-12-1-0285</t>
  </si>
  <si>
    <t>['wireless communications', 'scatterer component', 'scalar fields', 'random media', 'optical theorem', 'nonhomogeneous media', 'new theory', 'many applications', 'invisible scatterers', 'general class', 'detect changes', 'change detection', 'active scatterers']</t>
  </si>
  <si>
    <t>We develop a new theory of the optical theorem for scalar fields in nonhomogeneous media which can be bounded or unbounded. It applies to arbitrary lossless backgrounds and quite general probing fields. The derived formulation holds for arbitrary passive scatterers, which can be dissipative, as well as for the more general class of active scatterers which are composed of a (passive) scatterer component and an active, radiating (antenna) component. The generalization of the optical theorem to active scatterers is relevant to many applications such as surveillance of active targets including certain cloaks and invisible scatterers and wireless communications. The derived theoretical framework includes the familiar real power optical theorem describing power extinction due to both dissipation and scattering as well as a novel reactive optical theorem related to the reactive power changes. The developed approach naturally leads to three optical theorem indicators or statistics which can be used to detect changes or targets in unknown complex media. The paper includes numerical simulation results that illustrate the application of the derived optical theorem results to change detection in complex and random media.</t>
  </si>
  <si>
    <t>682-707</t>
  </si>
  <si>
    <t>7005957870;56516054000</t>
  </si>
  <si>
    <t>Marengo, Edwin A.;Tu, Jing</t>
  </si>
  <si>
    <t>Marengo E.</t>
  </si>
  <si>
    <t>Optical theorem detectors for active scatterers</t>
  </si>
  <si>
    <t>10.1080/17455030.2015.1080390</t>
  </si>
  <si>
    <t>2-s2.0-84942823164</t>
  </si>
  <si>
    <t>['transcriptional control', 'transcriptional activities', 'silkworm wandering', 'silkworm pg', 'silkworm embryo', 'rna interferencemediated', 'results suggest', 'regulatory elements', 'proximal promoters', 'prothoracic gland', 'phm promoter', 'pg ),', 'm2 promote', 'm2 coordinate', 'larval development', 'homeodomain proteins', 'expressed specifically', 'expressed dynamically', 'either antp', 'ecdysone titer', 'cells induced', 'bme cells', 'binding directly', 'also led']</t>
  </si>
  <si>
    <t>The steroid hormone ecdysone, which controls insect molting and metamorphosis, is synthesized in the prothoracic gland (PG), and several steroidogenic enzymes that are expressed specifically in the PG are involved in ecdysteroidogenesis. In this study, we identified new regulators that are involved in the transcriptional control of the silkworm steroidogenic enzyme genes. In silico analysis predicted several potential cis-regulatory elements (CREs) for the homeodomain transcription factors Antennapedia (Antp) and POU-M2 in the proximal promoters of steroidogenic enzyme genes. Antp and POU-M2 are expressed dynamically in the PG during larval development, and their overexpression in silkworm embryo-derived (BmE) cells induced the expression of steroidogenic enzyme genes. Importantly, luciferase reporter analyses, electrophoretic mobility shift assays, and chromatin immunoprecipitation assays revealed that Antp and POU-M2 promote the transcription of the silkworm steroidogenic enzyme gene Phantom (Phm) by binding directly to specific motifs within overlapping CREs in the Phm promoter. Mutations of these CREs in the Phm promoter suppressed the transcriptional activities of both Antp and POU-M2 in BmE cells and decreased the activities of mutated Phm promoters in the silkworm PG. In addition, pulldown and co-immunoprecipitation assays demonstrated that Antp can interact with POU-M2. Moreover, RNA interferencemediated down-regulation of either Antp or POU-M2 during silkworm wandering not only decreased the ecdysone titer but also led to the failure of metamorphosis. In summary, our results suggest that Antp and POU-M2 coordinate the transcription of the silkworm Phm gene directly, indicating new roles for homeodomain proteins in regulating insect ecdysteroidogenesis.</t>
  </si>
  <si>
    <t>24438-24452</t>
  </si>
  <si>
    <t>60122052;60122052;60122052;60122052;60122052;60122052;60122052;60122052</t>
  </si>
  <si>
    <t>54080241300;7402806378;56382662300;56153035100;55954359800;56890424500;57213229465;7202871507</t>
  </si>
  <si>
    <t>Meng, Meng;Cheng, Dao Jun;Peng, Jian;Qian, Wen Liang;Li, Jia Rui;Dai, Dan Dan;Zhang, Tian Lei;Xia, Qing You</t>
  </si>
  <si>
    <t>Southwest University</t>
  </si>
  <si>
    <t>Meng M.</t>
  </si>
  <si>
    <t>The homeodomain transcription factors antennapedia and POU-M2 regulate the transcription of the steroidogenic enzyme gene phantom in the silkworm</t>
  </si>
  <si>
    <t>10.1074/jbc.M115.651810</t>
  </si>
  <si>
    <t>2-s2.0-84943327659</t>
  </si>
  <si>
    <t>['thermal dissipation', 'recombinant lhcsr1', 'protein accumulated', 'preventing structural', 'prevent formation', 'presentinlow amounts', 'photochemical quenching', 'occurs within', 'mature form', 'lhcsr1 protein', 'heterologous systems', 'harvesting complex', 'green algae', 'good material', 'gene products', 'future structural', 'functional studies', 'functional analysis', 'fastest component', 'essential chromophore', 'energy absorbed', 'correctly folded', 'called non']</t>
  </si>
  <si>
    <t>Oxygenic photosynthetic organisms evolved mechanisms for thermal dissipation of energy absorbed in excess to prevent formation of reactive oxygen species. The major and fastest component, called non-photochemical quenching, occurs within the photosystem II antenna system by the action of two essential light-harvesting complex (LHC)-like proteins, photosystem II subunit S (PSBS) in plants and light-harvesting complex stressrelated (LHCSR) in green algae and diatoms. Inthe evolutionary intermediate Physcomitrella patens, a moss, both gene products are active. These proteins, which are presentinlow amounts, are difficult to purify, preventing structural and functional analysis. Here, we report on the overexpression of the LHCSR1 protein from P. patensin the heterologous systems Nicotiana benthamiana and Nicotiana tabacum using transient and stable nuclear transformation. We show that the protein accumulated in both heterologous systems is in its mature form, localizes in the chloroplast thylakoid membranes, and is correctly folded with chlorophyll a and xanthophylls but without chlorophyll b, an essential chromophore for plants and algal LHC proteins. Finally, we show that recombinant LHCSR1 is active in quenching in vivo, implying that the recombinant protein obtained is a good material for future structural and functional studies.</t>
  </si>
  <si>
    <t>24340-24354</t>
  </si>
  <si>
    <t>60032256;60032256;60032256;60032256;60032256;60032256;60032256;60032256;60032256;60032256</t>
  </si>
  <si>
    <t>55390962500;56378403200;36466443100;55883457300;24773003600;7801510680;6701745488;6602641883;23033572400;35553979700</t>
  </si>
  <si>
    <t>Pinnola, Alberta;Ghin, Leonardo;Gecchele, Elisa;Merlin, Matilde;Alboresi, Alessandro;Avesani, Linda;Pezzotti, Mario;Capaldi, Stefano;Cazzaniga, Stefano;Bassi, Roberto</t>
  </si>
  <si>
    <t>Verona</t>
  </si>
  <si>
    <t>Universit√† degli Studi di Verona</t>
  </si>
  <si>
    <t>Pinnola A.</t>
  </si>
  <si>
    <t>Heterologous expression of moss light-harvesting complex stress-related 1(LHCSR1), the chlorophyll A-xanthophyll pigment-protein complex catalyzing non-photochemical quenching, in Nicotiana sp.</t>
  </si>
  <si>
    <t>10.1074/jbc.M115.668798</t>
  </si>
  <si>
    <t>2-s2.0-84943329390</t>
  </si>
  <si>
    <t>['urban reconstruction', 'two parameters', 'topologically described', 'topological properties', 'sequentially shown', 'segmented according', 'roof topology', 'roof areas', 'point cloud', 'photogrammetric high', 'passive systems', 'overhang determination', 'overhang boundary', 'one thing', 'local linearity', 'local direction', 'larger scales', 'inflection points', 'geometrically modelled', 'fitting polynoms', 'cadaster information', 'building footprints', 'another thing', '5d information', '3d space', '2d space']</t>
  </si>
  <si>
    <t>3D city model | 3D reconstruction | building modelling | oblique aerial imagery | sensor fusion</t>
  </si>
  <si>
    <t>Aerial imaging systems increasingly gain oblique viewing capabilities. Through these passive systems, photogrammetric 3D point clouds of a scene become available in addition to traditional vertical 2.5D information. In the field of urban reconstruction, this complementary information seeks for robust and automated fusion methods in order to derive 3D building geometry as well as topology in larger scales. It is sequentially shown how to get from fa√ßade planes over building footprints to roof reconstruction including overhangs. Fa√ßade planes are extracted from a photogrammetric high-resolution 3D point cloud. Local regression methods in 2D space are used to determine the local direction and a criterion for the local linearity of the point cloud. Based on these two parameters, the 3D point cloud is segmented according to which fa√ßade it belongs to. From the segmented point cloud, building footprints are extracted as polygons. Similar to cadaster information, those polygons, along with a traditional digital surface model (DSM), serve for one thing as the basis for overhang determination which is performed by fitting polynoms on the outside of fa√ßades and using their inflection points as overhang boundary. For another thing, they serve as roof areas which are segmented, topologically described and geometrically modelled. Again local regression methods are used but this time in 3D space in order to segment roof parts. Subsequently, the roof topology is derived using region growing methods. The final building models hold both, geometrical and topological properties.</t>
  </si>
  <si>
    <t>314-329</t>
  </si>
  <si>
    <t>International Journal of Image and Data Fusion</t>
  </si>
  <si>
    <t>44761065400;56566635900;54880787400</t>
  </si>
  <si>
    <t>Dahlke, Dennis;Linkiewicz, Magdalena;Meissner, Henry</t>
  </si>
  <si>
    <t>Dahlke D.</t>
  </si>
  <si>
    <t>True 3D building reconstruction: fa√ßade, roof and overhang modelling from oblique and vertical aerial imagery</t>
  </si>
  <si>
    <t>10.1080/19479832.2015.1071287</t>
  </si>
  <si>
    <t>2-s2.0-84943454493</t>
  </si>
  <si>
    <t>R01 DC013070</t>
  </si>
  <si>
    <t>['trichoid sensilla', 'take advantage', 'systematically screen', 'ssr ),', 'specific sensilla', 'sensillar types', 'response profiles', 'requires repetitive', 'rapidly screen', 'proven method', 'practical addition', 'offunction studies', 'neurons housed', 'neuronal responses', 'neuronal activities', 'maxillary palps', 'labeled sensilla', 'known odor', 'intermediate sensilla', 'induced responses', 'guided ssr', 'genex effectors', 'gal4 lines', 'full set', 'electrode inserted', 'available orx', 'approach provides']</t>
  </si>
  <si>
    <t>Drosophila olfactory receptor neurons are found within specialized sensory hairs on antenna and maxillary palps. The linking of odorant-induced responses to olfactory neuron activities is often accomplished via Single Sensillum Recordings (SSR), in which an electrode inserted into a single sensory hair records the neuronal activities of all the neurons housed in that sensillum. The identification of the recorded sensillum requires matching the neuronal responses with known odor-response profiles. To record from specific sensilla, or to systematically screen all sensillar types, requires repetitive and semi-random SSR experiments. Here, we validate an approach in which the GAL4/UAS binary expression system is used for targeting specific sensilla for recordings. We take advantage of available OrX-Gal4 lines, in combination with recently generated strong membrane targeted GFP reporters, to guide electrophysiological recordings to GFP-labeled sensilla. We validate a full set of reagents that can be used to rapidly screen the odor-response profiles of all basiconic, intermediate, and trichoid sensilla. Fluorescence-guided SSR further revealed that two antennal trichoid sensilla types should be re-classified as intermediate sensilla. This approach provides a simple and practical addition to a proven method for investigating olfactory neurons, and can be extended by the addition of UAS-geneX effectors for gain-of-function or loss-offunction studies. Copyright:</t>
  </si>
  <si>
    <t>e0139675</t>
  </si>
  <si>
    <t>60001117;60001117</t>
  </si>
  <si>
    <t>37109795000;55159889100</t>
  </si>
  <si>
    <t>Lin, Chun Chieh;Potter, Christopher J.</t>
  </si>
  <si>
    <t>Baltimore</t>
  </si>
  <si>
    <t>Johns Hopkins School of Medicine</t>
  </si>
  <si>
    <t>Re-classification of Drosophila melanogaster trichoid and intermediate sensilla using fluorescence-guided single sensillum recording</t>
  </si>
  <si>
    <t>10.1371/journal.pone.0139675</t>
  </si>
  <si>
    <t>2-s2.0-84945546750</t>
  </si>
  <si>
    <t>['thermal camera', 'stable resonance', 'shorting post', 'self resonant', 'progressively optimised', 'performance comparison', 'patch folding', 'patch applicators', 'negligible shift', 'near field', 'muscle phantoms', 'metal enclosure', 'metal cavity', 'ir thermography', 'hyperthermia treatment', 'higher directivity', 'high permittivity', 'half maximum', 'field distribution', 'fabricated cavity', 'fabricated antenna', 'f0 less', 'different phantoms', 'dielectric loading', 'compact cavity', 'backed applicator', 'antenna miniaturisation', '87 mm', '68 mm', '6 db', '5 mm', '47 mm', '434 mhz', '42 cm2', '3 db', '16 %.', '09 cm2']</t>
  </si>
  <si>
    <t>Cavity | hyperthermia | microwave | miniaturisation | patch antenna</t>
  </si>
  <si>
    <t>The aim of this study was to describe the design and characterisation of a miniaturised 434 MHz patch antenna enclosed in a metal cavity for microwave hyperthermia treatment of cancer. Materials and methods: Electromagnetic (EM) field distribution in the near field of a microstrip patch irradiating body tissue was studied using finite element method (FEM) simulations. Antenna miniaturisation was achieved through dielectric loading with very high permittivity, metal enclosure, patch folding and shorting post. Frequency dependent electrical properties of materials were incorporated wherever appropriate using dispersion model and measurements. Antenna return loss and specific absorption rate (SAR) at 434 MHz were measured on muscle phantoms for characterisation. Results: The design was progressively optimised to yield a compact 434 MHz patch (22 mm √ó 8.8 mm √ó 10 mm) inside a metal cavity (40 mm √ó 12 mm) with integrated coupling water bolus (35 mm). The fabricated antenna with integrated water bolus was self resonant at 434 MHz without load, and has better than-10 dB return loss (S11) with 13-20 MHz bandwidth on two different phantoms. SAR at 434 MHz measured using an infrared (IR) thermal camera on split phantoms indicated penetration depth for-3 dB SAR as 8.25 mm compared to 8.87 mm for simulation. The simulated and measured SAR coverage along phantom depth was 3.09 cm2 and 3.21 cm2 respectively at-3 dB, and 6.42 cm2 and 9.07 cm2 respectively at-6 dB. SAR full width at half maximum (FWHM) at 5 mm and 20 mm depths were 54.68 mm and 51.18 mm respectively in simulation, and 49.47 mm and 43.75 mm respectively in experiments. Performance comparison of the cavity-backed patch indicates more than 89% co-polarisation and higher directivity which resulted in deeper penetration compared to the patch applicators of similar or larger size proposed for hyperthermia treatment of cancer. Conclusion: The fabricated cavity-backed applicator is self-resonant at 434 MHz with a negligible shift in resonance when coupled to different phantoms, Œîf/f0 less than 1.16%. IR thermography-based SAR measurements indicated that the-3 dB SAR of the cavity-backed aperture antenna covered the radiating aperture surface at 5 mm and 20 mm depths. It can be concluded that the compact cavity-backed patch antenna has stable resonance, higher directivity and low cross polarisation, and is suitable for design of microwave hyperthermia array applicators with adjustable heating pattern for superficial and/or deep tissue heating.</t>
  </si>
  <si>
    <t>737-748</t>
  </si>
  <si>
    <t>56648046000;15063948700</t>
  </si>
  <si>
    <t>Chakaravarthi, Geetha;Arunachalam, Kavitha</t>
  </si>
  <si>
    <t>Chakaravarthi G.</t>
  </si>
  <si>
    <t>Design and characterisation of miniaturised cavity-backed patch antenna for microwave hyperthermia</t>
  </si>
  <si>
    <t>10.3109/02656736.2015.1068957</t>
  </si>
  <si>
    <t>2-s2.0-84943817378</t>
  </si>
  <si>
    <t>['yielded 2', 'wearable applicator', 'treatment volume', 'thereby hindering', 'simulated profiles', 'integrated within', 'intact breast', 'input power', 'improve efficiency', 'hyperthermia treatment', 'heating patterns', 'good agreement', 'flared groundplane', 'experimentally evaluated', 'effective treatment', 'based approach', 'antenna design', '915 mhz', '5 %.', '4 cm3', '3d simulation', '15 w']</t>
  </si>
  <si>
    <t>Breast cancer treatment | flared groundplane | microwave hyperthermia | patch antenna | wearable medical devices</t>
  </si>
  <si>
    <t>Currently available microwave hyperthermia systems for breast cancer treatment do not conform to the intact breast and provide limited control of heating patterns, thereby hindering an effective treatment. A compact patch antenna with a flared groundplane that may be integrated within a wearable hyperthermia system for the treatment of the intact breast disease is proposed.Materials and methods: A 3D simulation-based approach was employed to optimise the antenna design with the objective of maximising the hyperthermia treatment volume (41 ¬∞C iso-therm) while maintaining good impedance matching. The optimised antenna design was fabricated and experimentally evaluated with ex vivo tissue measurements.Results: The optimised compact antenna yielded a-10 dB bandwidth of 90 MHz centred at 915 MHz, and was capable of creating hyperthermia treatment volumes up to 14.4 cm3 (31 mm √ó 28 mm √ó 32 mm) with an input power of 15 W. Experimentally measured reflection coefficient and transient temperature profiles were in good agreement with simulated profiles. Variations of + 50% in blood perfusion yielded variations in the treatment volume up to 11.5%. When compared to an antenna with a similar patch element employing a conventional rectangular groundplane, the antenna with flared groundplane afforded 22.3% reduction in required power levels to reach the same temperature, and yielded 2.4 times larger treatment volumes.Conclusion: The proposed patch antenna with a flared groundplane may be integrated within a wearable applicator for hyperthermia treatment of intact breast targets and has the potential to improve efficiency, increase patient comfort, and ultimately clinical outcomes.</t>
  </si>
  <si>
    <t>726-736</t>
  </si>
  <si>
    <t>60000689;60000689</t>
  </si>
  <si>
    <t>15050269000;14424447300</t>
  </si>
  <si>
    <t>Curto, Sergio;Prakash, Punit</t>
  </si>
  <si>
    <t>Manhattan</t>
  </si>
  <si>
    <t>Kansas State University</t>
  </si>
  <si>
    <t>Curto S.</t>
  </si>
  <si>
    <t>Design of a compact antenna with flared groundplane for a wearable breast hyperthermia system</t>
  </si>
  <si>
    <t>10.3109/02656736.2015.1063170</t>
  </si>
  <si>
    <t>2-s2.0-84943821225</t>
  </si>
  <si>
    <t>['world example', 'wide ranges', 'suggested approach', 'radiated power', 'paper presents', 'order reduction', 'order model', 'online decomposition', 'look angles', 'field patterns', 'empirical interpolation', 'element analysis', 'directive gain', 'corrected model']</t>
  </si>
  <si>
    <t>A posteriori error bound | Empirical interpolation | Finite-element analysis | Model order reduction | Phased antenna arrays | Radiation patterns</t>
  </si>
  <si>
    <t>This paper presents a fast numerical method for computing certified far-field patterns of phased antenna arrays over broad frequency bands as well as wide ranges of steering and look angles. The proposed scheme combines finite-element analysis, dual-corrected model-order reduction, and empirical interpolation. To assure the reliability of the results, improved a posteriori error bounds for the radiated power and directive gain are derived. Both the reduced-order model and the error-bounds algorithm feature offline-online decomposition. A real-world example is provided to demonstrate the efficiency and accuracy of the suggested approach.</t>
  </si>
  <si>
    <t>22-44</t>
  </si>
  <si>
    <t>October 05, 2015</t>
  </si>
  <si>
    <t>Sommer, A.;Farle, O.;Dyczij-Edlinger, R.</t>
  </si>
  <si>
    <t>Certified dual-corrected radiation patterns of phased antenna arrays by offline-online order reduction of finite-element models</t>
  </si>
  <si>
    <t>S0021999115004210</t>
  </si>
  <si>
    <t>10.1016/j.jcp.2015.06.024</t>
  </si>
  <si>
    <t>2-s2.0-84936990536</t>
  </si>
  <si>
    <t>14-14-00589</t>
  </si>
  <si>
    <t>['processes related', 'paper positions', 'oxygen molecules', 'energy levels', 'data obtained', 'cyclic carotenoids', 'biological functions']</t>
  </si>
  <si>
    <t>Carotenoids | Excited electronic states | Excited energy migration</t>
  </si>
  <si>
    <t>In the paper positions of the energy levels of the first three excited states of cyclic carotenoids are calculated. The pigments studied include the representatives of Œ≤-carotene homologous series containing 5, 7, 9 and 11 conjugated bonds, as well as xanthophylls: zeaxanthin, violaxanthin, lutein, canthaxanthin, astaxanthin and auroxanthin. The results are obtained using quantum chemistry computational methods. The data obtained are discussed in relation to biological functions of carotenoids and their role in the processes related to electronic excitation energy migration involving chlorophyll and oxygen molecules.</t>
  </si>
  <si>
    <t>2210271X</t>
  </si>
  <si>
    <t>Computational and Theoretical Chemistry</t>
  </si>
  <si>
    <t>56588033400;6603122743;24446372300</t>
  </si>
  <si>
    <t>Yaroshevich, I. A.;Krasilnikov, P. M.;Rubin, A. B.</t>
  </si>
  <si>
    <t>Yaroshevich I.</t>
  </si>
  <si>
    <t>Functional interpretation of the role of cyclic carotenoids in photosynthetic antennas via quantum chemical calculations</t>
  </si>
  <si>
    <t>S2210271X15002960</t>
  </si>
  <si>
    <t>10.1016/j.comptc.2015.07.016</t>
  </si>
  <si>
    <t>2-s2.0-84938766045</t>
  </si>
  <si>
    <t>['taper design', 'taper base', 'space beam', 'predicted overlap', 'photonic trumpets', 'photonic trumpet', 'gaussian free', 'gaussian beam', 'emitted beam', 'efficiently funnel', 'discuss strategies', 'direct coupling', 'device features', 'describing guidelines', 'cleaved single', 'calculated transmission', 'bottom diameter', '5 œº']</t>
  </si>
  <si>
    <t>Photonic trumpets are broadband dielectric antennas that efficiently funnel the emission of a point-like quantum emitter - such as a semiconductor quantum dot - into a Gaussian free-space beam. After describing guidelines for the taper design, we present a "giant" photonic trumpet. The device features a bottom diameter of 210nm and a 5 Œº m wide top facet. Using Fourier microscopy, we show that 95% of the emitted beam is intercepted by a modest numerical aperture of 0.35. Furthermore, far-field measurements reveal a highly Gaussian angular profile, in agreement with the predicted overlap to a Gaussian beam M g = 0.98. Future application prospects include the direct coupling of these devices to a cleaved single-mode optical fiber. The calculated transmission from the taper base to the fiber already reaches 0.59, and we discuss strategies to further improve this figure of merit.</t>
  </si>
  <si>
    <t>60104653-60011447;60104653-60011447;60011373;60104653-60011447;60023588;60023588;60011373;60104653-60108266;60104653-60011447;60104653-60011447;60104653-60011447</t>
  </si>
  <si>
    <t>56533542300;55661089200;7102558178;54956582700;24773571000;57197402869;7004390796;13105760200;7003594288;7202889576;6507201627</t>
  </si>
  <si>
    <t>Stepanov, Petr;Delga, Adrien;Gregersen, Niels;Peinke, Emanuel;Munsch, Mathieu;Teissier, Jean;M√∏rk, Jesper;Richard, Maxime;Bleuse, Jo√´l;G√©rard, Jean Michel;Claudon, Julien</t>
  </si>
  <si>
    <t>France;France;Switzerland;France;Denmark</t>
  </si>
  <si>
    <t>Grenoble;Saint Martin d'Heres;Basel;Grenoble;Lyngby</t>
  </si>
  <si>
    <t>Institut N√âEL;Universite Grenoble Alpes;Universitat Basel;CEA Grenoble;Danmarks Tekniske Universitet</t>
  </si>
  <si>
    <t>60108266;60104653;60023588;60011447;60011373</t>
  </si>
  <si>
    <t>Stepanov P.</t>
  </si>
  <si>
    <t>Highly directive and Gaussian far-field emission from "giant" photonic trumpets</t>
  </si>
  <si>
    <t>10.1063/1.4932574</t>
  </si>
  <si>
    <t>2-s2.0-84943744327</t>
  </si>
  <si>
    <t>['various shapes', 'transmission mask', 'rectangular apertures', 'photoresist via', 'large arrays', 'euv light', 'bilayer photoresist', 'antennas reflectivity']</t>
  </si>
  <si>
    <t>We present a method for fabrication of large arrays of nanoantennas using extreme-ultraviolet (EUV) illumination. A dischargeproduced plasma source generating EUV radiation around 10.88 nm wavelength is used for the illumination of a photoresist via a mask in a proximity printing setup. The method of metallic nanoantennas fabrication utilizes a bilayer photoresist and employs a lift-off process. The impact of Fresnel-diffraction of EUV light in the mask on a shape of the nanostructures has been investigated. It is shown how by the use of the same rectangular apertures in the transmission mask, antennas of various shapes can be fabricated. Using Fourier transform infrared spectroscopy, spectra of antennas reflectivity were measured and compared to FDTD simulations demonstrating good agreement.</t>
  </si>
  <si>
    <t>25487-25495</t>
  </si>
  <si>
    <t>60016653-60007774;60016653;60016653;60016653;60016653;60016653;60016653;60016653-60007774</t>
  </si>
  <si>
    <t>56899067500;55751169500;55822818900;55640560200;35180964500;6602873673;56899034300;55946339200</t>
  </si>
  <si>
    <t>Kunkem√∂ller, Georg;Ma√ü, Tobias W.W.;Michel, Ann Katrin U.;Kim, Hyun Su;Brose, Sascha;Danylyuk, Serhiy;Xstaubner, Thomas;Juschkin, Larissa</t>
  </si>
  <si>
    <t>Aachen;J√ºlich</t>
  </si>
  <si>
    <t>Rheinisch-Westf√§lische Technische Hochschule Aachen;Forschungszentrum J√ºlich (FZJ)</t>
  </si>
  <si>
    <t>60016653;60007774</t>
  </si>
  <si>
    <t>Kunkem√∂ller G.</t>
  </si>
  <si>
    <t>Extreme ultraviolet proximity lithography for fast, flexible and parallel fabrication of infrared antennas</t>
  </si>
  <si>
    <t>10.1364/OE.23.025487</t>
  </si>
  <si>
    <t>2-s2.0-84943750490</t>
  </si>
  <si>
    <t>['visible light', 'systematically investigate', 'scale antennas', 'realistic material', 'radiation properties', 'polarization characteristics', 'polarization capabilities', 'optical regime', 'helical nano', 'directional scattering', 'circular polarization', 'chiral sensors', 'au nano']</t>
  </si>
  <si>
    <t>In this paper, using the rigorous Surface Integral Equation (SIE) method, we study light scattering by Au nano-helices with geometrical dimensions comparable to the wavelength of visible light and we demonstrate that they behave as highly directional nano-antennas with largely controllable radiation and polarization characteristics in the optical regime. In particular, we systematically investigate the radiation properties of helical nano-antennas with realistic Au dispersion parameters in the visible spectral range, and we establish general design rules that enable the engineering of directional scattering with elliptical or circular polarization. Given the realistic material and geometric parameters used in this work, our findings provide novel opportunities for the engineering of chiral sensors, filters, and components for nano-scale antennas with unprecedented beam forming and polarization capabilities.</t>
  </si>
  <si>
    <t>25496-25508</t>
  </si>
  <si>
    <t>60019674;60017293;60019674</t>
  </si>
  <si>
    <t>56898213200;26032511200;6603907713</t>
  </si>
  <si>
    <t>Wang, Ren;Forestiere, Carlo;Dal Negro, Luca</t>
  </si>
  <si>
    <t>Boston;Naples</t>
  </si>
  <si>
    <t>Boston University;Universit√† degli Studi di Napoli Federico II</t>
  </si>
  <si>
    <t>60019674;60017293</t>
  </si>
  <si>
    <t>Radiative properties of diffractively-coupled optical nano-antennas with helical geometry</t>
  </si>
  <si>
    <t>10.1364/OE.23.025496</t>
  </si>
  <si>
    <t>2-s2.0-84943754394</t>
  </si>
  <si>
    <t>['well corrected', 'vector theory', 'transmission performance', 'receiving antenna', 'optical antenna', 'designed based', 'convex lens', 'concave lens', 'axial defocusing', 'aberrations caused']</t>
  </si>
  <si>
    <t>A Cassegrain antenna system and an optical fiber coupling system which consists of a plano-concave lens and a plano-convex lens are designed based on the vector theory of reflection and refraction, so as to improve the transmission performance of the optical antenna and fiber coupling system. Three-dimensional ray tracing simulation are performed and results of the optical aberrations calculation and the experimental test show that the aberrations caused by on-axial defocusing, off-axial defocusing and deflection of receiving antenna can be well corrected by the optical fiber coupling system.</t>
  </si>
  <si>
    <t>26104-26112</t>
  </si>
  <si>
    <t>56640486800;8614497400;56599738600</t>
  </si>
  <si>
    <t>Jiang, Ping;Yang, Huajun;Mao, Shengqian</t>
  </si>
  <si>
    <t>Jiang P.</t>
  </si>
  <si>
    <t>Design optical antenna and fiber coupling system based on the vector theory of reflection and refraction</t>
  </si>
  <si>
    <t>10.1364/OE.23.026104</t>
  </si>
  <si>
    <t>2-s2.0-84943756676</t>
  </si>
  <si>
    <t>['volume ratio', 'varying surface', 'underlying processes', 'subsequent proof', 'shell nanoparticle', 'optical antennas', 'mainly driven', 'large variety', 'inert fabrication', 'elongated single', 'domain simulations', 'difference time', 'detailed analysis', 'demonstrate experimentally', 'deep ultraviolet', 'concept encapsulation', 'aluminum extends']</t>
  </si>
  <si>
    <t>As a key feature among metals showing good plasmonic behavior, aluminum extends the spectrum of achievable plasmon resonances of optical antennas into the deep ultraviolet. Due to degradation, a native oxide layer gives rise to a metal-core/oxide-shell nanoparticle and influences the spectral resonance peak position. In this work, we examine the role of the underlying processes by applying numerical nanoantenna models that are experimentally not feasible. Finite-difference time-domain simulations are carried out for a large variety of elongated single-arm and two-arm gap nanoantennas. In a detailed analysis, which takes into account the varying surface-to-volume ratio, we show that the overall spectral shift toward longer wavelengths is mainly driven by the higher index surrounding material rather than by the decrease of the initial aluminum volume. In addition, we demonstrate experimentally that this shifting can be minimized by an all-inert fabrication and subsequent proof-of-concept encapsulation.</t>
  </si>
  <si>
    <t>26533-26543</t>
  </si>
  <si>
    <t>60102538-60027314;60102538;60102538;60102538</t>
  </si>
  <si>
    <t>55647479300;37006770000;55566103200;6603930922</t>
  </si>
  <si>
    <t>Schwab, Patrick M.;Moosmann, Carola;Dopf, Katja;Eisler, Hans J√ºrgen</t>
  </si>
  <si>
    <t>Karlsruhe;Eggenstein-Leopoldshafen</t>
  </si>
  <si>
    <t>Karlsruher Institut f√ºr Technologie;Karlsruhe Institute of Technology, Campus North</t>
  </si>
  <si>
    <t>60102538;60027314</t>
  </si>
  <si>
    <t>Schwab P.</t>
  </si>
  <si>
    <t>Oxide mediated spectral shifting in aluminum resonant optical antennas</t>
  </si>
  <si>
    <t>10.1364/OE.23.026533</t>
  </si>
  <si>
    <t>2-s2.0-84943760660</t>
  </si>
  <si>
    <t>BJUT</t>
  </si>
  <si>
    <t>['¬± 7', 'structured surface', 'simple approach', 'sample surface', 'raman intensity', 'noise ratio', 'narrow distribution', 'microsphere reveals', 'hence makes', 'gallery modes', 'diameter polystyrene', '5 mm']</t>
  </si>
  <si>
    <t>Here we report enhanced confocal Raman detection with largearea and ultra-long working distance by capping dielectric microsphere array. Microspheres have been found to provide three channels for Raman scattering enhancement, including localized photonic nanojets, directional antenna effects, and whispering-gallery modes. The maximum enhancement ratio of Raman intensity is up to 14.6 using 4.94-Œºm-diameter polystyrene (PS) microspheres. Investigation on the directional antenna effect of microsphere reveals that the microsphere array confines electromagnetic (EM) waves to a narrow distribution with small divergent angles, by which the signal-to-noise ratio is retained and the offset of focal plane position from sample surface can be up to ¬± 7.5 mm. The present work reduces the requirement of focusing in confocal Raman detection and hence makes the large-area detection possible via rapid mapping. It opens up a simple approach for high-sensitivity Raman detection of 3D-structured surface.</t>
  </si>
  <si>
    <t>25854-25865</t>
  </si>
  <si>
    <t>60022281;60022281;60022281;60022281;60022281;60022281</t>
  </si>
  <si>
    <t>24342347400;56898545700;56898357500;56898330200;56190104700;35364366400</t>
  </si>
  <si>
    <t>Yan, Yinzhou;Xing, Cheng;Jia, Yanhua;Zeng, Yong;Zhao, Yan;Jiang, Yijian</t>
  </si>
  <si>
    <t>Yan Y.</t>
  </si>
  <si>
    <t>Self-assembled dielectric microsphere array enhanced Raman scattering for large-area and ultra-long working distance confocal detection</t>
  </si>
  <si>
    <t>10.1364/OE.23.025854</t>
  </si>
  <si>
    <t>2-s2.0-84943807495</t>
  </si>
  <si>
    <t>['strength test', 'relative permeability', 'printed patterns', 'polycarbonate substrates', 'methylene methacrylate', 'metal contents', 'mechanical properties', 'magnetic sensors', 'investigated using', 'inks obtained', 'inks consisted', 'highest marks', 'fesem ).', 'excellent adhesion', 'electromagnetic properties', 'developed inks', 'curing temperature', 'b cross', 'antenna substrates', 'antenna miniaturization']</t>
  </si>
  <si>
    <t>Cobalt nanoparticle | ink | low curing temperature | permeability | screen printing | shorted microstrip line</t>
  </si>
  <si>
    <t>In this work the high frequency properties of low curing temperature cobalt nanoparticle inks printed on polycarbonate substrates were investigated. The inks consisted of 30‚Äì70¬†vol.% metallic cobalt nanoparticles and poly(methylene methacrylate) polymer, having excellent adhesion on polycarbonate and a curing temperature of 110¬∞C. The influence of binder material content on the electromagnetic properties of the ink was investigated using the shorted microstrip transmission-line perturbation method. Changes in mechanical properties were evaluated with adhesion tests using the pull-out strength test and the ASTM D 3359-B cross-hatch tape peel test. The microstructure of the printed patterns was investigated with field emission scanning electron microscopy (FESEM). The inks remained mechanically durable with metal contents up to 60¬†vol.%, achieving pull-off strength of up to 5.2¬†MPa and the highest marks in adhesion of the tape peel test. The inks obtained a relative permeability of 1.5‚Äì3 in the 45¬†MHz‚Äì10¬†GHz band with a magnetic loss tangent of 0.01‚Äì0.06. The developed inks can be utilized in various printed electronics applications such as antenna miniaturization, antenna substrates and magnetic sensors or sensing.</t>
  </si>
  <si>
    <t>4884-4890</t>
  </si>
  <si>
    <t>60012954;60012954;60012954;60012954;60012954</t>
  </si>
  <si>
    <t>16316806800;35092844400;55884782000;7004543403;56243626600</t>
  </si>
  <si>
    <t>Nelo, Mikko;Myllym√§ki, Sami;Juuti, Jari;Uusim√§ki, Antti;Jantunen, Heli</t>
  </si>
  <si>
    <t>Nelo M.</t>
  </si>
  <si>
    <t>Cobalt Nanoparticle Inks for Printed High Frequency Applications on Polycarbonate</t>
  </si>
  <si>
    <t>10.1007/s11664-015-4072-2</t>
  </si>
  <si>
    <t>2-s2.0-84946532253</t>
  </si>
  <si>
    <t>['wideband millimeter', 'using transmitter', 'unique transmitter', 'temporal statistics', 'specific cases', 'sight corridor', 'results show', 'propagation measurements', 'previous 3gpp', 'polarization scenarios', 'physical basis', 'paper presents', 'omnidirectional large', 'novel large', 'new york', 'new single', 'model parameters', 'measurement environment', 'frequency directional', 'evaluated based', 'downtown brooklyn', 'directional measurements', 'cubicle farm', 'building scenario', '400 megachips']</t>
  </si>
  <si>
    <t>28 GHz | 5G | 73 GHz | Channel sounder | Indoor hotspot | Millimeter-wave | MmWave | Multipath | Path loss | Polarization | Propagation | RMS delay spread | Small cell</t>
  </si>
  <si>
    <t>Ultra-wideband millimeter-wave (mmWave) propagation measurements were conducted in the 28- and 73-GHz frequency bands in a typical indoor office environment in downtown Brooklyn, New York, on the campus of New York University. The measurements provide large-scale path loss and temporal statistics that will be useful for ultra-dense indoor wireless networks for future mmWave bands. This paper presents the details of measurements that employed a 400 Megachips-per-second broadband sliding correlator channel sounder, using rotatable highly directional horn antennas for both co-polarized and cross-polarized antenna configurations. The measurement environment was a closed-plan in-building scenario that included a line-of-sight and non-line-of-sight corridor, a hallway, a cubicle farm, and adjacent-room communication links. Well-known and new single-frequency and multi-frequency directional and omnidirectional large-scale path loss models are presented and evaluated based on more than 14000 directional power delay profiles acquired from unique transmitter and receiver antenna pointing angle combinations. Omnidirectional path loss models, synthesized from the directional measurements, are provided for the case of arbitrary polarization coupling, as well as for the specific cases of co-polarized and cross-polarized antenna orientations. The results show that novel large-scale path loss models provided here are simpler and more physically based compared to previous 3GPP and ITU indoor propagation models that require more model parameters and offer very little additional accuracy and lack a physical basis. Multipath time dispersion statistics for mmWave systems using directional antennas are presented for co-polarization, cross-polarization, and combined-polarization scenarios, and show that the multipath root mean square delay spread can be reduced when using transmitter and receiver antenna pointing angles that result in the strongest received power. Raw omnidirectional path loss data and closed-form optimization formulas for all path loss models are given in the Appendices.</t>
  </si>
  <si>
    <t>2388-2424</t>
  </si>
  <si>
    <t>56023405500;7006091503;54883858600;56454717500</t>
  </si>
  <si>
    <t>MacCartney, George R.;Rappaport, Theodore S.;Sun, Shu;Deng, Sijia</t>
  </si>
  <si>
    <t>MacCartney G.R.</t>
  </si>
  <si>
    <t>Indoor office wideband millimeter-wave propagation measurements and channel models at 28 and 73 GHz for Ultra-Dense 5G Wireless Networks</t>
  </si>
  <si>
    <t>10.1109/ACCESS.2015.2486778</t>
  </si>
  <si>
    <t>2-s2.0-84961072826</t>
  </si>
  <si>
    <t>['two antennas', 'tunnels equipped', 'trigger efficiency', 'study population', 'spatial distribution', 'social structuring', 'social preferences', 'social interactions', 'social behavior', 'safe places', 'rfid transponders', 'rfid transponder', 'research focuses', 'relatives highlights', 'real time', 'population genetics', 'population ecology', 'open population', 'nest boxes', 'natural enclosures', 'mouse sits', 'mouse implanted', 'mice lived', 'mice entered', 'living population', 'laboratory studies', 'kin selection', 'important resource', 'house mice', 'h ).', 'germany ).', 'fitness consequences', 'field studies', 'electromagnetic field', 'drinking individual', 'disease ecology', 'detection speed', 'detection capacity', 'conservation biology', 'body weights', 'behavioral ecology', 'average speed', 'automatically registered', 'automatic recording', 'antenna around', 'animal welfare', '400 mice', '2 %.']</t>
  </si>
  <si>
    <t>Aniloc | Cooperation | Demography | House mice | Population ecology | Relatedness | RFID technology | Social networks</t>
  </si>
  <si>
    <t>Background: Our research focuses on mechanisms that promote and stabilize social behavior, fitness consequences of cooperation, and how interactions with conspecifics structure groups and populations. To this end, we studied wild house mice (Mus musculus domesticus) in the laboratory, in semi-natural enclosures and in the field. In 2002, we initiated a project on a free-living population of house mice in a barn near Zurich, Switzerland, where mice were equipped with RFID transponders and were provided with 40 nest boxes for resting and breeding. The population typically comprised between 250 and 400 mice. Methods: To analyze social group membership, social interactions and social preferences of the mice in our study population over their lifespan, we installed a continuous transponder reading system (AniLoc, FBI Science GmbH, Germany). Mice accessed nest boxes through tunnels equipped with two antennas each. When a mouse implanted with an RFID transponder passed the electromagnetic field of an antenna, its identity was transmitted and registered in real time with AniLoc. Additionally, body weights of mice were automatically registered at eight drinking facilities (Intelliscale, FBI Science GmbH, Germany). Here, a mouse sits on a freely movable platform that connects to a scale registering body weight when drinking, and an antenna around the head of the water bottle registers the drinking individual's RFID transponder. Results: The system enabled continuous remote monitoring of the behavior of a free-living, open population of house mice, when using nest boxes and when drinking. Since such safe places are an important resource for survival and reproduction, time of day, duration and frequency of meetings with conspecifics reveal information about the function of their interactions. Trigger efficiency of antennas was 98.2%. Mice entered and left the nest boxes with an average speed of 0.03m/s, which is within the antennas' detection capacity (detection speed of 1m/s or 3.6km/h). The antenna devices documented not only social structuring of our study population but also spatial genetic structuring. The observation that mice lived in rather closed social groups and tended to share nest boxes with relatives highlights the importance of kin selection for the evolution and maintenance of social behavior. Conclusions: We suggest that such automatic recording of activity, spatial distribution and social interactions is helpful not only in field studies, for a variety of species, but also in captivity or laboratory studies, to answer basic questions in behavioral ecology, population ecology, population genetics, conservation biology, disease ecology, or animal welfare.</t>
  </si>
  <si>
    <t>Animal Biotelemetry</t>
  </si>
  <si>
    <t>60012614;60012614;60012614;60012614;60012614;118435273</t>
  </si>
  <si>
    <t>7102200089;7103298544;36862771500;6508153057;57194057460;57225249317</t>
  </si>
  <si>
    <t>K√∂nig, Barbara;Lindholm, Anna K.;Lopes, Patricia C.;Dobay, Akos;Steinert, Sally;Buschmann, Frank Jens Uwe</t>
  </si>
  <si>
    <t>Zurich;Viersen</t>
  </si>
  <si>
    <t>University of Zurich;FBI Science GmbH</t>
  </si>
  <si>
    <t>60012614;118435273</t>
  </si>
  <si>
    <t>K√∂nig B.</t>
  </si>
  <si>
    <t>A system for automatic recording of social behavior in a free-living wild house mouse population</t>
  </si>
  <si>
    <t>10.1186/s40317-015-0069-0</t>
  </si>
  <si>
    <t>2-s2.0-85018193370</t>
  </si>
  <si>
    <t>['wpt system', 'sufficiently small', 'static approximation', 'safety compliance', 's11 parameter', 'prototype system', 'proposed procedure', 'measurements confirm', 'loop antenna', 'harmonics decreased', 'fundamental frequency', 'frequency characteristics', 'equivalent phantom', 'coupling factor', 'commercial usage', '30 mhz']</t>
  </si>
  <si>
    <t>harmonics | intermediate frequency band | radiation dosimetry | safety evaluation | wireless power transfer</t>
  </si>
  <si>
    <t>In this study, the safety compliance for nonuniform field exposures is discussed using coupling factor concepts. The coupling factor, which is defined in the International Electrotechnical Commission 62311 standard, is extended to consider the effects of harmonics and also to apply to the specific absorption rate (for frequencies up to 30 MHz). The proposed compliance procedure is applied to and demonstrated for a prototype wireless power transfer (WPT) system with induction coupling operating at the fundamental frequency in 140 kHz band. First, measurements confirm that the perturbation of the external magnetic field strength and S11 parameter of a one-loop antenna by a human-equivalent phantom are sufficiently small, suggesting the applicability of the magneto-quasi-static approximation to frequencies up to 30 MHz. Then, the frequency characteristics of the coupling factor are derived for the WPT system. For the prototype system that is not optimized for commercial usage, the maximum allowable transmitting power is relaxed by a factor of 23 with the proposed procedure. The contribution of the harmonics decreased the allowable transmitting power by 39%, indicating their importance for safety compliance.</t>
  </si>
  <si>
    <t>8129-8140</t>
  </si>
  <si>
    <t>60024751;60024751;60024751;60024751;60024751-60025555</t>
  </si>
  <si>
    <t>55816390300;7202188563;23008741600;23027124500;8986675900</t>
  </si>
  <si>
    <t>Sunohara, Tetsu;Hirata, Akimasa;Laakso, Ilkka;De Santis, Valerio;Onishi, Teruo</t>
  </si>
  <si>
    <t>Tokyo;Nagoya</t>
  </si>
  <si>
    <t>Nippon Telegraph and Telephone Corporation;Nagoya Institute of Technology</t>
  </si>
  <si>
    <t>60025555;60024751</t>
  </si>
  <si>
    <t>Sunohara T.</t>
  </si>
  <si>
    <t>Evaluation of nonuniform field exposures with coupling factors</t>
  </si>
  <si>
    <t>10.1088/0031-9155/60/20/8129</t>
  </si>
  <si>
    <t>2-s2.0-84946055588</t>
  </si>
  <si>
    <t>National Institute of Food and Agriculture</t>
  </si>
  <si>
    <t>2008-35302-18839</t>
  </si>
  <si>
    <t>NIFA</t>
  </si>
  <si>
    <t>['transcripts represent', 'transcripts indicates', 'single gene', 'race reactions', 'phylogenetic analyses', 'much research', 'mate finding', 'little attention', 'lepidopteran males', 'length transcripts', 'key sensors', 'first detection', 'female counterparts', 'female antennae', 'environmental odors', 'detection mainly', 'blast homology', 'biased members']</t>
  </si>
  <si>
    <t>3' RACE | Alternative splicing | Navel orangeworm | Odorant receptor | Pheromone receptor subfamily</t>
  </si>
  <si>
    <t>Insect odorant receptors (ORs) are key sensors of environmental odors and members of the lepidopteran pheromone receptor subfamily are thought to play important roles in mate finding by recognizing sex pheromones. Much research has been done to identify putative pheromone receptors in lepidopteran males, but little attention has been given to female counterparts. In this study, degenerate oligonucleotide primers designed against a conserved amino acid region in the C-terminus of lepidopteran pheromone receptors were used in 3' RACE reactions to identify candidate pheromone receptors expressed in the antennae of female navel orangeworm. Two near full-length transcripts of 1469 and 1302 nt encoding the complete open reading frames for proteins of 446 and 425 amino acids, respectively, were identified. Based on BLAST homology and phylogenetic analyses, the putative proteins encoded by these transcripts are members of the lepidopteran pheromone receptor subfamily. Characterization of these transcripts indicates that they are alternatively spliced products of a single gene. Tissue expression studies indicate that the transcripts are female-biased with detection mainly in female antennae. To the best of our knowledge, these transcripts represent the first detection of alternatively spliced female-biased members of the lepidopteran pheromone receptor subfamily.</t>
  </si>
  <si>
    <t>60032280;60014439</t>
  </si>
  <si>
    <t>6603154094;35569644800</t>
  </si>
  <si>
    <t>Garczynski, Stephen F.;Leal, Walter S.</t>
  </si>
  <si>
    <t>Washington, D.C.;Davis</t>
  </si>
  <si>
    <t>United States Department of Agriculture;University of California, Davis</t>
  </si>
  <si>
    <t>Garczynski S.</t>
  </si>
  <si>
    <t>Alternative splicing produces two transcripts encoding female-biased pheromone subfamily receptors in the navel orangeworm, Amyelois transitella</t>
  </si>
  <si>
    <t>10.3389/fevo.2015.00115</t>
  </si>
  <si>
    <t>2-s2.0-85010844962</t>
  </si>
  <si>
    <t>Southern Cross University</t>
  </si>
  <si>
    <t>AAS 3054</t>
  </si>
  <si>
    <t>SCU</t>
  </si>
  <si>
    <t>['total length', 'test species', 'strong evidence', 'stage embryos', 'similar rate', 'significantly different', 'reproductive biology', 'raised juveniles', 'neonate release', 'marsupial survival', 'lower latitudes', 'limiting factor', 'juveniles ranged', 'juvenile growth', 'increasing interest', 'improve understanding', 'growth may', 'first antennae', 'female p', 'exponential growth', 'ecotoxicology studies', 'east antarctica', 'early post', 'coastal waters', 'caught juveniles', 'brood size', 'body lengths', 'body length', 'abundant amphipods', '96 ¬†%).']</t>
  </si>
  <si>
    <t>Antarctica | Brooding | Crustacean | Growth | Post-marsupial development | Reproduction</t>
  </si>
  <si>
    <t>The gammarid Paramoera walkeri is one of the most abundant amphipods in near-shore Antarctic waters. There has been increasing interest in P. walkeri as a test species for ecotoxicology studies and bio-monitoring for contaminants in Antarctica, but further information is needed to improve understanding of its biology including reproduction, growth and early life history. Female P. walkeri brooding late-stage embryos were collected in summer from coastal waters in the Vestfold Hills region, East Antarctica, and were maintained in the laboratory. Timing of neonate release, brood size and early post-marsupial survival and growth (total length) of juveniles were recorded. Brood size ranged from 26 to 86 neonates per female, and juvenile survival rates were high (96¬†%). The increase in body length of juveniles ranged from 0.017 to 0.043¬†mm/day with a mean growth rate of 0.028¬†mm/day (0.94¬†% per day) over 11¬†weeks with strong evidence for exponential growth over time. The body lengths of laboratory-raised juveniles were not significantly different to those of wild-caught juveniles with the same number of segments (15) in the first antennae, indicating that growth may have progressed at a similar rate in vivo and in situ. Juvenile growth was similar when modelled over time or by addition of first antennal segments. This study provides new information on the reproductive biology and early life history of P. walkeri, with further evidence that Antarctic amphipods exhibit slow growth, even when food is not a limiting factor, compared with species from lower latitudes.</t>
  </si>
  <si>
    <t>1583-1596</t>
  </si>
  <si>
    <t>Polar Biology</t>
  </si>
  <si>
    <t>60011941;60019943;60011941</t>
  </si>
  <si>
    <t>56677129900;7401525787;7401612110</t>
  </si>
  <si>
    <t>Brown, Kathryn E.;King, Catherine K.;Harrison, Peter L.</t>
  </si>
  <si>
    <t>Kingston;Lismore</t>
  </si>
  <si>
    <t>Australian Antarctic Division;Southern Cross University</t>
  </si>
  <si>
    <t>60019943;60011941</t>
  </si>
  <si>
    <t>Brown K.</t>
  </si>
  <si>
    <t>Reproduction, growth and early life history of the Antarctic gammarid amphipod Paramoera walkeri</t>
  </si>
  <si>
    <t>10.1007/s00300-015-1720-1</t>
  </si>
  <si>
    <t>2-s2.0-84940954337</t>
  </si>
  <si>
    <t>['waist belt', 'transfer energy', 'system uses', 'system operates', 'smaller antennas', 'smaller antenna', 'sensing system', 'receiving antenna', 'pressure sensor', 'powering range', 'potential range', 'operational range', 'night stand', 'least 6', 'ka value', 'inexpensive 0', 'high frequencies', 'fabricated using', 'current state', 'current intra', 'colpitts oscillator']</t>
  </si>
  <si>
    <t>Electrically small antenna | Energy harvesting | Implantable sensors | Intra-ocular pressure sensing | UHF RFID</t>
  </si>
  <si>
    <t>The design and development of a radio frequency identification based pressure-sensing system to increase the range of current intra-ocular pressure sensing systems is described. Most current systems use near-field inductive coupling for the transfer of energy and data, which limits the operational range to only a few centimeters and prevents continuous monitoring. Increasing the powering range of the telemetry system offers continuous monitoring capability since the reader can be attached to a waist belt or put on a night stand when sleeping. The system operates at ultra-high frequencies and uses the electromagnetic far field to transfer energy and data, which increases the potential range of operation and allows for the use of smaller antennas. The system uses a novel electrically small antenna (ESA) to receive the incident RF signal. A four stage Schottky diode circuit rectifies and multiplies the received RF signal and provides DC power to a Colpitts oscillator. The oscillator is connected to a pressure sensor and provides an output signal frequency that is proportional to the change in pressure. The system was fabricated using a mature, inexpensive 0.5¬†Œºm CMOS process. The performance of the system compares well with current state of the art, but uses a smaller antenna and a less expensive fabrication process. The system was powered over a range of at least 6.4¬†cm when the ESA with a ka value of 0.096 was used as the receiving antenna for the pressure sensing system.</t>
  </si>
  <si>
    <t>60020633;60020633</t>
  </si>
  <si>
    <t>36514574400;7003405624</t>
  </si>
  <si>
    <t>Faul, Andre;Naber, John</t>
  </si>
  <si>
    <t>Louisville</t>
  </si>
  <si>
    <t>University of Louisville</t>
  </si>
  <si>
    <t>Faul A.</t>
  </si>
  <si>
    <t>A novel 915¬†MHz, RFID-based pressure sensor for glaucoma using an electrically small antenna</t>
  </si>
  <si>
    <t>10.1007/s10470-015-0580-5</t>
  </si>
  <si>
    <t>2-s2.0-84941022625</t>
  </si>
  <si>
    <t>['volatile signals', 'strongly attracted', 'specialized mutualism', 'southern populations', 'site mutualisms', 'reciprocal specialization', 'raising questions', 'pyrazine compound', 'northern populations', 'matched across', 'manner expected', 'local region', 'insects chose', 'insect responses', 'insect pollinators', 'geographical matching', 'extant species', 'distribution range', 'cycad species', 'covary geographically', 'cone volatiles', 'bioassay experiments']</t>
  </si>
  <si>
    <t>Coevolution | Encephalartos villosus | Pollination mutualism</t>
  </si>
  <si>
    <t>Brood-site mutualisms represent extreme levels of reciprocal specialization between plants and insect pollinators, raising questions about whether these mutualisms are mediated by volatile signals and whether these signals and insect responses to them covary geographically in a manner expected from coevolution. Cycads are an ancient plant lineage in which almost all extant species are pollinated through brood-site mutualisms with insects. We investigated whether volatile emissions and insect olfactory responses are matched across the distribution range of the African cycad Encephalartos villosus. This cycad species is pollinated by the same beetle species across its distribution, but cone volatile emissions are dominated by alkenes in northern populations, and by monoterpenes and a pyrazine compound in southern populations. In reciprocal choice experiments, insects chose the scent of cones from the local region over that of cones from the other region. Antennae of beetles from northern populations responded mainly to alkenes, while those of beetles from southern populations responded mainly to pyrazine. In bioassay experiments, beetles were most strongly attracted to alkenes in northern populations and to the pyrazine compound in southern populations. Geographical matching of cone volatiles and pollinator olfactory preference is consistent with coevolution in this specialized mutualism.</t>
  </si>
  <si>
    <t>60010499-60029287-60000356;60029287-60000356-60030010;60010499</t>
  </si>
  <si>
    <t>24336903700;7202496372;34770305500</t>
  </si>
  <si>
    <t>Suinyuy, Terence N.;Donaldson, John S.;Johnson, Steven D.</t>
  </si>
  <si>
    <t>United States;South Africa;South Africa;South Africa</t>
  </si>
  <si>
    <t>Miami;Pretoria;Durban;Cape Town</t>
  </si>
  <si>
    <t>Fairchild Tropical Botanic Garden;South African National Biodiversity Institute;University of KwaZulu-Natal;University of Cape Town</t>
  </si>
  <si>
    <t>60030010;60029287;60010499;60000356</t>
  </si>
  <si>
    <t>Suinyuy T.</t>
  </si>
  <si>
    <t>Geographical matching of volatile signals and pollinator olfactory responses in a cycad brood-site mutualism</t>
  </si>
  <si>
    <t>10.1098/rspb.2015.2053</t>
  </si>
  <si>
    <t>2-s2.0-84943619103</t>
  </si>
  <si>
    <t>Science and Technology Planning Project of Guangdong Province</t>
  </si>
  <si>
    <t>2015M572331</t>
  </si>
  <si>
    <t>['tightly related', 'three classes', 'surrounding cells', 'study demonstrated', 'spontaneous activities', 'pns ),', 'olfactory circuits', 'olfactory circuit', 'much larger', 'might play', 'membrane activities', 'local interneurons', 'local circuit', 'lns ).', 'ipsilateral lns', 'important role', 'glns modulated', 'glns correlated', 'firing frequencies', 'drosophila pupae', 'dorsolateral side', 'classical neurons', 'cell body', 'antennal lobe']</t>
  </si>
  <si>
    <t>Antennal lobe | Drosophila Pupae | Giant local interneuron | Spontaneous activity | Synchronization</t>
  </si>
  <si>
    <t>In Drosophila, olfaction is tightly related to feeding and reproduction. There are three classes of neurons forming synapses in the olfactory circuit: the olfactory receptor neurons (ORNs), projection neurons (PNs), and local interneurons (LNs). Here, we showed that giant local interneurons named GLNs, which were different from the classical neurons in the olfactory circuits, displayed distinctive rhythmic activities in the dorsolateral side of antennal lobe (AL) in Drosophila Pupae. Anatomically, GLNs were much larger than ipsilateral LNs and extended arborizations throughout the AL. Electrophysiologically, GLN exhibited typical 4-phased rhythmic spontaneous membrane activities, and the surrounding cells were dye-coupled when biocytin was injected into the cell body of GLN. Our study demonstrated that spontaneous activities of GLNs correlated with that of LNs and PNs. After the GLNs were damaged, the membrane activities of ipsilateral LNs and PNs became smaller, but faster. By depressing the firing frequencies of PNs and LNs, GLNs modulated the synchronization of AL and might play an important role as a "modulator" in the local circuit.</t>
  </si>
  <si>
    <t>October 08, 2015</t>
  </si>
  <si>
    <t>60026383;60032203;60026383;60026383;60026383;;60026383;60026383;60026383;60032203;60026383</t>
  </si>
  <si>
    <t>56815951800;37110355600;56816147700;56816292700;37110106600;23566810000;56816381500;37110140900;56149220200;55893460500;11339561900</t>
  </si>
  <si>
    <t>Xu, Yanyang;Yan, Ying;He, Mintong;Liao, Zhiheng;Ran, Dongzhi;Sun, Xicui;Liu, Yulou;Wang, Xutian;Huang, Yingcheng;Xu, Hanhong;Gu, Huaiyu</t>
  </si>
  <si>
    <t>South China Agricultural University;Zhongshan School of Medicine, SYSU</t>
  </si>
  <si>
    <t>60032203;60026383</t>
  </si>
  <si>
    <t>A giant local interneuron modulates the rhythmic activities of the antennal lobe in Pupae Drosophila</t>
  </si>
  <si>
    <t>S0304394015300343</t>
  </si>
  <si>
    <t>10.1016/j.neulet.2015.07.014</t>
  </si>
  <si>
    <t>2-s2.0-84940778721</t>
  </si>
  <si>
    <t>['wide application', 'suitable diameter', 'successfully fabricated', 'simple large', 'results show', 'printed onto', 'plasma process', 'low temperature', 'low cost', 'key components', 'high price', 'great potential', 'generation electronics', 'frequency signals', 'flexible substrate', 'flexible devices', 'cu paste', 'cu particles', 'cu ),', 'copper pattern', 'circuits composed', 'based pattern', 'based paste', 'ai robots']</t>
  </si>
  <si>
    <t>Flexible devices have attracted much attention due to their great potential as next-generation electronics and for their applications in healthcare, fitness and AI robots. In these devices, the circuits composed of printed metal pastes are regarded as the key components on various flexible substrates. Although low temperature silver (Ag) paste has been applied in these devices, a high price and electromigration seriously limit their wide application. Copper (Cu), which has almost the same conductivity but is low cost and electromigration-resistant has been expected to be a substitute for the Ag-based paste. Herein, sub-micro copper particles with a suitable diameter were synthesized by a simple large-scale polyol method. A Cu paste was further formed from the Cu particles and printed onto a flexible substrate to form a Cu-based pattern. A reactive plasma process was used to sinter the copper pattern at low temperature. A high conductivity Cu pattern with a resistivity of 15.9 ŒºŒ© cm has been successfully fabricated with only 10 minutes sintering at 200 W due to an enhanced plasma effect. The temperature was below 75¬∞C during the plasma process. A V-shape Cu antenna pattern has also been arranged on PET to fabricate a flexible antenna device, and the results show that the pattern has the same sensitivity for high-frequency signals when compared to bulk commercial copper foil.</t>
  </si>
  <si>
    <t>90202-90208</t>
  </si>
  <si>
    <t>60024322;60024322;60024322;60024322;60024322;60024322</t>
  </si>
  <si>
    <t>56447248100;56664737500;7003886253;13402619700;36991741500;35498925300</t>
  </si>
  <si>
    <t>Gao, Yue;Zhang, Hao;Jiu, Jinting;Nagao, Shijo;Sugahara, Tohru;Suganuma, Katsuaki</t>
  </si>
  <si>
    <t>Fabrication of a flexible copper pattern based on a sub-micro copper paste by a low temperature plasma technique</t>
  </si>
  <si>
    <t>10.1039/c5ra18583a</t>
  </si>
  <si>
    <t>2-s2.0-84946084656</t>
  </si>
  <si>
    <t>['using electron', 'twin square', 'twin pentagon', 'tip angle', 'smaller gap', 'resonance wavelength', 'raman spectroscopy', 'present study', 'law relation', 'larger area', 'investigated using', 'intensity enhancement', 'greater enhancements', 'enhancement factor', 'dominant factor', 'domain simulations', 'different polygons', 'difference time', 'corner radius', 'concentrated charges', 'beam lithography']</t>
  </si>
  <si>
    <t>E-beam lithography | finite-difference time-domain method | nanostructure | optical antenna | plasmonics</t>
  </si>
  <si>
    <t>Corner radius is a concept to approximate the fabrication limitation due to the effective beam broadening at the corner in using electron-beam lithography. The purpose of the present study is to investigate the effects of corner radius on the electromagnetic field enhancement and resonance wavelength for three periodic polygon dimers of bowtie, twin square, and twin pentagon. The enhancement factor of surface-enhanced Raman spectroscopy due to the localized surface plasmon resonances in fabricated gold bowtie nanostructures was investigated using both Raman spectroscopy and finite-difference time-domain simulations. The simulated enhancement factor versus corner radius relation was in agreement with measurements and it could be fitted by a power-law relation. In addition, the resonance wavelength showed blue shift with the increasing corner radius because of the distribution of concentrated charges in a larger area. For different polygons, the corner radius instead of the tip angle is the dominant factor of the electromagnetic field enhancement because the surface charges tend to localize at the corner. Greater enhancements can be obtained by having both the smaller gap and sharper corner although the corner radius effect on intensity enhancement is less than the gap size effect.</t>
  </si>
  <si>
    <t>55953625200;55954360000;55241203100;35102645000;35830049500</t>
  </si>
  <si>
    <t>Chao, Bo Kai;Lin, Shih Che;Nien, Li Wei;Li, Jia Han;Hsueh, Chun Hway</t>
  </si>
  <si>
    <t>Chao B.K.</t>
  </si>
  <si>
    <t>Effects of corner radius on periodic nanoantenna for surface-enhanced Raman spectroscopy</t>
  </si>
  <si>
    <t>10.1088/2040-8978/17/12/125002</t>
  </si>
  <si>
    <t>2-s2.0-84947941927</t>
  </si>
  <si>
    <t>IITP-2015-H8601-15-1001</t>
  </si>
  <si>
    <t>['winning users', 'user calculates', 'uplink throughput', 'transmit together', 'theoretically analyze', 'rounds equals', 'round contention', 'round consists', 'random access', 'propose œîsnr', 'multiple stages', 'mobile environments', 'mimo wlans', 'mac protocol', 'mac improves', 'mac gives', 'higher priority', 'existing schemes', 'earlier stages', 'determined one', 'concurrent transmissions', 'chosen properly', 'already transmitting']</t>
  </si>
  <si>
    <t>Distributed protocol | MAC protocol | MU-MIMO</t>
  </si>
  <si>
    <t>The performance of uplink multiuser MIMO (MU-MIMO) transmissions heavily depends on which users to transmit together. In WLANs where each user independently determines when to transmit by random access, the performance degradation occurs when a set of users for concurrent transmissions are not chosen properly. In this paper, we address this problem and propose ŒîSNR-MAC protocol to enhance the uplink throughput in MU-MIMO WLANs. In ŒîSNR-MAC, a set of users transmitting together are determined one after another through a multi-round contention where the number of rounds equals the number of antennas at the AP. In each round, given winning users that are already transmitting, each user calculates its SNR reduction amount due to the winning users. ŒîSNR-MAC gives a higher priority to users with less SNR reduction amounts. To achieve this, each round consists of multiple stages where earlier stages are reserved for users with less SNR reduction amounts. In this way, users with the strong channel orthogonality can transmit together in a fully distributed manner. We theoretically analyze the throughput of ŒîSNR-MAC and propose a parameter selection method to maximize the throughput. Our evaluation results confirm that ŒîSNR-MAC improves the uplink throughput over existing schemes both in two- and three-antenna AP cases and achieves temporal fairness in mobile environments.</t>
  </si>
  <si>
    <t>24-40</t>
  </si>
  <si>
    <t>36810448900;55666882900</t>
  </si>
  <si>
    <t>Nam, Changwon;Bahk, Saewoong</t>
  </si>
  <si>
    <t>Nam C.</t>
  </si>
  <si>
    <t>ŒîSNR-MAC: A priority-based multi-round contention scheme for MU-MIMO WLANs</t>
  </si>
  <si>
    <t>S1389128615003126</t>
  </si>
  <si>
    <t>10.1016/j.comnet.2015.08.050</t>
  </si>
  <si>
    <t>2-s2.0-84944744037</t>
  </si>
  <si>
    <t>['various modulations', 'stbcs based', 'short samples', 'receiver antennas', 'proposed algorithm', 'orthogonal stbcs', 'order cumulants', 'novel algorithm', 'limited number', 'coding matrix', 'blind recognition']</t>
  </si>
  <si>
    <t>Higher-order cumulants | Multiple input multiple output (MIMO) | Space-time block code (STBC)</t>
  </si>
  <si>
    <t>The blind recognition of Space-time Block Codes (STBC) is a key research issue for commercial and military communication systems. But few of investigations have dealt with the recognition of orthogonality of STBC. A novel algorithm of classification for Orthogonal STBCs (OSTBC) is presented to identify the orthogonality of STBCs based on fourth-order cumulants when the Channel State Information (CSI) and coding matrix are unavailable. Simulation results show that the recognition of orthogonality of STBC performs well with short samples, limited number of receiver antennas and various modulations. Numerical examples corroborate the performance of the proposed algorithm.</t>
  </si>
  <si>
    <t>5807-5819</t>
  </si>
  <si>
    <t>60073727;60073727;60073727</t>
  </si>
  <si>
    <t>56975745700;57211173296;57203183680</t>
  </si>
  <si>
    <t>Yan, Wenjun;Zhang, Limin;Ling, Qing</t>
  </si>
  <si>
    <t>Yantai</t>
  </si>
  <si>
    <t>Naval Aeronautical Engineering Academy Yantai</t>
  </si>
  <si>
    <t>Blind recognition of orthogonal space-time block coding (OSTBC) using higher-order cumulants</t>
  </si>
  <si>
    <t>10.12733/jics20106839</t>
  </si>
  <si>
    <t>2-s2.0-84950144217</t>
  </si>
  <si>
    <t>['time requirements', 'time performance', 'system fidelity', 'simulation system', 'model achieves', 'military equipment', 'meet real', 'huge computation', 'fractal interpolation', 'detection distance', 'cuda technology', 'array synthesis']</t>
  </si>
  <si>
    <t>Antenna pattern | FAHP | Fractal interpolation | Jamming power | Point-wise blanking method</t>
  </si>
  <si>
    <t>Fidelity and real-time performance are two key factors in simulation training system. The accurate jamming intensity and smooth picture display can improve simulation fidelity. In order to calculate jamming intensity, we propose a jamming intensity model which takes major influence into account. In order to improve jamming pictures fidelity, we propose fractal interpolation to interpolate in detection distance and point-wise blanking method to simulate the jamming blanking process. In order to meet real-time requirements, we propose a radar antenna pattern model based on sinc function instead of array synthesis. CUDA technology is proposed to solve the problem of huge computation. Experiment result shows that the model achieves both real-time requirements and system fidelity. The evaluation result based on Fuzzy Analytic Hierarchy Process (FAHP) shows that the fidelity of jamming pictures based on fractal interpolation is 0.8901. This model has been applied to simulation system of military equipment.</t>
  </si>
  <si>
    <t>5561-5571</t>
  </si>
  <si>
    <t>60018273-113147562;60018273-113147562;113342190</t>
  </si>
  <si>
    <t>57006111900;53983287100;56747308000</t>
  </si>
  <si>
    <t>Cui, Maiqin;Wang, Chengyao;Sheng, Songlin</t>
  </si>
  <si>
    <t>University of Science and Technology Beijing;Unit 95899 of PLA;Beijing Key Laboratory of Knowledge Engineering for Materials Science</t>
  </si>
  <si>
    <t>60018273;113342190;113147562</t>
  </si>
  <si>
    <t>Cui M.</t>
  </si>
  <si>
    <t>Modeling and simulation of jamming pictures on B display of phased array radar based on fractal interpolation</t>
  </si>
  <si>
    <t>10.12733/jics20106662</t>
  </si>
  <si>
    <t>2-s2.0-84950154305</t>
  </si>
  <si>
    <t>104-2221-E-032-055</t>
  </si>
  <si>
    <t>['quality criterion', 'propagation length', 'photonic jets', 'numerically analyzed', 'nanolithography based', 'micro cuboid', 'jet quality', 'drastically changed', 'domain calculation', 'difference time', 'cuboid dimensions']</t>
  </si>
  <si>
    <t>The formation of photonic jets produced by dielectric micro cuboids is reported. The spatial electromagnetic field has been numerically analyzed on the basis of the finite-difference time-domain calculation. The characteristics of photonic jets, such as propagation length and location, can be drastically changed by controlling the cuboid dimensions. Visually three morphological types of photonic jets are introduced for classification. Combining key parameters of photonic jets, the quality criterion is used to describe the jet quality. The super resolution imaging of the dielectric micro cuboid can be expected from the long focal length and small beam waist. The simulation results show that it can be of interest for several potential applications, such as subdiffraction resolution optical microlenses, ultradirectional optical antennae, and nanolithography based on the micro cuboid.</t>
  </si>
  <si>
    <t>8694-8699</t>
  </si>
  <si>
    <t>Liu, Cheng Yang</t>
  </si>
  <si>
    <t>Photonic jets produced by dielectric micro cuboids</t>
  </si>
  <si>
    <t>10.1364/AO.54.008694</t>
  </si>
  <si>
    <t>2-s2.0-84975099738</t>
  </si>
  <si>
    <t>['physical spaces', 'numerical simulations', 'microwave frequencies', 'field distributions', 'experimentally realized', 'experimentally demonstrate', 'beam control']</t>
  </si>
  <si>
    <t>A transformation optics based lens for beam control is experimentally realized and measured at microwave frequencies. Laplace's equation is adopted to construct the mapping between the virtual and physical spaces. The metamaterial-based lens prototype is designed using electric LC resonators. A planar microstrip antenna source is used as transverse electric polarized wave launcher for the lens. Both the far field radiation patterns and the near-field distributions have been measured to experimentally demonstrate the beam steering properties. Measurements agree quantitatively and qualitatively with numerical simulations, and a non-narrow frequency bandwidth operation is observed.</t>
  </si>
  <si>
    <t>Experimental validation of a transformation optics based lens for beam steering</t>
  </si>
  <si>
    <t>10.1063/1.4933111</t>
  </si>
  <si>
    <t>2-s2.0-84944232836</t>
  </si>
  <si>
    <t>['unique spectral', 'spectral shift', 'shaped antennas', 'resonance wavelengths', 'quantum emitters', 'polarization responses', 'one challenge', 'nanoscale gaps', 'localized subdiffraction', 'limited volumes', 'investigate experimentally', 'integrated spectral', 'independently tailored', 'fabricate nanoantennas', 'especially attractive', 'emission frequency', 'antenna gap']</t>
  </si>
  <si>
    <t>dark-field spectroscopy | FDTD simulations | Nanoantenna | particle plasmon resonance | plasmonics</t>
  </si>
  <si>
    <t>Resonant optical antennas with nanoscale gaps are of high interest due to their ability to enhance electric fields in localized subdiffraction-limited volumes. They are especially attractive for coupling with quantum emitters. One challenge for applications that exhibit a spectral shift is to fabricate nanoantennas that provide two distinct resonances at the excitation and emission frequency, respectively. We propose a coupled T-shaped nanoantenna structure that provides independently controllable resonances with a common electromagnetic hot spot in the antenna gap. We demonstrate the fabrication of such structures and investigate experimentally and theoretically their spatial, time-integrated spectral- and polarization-dependent electromagnetic field properties. The nanoantennas exhibit two resonances with unique spectral and polarization responses. The resonance wavelengths are independently tailored by varying the geometry of individual T-shaped antennas.</t>
  </si>
  <si>
    <t>1644-1651</t>
  </si>
  <si>
    <t>60102538;60102538;60102538;60102538-60027314;60102538;60102538;60102538-60027314;60102538</t>
  </si>
  <si>
    <t>55566103200;37006770000;19337552600;55647479300;6603442509;55551245400;7003702728;6603930922</t>
  </si>
  <si>
    <t>Dopf, Katja;Moosmann, Carola;Kettlitz, Siegfried W.;Schwab, Patrick M.;Ilin, Konstantin;Siegel, Michael;Lemmer, Uli;Eisler, Hans J√ºrgen</t>
  </si>
  <si>
    <t>Dopf K.</t>
  </si>
  <si>
    <t>Coupled T-Shaped Optical Antennas with Two Resonances Localized in a Common Nanogap</t>
  </si>
  <si>
    <t>10.1021/acsphotonics.5b00446</t>
  </si>
  <si>
    <t>2-s2.0-84947786349</t>
  </si>
  <si>
    <t>['stereoscopic microscopy', 'sensory pits', 'relatively slender', 'possess microtrichiae', 'pit sensilla', 'mechanical irritation', 'hypodermosis fly', 'hypoderma lineatum', 'height mechanoreceptors', 'general morphology', 'clavate sensilla', 'antennal sensilla', 'antennal scape', 'antennal funiculus', 'also protect']</t>
  </si>
  <si>
    <t>Hypoderma | Oestridae | Scanning electron microscopy | Sensilla</t>
  </si>
  <si>
    <t>Hypoderma lineatum (Villers, 1789) (Diptera: Oestridae) is a hypodermosis fly that has resulted in great economic losses worldwide. The antennae of cattle grub males and¬†females¬†were examined through stereoscopic microscopy and scanning electron microscopy to reveal the general morphology, combined with distribution, type, size, and ultrastructure of the antennal sensilla. All of the three antennal segments (antennal scape, pedicel, and funiculus) possess microtrichiae on their surface. Mechanoreceptors only exist on the antennal scape and pedicel. The antennal funiculus presents four types of antennal sensilla: trichoid, basiconic, coeloconic, and clavate sensilla. Three distinctive characters of H. lineatum are obvious: (1) the relatively slender, flexible, and equal-height mechanoreceptors; (2) the enlarged antennal pedicel, and numerous antennal sensory pits and pit sensilla on the antennal funiculus; and (3) all types of antennal sensilla clustered in sensory pits, respectively. Additionally, the enlarged antennal pedicel and abundant sensory pits and pit sensilla might facilitate odor detection, enhance olfactory sensitivity and accuracy, and also protect the fragile antennal sensilla from mechanical irritation or damage.</t>
  </si>
  <si>
    <t>3865-3871</t>
  </si>
  <si>
    <t>55920657800;55630044500;56729818300;55717532800</t>
  </si>
  <si>
    <t>Li, X. Y.;Liu, X. H.;Ge, Y. Q.;Zhang, D.</t>
  </si>
  <si>
    <t>Scanning electron microscopy of antennal sensory organs of the cattle grub, Hypoderma lineatum (Diptera: Oestridae)</t>
  </si>
  <si>
    <t>10.1007/s00436-015-4617-6</t>
  </si>
  <si>
    <t>2-s2.0-84941316618</t>
  </si>
  <si>
    <t>Jiangsu Province Postdoctoral Science Foundation</t>
  </si>
  <si>
    <t>1401178C</t>
  </si>
  <si>
    <t>['solved efficiently', 'sinr expressions', 'single antenna', 'selected properly', 'results demonstrate', 'paper investigates', 'pair full', 'numerical results', 'noise ratio', 'multiple source', 'forward relay', 'forcing reception', 'energy efficiency', 'end signal', 'duplex relay', 'duplex operation', 'duplex decode', 'common full', 'asymptotic end', 'asymptotic analysis']</t>
  </si>
  <si>
    <t>Energy efficiency | Multi-pair full-duplex relaying | Power control | Very large antenna arrays</t>
  </si>
  <si>
    <t>This paper investigates the multi-pair full-duplex massive MIMO relaying, where multiple source-destination pairs communicate simultaneously with the help of a common full-duplex decode-and-forward relay. It is assumed that the sources and destinations are equipped with single antenna while the relay is equipped with very large antenna arrays. The asymptotic end-to-end signal-to-interference-plus-noise ratio (SINR) is analyzed under the general power scaling scheme, when maximal ratio combining/maximal ratio transmission scheme or zero-forcing reception/zero-forcing transmission scheme is employed at the relay. Theoretical results show that the effect of echo interference due to full-duplex operation can be eliminated by the large antenna arrays of the relay, if the power scaling scheme is selected properly. On the basis of the SINR expressions, the energy efficiency scaling law is derived. Furthermore, we present the power control scheme at the sources and relay to maximize the energy efficiency, subject to the required spectral efficiency and maximum power constraints. We show that the power control problem can be approximated as a geometric program problem and solved efficiently by the convex optimization tools. Numerical results are presented to validate the asymptotic analysis as well as the proposed power control scheme. The results demonstrate that the deployment of full-duplex relay is beneficial to achieve energy efficient transmission in massive MIMO relaying network.</t>
  </si>
  <si>
    <t>1933-1961</t>
  </si>
  <si>
    <t>60088583-60025084;60088583;60088583;60088583;60088583;60088583</t>
  </si>
  <si>
    <t>7406451395;54796269600;23969354600;35367562800;57207017153;57112778300</t>
  </si>
  <si>
    <t>Xu, Youyun;Xia, Xiaochen;Ma, Wenfeng;Zhang, Dongmei;Xu, Kui;Wang, Yurong</t>
  </si>
  <si>
    <t>Nanjing;Shanghai</t>
  </si>
  <si>
    <t>PLA University of Science and Technology;Shanghai Jiao Tong University</t>
  </si>
  <si>
    <t>60088583;60025084</t>
  </si>
  <si>
    <t>Full-Duplex Massive MIMO Relaying: An Energy Efficiency Perspective</t>
  </si>
  <si>
    <t>10.1007/s11277-015-2547-3</t>
  </si>
  <si>
    <t>2-s2.0-84941415661</t>
  </si>
  <si>
    <t>['unexpected effects', 'performance improvement', 'parameter approximations', 'optimized weight', 'matrix calculations', 'input multiple', 'incorrect ones', 'estimated channels', 'error covariance', 'detection scheme', 'detection errors', 'detected data', 'derived covariance', 'data errors', 'data detection', 'correct ones', 'also presented']</t>
  </si>
  <si>
    <t>Channel estimation | Channel estimation errors | Data detection errors | Detection | Multiple antenna system | OFDM</t>
  </si>
  <si>
    <t>Joint channel estimation and data detection are always challenging problems for high mobility multiple-input multiple-output orthogonal frequency division multiplexing systems. Existing iterative schemes focus on the performance improvement from the correct ones, ignoring error propagation from the incorrect ones. To deal with this problem, we propose a new iterative channel estimation and detection scheme that reduces the unexpected effects of both detection errors and channel estimation errors. The interference in channel estimation induced by detection errors is analyzed and transformed as part of the noise, which is filtered out by Kalman estimator using the derived covariance of both the channel and data errors in detection. Besides, to minimize the detection error caused by channel estimation errors, we propose a new detection algorithm with an optimized weight, which is obtained by the error covariance of the estimated channels and the detected data. Furthermore, matrix calculations and parameter approximations are performed to reduce computational complexity. Extensive simulation results are also presented to demonstrate the significant performance improvement in joint channel estimation and data detection with the proposed iterative schemes.</t>
  </si>
  <si>
    <t>1907-1931</t>
  </si>
  <si>
    <t>60022281;60022281;60022281;60016930;60022281</t>
  </si>
  <si>
    <t>7403924456;56513059300;24340120400;35308431000;56023102100</t>
  </si>
  <si>
    <t>Yang, Ruizhe;Ye, Siyang;Si, Pengbo;Teng, Yinglei;Zhang, Yanhua</t>
  </si>
  <si>
    <t>Iterative Channel Estimation and Detection for High-Mobility MIMO-OFDM Systems: Mitigating Error Propagation by Exploiting Error Information</t>
  </si>
  <si>
    <t>10.1007/s11277-015-2641-6</t>
  </si>
  <si>
    <t>2-s2.0-84941419664</t>
  </si>
  <si>
    <t>['whereby co', 'suboptimal methods', 'results show', 'presented methods', 'practical limited', 'practical constraints', 'performance loss', 'negligible even', 'hierarchical feedback', 'form expressions', 'flexible use', 'feedback methods', 'feedback bits', 'fading figure', 'facilitate robust', 'effectively used', 'coordinated multipoint', 'compute closed', 'comp transmission', 'average bit', 'antenna groups']</t>
  </si>
  <si>
    <t>Coordinated multipoint (CoMP) | Hierarchical beamforming | Multiple-input multiple-output (MIMO) | Transmit beamforming</t>
  </si>
  <si>
    <t>In literature various limited-feedback beamforming methods applied in co-located and distributed antenna systems have been proposed for enhancing wireless link spectral efficiency and reliability. We focus on practical limited-feedback methods and introduce a hierarchical feedback structure, whereby co-located/distributed transmit antennas are organized into two or more groups. To facilitate robust and flexible use of channel state information we apply independent feedback to antenna groups and between the groups. This structure provides additional implementation flexibility under practical constraints, particularly for coordinated multipoint (CoMP) systems. For the presented methods with hierarchical control structure, we compute closed-form expressions for the signal-to-noise power ratio gain, the fading figure and the average bit-error-probability. Although hierarchical structure leads in some cases to suboptimal methods, results show that performance loss against upper bound given by transmitter equal gain combining is negligible even when number of feedback bits is small. Thus, it is concluded that the hierarchical feedback that is robust against errors can be effectively used when antennas form natural groups like in e.g. CoMP transmission.</t>
  </si>
  <si>
    <t>1855-1875</t>
  </si>
  <si>
    <t>60103653;60103653</t>
  </si>
  <si>
    <t>56095185600;7006268943</t>
  </si>
  <si>
    <t>Haile, Beneyam B.;H√§m√§l√§inen, Jyri</t>
  </si>
  <si>
    <t>Performance Analysis of Hierarchically Combined Practical Beamforming Methods</t>
  </si>
  <si>
    <t>10.1007/s11277-015-2545-5</t>
  </si>
  <si>
    <t>2-s2.0-84941426851</t>
  </si>
  <si>
    <t>F32-GM097805</t>
  </si>
  <si>
    <t>['upon activation', 'ray scattering', 'photosynthetic organisms', 'photoprotective mechanisms', 'ocp ),', 'n terminus', 'harvesting antenna', 'fundamental importance', 'conserved residues', 'circular dichroism']</t>
  </si>
  <si>
    <t>Hydrogen deuterium exchange | Orange carotenoid protein | Photoprotection | SAXS | X-ray footprinting</t>
  </si>
  <si>
    <t>Photoprotective mechanisms are of fundamental importance for the survival of photosynthetic organisms. In cyanobacteria, the orange carotenoid protein (OCP), when activated by intense blue light, binds to the light-harvesting antenna and triggers the dissipation of excess captured light energy. Using a combination of small angle X-ray scattering (SAXS), X-ray hydroxyl radical footprinting, circular dichroism, and H/D exchange mass spectrometry, we identified both the local and global structural changes in the OCP upon photoactivation. SAXS and H/D exchange data showed that global tertiary structural changes, including complete domain dissociation, occur upon photoactivation, but with alteration of secondary structure confined to only the N terminus of the OCP. Microsecond radiolytic labeling identified rearrangement of the H-bonding network associated with conserved residues and structural water molecules. Collectively, these data provide experimental evidence for an ensemble of local and global structural changes, upon activation of the OCP, that are essential for photoprotection.</t>
  </si>
  <si>
    <t>E5567-E5574</t>
  </si>
  <si>
    <t>60007174;60015481;60031707;60104301;60031707;60007174;60015481;60007174;60007174-60031707-60121355</t>
  </si>
  <si>
    <t>55359542800;26648219200;55636381200;56901391200;56901045600;6701791305;8532972400;7004657796;6701512374</t>
  </si>
  <si>
    <t>Gupta, Sayan;Guttman, Miklos;Leverenz, Ryan L.;Zhumadilova, Kulyash;Pawlowski, Emily G.;Petzold, Christopher J.;Lee, Kelly K.;Ralston, Corie Y.;Kerfeld, Cheryl A.</t>
  </si>
  <si>
    <t>United States;Kazakhstan;United States;United States;United States</t>
  </si>
  <si>
    <t>Berkeley;Nur-Sultan;East Lansing;Seattle;Berkeley</t>
  </si>
  <si>
    <t>Department of Plant &amp; Microbial Biology;Nazarbayev University;Michigan State University;University of Washington;Lawrence Berkeley National Laboratory</t>
  </si>
  <si>
    <t>60121355;60104301;60031707;60015481;60007174</t>
  </si>
  <si>
    <t>Local and global structural drivers for the photoactivation of the orange carotenoid protein</t>
  </si>
  <si>
    <t>10.1073/pnas.1512240112</t>
  </si>
  <si>
    <t>2-s2.0-84944080519</t>
  </si>
  <si>
    <t>Alberta Crop Industry Development Fund</t>
  </si>
  <si>
    <t>ACIDF</t>
  </si>
  <si>
    <t>['volatile cues', 'shifted hosts', 'results suggest', 'parasitoid females', 'parasitism rates', 'olfactometer tests', 'olfactometer studies', 'numerical response', 'native parasitoid', 'less effective', 'leaflets mined', 'host larvae', 'horticultural ash', 'green ash', 'fraxinus spp', 'fraxinella differs', 'foraging behavior', 'field studies', 'feeding damage', 'differentially attracted', 'differential attraction', 'control populations', 'caloptilia fraxinella', 'black ash', 'ash species', 'apanteles polychrosidis']</t>
  </si>
  <si>
    <t>Apanteles polychrosidis | Caloptilia fraxinella | Fraxinus | Plant volatiles | Tri-trophic interactions</t>
  </si>
  <si>
    <t>A native parasitoid, Apanteles polychrosidis, shifted hosts to exploit the invasive leaf miner, Caloptilia fraxinella, on horticultural ash, Fraxinus spp. in Edmonton, AB, Canada. A. polychrosidis has the potential to control populations of the invasive leaf miner, and parasitism rates are studied on two host plants, black ash, F. nigra, and green ash, F. pennsylvanica. Parasitism by A. polychrosidis of C. fraxinella differs on the two ash species. Parasitism is independent of leaf miner density on black ash, but is negatively density dependent on green ash. On green but not black ash, the host plant appears to mediate the numerical response of the parasitoid. Parasitoids are less effective at high host densities on green ash which may be because foraging behavior is not enhanced by leaf miner activity on green ash. Thirteen volatile organic chemicals (VOCs) released by green ash are detected by the antennae of A. polychrosidis, and eleven are identified here. The potential for host location mediated by VOCs is examined with olfactometer studies. Parasitoid females are differentially attracted to volatile cues of each ash species. Undamaged and mechanically damaged green ash leaflets attract female parasitoids, but in black ash, only leaflets mined by host larvae are attractive to parasitoids in olfactometer tests. These results suggest that A. polychrosidis uses host location cues induced by feeding damage on black ash but not on green ash. This differential attraction to VOCs from each ash species may mediate the differential parasitism observed in field studies.</t>
  </si>
  <si>
    <t>515-527</t>
  </si>
  <si>
    <t>Arthropod-Plant Interactions</t>
  </si>
  <si>
    <t>60030835-60007587;60018491;60030835</t>
  </si>
  <si>
    <t>12140360000;56798533900;6603856482</t>
  </si>
  <si>
    <t>Wist, Tyler J.;Greis, Regine;Evenden, Maya L.</t>
  </si>
  <si>
    <t>Edmonton;Burnaby;Saskatoon</t>
  </si>
  <si>
    <t>University of Alberta;Simon Fraser University;Saskatoon Research Centre</t>
  </si>
  <si>
    <t>60030835;60018491;60007587</t>
  </si>
  <si>
    <t>Wist T.</t>
  </si>
  <si>
    <t>Differential parasitism by a generalist parasitoid is mediated by volatile organic chemicals of the herbivore‚Äôs host</t>
  </si>
  <si>
    <t>10.1007/s11829-015-9393-9</t>
  </si>
  <si>
    <t>2-s2.0-84941419908</t>
  </si>
  <si>
    <t>['water deficit', 'vital information', 'temporary period', 'sensitive variable', 'second objective', 'second group', 'results show', 'prone regions', 'priming stress', 'priming ability', 'primed state', 'primed response', 'primed plants', 'primed acclimation', 'potting medium', 'plants irrigated', 'physiological responses', 'photochemical components', 'papaya plants', 'papaya appeared', 'one group', 'ojip analysis', 'moderate level', 'moderate deficits', 'management techniques', 'level set', 'increased fluxes', 'improve yields', 'first objective', 'field capacity', 'e ])', 'dry gradually', 'control treatment', 'chlorophyll fluorescence', 'based approach', 'appropriate level', 'although little', 'agronomic crops']</t>
  </si>
  <si>
    <t>'Red Lady' | Carica papaya L. | Primed acclimation | Regulated deficit irrigation</t>
  </si>
  <si>
    <t>Priming is a strategy that potentiates a plant's response to stress. Primed acclimation (PA) in crop irrigation scheduling is the use of a temporary period of regulated deficit irrigation (RDI), imposing mild or moderate deficits, to evoke a primed state, after which full evapotranspiration replacement is resumed. Although little has been reported regarding physiological impacts of PA, the technique has been used to maintain or improve yields in agronomic crops in drought-prone regions. The first objective of this study was to test a plant-based approach to determine the appropriate level of soil water potential needed to evoke a primed response in papaya plants. This was done through a substrate (potting medium) dry-down experiment with one group of plants irrigated to field capacity and a second group of plants for which the soil was allowed to dry gradually. Physiological responses were assessed to determine at what point a mild to moderate level of stress was reached. The second objective was to test the effects of a priming stress (the level set in the first objective) on leaf gas exchange (net photosynthesis [. A], stomatal conductance [. gs], transpiration [. E]) and chlorophyll fluorescence in papaya as compared to a control treatment in which soil water content was maintained at field capacity. The most sensitive variable in the dry-down experiment was gs, which was used to select a soil water potential target of -30. kPa for subsequent priming treatments. Priming treatments using this predetermined target resulted in increased A and leaf chlorophyll index (SPAD) during the period when irrigation to field capacity was restored. According to OJIP analysis, primed plants had increased fluorescence performance indices, reduced antennae size per Photosystem II reaction center, and increased fluxes and efficiencies from plastoquinone A through Photosystem I. Thus, increased A as a result of priming had both stomatal and photochemical components. However, increased A due to priming of papaya appeared to be temporary. These results show that papaya has the capacity to reach a primed state and provide the soil water potential levels that could be utilized to achieve the appropriate level of water deficit for priming. This vital information can be used in the development of management techniques to capitalize on papaya's priming ability under commercial irrigation management schemes.</t>
  </si>
  <si>
    <t>Scientia Horticulturae</t>
  </si>
  <si>
    <t>October 14, 2015</t>
  </si>
  <si>
    <t>60013959-60017574;60013959;60017574</t>
  </si>
  <si>
    <t>36455351000;26667119600;57210225594</t>
  </si>
  <si>
    <t>Vincent, Christopher;Rowland, Diane L.;Schaffer, Bruce</t>
  </si>
  <si>
    <t>Homestead;Gainesville</t>
  </si>
  <si>
    <t>Tropical Research &amp; Education Center;University of Florida</t>
  </si>
  <si>
    <t>60017574;60013959</t>
  </si>
  <si>
    <t>Vincent C.</t>
  </si>
  <si>
    <t>The potential for primed acclimation in papaya (Carica papaya L.): Determination of critical water deficit thresholds and physiological response variables</t>
  </si>
  <si>
    <t>S0304423815301503</t>
  </si>
  <si>
    <t>10.1016/j.scienta.2015.08.032</t>
  </si>
  <si>
    <t>2-s2.0-84942516004</t>
  </si>
  <si>
    <t>['semiconductor properties', 'millimeter wavelengths', 'hybrid structure']</t>
  </si>
  <si>
    <t>Boltzmann tail | insulator to metal transition | lithography | nano antenna | nanogap | terahertz spectroscopy | transition device | Vanadium dioxide</t>
  </si>
  <si>
    <t>We report that vanadium dioxide films patterned with Œª/100000 nanogaps exhibit an anomalous transition behavior at millimeter wavelengths. Most of the hybrid structure's switching actions occur well below the insulator to metal transition temperature, starting from 25 ¬∞C, so that the hysteresis curves completely separate themselves from their bare film counterparts. It is found that thermally excited intrinsic carriers are responsible for this behavior by introducing enough loss in the context of the radically modified electromagnetic environment in the vicinity of the nanogaps. This phenomenon newly extends the versatility of insulator to metal transition devices to encompass their semiconductor properties.</t>
  </si>
  <si>
    <t>6318-6323</t>
  </si>
  <si>
    <t>60013682;60013682;60013682;60013682;60013682;60013682;115847220;60001558;60001558-60104012;60013682</t>
  </si>
  <si>
    <t>57200516348;55648464700;56426871500;35292493300;56036220000;7202111866;56903329100;8408688400;23474183900;35201115000</t>
  </si>
  <si>
    <t>Jeong, Young Gyun;Han, Sanghoon;Rhie, Jiyeah;Kyoung, Ji Soo;Choi, Jae Wook;Park, Namkyoo;Hong, Seunghun;Kim, Bong Jun;Kim, Hyun Tak;Kim, Dai Sik</t>
  </si>
  <si>
    <t>Daejeon;Seoul;Daejeon;Seoul</t>
  </si>
  <si>
    <t>University of Science and Technology (UST);Seoul National University;Electronics and Telecommunications Research Institute;Institute of Applied Physics</t>
  </si>
  <si>
    <t>60104012;60013682;60001558;115847220</t>
  </si>
  <si>
    <t>Jeong Y.G.</t>
  </si>
  <si>
    <t>A Vanadium Dioxide Metamaterial Disengaged from Insulator-to-Metal Transition</t>
  </si>
  <si>
    <t>10.1021/acs.nanolett.5b02361</t>
  </si>
  <si>
    <t>2-s2.0-84944326111</t>
  </si>
  <si>
    <t>Crafoordska Stiftelsen</t>
  </si>
  <si>
    <t>['strongest cycles', 'spatiotemporal control', 'single particle', 'retardation effects', 'reflect differences', 'optical interactions', 'observed differences', 'nonlinear plasmonics', 'local enhancement', 'interferometric time', 'instead arise', 'femtosecond scale', 'extreme length', 'domain simulations', 'difference time', 'dephasing time', 'coherent superposition']</t>
  </si>
  <si>
    <t>ITR-PEEM | multipolar surface plasmons | nanorice | optical antennas | surface plasmon retardation | ultrafast plasmonics</t>
  </si>
  <si>
    <t>The local enhancement of few-cycle laser pulses by plasmonic nanostructures opens up for spatiotemporal control of optical interactions on a nanometer and few-femtosecond scale. However, spatially resolved characterization of few-cycle plasmon dynamics poses a major challenge due to the extreme length and time scales involved. In this Letter, we experimentally demonstrate local variations in the dynamics during the few strongest cycles of plasmon-enhanced fields within individual rice-shaped silver nanoparticles. This was done using 5.5 fs laser pulses in an interferometric time-resolved photoemission electron microscopy setup. The experiments are supported by finite-difference time-domain simulations of similar silver structures. The observed differences in the field dynamics across a single particle do not reflect differences in plasmon resonance frequency or dephasing time. They instead arise from a combination of retardation effects and the coherent superposition between multiple plasmon modes of the particle, inherent to a few-cycle pulse excitation. The ability to detect and predict local variations in the few-femtosecond time evolution of multimode coherent plasmon excitations in rationally synthesized nanoparticles can be used in the tailoring of nanostructures for ultrafast and nonlinear plasmonics.</t>
  </si>
  <si>
    <t>6601-6608</t>
  </si>
  <si>
    <t>60029170;60029170;60029170;60029170;60029170;60029170;60029170;60029170;60029170;60029170-60029306;60029170;60029170</t>
  </si>
  <si>
    <t>55102935900;55868317900;56904200600;14056482500;55926000700;25633857200;55632460900;6603220440;7203014060;7407451545;24453610100;57206506082</t>
  </si>
  <si>
    <t>M√•rsell, Erik;Losquin, Arthur;Sv√§rd, Robin;Miranda, Miguel;Guo, Chen;Harth, Anne;Lorek, Eleonora;Mauritsson, Johan;Arnold, Cord L.;Xu, Hongxing;L'Huillier, Anne;Mikkelsen, Anders</t>
  </si>
  <si>
    <t>Wuhan;Lund</t>
  </si>
  <si>
    <t>Wuhan University;Lunds Universitet</t>
  </si>
  <si>
    <t>60029306;60029170</t>
  </si>
  <si>
    <t>M√•rsell E.</t>
  </si>
  <si>
    <t>Nanoscale Imaging of Local Few-Femtosecond Near-Field Dynamics within a Single Plasmonic Nanoantenna</t>
  </si>
  <si>
    <t>10.1021/acs.nanolett.5b02363</t>
  </si>
  <si>
    <t>2-s2.0-84944339340</t>
  </si>
  <si>
    <t>['terahertz filters', 'subwavelength graphene', 'plasmon resonance', 'new type', 'filled apertures', 'electrical contacts']</t>
  </si>
  <si>
    <t>antennas | far-infrared | graphene | metamaterials | plasmons | terahertz</t>
  </si>
  <si>
    <t>We report here a new type of plasmon resonance that occurs when graphene is connected to a metal. These new plasmon modes offer the potential to incorporate a tunable plasmonic channel into a device with electrical contacts, a critical step toward practical graphene terahertz optoelectronics. Through theory and experiments, we demonstrate, for example, anomalously high resonant absorption or transmission when subwavelength graphene-filled apertures are introduced into an otherwise conductive layer. These tunable plasmon resonances are essential yet missing ingredients needed for terahertz filters, oscillators, detectors, and modulators.</t>
  </si>
  <si>
    <t>7099-7104</t>
  </si>
  <si>
    <t>60020304;60078684;60027271;60027271;60027271;60027271;60078684-60019578;60078684;60020304</t>
  </si>
  <si>
    <t>55638678100;7007017864;22941513400;56903659600;35742753700;7003832693;57206337236;7006490448;57203366029</t>
  </si>
  <si>
    <t>Jadidi, Mohammad M.;Sushkov, Andrei B.;Myers-Ward, Rachael L.;Boyd, Anthony K.;Daniels, Kevin M.;Gaskill, D. Kurt;Fuhrer, Michael S.;Drew, H. Dennis;Murphy, Thomas E.</t>
  </si>
  <si>
    <t>United States;United States;United States;Australia</t>
  </si>
  <si>
    <t>College Park;Washington, D.C.;College Park;Melbourne</t>
  </si>
  <si>
    <t>A. James Clark School of Engineering;Naval Research Laboratory;University of Maryland, College Park;Monash University</t>
  </si>
  <si>
    <t>60078684;60027271;60020304;60019578</t>
  </si>
  <si>
    <t>Jadidi M.</t>
  </si>
  <si>
    <t>Tunable Terahertz Hybrid Metal-Graphene Plasmons</t>
  </si>
  <si>
    <t>10.1021/acs.nanolett.5b03191</t>
  </si>
  <si>
    <t>2-s2.0-84944339874</t>
  </si>
  <si>
    <t>['wire antennas', 'switching process', 'sufficient intensity', 'reverse magnetization', 'ray holography', 'process known', 'process depending', 'optical switching', 'optical field', 'occurs around', 'magnetic switching', 'gold two', 'field enhancement', 'controllable switching', 'antenna assistance', 'also demonstrate']</t>
  </si>
  <si>
    <t>All-optical switching | magnetic inhomogeneity | magnetic recording | plasmonics | X-ray holography | X-ray magnetic circular dichroism (XMCD)</t>
  </si>
  <si>
    <t>Single femtosecond optical laser pulses, of sufficient intensity, are demonstrated to reverse magnetization in a process known as all-optical switching. Gold two-wire antennas are placed on the all-optical switching film TbFeCo. These structures are resonant with the optical field, and they create a field enhancement in the near-field which confines the area where optical switching can occur. The magnetic switching that occurs around and below the antenna is imaged using resonant X-ray holography and magnetic circular dichroism. The results not only show the feasibility of controllable switching with antenna assistance but also demonstrate the highly inhomogeneous nature of the switching process, which is attributed to the process depending on the material's heterogeneity.</t>
  </si>
  <si>
    <t>6862-6868</t>
  </si>
  <si>
    <t>60025590-60012708;60025590-60012708;60025590;60016529-60025858;60012689-60023208;60016529;60025590-60022746;60025590-60012708;60025590-60012708;60025590-60012708;60012689;60004017;60025590;60025590;60002561;60012689;60016529;60016529;60016529;60025590</t>
  </si>
  <si>
    <t>56518535700;53867395700;36185990600;26326508700;55910079100;35727469300;55177031600;53866391800;55513848200;57204743978;54893612100;55548354300;7006347720;57203479780;9736764300;7004711597;6602091848;57203031885;7004514138;7101788278</t>
  </si>
  <si>
    <t>Liu, Tian Min;Wang, Tianhan;Reid, Alexander H.;Savoini, Matteo;Wu, Xiaofei;Koene, Benny;Granitzka, Patrick;Graves, Catherine E.;Higley, Daniel J.;Chen, Zhao;Razinskas, Gary;Hantschmann, Markus;Scherz, Andreas;St√∂hr, Joachim;Tsukamoto, Arata;Hecht, Bert;Kimel, Alexey V.;Kirilyuk, Andrei;Rasing, Theo;D√ºrr, Hermann A.</t>
  </si>
  <si>
    <t>Switzerland;United States;Germany;Netherlands;Netherlands;United States;Germany;Germany;Japan</t>
  </si>
  <si>
    <t>Zurich ZH,;Menlo Park;Bayreuth;Amsterdam;Nijmegen;Palo Alto;Wurzburg;Berlin;Tokyo</t>
  </si>
  <si>
    <t>ETH Zurich;SLAC National Accelerator Laboratory;Universit√§t Bayreuth;Van der Waals-Zeeman Institute for Experimental Physics;Radboud University Nijmegen;Stanford University;Julius-Maximilians-Universit√§t W√ºrzburg;Helmholtz-Zentrum Berlin f√ºr Materialien und Energie (HZB);Nihon University</t>
  </si>
  <si>
    <t>60025858;60025590;60023208;60022746;60016529;60012708;60012689;60004017;60002561</t>
  </si>
  <si>
    <t>Nanoscale Confinement of All-Optical Magnetic Switching in TbFeCo - Competition with Nanoscale Heterogeneity</t>
  </si>
  <si>
    <t>10.1021/acs.nanolett.5b02743</t>
  </si>
  <si>
    <t>2-s2.0-84944345234</t>
  </si>
  <si>
    <t>EP/L02263X/1</t>
  </si>
  <si>
    <t>['wide range', 'type doping', 'tunable electrical', 'real component', 'readily accessible', 'processable organic', 'potential high', 'plasmonic characteristics', 'organometallic molecules', 'optical frequencies', 'molecule 3', 'less behavior', 'hcnq ),', 'graphene antennas', 'gigahertz frequencies', 'future success', 'frequency applications', 'free graphene', 'efficient ct', 'dependent conductivity', 'carrier densities', 'broader impacts', 'also discussed', '60 ms', '1013 cm']</t>
  </si>
  <si>
    <t>DDQ | Dirac cone materials | F2-HCNQ | graphene antennas | graphene engineering | high-frequency conductivity | molecular doping | TTF</t>
  </si>
  <si>
    <t>Advances in lightweight, flexible, and conformal electronic devices depend on materials that exhibit high electrical conductivity coupled with high mechanical strength. Defect-free graphene is one such material that satisfies both these requirements and which offers a range of attractive and tunable electrical, optoelectronic, and plasmonic characteristics for devices that operate at microwave, terahertz, infrared, or optical frequencies. Essential to the future success of such devices is therefore the ability to control the frequency-dependent conductivity of graphene. Looking to accelerate the development of high-frequency applications of graphene, here we demonstrate how readily accessible and processable organic and organometallic molecules can efficiently dope graphene to carrier densities in excess of 1013 cm-2 with conductivities at gigahertz frequencies in excess of 60 mS. In using the molecule 3,6-difluoro-2,5,7,7,8,8-hexacyanoquinodimethane (F2-HCNQ), a high charge transfer (CT) of 0.5 electrons per adsorbed molecule is calculated, resulting in p-type doping of graphene. n-Type doping is achieved using cobaltocene and the sulfur-containing molecule tetrathiafulvalene (TTF) with a CT of 0.41 and 0.24 electrons donated per adsorbed molecule, respectively. Efficient CT is associated with the interaction between the œÄ electrons present in the molecule and in graphene. Calculation of the high-frequency conductivity shows dispersion-less behavior of the real component of the conductivity over a wide range of gigahertz frequencies. Potential high-frequency applications in graphene antennas and communications that can exploit these properties and the broader impacts of using molecular doping to modify functional materials that possess a low-energy Dirac cone are also discussed.</t>
  </si>
  <si>
    <t>22246-22255</t>
  </si>
  <si>
    <t>60021097;60021097</t>
  </si>
  <si>
    <t>37028964300;7402685605</t>
  </si>
  <si>
    <t>Samuels, Alexander J.;Carey, J. David</t>
  </si>
  <si>
    <t>Guildford</t>
  </si>
  <si>
    <t>University of Surrey</t>
  </si>
  <si>
    <t>Samuels A.</t>
  </si>
  <si>
    <t>Engineering Graphene Conductivity for Flexible and High-Frequency Applications</t>
  </si>
  <si>
    <t>10.1021/acsami.5b05140</t>
  </si>
  <si>
    <t>2-s2.0-84944348266</t>
  </si>
  <si>
    <t>['taking advantage', 'quantum tunneling', 'plasmonic nanostructures', 'interesting aspect', 'gap widths', 'different arrays', 'classical optics', '5 v', '10 nm', '1 nm']</t>
  </si>
  <si>
    <t>aluminum oxide | metal "insulator" metal tunneling | quantum plasmonics | terahertz nanoslot antenna | Terahertz nonlinearity</t>
  </si>
  <si>
    <t>Quantum tunneling in plasmonic nanostructures has presented an interesting aspect of incorporating quantum mechanics into classical optics. However, the study has been limited to the subnanometer gap regime. Here, we newly extend quantum plasmonics to gap widths well over 1 nm by taking advantage of the low-frequency terahertz regime. Enhanced electric fields of up to 5 V/nm induce tunneling of electrons in different arrays of ring-shaped nanoslot antennas of gap widths from 1.5 to 10 nm, which lead to a significant nonlinear transmission decrease. These observations are consistent with theoretical calculations considering terahertz-funneling-induced electron tunneling across the gap.</t>
  </si>
  <si>
    <t>6683-6688</t>
  </si>
  <si>
    <t>60013682;60002445;60024872;60013682;60002445;60013682;60024872;60002445;60013682</t>
  </si>
  <si>
    <t>56604404300;55735044500;8084234300;36836172300;57204720145;56426871500;7201833504;7003540294;35201115000</t>
  </si>
  <si>
    <t>Kim, Joon Yeon;Kang, Bong Joo;Park, Joohyun;Bahk, Young Mi;Kim, Won Tae;Rhie, Jiyeah;Jeon, Hyeongtag;Rotermund, Fabian;Kim, Dai Sik</t>
  </si>
  <si>
    <t>Seoul;Seoul;Kyonggi-do</t>
  </si>
  <si>
    <t>Hanyang University;Seoul National University;Ajou University</t>
  </si>
  <si>
    <t>60024872;60013682;60002445</t>
  </si>
  <si>
    <t>Terahertz Quantum Plasmonics of Nanoslot Antennas in Nonlinear Regime</t>
  </si>
  <si>
    <t>10.1021/acs.nanolett.5b02505</t>
  </si>
  <si>
    <t>2-s2.0-84944348319</t>
  </si>
  <si>
    <t>['√ ºr', 'ubiquitously expressed', 'strongly indicating', 'significantly higher', 'semiochemical perception', 'quantitative real', 'putative roles', 'present study', 'one alucobps', 'obp proteins', 'mirid bugs', 'mate pursuit', 'male antennae', 'main tissues', 'including antennae', 'important role', 'highest degree', 'fragrant odorants', 'female antennae', 'expression level', 'closely related', 'binding proteins', 'based approach', 'apolygus lucorum', 'abdomen tissues']</t>
  </si>
  <si>
    <t>Apolygus lucorum (Meyer-D√ºr) (Hemiptera: Miridae) is one of the most important agricultural pests, with broad host range and cryptic feeding habits in China. Chemosensory behavior plays an important role in many crucial stages in the life of A. lucorum, such as the detection of sex pheromone cues during mate pursuit and fragrant odorants during flowering host plant localization. Odorant-binding proteins (OBPs) are involved in the initial biochemical recognition steps in semiochemical perception. In the present study, a transcriptomics- based approach was used to identify potential OBPs in A. lucorum. In total, 38 putative OBP genes were identified, corresponding to 26 'classic' OBPs and 12 'Plus-C' OBPs. Phylogenetic analysis revealed that A. lucorum OBP proteins are more closely related to the OBP proteins of other mirid bugs as the same family OBP clustering together. Quantitative real-time PCR analysis for the first reported 23 AlucOBPs revealed that the expression level of 11 AlucOBP genes were significantly higher in antennae of both sexes than in other tissues. Three of them were male antennae-biased and six were female antennae- biased, suggesting their putative roles in the detection of female sex pheromones and host plant volatiles. In addition, three, four, two and one AlucOBPs had the highest degree of enrichment in the stylet, head, leg, and in abdomen tissues, respectively. Two other OBPs were ubiquitously expressed in the main tissues, including antennae, stylets, heads, legs and wings. Most orthologs had similar expression patterns, strongly indicating that these genes have the same function in olfaction and gustation.</t>
  </si>
  <si>
    <t>e0140562</t>
  </si>
  <si>
    <t>60083913-60017705;60083913-60017705;60017705;60017705;60017705;60017705;60017705-60062370;60017705;60017705</t>
  </si>
  <si>
    <t>57188853238;56988150100;55255620100;56601496000;55850466000;56987975500;56703521400;55739753400;7406310821</t>
  </si>
  <si>
    <t>Yuan, Hai Bin;Ding, Yu Xiao;Gu, Shao Hua;Sun, Liang;Zhu, Xiao Qiang;Liu, Hang Wei;Dhiloo, Khalid Hussain;Zhang, Yong Jun;Guo, Yu Yuan</t>
  </si>
  <si>
    <t>China;Pakistan;China</t>
  </si>
  <si>
    <t>Changchun;Tando Jam;Beijing</t>
  </si>
  <si>
    <t>Jilin Agricultural University;Sindh Agriculture University;Chinese Academy of Agricultural Sciences</t>
  </si>
  <si>
    <t>60083913;60062370;60017705</t>
  </si>
  <si>
    <t>Yuan H.B.</t>
  </si>
  <si>
    <t>Molecular characterization and expression profiling of odorant-binding proteins in apolygus lucorum</t>
  </si>
  <si>
    <t>10.1371/journal.pone.0140562</t>
  </si>
  <si>
    <t>2-s2.0-84948970601</t>
  </si>
  <si>
    <t>['various types', 'toroidal direction', 'strongly modified', 'quiescent regimes', 'power spectrum', 'plasma separatrix', 'planck calculations', 'fourier components', 'fluctuating spectrum', 'diffraction effect', 'dielectric tensor', 'coupling code', 'coupled ray', 'averaged perturbation', 'antenna mouth']</t>
  </si>
  <si>
    <t>antenna | edge plasma | lower hybrid current drive | tokamak</t>
  </si>
  <si>
    <t>The perturbation of the lower hybrid wave (LH) power spectrum by fluctuations of the plasma in the vicinity of the antenna is investigated by solving the full wave equation in a slab geometry using COMSOL Multiphysics¬Æ. The numerical model whose generality allows to study the effect of various types of fluctuations, including those with short characteristic wavelengths is validated against a coupling code in quiescent regimes. When electron density fluctuations along the toroidal direction are incorporated in the dielectric tensor over a thin perturbed layer in front of the grill, the power spectrum may be strongly modified from the antenna mouth to the plasma separatrix as the LH wave propagates. The diffraction effect by density fluctuations leads to the appearance of multiple satellite lobes with randomly varying positions and the averaged perturbation is found to be maximum for the Fourier components of the fluctuating spectrum in the vicinity of the launched LH wavelength. This highlights that fast toroidal inhomogeneities with short characteristics length scales in front of the grill may change significantly the initial LH power spectrum used in coupled ray-tracing and Fokker-Planck calculations.</t>
  </si>
  <si>
    <t>60003729-60068761;60003729;60028186;60068761</t>
  </si>
  <si>
    <t>48662518900;7003968582;23033713400;7006960314</t>
  </si>
  <si>
    <t>Madi, M.;Peysson, Y.;Decker, J.;Kabalan, K. Y.</t>
  </si>
  <si>
    <t>Lebanon;Switzerland;France</t>
  </si>
  <si>
    <t>Beirut;Lausanne;Saint Paul lez Durance</t>
  </si>
  <si>
    <t>American University of Beirut;Swiss Federal Institute of Technology Lausanne;CEA Cadarache</t>
  </si>
  <si>
    <t>60068761;60028186;60003729</t>
  </si>
  <si>
    <t>Madi M.</t>
  </si>
  <si>
    <t>Propagation of the lower hybrid wave in a density fluctuating scrape-off layer (SOL)</t>
  </si>
  <si>
    <t>10.1088/0741-3335/57/12/125001</t>
  </si>
  <si>
    <t>2-s2.0-84961715430</t>
  </si>
  <si>
    <t>['two technologies', 'time terahertz', 'quality control', 'performance analysis', 'paper reminds', 'latest modeling', 'large field', 'held cameras', 'fet ),', 'fast scanning', 'experimental tests', 'destructive testing', 'deliver real']</t>
  </si>
  <si>
    <t>Antenna-coupled bolometer terahertz array | Antenna-coupled field effect transistor terahertz array | Terahertz real-time imaging | Terahertz uncooled 2D camera</t>
  </si>
  <si>
    <t>Sensitive and large-format terahertz focal plane arrays (FPAs) integrated in compact and hand-held cameras that deliver real-time terahertz (THz) imaging are required for many application fields, such as non-destructive testing (NDT), security, quality control of food, and agricultural products industry. Two technologies of uncooled THz arrays that are being studied at CEA-Leti, i.e., bolometer and complementary metal oxide semiconductor (CMOS) field effect transistors (FET), are able to meet these requirements. This paper reminds the followed technological approaches and focuses on the latest modeling and performance analysis. The capabilities of application of these arrays to NDT and security are then demonstrated with experimental tests. In particular, high technological maturity of the THz bolometer camera is illustrated with fast scanning of large field of view of opaque scenes achieved in a complete body scanner prototype.</t>
  </si>
  <si>
    <t>961-985</t>
  </si>
  <si>
    <t>60007823;60007823;60007823</t>
  </si>
  <si>
    <t>22951804100;24367243700;56411581600</t>
  </si>
  <si>
    <t>Simoens, Fran√ßois;Meilhan, J√©r√¥me;Nicolas, Jean Alain</t>
  </si>
  <si>
    <t>Simoens F.</t>
  </si>
  <si>
    <t>Terahertz Real-Time Imaging Uncooled Arrays Based on Antenna-Coupled Bolometers or FET Developed at CEA-Leti</t>
  </si>
  <si>
    <t>10.1007/s10762-015-0197-x</t>
  </si>
  <si>
    <t>2-s2.0-84941731137</t>
  </si>
  <si>
    <t>['wave plate', 'uncooled antenna', 'thz source', 'thz region', 'thz images', 'thz detectors', 'taken along', 'suspended structure', 'sample surface', 'roic surface', 'reflection image', 'oxide semiconductor', 'mdp values', 'integrated circuit', 'imaging equipment', 'hardly deformed', 'fpas developed', 'equipment consists', 'direction normal', 'coupled cmos', 'complimentary metal', 'collimator lens', 'cmos thz', 'beam homogenizer', '5 thz']</t>
  </si>
  <si>
    <t>Responsivity improvement | Sub-terahertz | Terahertz | Uncooled focal plane array</t>
  </si>
  <si>
    <t>A pixel in an uncooled microbolometer terahertz (THz) focal plane array (FPA) has a suspended structure above read-out integrated circuit (ROIC) substrate. An optical cavity structure is formed between a thin metallic layer deposited on the suspended structure and a thick metallic layer deposited on the ROIC surface. The geometrical optical cavity length for our previous pixel structure, 3‚Äì4¬†Œºm, is extended three times, so that responsivity can be increased in the sub-THz region. This modification is carried out by depositing a thick SiN layer on the thick metallic layer. The modified pixel structure is applied to 640 √ó 480 and 320 √ó 240 THz-FPAs with 23.5¬†Œºm¬†pixel pitch. Minimum detectable powers per pixel (MDP) are evaluated for these FPAs at 4.3, 2.5, 0.6, and 0.5 THz, and the MDP values are found to be improved by a factor of ten at 0.6 and 0.5 THz. The MDP values of the THz-FPAs developed in this work are compared with those of other THz detectors, such as uncooled antenna-coupled CMOS (complimentary metal-oxide semiconductor) THz-FPAs and cooled bolometer arrays. It is found that our THz-FPAs are more sensitive in the sub-THz region than the CMOS THz-FPAs, while they are much less sensitive than the cooled bolometer arrays. These THz-FPAs are incorporated into a 640 √ó 480 THz camera and 320 √ó 240 THz camera, and imaging equipment is developed. The equipment consists of a linearly polarized sub-THz source, a collimator lens, a beam homogenizer, two wire grids, a quarter-wave plate, and two THz cameras, and sub-THz images are demonstrated. It should be mentioned for the equipment that imaging of transmission and reflection is realized by moving only the quarter-wave plate, and the reflection image is taken along a direction normal to a sample surface so that the reflection image is hardly deformed.</t>
  </si>
  <si>
    <t>947-960</t>
  </si>
  <si>
    <t>60031293;60031293;60031293;60031293;60031293;60031293;60031293;60031293;60031293</t>
  </si>
  <si>
    <t>7103029126;6603175004;7101710152;57220714339;56024748200;52464668200;57212704146;56261683200;7407394690</t>
  </si>
  <si>
    <t>Oda, Naoki;Kurashina, Seiji;Miyoshi, Masaru;Doi, Kohei;Ishi, Tsutomu;Sudou, Takayuki;Morimoto, Takao;Goto, Hideki;Sasaki, Tokuhito</t>
  </si>
  <si>
    <t>Oda N.</t>
  </si>
  <si>
    <t>Microbolometer Terahertz Focal Plane Array and Camera with Improved Sensitivity in the Sub-Terahertz Region</t>
  </si>
  <si>
    <t>10.1007/s10762-015-0184-2</t>
  </si>
  <si>
    <t>2-s2.0-84941733233</t>
  </si>
  <si>
    <t>['patch antenna', 'detection mode', '600 ghz', '4 nw']</t>
  </si>
  <si>
    <t>Real-time imaging | Silicon CMOS circuits | Terahertz detection and imaging</t>
  </si>
  <si>
    <t>We present a 24 √ó 24 pixel camera capable of high-speed THz imaging in power-detection mode. Each pixel of the sensor array consists of a pair of 150-nm NMOS transistors coupled to a patch antenna with resonance at 600 GHz. The camera can operate with a speed of up to 450 frames per second where it exhibits a minimum resolvable power of 10.5 nW per pixel. For a 30-Hz frame rate, the minimum resolvable power is 1.4 nW.</t>
  </si>
  <si>
    <t>986-997</t>
  </si>
  <si>
    <t>60059987;60007762;60007762;60059987;60059987;60007762;60007762</t>
  </si>
  <si>
    <t>56427031000;7401779407;35291210100;6701608842;6602698877;7003419682;7004848584</t>
  </si>
  <si>
    <t>Zdaneviƒçius, Justinas;Bauer, Maris;Boppel, Sebastian;Palenskis, Vilius;Lisauskas, Alvydas;Krozer, Viktor;Roskos, Hartmut G.</t>
  </si>
  <si>
    <t>Lithuania;Germany</t>
  </si>
  <si>
    <t>Vilnius;Frankfurt am Main</t>
  </si>
  <si>
    <t>Vilniaus Universitetas;Goethe-Universit√§t Frankfurt am Main</t>
  </si>
  <si>
    <t>60059987;60007762</t>
  </si>
  <si>
    <t>Zdaneviƒçius J.</t>
  </si>
  <si>
    <t>Camera for High-Speed THz Imaging</t>
  </si>
  <si>
    <t>10.1007/s10762-015-0169-1</t>
  </si>
  <si>
    <t>2-s2.0-84941737691</t>
  </si>
  <si>
    <t>['thz applications', 'thoroughly analyzed', 'systematic overview', 'support continuous', 'single detectors', 'sideband nf', 'room temperatures', 'receiver operation', 'readout circuitry', 'present implementation', 'optical nep', 'mosfet channel', 'mode operation', 'main scope', 'main advantages', 'internal reset', 'integration issues', 'implemented 1k', 'hz }$', 'heterodyne receivers', 'hbt ).', 'emitter junction', 'detectors operated', 'design aspects', 'continuously covered', 'camera mode', 'broadband detector', 'art arrays', 'arrays ),', 'active circuitry', '990 ghz', '720 ghz', '700 ghz', '5 œºw', '47 pw', '24 fw', '14 pw', '10 ghz']</t>
  </si>
  <si>
    <t>CMOS detector arrays | CMOS THz camera | Multi-color imaging | Nanoscale silicon technologies | On-chip antennas | Readout circuitry (ROIC) | SiGe HBT detector arrays | THz heterodyne receiver arrays | Video-mode operation</t>
  </si>
  <si>
    <t>The main scope of this paper is to address various implementation aspects of THz detector arrays in the nanoscale silicon technologies operating at room temperatures. This includes the operation of single detectors, detectors operated in parallel (arrays), and arrays of detectors operated in a video-camera mode with an internal reset to support continuous-wave illumination without the need to synchronize the source with the camera (no lock-in receiver required). A systematic overview of the main advantages and limitations in using silicon technologies for THz applications is given. The on-chip antenna design challenges and co-design aspects with the active circuitry are thoroughly analyzed for broadband detector/receiver operation. A summary of the state-of-the-art arrays of broadband THz direct detectors based on two different operation principles is presented. The first is based on the non-quasistatic resistive mixing process in a MOSFET channel, whereas the other relies on the THz signal rectification by nonlinearity of the base-emitter junction in a high-speed SiGe heterojunction bipolar transistor (HBT). For the MOSFET detector arrays implemented in a 65 nm bulk CMOS technology, a state-of-the-art optical noise equivalent power (NEP) of 14 pW/Hz$\sqrt {Hz}$ at 720 GHz was measured, whereas for the HBT detector arrays in a 0.25 Œºm SiGe process technology, an optical NEP of 47 pW/Hz$\sqrt {Hz}$ at 700 GHz was found. Based on the implemented 1k-pixel CMOS camera with an average power consumption of 2.5 ŒºW/pixel, various design aspects specific to video-mode operation are outlined and co-integration issues with the readout circuitry are analyzed. Furthermore, a single-chip 2 √ó 2 array of heterodyne receivers for multi-color active imaging in a 160‚Äì1000 GHz band is presented with a well-balanced NEP across the operation bandwidth ranging from 0.1 to 0.24 fW/Hz (44.1‚Äì47.8 dB single-sideband NF) and an instantaneous IF bandwidth of 10 GHz. In its present implementation, the receiver RF bandwidth is not continuously covered but divided into six bands centered around 165, 330, 495, 660, 820, and 990 GHz.</t>
  </si>
  <si>
    <t>998-1032</t>
  </si>
  <si>
    <t>108078394;108078394</t>
  </si>
  <si>
    <t>6603671070;7007045448</t>
  </si>
  <si>
    <t>Grzyb, Janusz;Pfeiffer, Ullrich</t>
  </si>
  <si>
    <t>Wuppertal</t>
  </si>
  <si>
    <t>Institute of High-Frequency and Communication Technology</t>
  </si>
  <si>
    <t>Grzyb J.</t>
  </si>
  <si>
    <t>THz Direct Detector and Heterodyne Receiver Arrays in Silicon Nanoscale Technologies</t>
  </si>
  <si>
    <t>10.1007/s10762-015-0172-6</t>
  </si>
  <si>
    <t>2-s2.0-84941744194</t>
  </si>
  <si>
    <t>CCF-1115645</t>
  </si>
  <si>
    <t>['wireless channels', 'wireless channel', 'weak components', 'varying channels', 'temporal variation', 'strong components', 'sparse structure', 'sparse channels', 'sparse block', 'sparse ),', 'small number', 'significant paths', 'receive antennas', 'proposed algorithms', 'partially known', 'ofdm systems', 'ofdm system', 'novel algorithms', 'measurement matrix', 'impulse response', 'implementation based', 'estimating gac', 'e .,', 'data detection', 'complexity techniques', '&lt;/ inf']</t>
  </si>
  <si>
    <t>cluster sparsity | joint channel estimation and data detection | joint sparsity | multiple measurement vectors | Sparse Bayesian learning</t>
  </si>
  <si>
    <t>The impulse response of wireless channels between the N&lt;inf&gt;t&lt;/inf&gt; transmit and N&lt;inf&gt;r&lt;/inf&gt; receive antennas of a MIMO-OFDM system are group approximately sparse (ga-sparse), i.e., the N&lt;inf&gt;t&lt;/inf&gt;N&lt;inf&gt;r&lt;/inf&gt; channels have a small number of significant paths relative to the channel delay spread and the time-lags of the significant paths between transmit and receive antenna pairs coincide. Often, wireless channels are also group approximately cluster-sparse (gac-sparse), i.e., every ga-sparse channel consists of clusters, where a few clusters have all strong components while most clusters have all weak components. In this paper, we cast the problem of estimating the ga-sparse and gac-sparse block-fading and time-varying channels in the sparse Bayesian learning (SBL) framework and propose a bouquet of novel algorithms for pilot-based channel estimation, and joint channel estimation and data detection, in MIMO-OFDM systems. The proposed algorithms are capable of estimating the sparse wireless channels even when the measurement matrix is only partially known. Further, we employ a first-order autoregressive modeling of the temporal variation of the ga-sparse and gac-sparse channels and propose a recursive Kalman filtering and smoothing (KFS) technique for joint channel estimation, tracking, and data detection. We also propose novel, parallel-implementation based, low-complexity techniques for estimating gac-sparse channels. Monte Carlo simulations illustrate the benefit of exploiting the gac-sparse structure in the wireless channel in terms of the mean square error (MSE) and coded bit error rate (BER) performance.</t>
  </si>
  <si>
    <t>5369-5382</t>
  </si>
  <si>
    <t>60014097-60005510;60014097;60121655</t>
  </si>
  <si>
    <t>7402378139;35790310300;57203087532</t>
  </si>
  <si>
    <t>Prasad, Ranjitha;Murthy, Chandra R.;Rao, Bhaskar D.</t>
  </si>
  <si>
    <t>United States;India;Singapore</t>
  </si>
  <si>
    <t>San Diego;Bengaluru;Singapore City</t>
  </si>
  <si>
    <t>The Electrical and Computer Engineering Department;Indian Institute of Science;Nanyang Technological University</t>
  </si>
  <si>
    <t>60121655;60014097;60005510</t>
  </si>
  <si>
    <t>Joint Channel Estimation and Data Detection in MIMO-OFDM Systems: A Sparse Bayesian Learning Approach</t>
  </si>
  <si>
    <t>10.1109/TSP.2015.2451071</t>
  </si>
  <si>
    <t>2-s2.0-84941900414</t>
  </si>
  <si>
    <t>['paper addresses', 'glrt statistics', 'accurately predict']</t>
  </si>
  <si>
    <t>Asymptotic analysis | GLRT | multichannel detection | random matrix theory</t>
  </si>
  <si>
    <t>This paper addresses the behavior of a classical multiantenna GLRT test that allows to detect the presence of a known signal corrupted by a multipath propagation channel and by an additive temporally white Gaussian noise with unknown spatial covariance matrix. The paper is focused on the case where the number of sensors M is large, and of the same order of magnitude as the sample size N, a context which is modeled by the large system asymptotic regime M ‚Üí +‚àû, N ‚Üí +‚àû in such a way that M/N ‚Üí c for c ‚àà (0,+‚àû). The purpose of this paper is to study the behaviour of a GLRT statistics in this regime, and to show that the corresponding theoretical analysis allows to accurately predict the performance of the test when M and N are of the same order of magnitude.</t>
  </si>
  <si>
    <t>5409-5423</t>
  </si>
  <si>
    <t>60107883-60085092-60014541;60085092;60107883-60014541</t>
  </si>
  <si>
    <t>55497278500;7006533184;7102614599</t>
  </si>
  <si>
    <t>Hiltunen, Sonja;Loubaton, Philippe;Chevalier, Pascal</t>
  </si>
  <si>
    <t>Gennevilliers;Marne-la-Vallee;Paris</t>
  </si>
  <si>
    <t>Thales Communications &amp; Security;Universit√© Paris-Est;Conservatoire National des Arts et Metiers</t>
  </si>
  <si>
    <t>60107883;60085092;60014541</t>
  </si>
  <si>
    <t>Hiltunen S.</t>
  </si>
  <si>
    <t>Large System Analysis of a GLRT for Detection With Large Sensor Arrays in Temporally White Noise</t>
  </si>
  <si>
    <t>10.1109/TSP.2015.2452220</t>
  </si>
  <si>
    <t>2-s2.0-84941927185</t>
  </si>
  <si>
    <t>['unique niche', 'steady flow', 'separation points', 'sensory suite', 'results motivate', 'resulting moment', 'recent interest', 'real time', 'potential application', 'piezoresistive response', 'one type', 'novel sensors', 'large arrays', 'heading estimation', 'hair sensors', 'glass fibers', 'force acting', 'feel approaches', 'electrical response', 'deflected due', 'cylindrical domain', 'aircraft control', 'ahs based', 'aerial systems']</t>
  </si>
  <si>
    <t>carbon nanotube array | hair sensor | heading estimation | piezoresistive transduction | separation point | stagnation point</t>
  </si>
  <si>
    <t>Recent interest in fly-by-feel approaches for aircraft control has motivated the development of novel sensors for use in aerial systems. Artificial hair sensors (AHSs) are one type of device that promise to fill a unique niche in the sensory suite for aerial systems. In this work, we investigate the capability of an AHS based on structural glass fibers to directly identify flow stagnation and separation points on a cylindrical domain in a steady flow. The glass fibers are functionalized with a radially aligned carbon nanotube (CNT) forest and elicit a piezoresistive response as the CNT forest impinges on electrodes in a micropore when the hair is deflected due to viscous drag forces. Particle image velocimetry is used to measure the flow field allowing for the resulting moment and force acting on the hair to be correlated with the electrical response. It is demonstrated that the AHS provides estimates for the locations of both the stagnation and separation in steady flow. From this, a simulation of a heading estimation is presented to demonstrate a potential application for hair sensors. These results motivate the construction of large arrays of hair sensors for imaging and resolving flow structures in real time.</t>
  </si>
  <si>
    <t>60019228-60000443;115905100;60019228-115905303;60025371;60019228;60019228</t>
  </si>
  <si>
    <t>9840254300;37057924100;56353160800;9845353600;7005216688;57207514270</t>
  </si>
  <si>
    <t>Phillips, D. M.;Ray, C. W.;Hagen, B. J.;Su, W.;Baur, J. W.;Reich, G. W.</t>
  </si>
  <si>
    <t>Tuscaloosa;Dayton;Dayton;;Houston</t>
  </si>
  <si>
    <t>The University of Alabama;Air Force Research Laboratory;University of Dayton Research Institute;Sierra Lobo;Jelec, Inc.</t>
  </si>
  <si>
    <t>60025371;60019228;60000443;115905303;115905100</t>
  </si>
  <si>
    <t>Phillips D.M.</t>
  </si>
  <si>
    <t>Detection of flow separation and stagnation points using artificial hair sensors</t>
  </si>
  <si>
    <t>10.1088/0964-1726/24/11/115026</t>
  </si>
  <si>
    <t>2-s2.0-84945586492</t>
  </si>
  <si>
    <t>DARPA</t>
  </si>
  <si>
    <t>['voltage compensated', 'time telemetry', 'time synchronized', 'thus providing', 'sensor node', 'prosthetic arm', 'physical dimensions', 'operating exclusively', 'free operation', 'esa ),', 'emg data', 'clock circuits', 'carrier frequency', 'biosensing analog', 'base station', '24 œºw']</t>
  </si>
  <si>
    <t>Antennas | Energy harvesting | Prosthetics | Radio frequency | Synchronization | System-on-chip | Time division multiple access</t>
  </si>
  <si>
    <t>We present a batteryless, crystal-free, time division multiple access (TDMA) synchronized multinode wireless body sensor node (WBSN) system-on-chip (SoC), referred to as a Bionode, for continuous and real-time telemetry of electromyograms (EMGs), enabling intuitive upper limb prosthesis control by an amputee. The SoC utilizes state of the art in supercapacitive RF energy harvesting, biosensing analog-front-end, switching-optimized SAR ADC, ultra-low-power RF transceiver, and clock circuits. The sensor node SoCs are time synchronized with a base station, mounted on the prosthetic arm, by using the ultra-low-power TDMA controller and receiver, and the digital core circuits. A 915 MHz broadcast RF signal is utilized to synthesize the carrier frequency of the transmitter. This along with the process and voltage compensated on-chip clock obviates the need for a bulky crystal oscillator, thus providing a low-cost and highly integrated solution to the WBSNs. The SoC is verified by capturing the EMG data from a healthy human body and consumes only 24 ŒºW, while operating exclusively from the harvested RF energy. Implemented in a 0.18 Œºm CMOS process, the SoC occupies 2.025 mm2 silicon area. The sensor node has an extremely low weight and physical dimensions, thanks to the flexible carbon nanotube (CNT) supercapacitor, electrically small antenna (ESA), and crystal-free operation of the SoC.</t>
  </si>
  <si>
    <t>2714-2727</t>
  </si>
  <si>
    <t>60009254;60009254;60009254;60009254;60009254;60009254-60015912;60009254-60015912;60009254;60009254-60015912</t>
  </si>
  <si>
    <t>36941190400;55699531100;57212731563;56909329600;35233081900;56577410400;25723467600;56909314800;12772995300</t>
  </si>
  <si>
    <t>Bhamra, Hansraj;Kim, Young Joon;Joseph, Jithin;Lynch, John;Gall, Oren Z.;Mei, Henry;Meng, Chuizhou;Tsai, Jui Wei;Irazoqui, Pedro</t>
  </si>
  <si>
    <t>Weldon School of Biomedical Engineering;Purdue University</t>
  </si>
  <si>
    <t>60015912;60009254</t>
  </si>
  <si>
    <t>Bhamra H.</t>
  </si>
  <si>
    <t>A 24 ŒºW, Batteryless, Crystal-free, Multinode Synchronized SoC "Bionode" for Wireless Prosthesis Control</t>
  </si>
  <si>
    <t>10.1109/JSSC.2015.2480854</t>
  </si>
  <si>
    <t>2-s2.0-84947044276</t>
  </si>
  <si>
    <t>['tie emitter', 'thz radiation', 'thz emitters', 'thz detectors', 'thermal evaporation', 'temperature grown', 'standard photolithography', 'si platform', 'selective integration', 'integrated terahertz', 'host substrates', 'heterogeneously integrated', 'gallium arsenide', 'gaas thin', 'gaas devices', 'film devices', 'etched selectively', 'domain configuration', 'demonstration illustrates', 'contact layers', 'broadband response', 'au ).', '36 ps', '31 thz']</t>
  </si>
  <si>
    <t>heterogeneous integration | integrated terahertz system | low-temperature grown GaAs | terahertz antenna</t>
  </si>
  <si>
    <t>This paper presents heterogeneously integrated bow-tie emitter-detector photoconductive antennas (PCAs) based on low-temperature grown-gallium arsenide (LTG-GaAs) thin-film devices on silicon-dioxide/silicon (SiO2/Si) host substrates for integrated terahertz (THz) systems. The LTG-GaAs thin-film devices are fabricated with standard photolithography and thermal evaporation of metal-contact layers of chromium (Cr), nickel (Ni) and gold (Au). They are etched selectively and separated from their growth GaAs substrate. The LTG-GaAs thin-film devices are then heterogeneously integrated on bow-tie antenna electrodes patterned on the surface of a SiO2/Si host substrate for THz emitters and THz detectors. Cost-effective and selective integration of LTG-GaAs thin-film devices on a Si platform is demonstrated. THz radiation from the fabricated THz PCAs is successfully measured using a pump-probe THz time-domain configuration. The THz temporal duration was measured at full width half maximum of 0.36 ps. Its frequency spectrum exhibits a broadband response with a peak resonant frequency of about 0.31 THz. The demonstration illustrates the feasibility of creating heterogeneously integrated THz systems using separately optimized LTG-GaAs devices and Si based electronics.</t>
  </si>
  <si>
    <t>60028458;60028458;60028458;60028458;60028458</t>
  </si>
  <si>
    <t>56973579200;56193029500;16240330600;57206368515;7202469832</t>
  </si>
  <si>
    <t>R√≠os, Rub√©n Dar√≠o Vel√°squez;Bikorimana, Sim√©on;Ummy, Muhammad Ali;Dorsinville, Roger;Seo, Sang Woo</t>
  </si>
  <si>
    <t>City College of New York</t>
  </si>
  <si>
    <t>R√≠os R.D.V.</t>
  </si>
  <si>
    <t>A bow-tie photoconductive antenna using a low-temperature-grown GaAs thin-film on a silicon substrate for terahertz wave generation and detection</t>
  </si>
  <si>
    <t>10.1088/2040-8978/17/12/125802</t>
  </si>
  <si>
    <t>2-s2.0-84947976124</t>
  </si>
  <si>
    <t>['results show', 'resolution analog', 'output channel', 'one solution', 'noise ratio', 'mimo channel', 'input symbols', 'input single', 'input multiple', 'infinite signal', 'finite snr', 'efficient method', 'digital convertors', 'bit adcs']</t>
  </si>
  <si>
    <t>Analog-to-digital convertor | millimeter wave | MIMO channel | one-bit quantization</t>
  </si>
  <si>
    <t>With bandwidths on the order of a gigahertz in emerging wireless systems, high-resolution analog-to-digital convertors (ADCs) become a power consumption bottleneck. One solution is to employ low resolution one-bit ADCs. In this paper, we analyze the flat fading multiple-input multiple-output (MIMO) channel with one-bit ADCs. Channel state information is assumed to be known at both the transmitter and receiver. For the multiple-input single-output channel, we derive the exact channel capacity. For the single-input multiple-output and MIMO channel, the capacity at infinite signal-to-noise ratio (SNR) is found. We also derive upper bound at finite SNR, which is tight when the channel has full row rank. In addition, we propose an efficient method to design the input symbols to approach the capacity achieving solution. We incorporate millimeter wave channel characteristics and find the bounds on the infinite SNR capacity. The results show how the number of paths and number of receive antennas impact the capacity.</t>
  </si>
  <si>
    <t>5498-5512</t>
  </si>
  <si>
    <t>36548779700;55934670700</t>
  </si>
  <si>
    <t>Mo, Jianhua;Heath, Robert W.</t>
  </si>
  <si>
    <t>Mo J.</t>
  </si>
  <si>
    <t>Capacity Analysis of One-Bit Quantized MIMO Systems with Transmitter Channel State Information</t>
  </si>
  <si>
    <t>10.1109/TSP.2015.2455527</t>
  </si>
  <si>
    <t>2-s2.0-84959378939</t>
  </si>
  <si>
    <t>['user interference', 'two designs', 'transmit antennas', 'second one', 'second design', 'sca method', 'proper transformations', 'perspective reformulation', 'optimal performance', 'multiuser multiple', 'large numbers', 'known zero', 'joint beamforming', 'jbas problem', 'input single', 'inducing regularization', 'form expressions', 'forcing beamforming', 'first derive', 'first approach', 'energy efficiency', 'eliminate inter', 'efficiently solved', 'downlink system', 'convex program', 'continuous relaxation', 'antenna selection', 'also consider']</t>
  </si>
  <si>
    <t>Antenna selection | Dinkelbach method | energy efficiency | fractional programming | MISO broadcast channel | mixed-integer programming | second-order cone programming | sequential convex approximation</t>
  </si>
  <si>
    <t>This paper studies beamforming techniques for energy efficiency maximization (EEmax) in multiuser multiple-input single-output (MISO) downlink system. For this challenging nonconvex problem, we first derive an optimal solution using branch-And-reduce-And-bound (BRB) approach. We also propose two low-complexity approximate designs. The first one uses the well-known zero-forcing beamforming (ZFBF) to eliminate inter-user interference so that the EEmax problem reduces to a concave-convex fractional program. Particularly, the problem is then efficiently solved by closed-form expressions in combination with the Dinkelbach's approach. In the second design, we aim at finding a stationary point using the sequential convex approximation (SCA) method. By proper transformations, we arrive at a fast converging iterative algorithm where a convex program is solved in each iteration. We further show that the problem in each iteration can also be approximated as a second-order cone program (SOCP), allowing for exploiting computationally efficient state-of-The-Art SOCP solvers. Numerical experiments demonstrate that the second design converges quickly and achieves a near-optimal performance. To further increase the energy efficiency, we also consider the joint beamforming and antenna selection (JBAS) problem for which two designs are proposed. In the first approach, we capitalize on the perspective reformulation in combination with continuous relaxation to solve the JBAS problem. In the second one, sparsity-inducing regularization is introduced to approximate the JBAS problem, which is then solved by the SCA method. Numerical results show that joint beamforming and antenna selection offers significant energy efficiency improvement for large numbers of transmit antennas.</t>
  </si>
  <si>
    <t>5574-5588</t>
  </si>
  <si>
    <t>60001738;60026281;60001738</t>
  </si>
  <si>
    <t>56712998500;23010476100;7004091452</t>
  </si>
  <si>
    <t>Tervo, Oskari;Tran, Le Nam;Juntti, Markku</t>
  </si>
  <si>
    <t>Ireland;Finland</t>
  </si>
  <si>
    <t>Maynooth;Oulu</t>
  </si>
  <si>
    <t>Maynooth University;Centre for Wireless Communications</t>
  </si>
  <si>
    <t>60026281;60001738</t>
  </si>
  <si>
    <t>Tervo O.</t>
  </si>
  <si>
    <t>Optimal Energy-Efficient Transmit Beamforming for Multi-User MISO Downlink</t>
  </si>
  <si>
    <t>10.1109/TSP.2015.2453134</t>
  </si>
  <si>
    <t>2-s2.0-84959420678</t>
  </si>
  <si>
    <t>['stopband could', 'stop filters', 'sspps field', 'simple band', 'properly tuning', 'notched devices', 'notch function', 'narrow stopband', 'lssps ).', 'localized around', 'letter proposes', 'generated flexibly', 'experimental results', 'defect units', 'defect unit', 'defect mode', 'coplanar waveguide', 'center frequency', 'bncpw ),', 'another form', 'adjusted independently', 'absorption level']</t>
  </si>
  <si>
    <t>This Letter proposes a simple band-notched coplanar waveguide (BNCPW), which consists of a coplanar waveguide (CPW) and an ultra-thin periodic corrugated metallic strip that supports spoof surface plasmon polaritons (SSPPs) with defect units on the back of the substrate. By introducing a defect unit or multiple defect units into the strip, a narrow stopband or multiple narrow stopbands would be generated flexibly and conveniently. The band-notch function is based on the idea that a defect mode, which exists in the bandgap between the fundamental and the first higher mode of the SSPPs, can be introduced to form a stopband. Thus, the SSPPs field is localized around the defect units, which is another form of localized spoof surface plasmons (LSSPs). By properly tuning the dimensions of each defect unit, the absorption level and center frequency of the stopband could be adjusted independently. We offer theoretical analysis and experimental results to validate our idea and design. In this framework, a variety of band-notched devices and antennas in the microwave and terahertz (THz) frequencies can be easily designed without additional band-stop filters.</t>
  </si>
  <si>
    <t>4683-4686</t>
  </si>
  <si>
    <t>55501783800;13607804900;36717962700;56796902300;56166947700;56070119500;54379717100;7202186504</t>
  </si>
  <si>
    <t>Xu, Bingzheng;Li, Zhuo;Liu, Liangliang;Xu, Jia;Chen, Chen;Ning, Pingping;Chen, Xinlei;Gu, Changqing</t>
  </si>
  <si>
    <t>Tunable band-notched coplanar waveguide based on localized spoof surface plasmons</t>
  </si>
  <si>
    <t>10.1364/OL.40.004683</t>
  </si>
  <si>
    <t>2-s2.0-84962339371</t>
  </si>
  <si>
    <t>['tightly focused', 'spatial modulation', 'scattered field', 'propagation direction', 'polarized component', 'optical fields', 'normal incidence', 'metasurface capable', 'appropriate excitation']</t>
  </si>
  <si>
    <t>A transmission-type metasurface composed of carefully designed rectangular slot antennas for the generation of vectorial optical fields is proposed and demonstrated. Acting as local linear polarizers, these slot antennas enable the spatial modulation of optical fields in amplitude, phase, and polarization for the cross-polarized component of the scattered field. As an illustration, a metasurface capable of forming a radially polarized scattered field with specific vectorial beam patterns with appropriate excitation at normal incidence is designed, fabricated, and tested. The radially polarized scattered field is designed to be further tightly focused by a high numerical aperture objective lens in order to obtain a uniform longitudinally polarized optical needle field along the propagation direction. Characterization experiments demonstrate that its overall extinction ratio satisfies the amplitude modulation requirement, and a corresponding œÄ phase modulation is realized as proposed.</t>
  </si>
  <si>
    <t>4711-4714</t>
  </si>
  <si>
    <t>60008609;60019228;60008609</t>
  </si>
  <si>
    <t>55756294300;6602870134;7101814931</t>
  </si>
  <si>
    <t>Wang, Shiyi;Abeysinghe, Don C.;Zhan, Qiwen</t>
  </si>
  <si>
    <t>Air Force Research Laboratory;University of Dayton</t>
  </si>
  <si>
    <t>60019228;60008609</t>
  </si>
  <si>
    <t>Generation of vectorial optical fields with slot-antenna-based metasurface</t>
  </si>
  <si>
    <t>10.1364/OL.40.004711</t>
  </si>
  <si>
    <t>2-s2.0-84962473699</t>
  </si>
  <si>
    <t>Hebrew University</t>
  </si>
  <si>
    <t>['semiconductor devices', 'quantum dots', 'polarization changes', 'plasmonic resonance', 'plasmonic antennas', 'optoelectronic devices', 'light extinction', 'hybrid nanostructures', 'future use', 'fold enhancement', 'fabrication process', 'easily integrated']</t>
  </si>
  <si>
    <t>Hybrid nanostructures are attractive for future use in a variety of optoelectronic devices. Self-assembled hybrid organic/quantum dots can couple quantum properties to semiconductor devices and modify their functionality. These devices are simple to fabricate and control; however, they usually demonstrate low quantum efficiency. In this work we present experimental results of large extinction enhancement from a monolayer of colloidal quantum dots using a thin gold film evaporation forming random gold nanoparticles that act as plasmonic antennas. The random structures guarantee no sensitivity to polarization changes. The fabrication process of the plasmonic gold nanoparticles is simple and cheap and can be easily integrated with existing semiconductor devices. By matching the plasmonic resonance and the colloidal quantum dots bandgap we achieve up to 16% light extinction, which is 13-fold enhancement, compared to the reference. These results may pave the way toward realizing more efficient and sensitive photon detectors.</t>
  </si>
  <si>
    <t>24991-24995</t>
  </si>
  <si>
    <t>60007903;60007903;60007903;60014313;60007903;60007903</t>
  </si>
  <si>
    <t>56955412500;37113411800;36769283700;6701878563;7004875754;6603914793</t>
  </si>
  <si>
    <t>Galanty, Matan;Yochelis, Shira;Stern, Liron;Dujovne, Irene;Levy, Uriel;Paltiel, Yossi</t>
  </si>
  <si>
    <t>Amherst MA;Jerusalem</t>
  </si>
  <si>
    <t>University of Massachusetts Amherst;Hebrew University of Jerusalem</t>
  </si>
  <si>
    <t>60014313;60007903</t>
  </si>
  <si>
    <t>Galanty M.</t>
  </si>
  <si>
    <t>Extinction Enhancement from a Self-Assembled Quantum Dots Monolayer Using a Simple Thin Films Process</t>
  </si>
  <si>
    <t>10.1021/acs.jpcc.5b07583</t>
  </si>
  <si>
    <t>2-s2.0-84946772025</t>
  </si>
  <si>
    <t>['two effects', 'total system', 'spectral shapes', 'rs using', 'rabi splitting', 'physically different', 'physical mechanisms', 'observed quantities', 'molecules due', 'level splitting', 'essential difference', 'energy transparency', 'distinguish et', 'crossover regime', 'clearly identify', 'absorption processes']</t>
  </si>
  <si>
    <t>We theoretically study crossover characteristics between the energy transparency (ET) and the Rabi splitting (RS) that occur in a coupled system comprising molecules and metallic antennas sustaining localized plasmon polaritons. Numerical demonstrations reveal that, in the crossover regime, it is hard to distinguish ET from RS using only the spectrum of the total system because of similarity of their spectral shapes. However, the absorption processes of molecules are physically different between these two effects, that is, in ET, light with the frequency in resonant with the original molecular level is absorbed by the molecules, whereas in RS, such light is not absorbed by the molecules due to the level splitting. We discuss how the essential difference between these physical mechanisms appears in observed quantities and propose how one can clearly identify them approaching these physical mechanisms.</t>
  </si>
  <si>
    <t>25493-25498</t>
  </si>
  <si>
    <t>56956448600;55881067000;7401979904</t>
  </si>
  <si>
    <t>Murata, Naoki;Hata, Ryosuke;Ishihara, Hajime</t>
  </si>
  <si>
    <t>Murata N.</t>
  </si>
  <si>
    <t>Crossover between Energy Transparency Resonance and Rabi Splitting in Antenna-Molecule Coupled Systems</t>
  </si>
  <si>
    <t>10.1021/acs.jpcc.5b08590</t>
  </si>
  <si>
    <t>2-s2.0-84946854849</t>
  </si>
  <si>
    <t>Bundesministerium f√ºr Wirtschaftliche Zusammenarbeit und Entwicklung</t>
  </si>
  <si>
    <t>BMZ</t>
  </si>
  <si>
    <t>['volatiles released', 'vitrata antenna', 'vigna unguiculata', 'therefore investigated', 'sexual behavior', 'sex pheromones', 'serious pest', 'saharan africa', 'results suggest', 'previous studies', 'olfactory cues', 'ol identified', 'ol contributes', 'mass spectrometry', 'leaf extract', 'increasing dose', 'identify compounds', 'host plant', 'fabaceae ),', 'electroantennographic detection', 'dominant component', 'dichloromethane extract', 'crambidae ),', 'cowpea seedlings', 'compound compared', 'chemical analyses']</t>
  </si>
  <si>
    <t>1-Octen-3-ol | Cowpea | Kairomone | Maruca vitrata | Volatiles</t>
  </si>
  <si>
    <t>Previous studies on the legume pod borer, Maruca vitrata Fabricius (Lepidoptera: Crambidae), a serious pest of cowpea, Vigna unguiculata (L.) Walp. (Fabales: Fabaceae), in sub-Saharan Africa have focused on sex pheromones, but the role of the host plant on sexual behavior has not been explored. We investigated this interaction in the laboratory using behavioral assays and chemical analyses. We found that the presence of cowpea seedlings and a dichloromethane extract of the leaf increased coupling in the legume pod borer by 33 and 61¬†%, respectively, compared to the control, suggesting the involvement of both contact and olfactory cues. We used coupled gas chromatography-electroantennographic detection (GC/EAD) and GC-mass spectrometry (GC/MS) to identify compounds from the cowpea leaf extract, detected by M. vitrata antenna. We found that the antennae of the insect consistently detected four components, with 1-octen-3-ol identified as a common and dominant component in both the volatiles released by the intact cowpea plant and leaf extract. We therefore investigated its role in the coupling of M. vitrata. In dose‚Äìresponse assays, 1-octen-3-ol increased coupling in M. vitrata with increasing dose of the compound compared to the control. Our results suggest that the cowpea volatile 1-octen-3-ol contributes to M. vitrata sexual behavior.</t>
  </si>
  <si>
    <t>Science of Nature</t>
  </si>
  <si>
    <t>60051492-60052242;60051492;60052242;60095351;60051492</t>
  </si>
  <si>
    <t>13905567800;6701615030;56784320000;25825643900;6602815334</t>
  </si>
  <si>
    <t>Bendera, M.;Ekesi, S.;Ndung‚Äôu, M.;Srinivasan, R.;Torto, B.</t>
  </si>
  <si>
    <t>Taiwan;Kenya;Kenya</t>
  </si>
  <si>
    <t>Shanhua;Nairobi;Nairobi</t>
  </si>
  <si>
    <t>AVRDC - The World Vegetable Center;Jomo Kenyatta University of Agriculture and Technology;International Centre of Insect Physiology and Ecology Nairobi</t>
  </si>
  <si>
    <t>60095351;60052242;60051492</t>
  </si>
  <si>
    <t>Bendera M.</t>
  </si>
  <si>
    <t>A major host plant volatile, 1-octen-3-ol, contributes to mating in the legume pod borer, Maruca vitrata (Fabricius) (Lepidoptera: Crambidae)</t>
  </si>
  <si>
    <t>10.1007/s00114-015-1297-0</t>
  </si>
  <si>
    <t>2-s2.0-84939452015</t>
  </si>
  <si>
    <t>['unit cell', 'results offer', 'presented ultra', 'microwave frequencies', 'microwave absorbers', 'light response', 'incident angle', 'important applications', 'effectively eliminated', 'design strategy', 'broadband slow', 'broad range', 'also insensitive', '40 ghz']</t>
  </si>
  <si>
    <t>Microwave absorbers have important applications in various areas including stealth, camouflage, and antenna. Here, we have designed an ultra-broadband light absorber by integrating two differentsized tapered hyperbolic metamaterial (HMM) waveguides, each of which has wide but different absorption bands due to broadband slow-light response, into a unit cell. Both the numerical and experimental results demonstrate that in such a design strategy, the low absorption bands between high absorption bands with a single-sized tapered HMM waveguide array can be effectively eliminated, resulting in a largely expanded absorption bandwidth ranging from 2.3 to 40 GHz. The presented ultra-broadband light absorber is also insensitive to polarization and robust against incident angle. Our results offer a further step in developing practical artificial electromagnetic absorbers, which will impact a broad range of applications at microwave frequencies.</t>
  </si>
  <si>
    <t>60087294;60022414;60087294;60087294;60087294;60022414;60031828</t>
  </si>
  <si>
    <t>56408969600;56126778700;57206965024;57188665503;57192609265;7201449685;57202294485</t>
  </si>
  <si>
    <t>Yin, Xiang;Long, Chang;Li, Junhao;Zhu, Hua;Chen, Lin;Guan, Jianguo;Li, Xun</t>
  </si>
  <si>
    <t>China;Canada;China</t>
  </si>
  <si>
    <t>Wuhan;Hamilton;Wuhan</t>
  </si>
  <si>
    <t>Wuhan National Laboratory for Optoelectronics;McMaster University;Wuhan University of Technology</t>
  </si>
  <si>
    <t>60087294;60031828;60022414</t>
  </si>
  <si>
    <t>Ultra-wideband microwave absorber by connecting multiple absorption bands of two different-sized hyperbolic metamaterial waveguide arrays</t>
  </si>
  <si>
    <t>srep15367</t>
  </si>
  <si>
    <t>10.1038/srep15367</t>
  </si>
  <si>
    <t>2-s2.0-84945208374</t>
  </si>
  <si>
    <t>BB/G003831/1</t>
  </si>
  <si>
    <t>['œµ ).', 'various natural', 'single pool', 'single antennas', 'purple bacteria', 'protein scaffold', 'protection systems', 'perfect antenna', 'numerous approaches', 'methodology addresses', 'individual antenna', 'greatly varying', 'geometrical arrangement', 'functional form', 'experimentally show', 'emissive states', 'cyclodextrin insulation', 'cps shows', 'conjugated polymers', 'artificial antennas']</t>
  </si>
  <si>
    <t>Numerous approaches have been proposed to mimic natural photosynthesis using artificial antenna systems, such as conjugated polymers (CPs), dendrimers, and J-aggregates. As a result, there is a need to characterize and compare the excitation energy transfer (EET) properties of various natural and artificial antennas. Here we experimentally show that EET in single antennas can be characterized by 2D polarization imaging using the single funnel approximation. This methodology addresses the ability of an individual antenna to transfer its absorbed energy towards a single pool of emissive states, using a single parameter called energy funneling efficiency (Œµ). We studied individual peripheral antennas of purple bacteria (LH2) and single CP chains of 20 nm length. As expected from a perfect antenna, LH2s showed funneling efficiencies close to unity. In contrast, CPs showed lower average funneling efficiencies, greatly varying from molecule to molecule. Cyclodextrin insulation of the conjugated backbone improves EET, increasing the fraction of CPs possessing Œµ=1. Comparison between LH2s and CPs shows the importance of the protection systems and the protein scaffold of LH2, which keep the chromophores in functional form and at such geometrical arrangement that ensures excellent EET.</t>
  </si>
  <si>
    <t>60029170-60025063;60029170;60001490;60001490;60026851-60028186;60026851;60029170;60029170</t>
  </si>
  <si>
    <t>35727497200;37111226100;6603961571;7006465617;11540501600;7402165869;7004251319;6602130109</t>
  </si>
  <si>
    <t>Camacho, Rafael;Tubasum, Sumera;Southall, June;Cogdell, Richard J.;Sforazzini, Giuseppe;Anderson, Harry L.;Pullerits, T√µnu;Scheblykin, Ivan G.</t>
  </si>
  <si>
    <t>Sweden;Switzerland;United Kingdom;Belgium;United Kingdom</t>
  </si>
  <si>
    <t>Lund;Lausanne;Oxford;3000 Leuven;Glasgow</t>
  </si>
  <si>
    <t>Lunds Universitet;Swiss Federal Institute of Technology Lausanne;University of Oxford;KU Leuven;University of Glasgow</t>
  </si>
  <si>
    <t>60029170;60028186;60026851;60025063;60001490</t>
  </si>
  <si>
    <t>Camacho R.</t>
  </si>
  <si>
    <t>Fluorescence polarization measures energy funneling in single light-harvesting antennas - LH2 vs conjugated polymers</t>
  </si>
  <si>
    <t>srep15080</t>
  </si>
  <si>
    <t>10.1038/srep15080</t>
  </si>
  <si>
    <t>2-s2.0-84945218867</t>
  </si>
  <si>
    <t>['spatial resolution', 'significantly improving', 'proposed method', 'piezoelectric materials', 'microwave imaging', 'microwave excitation', 'high sensitivity', 'geometrical size', 'distinct advantages', 'detector size', 'detection resolution', 'closely related', 'biomedical applications', 'antenna design']</t>
  </si>
  <si>
    <t>The spatial resolution of microwave imaging depends on the geometrical size of the detector. The existing techniques mainly focus on optimizing the antenna design to achieve high detection sensitivity. However, since the optimal antenna size is closely related to the wavelength to be measured, and the miniaturization of the geometrical size is challenging, this limits the spatial resolution of microwave imaging. In this letter, a microwave detection technique based on the electromagnetic-elastic resonance effect is proposed. The piezoelectric materials can produce mechanical responses under microwave excitation, and the amplitude of the microwave can be detected by measuring these responses. In contrast to conventional microwave detection method, the proposed method has distinct advantages in terms of high sensitivity and wide spectral response. Most importantly, it overcomes the limitation of detector size, thus, significantly improving the detection resolution. Therefore, the proposed method has potential for microwave imaging in biomedical applications.</t>
  </si>
  <si>
    <t>60005816;60005816;60005816;60005816;60005816;60005816</t>
  </si>
  <si>
    <t>57213264928;35233965000;56520603000;56393636900;13405804900;7202672202</t>
  </si>
  <si>
    <t>Ji, Zhong;Lou, Cunguang;Shi, Yujiao;Ding, Wenzheng;Yang, Sihua;Xing, Da</t>
  </si>
  <si>
    <t>Ji Z.</t>
  </si>
  <si>
    <t>A microwave detection way by electromagnetic and elastic resonance: Breaking the bottleneck of spatial resolution in microwave imaging</t>
  </si>
  <si>
    <t>10.1063/1.4934699</t>
  </si>
  <si>
    <t>2-s2.0-84945383085</t>
  </si>
  <si>
    <t>ANR-14-CE26-0013</t>
  </si>
  <si>
    <t>['small changes', 'results demonstrate', 'plasmonic nanogaps', 'parameters associated', 'orthogonal l', 'nonlinear dipoles', 'nanoscopic defects', 'microscopic levels', 'individually addressed', 'harmonic generation', 'field distribution', 'fabrication process', 'conductive coupling', 'compared quantitatively', 'capacitive coupling', 'antibonding resonances', 'antenna length']</t>
  </si>
  <si>
    <t>metasurface | nanoantennas | plasmonics | polarization conversion | second-harmonic generation | SHG</t>
  </si>
  <si>
    <t>We investigate the efficiency of second-harmonic generation (SHG) over the transition from capacitive to conductive coupling in orthogonal L-shaped dimer gold antennas. By tuning both the gap and antenna length, the bonding and antibonding resonances are individually addressed. Results on the intensity and polarization of SHG are compared quantitatively with microscopic numerical simulations taking into account the nanoscale nonlinear surface dipole distribution, elucidating the interplay between symmetry at macroscopic and microscopic levels and optical resonance effects. Microscopic modeling reveals strong cancellations of nonlinear dipoles by capacitive coupling in plasmonic nanogaps, resulting in only small changes in SHG efficiency despite large local field enhancement in the gap. Experimentally, irreproducible polarization properties are obtained in a range of parameters associated with strong optical near fields in the gap of the antennas, which is interpreted as a consequence of nanoscopic asymmetries inherited from the fabrication process. Our results demonstrate that nanoscopic defects can either strongly impact the nonlinear optical emission or have a barely detectable influence depending on the excited optical resonance and associated optical near-field distribution. These results provide useful design rules to optimize the design of nonlinear plasmonic nanostructures.</t>
  </si>
  <si>
    <t>1592-1601</t>
  </si>
  <si>
    <t>60025225;60102124;60025225;60025225;60102124;60102124;60025225;60102124</t>
  </si>
  <si>
    <t>56237251600;55312967800;36723025200;35298896600;6701761284;7202447549;6602562927;6506678374</t>
  </si>
  <si>
    <t>Black, Leo Jay;Wiecha, Peter R.;Wang, Yudong;De Groot, C. H.;Paillard, Vincent;Girard, Christian;Muskens, Otto L.;Arbouet, Arnaud</t>
  </si>
  <si>
    <t>Toulouse;Southampton</t>
  </si>
  <si>
    <t>Universit√© F√©d√©rale Toulouse Midi-Pyr√©n√©es;University of Southampton</t>
  </si>
  <si>
    <t>60102124;60025225</t>
  </si>
  <si>
    <t>Black L.J.</t>
  </si>
  <si>
    <t>Tailoring Second-Harmonic Generation in Single L-Shaped Plasmonic Nanoantennas from the Capacitive to Conductive Coupling Regime</t>
  </si>
  <si>
    <t>10.1021/acsphotonics.5b00358</t>
  </si>
  <si>
    <t>2-s2.0-84947757299</t>
  </si>
  <si>
    <t>['utilizing zemax', 'tomographic reconstruction', 'terahertz radiation', 'simultaneously serving', 'phase information', 'object geometry', 'far away', 'compact two', 'chopper wheel', 'back reflector']</t>
  </si>
  <si>
    <t>We realize a compact two-dimensional tomographic terahertz imaging experiment involving only one photoconductive antenna (PCA) simultaneously serving as a transmitter and receiver of the terahertz radiation. A hollow-core Teflon cylinder filled with Œ±-Lactose monohydrate powder is studied at two terahertz frequencies, far away and at a specific absorption line of the powder. This sample is placed between the antenna and a chopper wheel, which serves as back reflector of the terahertz radiation into the PCA. Amplitude and phase information of the continuous-wave (CW) terahertz radiation are extracted from the measured homodyne self-mixing (HSM) signal after interaction with the cylinder. The influence of refraction is studied by modeling the set-up utilizing ZEMAX and is discussed by means of the measured 1D projections. The tomographic reconstruction by using the Simultaneous Algebraic Reconstruction Technique (SART) allows to identify both object geometry and Œ±-Lactose filling.</t>
  </si>
  <si>
    <t>27221-27229</t>
  </si>
  <si>
    <t>60011226;60011226;60015197;60011226</t>
  </si>
  <si>
    <t>56533527300;23003777100;7102006476;7005634316</t>
  </si>
  <si>
    <t>Mohr, Till;Breuer, Stefan;Giuliani, G.;Els√§√üer, Wolfgang</t>
  </si>
  <si>
    <t>Pavia;Darmstadt</t>
  </si>
  <si>
    <t>Universit√† degli Studi di Pavia;Technische Universit√§t Darmstadt</t>
  </si>
  <si>
    <t>60015197;60011226</t>
  </si>
  <si>
    <t>Two-dimensional tomographic terahertz imaging by homodyne self-mixing</t>
  </si>
  <si>
    <t>10.1364/OE.23.027221</t>
  </si>
  <si>
    <t>2-s2.0-84957052788</t>
  </si>
  <si>
    <t>['type profile', 'tailored efficiently', 'subgroup decomposition', 'spectral profile', 'separate contribution', 'selective tunability', 'polarization states', 'plasmonic resonances', 'optical controllable', 'near infrared', 'nanoslits geometry', 'individual spectral', 'incident light', 'designing multi', 'channel multi']</t>
  </si>
  <si>
    <t>We analyze the design of near infrared all-optical controllable and dynamically tunable multispectral Fano resonances based on subgroup decomposition of plasmonic resonances in hybrid nanoslits antenna plasmonic system. The theoretical investigation complemented with numerical simulations show that the Fano resonance lines shape can be tailored efficiently and continuously with the nanoslits geometry and the variation of the polarization states of the incident light. The subgroup decomposition of the spectral profile and the modification of plasmonic resonances lineshape that leads to the Fano-type profile of transmission is investigated and revealed. The separate contribution from individual spectral of single-slit array subgroup is attributed to the resulting overall multispectral Fano lineshape of the proposed T-shaped slits array at their corresponding spectral peaks zone. The polarization-selective tunability of the multispectral Fano resonances in the planar hybrid plasmonic system creates new avenues for designing multi-channel multi-wavelength tunable Fano effect.</t>
  </si>
  <si>
    <t>247343-247353</t>
  </si>
  <si>
    <t>60025578;113378543;60025578;60025578;60025578;60025578</t>
  </si>
  <si>
    <t>55386598300;57095164000;8954056800;55936995600;24168401100;7202920421</t>
  </si>
  <si>
    <t>Liu, Jietao;Zhao, Xiaoliang;Gong, Rui;Wu, Tengfei;Gong, Changmei;Shao, Xiaopeng</t>
  </si>
  <si>
    <t>Xidian University;China North Vehicle Research Institute</t>
  </si>
  <si>
    <t>60025578;113378543</t>
  </si>
  <si>
    <t>Polarization-selective dynamically tunable multispectral Fano resonances: Decomposing of subgroup plasmonic resonances</t>
  </si>
  <si>
    <t>10.1364/OE.23.0247343</t>
  </si>
  <si>
    <t>2-s2.0-84957055351</t>
  </si>
  <si>
    <t>['topological charges', 'topological charge', 'source conditions', 'singular points', 'simple model', 'several emitters', 'propagation properties', 'orbit interaction', 'optical vortices', 'new finding', 'many approaches', 'intrinsic split', 'fundamental interests', 'engineering applications', 'direct excitation', 'dipole fields', 'anger expansion']</t>
  </si>
  <si>
    <t>Many approaches for producing optical vortices have been developed both for fundamental interests of science and for engineering applications. In particular, the approach with direct excitation of several emitters has a potential to control the topological charges with a control of the source conditions without any modifications of structures of the system. In this paper, we investigate the propagation properties of the optical vortices emitted from a collectively polarized electric dipole array as a simple model of the several emitters. Using an analytical approach based on the Jacobi-Anger expansion, we derive a relationship between the topological charge of the optical vortices and the source conditions of the emitter, and clarify and report our new finding; there exists an intrinsic split of the singular points in the electric field due to the spin-orbit interaction of the dipole fields.</t>
  </si>
  <si>
    <t>27998-28011</t>
  </si>
  <si>
    <t>60024322;60103944</t>
  </si>
  <si>
    <t>56709238100;55722284000</t>
  </si>
  <si>
    <t>Asano, Motoki;Takahashi, Tohru</t>
  </si>
  <si>
    <t>Oita;Suita</t>
  </si>
  <si>
    <t>National Institute of Technology, Oita College;Osaka University</t>
  </si>
  <si>
    <t>60103944;60024322</t>
  </si>
  <si>
    <t>Asano M.</t>
  </si>
  <si>
    <t>Analytical investigation of optical vortices emitted from a collectively polarized dipole array</t>
  </si>
  <si>
    <t>10.1364/OE.23.027998</t>
  </si>
  <si>
    <t>2-s2.0-84957089817</t>
  </si>
  <si>
    <t>['spatial crosstalk', 'intensity distribution', 'fundamental drawbacks', 'fpas ).', 'fpa using', 'fpa consists', 'central pixel', '1 %.']</t>
  </si>
  <si>
    <t>Spatial crosstalk is one of the fundamental drawbacks of diminishing pixel size in mid-wave infrared focal plane arrays (IR-FPAs). We proposed an IR-FPA using the concept of optical phase discontinuities for substantial optical crosstalk suppression. This IR-FPA consists of asymmetrically tailored V-shaped optical antennas. Full-wave simulations confirmed major improvements in narrowing the intensity distribution of incident light beam by over 30-folds and concentrating these distributions in the central pixel of IR-FPA by achieving optical crosstalks of &lt;1%.</t>
  </si>
  <si>
    <t>27020-27027</t>
  </si>
  <si>
    <t>60014808;60014808-60118807</t>
  </si>
  <si>
    <t>22957024800;35552742000</t>
  </si>
  <si>
    <t>Akin, Onur;Demir, Hilmi Volkan</t>
  </si>
  <si>
    <t>Singapore;Turkey</t>
  </si>
  <si>
    <t>Singapore City;Ankara</t>
  </si>
  <si>
    <t>LUMINOUS! Centre of Excellence for Semiconductor Lighting and Displays;Bilkent √úniversitesi</t>
  </si>
  <si>
    <t>60118807;60014808</t>
  </si>
  <si>
    <t>Akin O.</t>
  </si>
  <si>
    <t>Mid-wave infrared metasurface microlensed focal plane array for optical crosstalk suppression</t>
  </si>
  <si>
    <t>10.1364/OE.23.027020</t>
  </si>
  <si>
    <t>2-s2.0-84957568320</t>
  </si>
  <si>
    <t>['wireless applications', 'wimax standards', 'simulated results', 'proposed design', 'proposed antenna', 'open square', 'multiband operations', 'microstrip line', 'loop slot', 'good candidate', 'frequency band', 'bandwidth requirements', 'arc slot', 'antenna contains', '690 mhz']</t>
  </si>
  <si>
    <t>ceramic-PTFE | defected ground | Microstrip-fed antenna | patch antenna | triple-band applications | wireless communication</t>
  </si>
  <si>
    <t>A new defected ground plane planar antenna feed by microstrip line is proposed for triple-band wireless communications. The proposed design of the antenna contains a radiating patch embedded with pair of open square-loop slot and pair of arc slot, and full length ground plane with defect on it. The final optimized design of the antenna is printed on ceramic filled polytetrafluoroethylene based dielectric substrate with size of 50 mm √ó 55 mm and 1.905 mm thick. The measured data reveal that the antenna offers bandwidths of 630, 600 and 690 MHz at 2.49, 3.54 and 5.6 center resonant frequency respectively which can cover the bandwidth requirements for WLAN/WiMAX standards. The antenna offers good radiation pattern and reflection coefficient characteristics in the frequency band of interest. Moreover, the experimental results well agreed with the simulated results of the proposed antenna and it can be a good candidate for multiband operations in wireless applications.</t>
  </si>
  <si>
    <t>251-262</t>
  </si>
  <si>
    <t>60001821;60001821;60029157;60004582;60004582</t>
  </si>
  <si>
    <t>31567523400;55328836300;54381633400;6602197053;55615601700</t>
  </si>
  <si>
    <t>Ahsan, M. R.;Islam, M. T.;Habib Ullah, M.;Aldhaheri, R. W.;Sheikh, M. M.</t>
  </si>
  <si>
    <t>Malaysia;Saudi Arabia;Malaysia</t>
  </si>
  <si>
    <t>Kuala Lumpur;Jeddah;Bangi</t>
  </si>
  <si>
    <t>Universiti Malaya;King Abdulaziz University;Universiti Kebangsaan Malaysia</t>
  </si>
  <si>
    <t>60029157;60004582;60001821</t>
  </si>
  <si>
    <t>Design of high gain slotted patch antenna with defected ground for WLAN/WiMAX applications</t>
  </si>
  <si>
    <t>10.3233/JAE-150007</t>
  </si>
  <si>
    <t>2-s2.0-84974785730</t>
  </si>
  <si>
    <t>['upgraded recently', 'tuning structure', 'time matching', 'test results', 'response time', 'peak power', 'matching system', 'fft system', 'east tokamak', 'antenna impedance', 'achieve real']</t>
  </si>
  <si>
    <t>East | Ferrite | ICRF | Matching | Real-time | Upgrade</t>
  </si>
  <si>
    <t>The fast ferrite tuning (FFT) real-time matching system has been designed and tested for the ion cyclotron range of frequency (ICRF) in EAST tokamak, which is necessary to transfer ICRF power to the plasma against variations in the antenna impedance. Through the test results, we proved this FFT system is feasible in EAST. Therefore this system have been upgraded recently to achieve real-time matching by the upgrading of the coil power supply and optimizing of the tuning structure. Finally the new FFT system achieved a response time of 10¬†ms and operated with a peak power of 1.5¬†MW, which satisfied the requirements of matching system in EAST.</t>
  </si>
  <si>
    <t>1067-1070</t>
  </si>
  <si>
    <t>Journal of Fusion Energy</t>
  </si>
  <si>
    <t>60020697;60020697;60020697;60020697;60020697;60020697</t>
  </si>
  <si>
    <t>55720729800;8060486400;7401999720;55754674300;56585553900;57190497863</t>
  </si>
  <si>
    <t>Li, Ji long;Zhao, Yan ping;Mao, Yu zhou;Chen, Gen;Zhang, Jia hui;Chen, Zhao</t>
  </si>
  <si>
    <t>Li J.l.</t>
  </si>
  <si>
    <t>The Upgrade of Fast Ferrite Tuning Matching System for ICRF in EAST</t>
  </si>
  <si>
    <t>10.1007/s10894-015-9920-9</t>
  </si>
  <si>
    <t>2-s2.0-84939465789</t>
  </si>
  <si>
    <t>['wide range', 'spider instrument', 'similar arrays', 'routinely 35', 'recently flown', 'reached maturity', 'polarized response', 'polarimetry experiments', 'paper reports', 'overall performance', 'measured directly', 'lobe levels', 'keck array', 'including bicep2', 'developed antenna', 'design principles', 'coupled transition', 'controlled side', 'cmb maps', 'aligned beams', '230 ghz', '2013 season']</t>
  </si>
  <si>
    <t>cosmic background radiation | instrumentation: detectors | instrumentation: polarimeters | methods: laboratory: solid state | techniques: polarimetric</t>
  </si>
  <si>
    <t>We have developed antenna-coupled transition-edge sensor bolometers for a wide range of cosmic microwave background (CMB) polarimetry experiments, including Bicep2, Keck Array, and the balloon borne Spider. These detectors have reached maturity and this paper reports on their design principles, overall performance, and key challenges associated with design and production. Our detector arrays repeatedly produce spectral bands with 20%-30% bandwidth at 95, 150, or 230 GHz. The integrated antenna arrays synthesize symmetric co-aligned beams with controlled side-lobe levels. Cross-polarized response on boresight is typically ‚àº0.5%, consistent with cross-talk in our multiplexed readout system. End-to-end optical efficiencies in our cameras are routinely 35% or higher, with per detector sensitivities of NET ‚àº 300 ŒºKCMBs. Thanks to the scalability of this design, we have deployed 2560 detectors as 1280 matched pairs in Keck Array with a combined instantaneous sensitivity of , as measured directly from CMB maps in the 2013 season. Similar arrays have recently flown in the Spider instrument, and development of this technology is ongoing.</t>
  </si>
  <si>
    <t>60023998;60031581;60010365;60013961;60016849;60020680;60031581-60009037;60009037;60031581;60020680;60029445;60009037;60010365;60009037;60009037;60104653;60031581-60000745;60029445;60031581;60010365;60003269;60031581-60009037;60023053;60031581;60031581;60023053-60012708-60091251;60003269;60020680;60030612;60030612;60031581;60012708;60020680;60023053-60012708;60009037;60117873;60009037;60031581;60031581;60009037;60031581;60016849;60009037;60031581-60009037;60012708-60091251;60003269;60029445;60003269;60023053;60020680;60031581-60009037;60029445;60117873-60025597;60031581;60023998;60031581;60012708;60031581-60009037;60031581;60009037;60117873-60025597;60009037;60010365;60009037;60020680;60012708-60091251;60031581-60009037</t>
  </si>
  <si>
    <t>7006368713;24832653300;23392092000;6505952161;24832628900;8540383500;57206301128;23391844800;14821772300;36454762400;55549317400;7006729055;57213981175;57206307452;35308644100;6603035064;10738811500;26537476400;6602256764;7201463120;24832636400;7005662100;7102890407;7003337096;25225598300;8322212900;35310368800;56226355000;24833340300;7007012492;56518217200;55549106000;7101746045;56514434900;23974476000;35173035000;15923106400;6506262338;7401794381;6507079874;24399368200;6603689596;24833215600;6506725695;56940805400;7005983485;6603036698;36483334000;7004638382;57198118088;6602706210;8137591800;14523629000;16640306300;35414646000;36483517300;35724434000;14822459600;36483679200;7401819741;36344414400;55575047000;14825926700;55586997900;36483605800;35312953000;7004482405</t>
  </si>
  <si>
    <t>Ade, P. A.R.;Aikin, R. W.;Amiri, M.;Barkats, D.;Benton, S. J.;Bischoff, C. A.;Bock, J. J.;Bonetti, J. A.;Brevik, J. A.;Buder, I.;Bullock, E.;Chattopadhyay, G.;Davis, G.;Day, P. K.;Dowell, C. D.;Duband, L.;Filippini, J. P.;Fliescher, S.;Golwala, S. R.;Halpern, M.;Hasselfield, M.;Hildebrandt, S. R.;Hilton, G. C.;Hristov, V.;Hui, H.;Irwin, K. D.;Jones, W. C.;Karkare, K. S.;Kaufman, J. P.;Keating, B. G.;Kefeli, S.;Kernasovskiy, S. A.;Kovac, J. M.;Kuo, C. L.;Leduc, H. G.;Leitch, E. M.;Llombart, N.;Lueker, M.;Mason, P.;Megerian, K.;Moncelsi, L.;Netterfield, C. B.;Nguyen, H. T.;O'Brient, R.;Iv, R. W.Ogburn;Orlando, A.;Pryke, C.;Rahlin, A. S.;Reintsema, C. D.;Richter, S.;Runyan, M. C.;Schwarz, R.;Sheehy, C. D.;Staniszewski, Z. K.;Sudiwala, R. V.;Teply, G. P.;Tolan, J. E.;Trangsrud, A.;Tucker, R. S.;Turner, A. D.;Vieregg, A. G.;Weber, A.;Wiebe, D. V.;Wilson, P.;Wong, C. L.;Yoon, K. W.;Zmuidzinas, J.</t>
  </si>
  <si>
    <t>United States;France;United States;United States;United States;United States;United States;United Kingdom;United States;United States;Canada;Chile;United States;Canada;United States;United States;United States</t>
  </si>
  <si>
    <t>Chicago;Saint Martin d'Heres;Stanford;Pasadena;San Diego;Minneapolis;Chicago;Cardiff;Gaithersburg;Cambridge;Toronto;Santiago;Palo Alto;Vancouver;Pasadena;Princeton;Urbana</t>
  </si>
  <si>
    <t>The Kavli Institute for Cosmological Physics;Universite Grenoble Alpes;Kavli Institute for Particle Astrophysics and Cosmology;California Institute of Technology;University of California, San Diego;University of Minnesota Twin Cities;The Enrico Fermi Institute;Cardiff University;National Institute of Standards and Technology;Harvard-Smithsonian Center for Astrophysics;University of Toronto;European Southern Observatory Santiago;Stanford University;The University of British Columbia;Jet Propulsion Laboratory;Princeton University;University of Illinois Urbana-Champaign</t>
  </si>
  <si>
    <t>60117873;60104653;60091251;60031581;60030612;60029445;60025597;60023998;60023053;60020680;60016849;60013961;60012708;60010365;60009037;60003269;60000745</t>
  </si>
  <si>
    <t>Antenna-coupled TES bolometers used in BICEP2, keck array, and spider</t>
  </si>
  <si>
    <t>10.1088/0004-637X/812/2/176</t>
  </si>
  <si>
    <t>2-s2.0-84946060844</t>
  </si>
  <si>
    <t>['strong interaction', 'stellar metallicity', 'routinely applied', 'resolution kmos', 'quantitative analysis', 'method adopted', 'metallicity measurements', 'direct determination', 'atomic lines', '20 mpc']</t>
  </si>
  <si>
    <t>galaxies: abundances | galaxies: individual (NGC 4038/39) | galaxies: star clusters: general | methods: analytical | techniques: spectroscopic</t>
  </si>
  <si>
    <t>We present a direct determination of the stellar metallicity in the close pair galaxy NGC 4038 (D = 20 Mpc) based on the quantitative analysis of moderate-resolution KMOS/Very Large Telescope spectra of three super star clusters. The method adopted in our analysis has been developed and optimized to measure accurate metallicities from atomic lines in the J-band of single red supergiant (RSG) or RSG-dominated star clusters. Hence, our metallicity measurements are not affected by the biases and poorly understood systematics inherent to strong line H ii methods, which are routinely applied to massive data sets of galaxies. We find [Z] = +0.07 ¬± 0.03 and compare our measurements to H ii strong line calibrations. Our abundances and literature data suggest the presence of a flat metallicity gradient, which can be explained as redistribution of metal-rich gas following the strong interaction.</t>
  </si>
  <si>
    <t>60028355;60028355;60019537-60028717;60019537;60006858;60110880;60007268;60108551</t>
  </si>
  <si>
    <t>36662538000;23967649000;35518427500;35109099400;55574220482;55794120300;22133729800;6701450730</t>
  </si>
  <si>
    <t>Lardo, C.;Davies, B.;Kudritzki, R. P.;Gazak, J. Z.;Evans, C. J.;Patrick, L. R.;Bergemann, M.;Plez, B.</t>
  </si>
  <si>
    <t>United Kingdom;France;Germany;United Kingdom;United States;Germany;United Kingdom</t>
  </si>
  <si>
    <t>Edinburgh;Montpellier;Munich;Liverpool;Honolulu;Heidelberg;Edinburgh</t>
  </si>
  <si>
    <t>University of Edinburgh, Institute for Astronomy;Laboratoire Univers et Particules de Montpellier;Ludwig-Maximilians-Universit√§t M√ºnchen;Liverpool John Moores University;University Hawaii Institute for Astronomy;Max Planck Institute for Astronomy;Royal Observatory</t>
  </si>
  <si>
    <t>60110880;60108551;60028717;60028355;60019537;60007268;60006858</t>
  </si>
  <si>
    <t>Lardo C.</t>
  </si>
  <si>
    <t>RED SUPERGIANTS AS COSMIC ABUNDANCE PROBES: The FIRST DIRECT METALLICITY DETERMINATION of NGC 4038 in the ANTENNAE</t>
  </si>
  <si>
    <t>10.1088/0004-637X/812/2/160</t>
  </si>
  <si>
    <t>2-s2.0-84946117656</t>
  </si>
  <si>
    <t>['wire antenna', 'vector dependence', 'terahertz frequencies', 'studied using', 'significantly contribute', 'scale graphene', 'role played', 'photonic circuits', 'particular emphasis', 'paper sets', 'optical devices', 'near field', 'micrometric distance', 'linear wave', 'finite size', 'extrinsic graphene', 'external sources', 'dirac points', 'dimensional material', 'diffusion currents', 'different levels', 'conductivity equation', 'conduction electrons', 'central issue', 'band energies', 'assumed ).', 'analysis engine', 'additional constraint']</t>
  </si>
  <si>
    <t>electromagnetic response at terahertz frequencies | graphene conductivity | spatially dispersive graphene | Surface plasmon | wire antenna</t>
  </si>
  <si>
    <t>Excitation of surface plasmon waves in extrinsic graphene is studied using a full-wave electromagnetic field solver as analysis engine. Particular emphasis is placed on the role played by spatial dispersion due to the finite size of the two-dimensional material at the micro-scale. A simple instructive set up is considered where the near field of a wire antenna is held at sub-micrometric distance from a disk-shaped graphene patch. The key-input of the simulation is the graphene conductivity tensor at terahertz frequencies, being modeled by the Boltzmann transport equation for the valence and conduction electrons at the Dirac points (where a linear wave-vector dependence of the band energies is assumed). The conductivity equation is worked out in different levels of approximations, based on the relaxation time ansatz with an additional constraint for particle number conservation. Both drift and diffusion currents are shown to significantly contribute to the spatially dispersive anisotropic features of micro-scale graphene. More generally, spatial dispersion effects are predicted to influence not only plasmon propagation free of external sources, but also typical scanning probe microscopy configurations. The paper sets the focus on plasmon excitation phenomena induced by near field probes, being a central issue for the design of optical devices and photonic circuits.</t>
  </si>
  <si>
    <t>60031624-60016340;60016340;60016340-60020261;60031624-60016340</t>
  </si>
  <si>
    <t>6506752918;7005821218;6602340729;7004705662</t>
  </si>
  <si>
    <t>Mencarelli, D.;Bellucci, S.;Sindona, A.;Pierantoni, L.</t>
  </si>
  <si>
    <t>Ancona;Rende;Frascati</t>
  </si>
  <si>
    <t>Universit√† Politecnica delle Marche;Universit√† della Calabria;INFN, Laboratori Nazionali Di Frascati</t>
  </si>
  <si>
    <t>60031624;60020261;60016340</t>
  </si>
  <si>
    <t>Spatial dispersion effects upon local excitation of extrinsic plasmons in a graphene micro-disk</t>
  </si>
  <si>
    <t>10.1088/0022-3727/48/46/465104</t>
  </si>
  <si>
    <t>2-s2.0-84947081094</t>
  </si>
  <si>
    <t>['working frequency', 'ultrahigh e', 'results demonstrate', 'nominal composition', 'field tunability', 'e .,', 'composite ceramic', 'calcined bst', 'bst materials', '5 db', '33 kv', '1000 mhz', '1 ghz', '0 wt']</t>
  </si>
  <si>
    <t>barium strontium titanate | E-field tunability | frequency reconfigurable antennas | microstrip antenna</t>
  </si>
  <si>
    <t>A composite ceramic with nominal composition of 45.0 wt%(Ba0.5Sr0.5)TiO3-55.0 wt%MgO (acronym is BST-MgO) is sintered for fabricating a frequency reconfigurable aperture-coupled microstrip antenna. The calcined BST-MgO composite ceramic exhibits good microwave dielectric properties at X-band with appropriate dielectric constant Œµr around 85, lower dielectric loss tan Œ¥ about 0.01, and higher permittivity tunability 14.8% at 8.33 kV/cm. An ultrahigh E-field tunability of working frequency up to 11.0% (i.e., from 9.1 GHz to 10.1 GHz with a large frequency shift of 1000 MHz) at a DC bias field from 0 to 8.33 kV/cm and a considerably large center gain over 7.5 dB are obtained in the designed frequency reconfigurable microstrip antenna. These results demonstrate that BST materials are promising for the frequency reconfigurable antenna.</t>
  </si>
  <si>
    <t>60030434;60030434;60030434;60030434;60030434;60019616;60027021;60030434;60019616;60030434-60033100</t>
  </si>
  <si>
    <t>55697689300;57203734861;56193119700;57220728907;56997863400;56295372500;7409784937;22837298100;22980425200;7409239876</t>
  </si>
  <si>
    <t>Du, Hong Lei;Xue, Qian;Gao, Xiao Yang;Yao, Feng Rui;Lu, Shi Yang;Wang, Ye Long;Liu, Chun Heng;Zhang, Yong Cheng;L√º, Yue Guang;Li, Shan Dong</t>
  </si>
  <si>
    <t>Nanjing;Qingdao;Beijing;Harbin</t>
  </si>
  <si>
    <t>Nanjing University;Qingdao University;Institute of Electronics Chinese Academy of Sciences;Harbin Institute of Technology</t>
  </si>
  <si>
    <t>60033100;60030434;60027021;60019616</t>
  </si>
  <si>
    <t>Du H.L.</t>
  </si>
  <si>
    <t>Ultrahigh frequency tunability of aperture-coupled microstrip antenna via electric-field tunable BST</t>
  </si>
  <si>
    <t>10.1088/1674-1056/24/12/127704</t>
  </si>
  <si>
    <t>2-s2.0-84949599795</t>
  </si>
  <si>
    <t>['supporting substrate', 'study reveals', 'simulations show', 'silver nanoneedles', 'sensing performance', 'reflective layer', 'plasmonic properties', 'plasmonic characteristics', 'plasmon resonances', 'original study', 'metal nanostructures', 'making use', 'like behaviour', 'great relevance', 'fdtd simulation', 'enhance photovoltaics', 'difference time', 'complex antenna', 'appealing due']</t>
  </si>
  <si>
    <t>Ellipsometry | FDTD | Nanoneedle | Silver</t>
  </si>
  <si>
    <t>Plasmonic properties of metal nanostructures are appealing due to their potential to enhance photovoltaics or sensing performance. Our aim was to identify the plasmonic characteristics of silver nanoneedles on a reflective layer in the polarized optical response. Experimental ellipsometry results are complemented by finite-difference time-domain (FDTD) calculations. Plasmon resonances on the nanoneedles can indeed be observed in the polarized optical response. This study reveals the details of the complex antenna-like behaviour of the nanoneedles which gives an agreement between experiment and FDTD simulation. The simulations show that the plasmon resonances lead to an effective negative refractive index, originating from the negative refractive index of the nanoneedles in combination with its supporting substrate, i.e. a mirror. This original study of a complex plasmonic system by ellipsometry and FDTD has great relevance for applications, making use of intricate light matter interaction.</t>
  </si>
  <si>
    <t>1089-1096</t>
  </si>
  <si>
    <t>60070173;60084325;60070173;60022168-60032882;60070173</t>
  </si>
  <si>
    <t>56527119000;7003929746;56202435200;7006091374;6602709800</t>
  </si>
  <si>
    <t>Keeman, Arjan;Kooij, E. Stefan;van Dam, Dick;Schropp, Ruud E.I.;Di Vece, Marcel</t>
  </si>
  <si>
    <t>Netherlands;Netherlands;Netherlands;Netherlands</t>
  </si>
  <si>
    <t>Enschede;Utrecht;Eindhoven;Petten</t>
  </si>
  <si>
    <t>MESA+ Instituut;Debye Institute;Technische Universiteit Eindhoven;Energy research Centre of the Netherlands - ECN</t>
  </si>
  <si>
    <t>60084325;60070173;60032882;60022168</t>
  </si>
  <si>
    <t>Keeman A.</t>
  </si>
  <si>
    <t>Optical Response of Silver Nanoneedles on a Mirror</t>
  </si>
  <si>
    <t>10.1007/s11468-015-9900-y</t>
  </si>
  <si>
    <t>2-s2.0-84941878869</t>
  </si>
  <si>
    <t>['statistical analysis', 'simultaneous reduction', 'simulation results', 'powers radiated', 'pattern synthesis', 'novel application', 'made regarding', 'isotropic elements', 'harmonic frequencies', 'gsade ).', 'great difficulty', 'fundamental frequency', 'dynamic efficiency', 'directivity improvement', 'differential evolution', 'challenging task', 'antenna designer']</t>
  </si>
  <si>
    <t>Concentric circular arrays | FNBW | GSADE | RF switch | SLL | Time modulation</t>
  </si>
  <si>
    <t>In this paper time modulated concentric circular antenna array (TMCCAA) with isotropic elements has been considered for the reduction of side lobe level (SLL) and improvement of Directivity by a hybridized method based on gravitational search algorithm with differential evolution (GSADE). The great difficulty while designing of optimal pattern synthesis is that simultaneous reduction of SLL and Directivity. This is the very challenging task for the antenna designer. To overcome these difficulties and challenges the authors have designed a novel unique cost function dealing with conflicting pattern characteristics like SLL reduction and Directivity improvement, modeled as a single objective optimization with suitable weighting factors for the objectives. Novel application of GSADE has been done in the field of pattern synthesis of TMCCAA. Investigation has been made regarding the effects of various control parameters for optimal pattern synthesis in TMCCAA with two case studies: Case-1 and Case-2. From the simulation results, it is clear that Case-2 outperforms Case-1 with respect to side lobe level (SLL) and Directivity. Apart from this the powers radiated at the centre/fundamental frequency, the first two sideband frequencies, and dynamic efficiency have been computed. It has been observed that as the sideband frequency increases, powers radiated by the harmonic frequencies and the sideband levels decrease. For statistical analysis, t test has also been done for the test of stability of GSADE over real coded genetic algorithm, conventional particle swarm optimization and differential evolution, and gravitational search algorithm for Case-2.</t>
  </si>
  <si>
    <t>819-835</t>
  </si>
  <si>
    <t>1868808X</t>
  </si>
  <si>
    <t>International Journal of Machine Learning and Cybernetics</t>
  </si>
  <si>
    <t>Directivity and SLL optimization of time modulated concentric circular antenna array synthesis: an hybrid evolutionary approach</t>
  </si>
  <si>
    <t>10.1007/s13042-015-0397-7</t>
  </si>
  <si>
    <t>2-s2.0-84942064332</t>
  </si>
  <si>
    <t>HE5618/2-1</t>
  </si>
  <si>
    <t>['transfer methods', 'thus carries', 'target substrate', 'situ transfer', 'silicon wafer', 'severely hindered', 'present two', 'poor adhesion', 'original substrate', 'methyl methacrylate', 'mechanically separated', 'manipulator inside', 'induced welding', 'fib milling', 'fib machine', 'fabricated nanostructures', 'etched away', 'desired target', 'delicate substrates', 'coated poly', 'bulk substrate', 'building blocks', 'antennas fabricated', 'allow fib']</t>
  </si>
  <si>
    <t>The demand for using nanostructures fabricated by focused ion beam (FIB) on delicate substrates or as building blocks for complex devices motivates the development of protocols that allow FIB-fabricated nanostructures to be transferred from the original substrate to the desired target. However, transfer of FIB-fabricated nanostructures is severely hindered by FIB-induced welding of structure and substrate. Here we present two (ex and in situ) transfer methods for FIB-fabricated nanostructures based on a silica-gold bilayer evaporated onto a bulk substrate. Utilizing the poor adhesion between silica and gold, the nanostructures can be mechanically separated from the bulk substrate. For the ex situ transfer, a spin-coated poly(methyl methacrylate) film is used to carry the nanostructures so that the bilayer can be etched away after being peeled off. For the in situ transfer, using a micro-manipulator inside the FIB machine, a cut-out piece of silica on which a nanostructure has been fabricated is peeled off from the bulk substrate and thus carries the nanostructure to a target substrate. We demonstrate the performance of both methods by transferring plasmonic nano-antennas fabricated from single-crystalline gold flakes by FIB milling to a silicon wafer and to a scanning probe tip.</t>
  </si>
  <si>
    <t>16427-16433</t>
  </si>
  <si>
    <t>60012689;60012689;60012689;60012689;60012689</t>
  </si>
  <si>
    <t>55910079100;36141042300;55910333400;24080825300;7004711597</t>
  </si>
  <si>
    <t>Wu, Xiaofei;Geisler, Peter;Krauss, Enno;Kullock, Ren√©;Hecht, Bert</t>
  </si>
  <si>
    <t>Silica-gold bilayer-based transfer of focused ion beam-fabricated nanostructures</t>
  </si>
  <si>
    <t>10.1039/c5nr04262c</t>
  </si>
  <si>
    <t>2-s2.0-84942933266</t>
  </si>
  <si>
    <t>R01DC003688</t>
  </si>
  <si>
    <t>['weaker responses', 'unrestrained antennae', 'term plasticity', 'temporal patterning', 'stimulus location', 'stimulus intermittency', 'stimulus identification', 'sensory inputs', 'projection neurons', 'often fluctuating', 'odor location', 'odor intermittency', 'improves information', 'highly informative', 'enabling classifier', 'efficiently encoded', 'direct behavior']</t>
  </si>
  <si>
    <t>Sensory inputs are often fluctuating and intermittent, yet animals reliably utilize them to direct behavior. Here we ask how natural stimulus fluctuations influence the dynamic neural encoding of odors. Using the locust olfactory system, we isolated two main causes of odor intermittency: chaotic odor plumes and active sampling behaviors. Despite their irregularity, chaotic odor plumes still drove dynamic neural response features including the synchronization, temporal patterning, and short-term plasticity of spiking in projection neurons, enabling classifier-based stimulus identification and activating downstream decoders (Kenyon cells). Locusts can also impose odor intermittency through active sampling movements with their unrestrained antennae. Odors triggered immediate, spatially targeted antennal scanning that, paradoxically, weakened individual neural responses. However, these frequent but weaker responses were highly informative about stimulus location. Thus, not only are odor-elicited dynamic neural responses compatible with natural stimulus fluctuations and important for stimulus identification, but locusts actively increase intermittency, possibly to improve stimulus localization. How do neurons encode natural intermittent odors? Huston et al. find that such stimuli are efficiently encoded by dynamic neural responses, and that locusts actively increase the stimulus intermittency through targeted sampling behavior that improves information about odor location.</t>
  </si>
  <si>
    <t>403-418</t>
  </si>
  <si>
    <t>60001224;60017777;60031581;60017777;60030881</t>
  </si>
  <si>
    <t>25225663500;6602727348;6506991034;7801692388;7201921535</t>
  </si>
  <si>
    <t>Huston, Stephen J.;Stopfer, Mark;Cassenaer, Stijn;Aldworth, Zane N.;Laurent, Gilles</t>
  </si>
  <si>
    <t>United States;Germany;United States;United States</t>
  </si>
  <si>
    <t>Pasadena;Frankfurt am Main;Bethesda;Ashburn</t>
  </si>
  <si>
    <t>California Institute of Technology;Max Planck Institute for Brain Research;National Institute of Child Health and Human Development (NICHD);Howard Hughes Medical Institute Janelia Farm Research Campus</t>
  </si>
  <si>
    <t>60031581;60030881;60017777;60001224</t>
  </si>
  <si>
    <t>Huston S.</t>
  </si>
  <si>
    <t>Neural Encoding of Odors during Active Sampling and in Turbulent Plumes</t>
  </si>
  <si>
    <t>S0896627315007643</t>
  </si>
  <si>
    <t>10.1016/j.neuron.2015.09.007</t>
  </si>
  <si>
    <t>2-s2.0-84944893030</t>
  </si>
  <si>
    <t>['usual angle', 'surrounding materials', 'surrounding material', 'surface molecules', 'spectrally tuned', 'simply changing', 'rayleigh anomalies', 'nanoantenna arrays', 'maximizing sensitivity', 'incident angle', 'high sensitivity', 'field enhancement', 'different geometries', 'collective excitation', 'averaged measurements', 'antennas occur', 'antenna arrays', 'allows us', 'absorption enhancement', '75 compared']</t>
  </si>
  <si>
    <t>enhanced spectroscopy | incident angle tuning | infrared antenna array</t>
  </si>
  <si>
    <t>Nanoantenna arrays with resonances in the mid-infrared spectral range enable a high sensitivity in surface-enhanced infrared absorption spectroscopy. Commonly, multiple antenna arrays with different geometries or surrounding materials have to be fabricated in order to match and enhance different absorption bands of interest. Here, we demonstrate that, by simply changing the angle of incidence, the near-field enhancement of the antenna arrays can be spectrally tuned for maximizing sensitivity for different vibrational modes of surface molecules. Varying the incident angle spectrally shifts the rayleigh anomalies and thus the wavelengths at which collective excitation and the peak field enhancement of the antennas occur. This allows us to tune the antenna array resonance to two adjacent molecular absorption bands without changing the geometry or surrounding material of the antennas. Characteristic Fano lineshapes that alter upon changing the incident angle are observed, and the angle-dependent signal enhancement is analyzed. We gain an improvement of the absorption enhancement by a factor of up to 1.75 compared to the usual angle-averaged measurements.</t>
  </si>
  <si>
    <t>60016653;60016653</t>
  </si>
  <si>
    <t>55751169500;7801658777</t>
  </si>
  <si>
    <t>Ma√ü, Tobias W.W.;Taubner, Thomas</t>
  </si>
  <si>
    <t>Ma√ü T.</t>
  </si>
  <si>
    <t>Incident Angle-Tuning of Infrared Antenna Array Resonances for Molecular Sensing</t>
  </si>
  <si>
    <t>10.1021/acsphotonics.5b00399</t>
  </si>
  <si>
    <t>2-s2.0-84945396517</t>
  </si>
  <si>
    <t>JHB2012-12</t>
  </si>
  <si>
    <t>['well agreement', 'values obtained', 'thermal properties', 'thermal expansion', 'ray diffraction', 'ptfe composites', 'network analyzer', 'high œµr', 'high q', 'experimental values', 'emt model', 'dielectric constant', 'also used']</t>
  </si>
  <si>
    <t>SrTiO3/PTFE composites with high dielectric constant and low loss properties were prepared via powder processing technique. The structure, morphology, dielectric and thermal properties of the composites were characterized by X-ray diffraction, scanning electron microscope, coefficient of thermal expansion, and network analyzer. SrTiO3/PTFE composites with 60¬†wt% SrTiO3 are of high Œµr and high Q: Œµr¬†=¬†12.19, Q¬†√ó¬†f¬†=¬†1930¬†GHz. Additionally, theoretical models like Logarithmic mixture rule, Maxwell‚ÄìGarnet, Effective medium theory and Smith‚Äôs model were also used to predict the dielectric constant of these composites. The values obtained by the EMT model are in well agreement with the experimental values.</t>
  </si>
  <si>
    <t>7431-7437</t>
  </si>
  <si>
    <t>60025441;60025441;60025441;60025441;60025441;113363107</t>
  </si>
  <si>
    <t>56701459100;15844549500;37121177900;56424485400;35786890800;8270917700</t>
  </si>
  <si>
    <t>Jin, Shiqi;Wang, Lixi;Wang, Zhefei;Huang, Baoyu;Zhang, Qitu;Fu, Zhenxiao</t>
  </si>
  <si>
    <t>Nanjing Tech University;Guangdong Fenghua Advanced Technology Company Limited</t>
  </si>
  <si>
    <t>60025441;113363107</t>
  </si>
  <si>
    <t>Dielectric properties of modified SrTiO&lt;inf&gt;3&lt;/inf&gt;/PTFE composites for microwave RF antenna applications</t>
  </si>
  <si>
    <t>10.1007/s10854-015-3374-8</t>
  </si>
  <si>
    <t>2-s2.0-84941943567</t>
  </si>
  <si>
    <t>Sahmyook University</t>
  </si>
  <si>
    <t>['urban spaces', 'urban residents', 'ubiquitous port', 'term u', 'significant influence', 'rfid system', 'resonant frequencies', 'recognition distance', 'radiant efficiency', 'proposed design', 'proposed antenna', 'port system', 'port businesses', 'patch device', 'new scale', 'multiple meanders', 'metal box', 'manage containers', 'maintenance costs', 'intelligent u', 'important task', 'guarantee safety', 'facilities related', 'conventional technology', 'conductive substances', 'city managers', 'city life', 'city implies', 'city constitutes', 'based technologies', 'attached common', 'antenna directivity', 'antenna body', 'analyzed based']</t>
  </si>
  <si>
    <t>Impedance bandwidth | Metallic object | Multiple meander | u-City | u-Port | UHF antenna</t>
  </si>
  <si>
    <t>The term u-City implies a next generation information city with innovative general functions that improve the convenience and quality of city life, guarantee safety and welfare through systematic city management, and create new businesses by combining advanced information communication infrastructures and ubiquitous information services with urban spaces. A u-City constitutes a pleasant city life for urban residents as well as effective city management for city managers. u-Port businesses, which represent an ubiquitous port in which all facilities related to port operations share information without any limitations through networks, have recently been highlighted. In particular, u-Port businesses use a specific ubiquitous technology to manage containers that has been recognized as a new scale for managing port logistics. However, as conventional technology is based on sensors, which represents a disadvantage in terms of initial and maintenance costs, studies on RFID-based technologies have largely been conducted. As conductive substances such as an aluminum can, metal box, or cigarette foil packet can improve both antenna directivity as well as have great effects upon antenna performance parameters such as resonant frequencies and radiant efficiency, it is difficult to build on RFID system. Under these circumstances, implementation of a tag antenna without deterioration has become an important task. In this paper, we assess the performance of a metallic object application in an intelligent u-Port system. In the proposed design, the antenna structure consists of square-shaped power feeder connected to the body for coordination with an attached common-use tag chip, whereas the patch device is manufactured in the form of multiple meanders to efficiently scale back the size of the antenna body. The characteristics of bandwidth, efficiency, and recognition distance were compared and analyzed based on the size of the proposed antenna and the number of folds. It was found that the efficiency and gain characteristics change according to the size of the antenna, and the number of folds in the form of meanders have a significant influence over recognition distance of the antenna.</t>
  </si>
  <si>
    <t>8879-8892</t>
  </si>
  <si>
    <t>60018782;60028420;60107290;60028876;113666087</t>
  </si>
  <si>
    <t>57198680885;55321309100;35199863200;56812733300;55681405300</t>
  </si>
  <si>
    <t>Shin, Dong Kun;Jung, Hoill;Lee, Kang Dae;Lee, Jung Hyun;Park, Roy C.</t>
  </si>
  <si>
    <t>South Korea;South Korea;South Korea;South Korea;South Korea</t>
  </si>
  <si>
    <t>Wonju;Incheon;Wonju;Seoul;</t>
  </si>
  <si>
    <t>Yonsei University Wonju Campus;Inha University;Sangji University;Sahmyook University;Samsun Technology Research Co. Ltd.</t>
  </si>
  <si>
    <t>60107290;60028876;60028420;60018782;113666087</t>
  </si>
  <si>
    <t>Shin D.</t>
  </si>
  <si>
    <t>Performance improvement of intelligent u-Port system using metallic object applications</t>
  </si>
  <si>
    <t>10.1007/s11042-013-1599-1</t>
  </si>
  <si>
    <t>2-s2.0-84941994929</t>
  </si>
  <si>
    <t>Now a days, Microstrip or patch antennas are becoming increasingly useful because they can be printed directly onto a circuit board. Microstrip antennas are becoming very widespread within the mobile phone market. Patch antennas are low cost, have a low profile and are easily fabricated. And these antenna structures useful for wireless and mobile communications domain and also we can manufacture with low cost and suitable for handheld devices such as mobiles and Laptops. In this paper we have designed and proposed printed monopole antenna and also we have mentioned extensive simulation study and how we have utilized the usage of broadband techniques but also how we have achieved the huge bandwidth. We have used simple microstrip line for feeding the antennas and also these proposed antennas are well suitable for UWB frequency band from 3.1 to 10.6¬†GHz.</t>
  </si>
  <si>
    <t>2077-2081</t>
  </si>
  <si>
    <t>60105710;60023544;60003780</t>
  </si>
  <si>
    <t>56632767500;22941895200;24376540000</t>
  </si>
  <si>
    <t>Kumar, S. Srinivasa;Rao, G. Sasibhushana;Pillalamarri, Ramu</t>
  </si>
  <si>
    <t>India;India;South Korea</t>
  </si>
  <si>
    <t>Kakinada;Visakhapatnam;Suwon</t>
  </si>
  <si>
    <t>Jawaharlal Nehru Technological University, Kakinada;Andhra University;Samsung Electronics Co. Ltd.</t>
  </si>
  <si>
    <t>Kumar S.S.</t>
  </si>
  <si>
    <t>Rectangular slotted microstrip line fed compact printed antenna with etched ground plane for UWB communications</t>
  </si>
  <si>
    <t>10.1007/s00542-014-2299-0</t>
  </si>
  <si>
    <t>2-s2.0-84941995766</t>
  </si>
  <si>
    <t>['various elements', 'unsmooth hand', 'transportation facilities', 'traffic volume', 'traffic convenience', 'substrate thickness', 'secure bandwidth', 'reduce energy', 'recent increases', 'receivers must', 'radiation parameters', 'provides information', 'provide real', 'polarized antenna', 'performance analysis', 'obtaining real', 'national roads', 'lte antenna', 'improve performance', 'implement increases', 'control technologies', 'base station', 'band width', 'antenna length']</t>
  </si>
  <si>
    <t>Bus information system | Intelligent transport systems | LTE antenna | MIMO</t>
  </si>
  <si>
    <t>Improving traffics flow represents a critical situation due to recent increases in traffic volume, despite continuous construction and extension of highways and national roads. Therefore, an effective traffic control and management method using advanced technologies is required in order to relieve traffic congestion. An intelligent transportation system (ITS) applies advanced traffic, electronics, communication, and control technologies to various elements of transportation systems including roads, vehicles, and in order to collect, manage, and provide real-time traffic information. This can maximize the effectiveness of transportation facilities, implement increases in traffic convenience and safety, and reduce energy. A bus information system is an advanced transportation system that provides information, which is collected and processed in real-time, on operating city buses to users through advanced transportation networks. It provides bus operation management services, including route information bus location information to drivers. To ensure the accuracy of the bus information system, the structure of the receivers must be complex, as different base stations must account for buses in each region. This results in difficulty in obtaining real-time information due to the unsmooth hand-over between the base station and bus. In this paper, we carry out a performance analysis of an LTE antenna for use in an advanced bus information system. In the proposed design antenna, a particle swarm optimization method based on HFSS is used to design an LTE antenna. The aim of this paper is to design and fabricate a CPW-fed rectangular LTE antenna as well as study the effects of antenna length, width, substrate parameters relative dielectric constant, and substrate thickness on radiation parameters of band width. When the antenna was designed, a dual-band, dual-polarized antenna was used to secure bandwidth and improve performance.</t>
  </si>
  <si>
    <t>9043-9054</t>
  </si>
  <si>
    <t>60018782;60028420;60028420;113666087</t>
  </si>
  <si>
    <t>57198680885;55321309100;25927027500;55681405300</t>
  </si>
  <si>
    <t>Shin, Dong Kun;Jung, Hoill;Chung, Kyung Yong;Park, Roy C.</t>
  </si>
  <si>
    <t>Wonju;Seoul;</t>
  </si>
  <si>
    <t>Sangji University;Sahmyook University;Samsun Technology Research Co. Ltd.</t>
  </si>
  <si>
    <t>60028420;60018782;113666087</t>
  </si>
  <si>
    <t>Performance analysis of advanced bus information system using LTE antenna</t>
  </si>
  <si>
    <t>10.1007/s11042-013-1539-0</t>
  </si>
  <si>
    <t>2-s2.0-84941995918</t>
  </si>
  <si>
    <t>['wideband antenna', 'two switches', 'switching techniques', 'switching reconfiguration', 'study presents', 'radiation patch', 'proposed structure', 'proposed antenna', 'notched ultra', 'notched frequencies', 'measured results', 'good agreement', 'four modes', 'dual band', '9 ghz', '8 ghz', '12 ghz']</t>
  </si>
  <si>
    <t>This study presents the design of switching techniques for dual-notched ultra-wideband antenna. The dual band-notched frequencies are achieved by using switched defected microstrip structure band stop filter inserted in the microstrip feed line and a switched meandered slot etched in the radiation patch. The switching reconfiguration is accomplished by combining the two ideal switches to introduce a notch filter response to prevent the interference to the primary users operating in the middle and upper WiMAX wireless local area network bands. The proposed structure has four modes by controlling the two switches on and off. The proposed antenna has good matched impedance from 2.5 to 12 GHz with two notched bands from 3.3 to 3.8 GHz (middle WiMAX applications) and from 5.1 to 5.9 GHz (upper WiMAX applications). The antenna is fabricated and tested. Good agreement is achieved between the simulated and measured results.</t>
  </si>
  <si>
    <t>1468-1477</t>
  </si>
  <si>
    <t>60032320;60009750;60018362</t>
  </si>
  <si>
    <t>22033543800;55574762300;6508301304</t>
  </si>
  <si>
    <t>Abdalla, Mahmoudbdelrahman A.;Ibrahim, Ahmed A.;Boutejdar, Ahmed</t>
  </si>
  <si>
    <t>Egypt;Germany;Egypt</t>
  </si>
  <si>
    <t>Cairo;Magdeburg;Minia</t>
  </si>
  <si>
    <t>Military Technical College, Cairo;Otto von Guericke University of Magdeburg;Minia University</t>
  </si>
  <si>
    <t>60032320;60018362;60009750</t>
  </si>
  <si>
    <t>Resonator switching techniques for notched ultra-wideband antenna in wireless applications</t>
  </si>
  <si>
    <t>10.1049/iet-map.2014.0838</t>
  </si>
  <si>
    <t>2-s2.0-84944463089</t>
  </si>
  <si>
    <t>['rf antenna', 'qdip ).', 'optical antenna', 'gap region', 'first report', 'field pattern', 'effectively modify', 'directivity measurement', 'detection pattern', 'convert free', 'best knowledge', 'antenna simulation', 'antenna far', 'agrees well', '8 db']</t>
  </si>
  <si>
    <t>Longwave infrared | Optical antenna | Plasmonics</t>
  </si>
  <si>
    <t>In this paper, we report a full-wavelength plasmonic dipole optical antenna coupled quantum dot infrared photodetector (QDIP). The plasmonic dipole optical antenna can effectively modify the EM wave distribution and convert free-space propagation infrared light to localized surface plasmonic resonance (SPR) within the nanometer (nm) gap region of the full-wavelength dipole antenna. The plasmonic dipole optical antenna coupled QDIP shows incident-angle-dependent photocurrent enhancement. The angular dependence follows the far-field pattern of a full-wavelength dipole antenna. The directivity of the plasmonic dipole optical antenna is measured to be 1.8 dB, which agrees well with the antenna simulation. To our best knowledge, this is the first report of the antenna far-field and directivity measurement. The agreement of the detection pattern and the directivity with antenna theory confirms functions of an optical antenna are similar to that of a RF antenna.</t>
  </si>
  <si>
    <t>60033461-60001247;60033461;60033461</t>
  </si>
  <si>
    <t>55876872000;37099936700;7404839154</t>
  </si>
  <si>
    <t>Mojaverian, Neda;Gu, Guiru;Lu, Xuejun</t>
  </si>
  <si>
    <t>Lowell;</t>
  </si>
  <si>
    <t>University of Massachusetts Lowell;Hanscom AFB</t>
  </si>
  <si>
    <t>60033461;60001247</t>
  </si>
  <si>
    <t>Mojaverian N.</t>
  </si>
  <si>
    <t>A plasmonic dipole optical antenna coupled quantum dot infrared photodetector</t>
  </si>
  <si>
    <t>10.1088/0022-3727/48/47/475102</t>
  </si>
  <si>
    <t>2-s2.0-84947125199</t>
  </si>
  <si>
    <t>['work presents', 'temperature sensor', 'tag includes', 'supply chain', 'sensor magnitudes', 'passive tag', 'passive single', 'packaging conditions', 'force applied', 'every reading', 'electronic switch', 'different stages', 'chip used', 'cardboard box', 'architecture presented']</t>
  </si>
  <si>
    <t>Printed electronics | RFID tag | Screen printing | Sensor | Switch | UHF antenna</t>
  </si>
  <si>
    <t>This work presents the design, fabrication, and characterization of a printed radio frequency identification tag in the ultra-high frequency band with multiple sensing capabilities. This passive tag is directly screen printed on a cardboard box with the aim of monitoring the packaging conditions during the different stages of the supply chain. This tag includes a commercial force sensor and a printed opening detector. Hence, the force applied to the package can be measured as well as the opening of the box can be detected. The architecture presented is a passive single-chip RFID tag. An electronic switch has been implemented to be able to measure both sensor magnitudes in the same access without including a microcontroller or battery. Moreover, the chip used here integrates a temperature sensor and, therefore, this tag provides three different parameters in every reading.</t>
  </si>
  <si>
    <t>26769-26782</t>
  </si>
  <si>
    <t>60019722;60019722;60027844;60027844;60027844;60027844</t>
  </si>
  <si>
    <t>55939424900;6505581823;54792224600;7004320862;7102805377;56466118500</t>
  </si>
  <si>
    <t>Fern√°ndez-Salmer√≥n, Jos√©;Rivadeneyra, Almudena;Mart√≠nez-Mart√≠, Fernando;Capit√°n-Vallvey, Luis Ferm√≠n;Palma, Alberto J.;Carvajal, Miguel A.</t>
  </si>
  <si>
    <t>Granada;Munich</t>
  </si>
  <si>
    <t>Universidad de Granada;Technical University of Munich</t>
  </si>
  <si>
    <t>60027844;60019722</t>
  </si>
  <si>
    <t>Passive UHF RFID tag with multiple sensing capabilities</t>
  </si>
  <si>
    <t>10.3390/s151026769</t>
  </si>
  <si>
    <t>2-s2.0-84948145162</t>
  </si>
  <si>
    <t>['xanthophyll neoxanthin', 'unquenched state', 'structural dynamics', 'structural changes', 'strongly correlate', 'solubilized lhcii', 'quenched form', 'limiting conditions', 'light absorption', 'largely responsible', 'large variations', 'interactions energies', 'harvesting state', 'harvesting regulation', 'generally believed', 'experimentally associated', 'elucidated yet', 'different conformations', 'chlorophyll pair']</t>
  </si>
  <si>
    <t>Light-Harvesting Complex II (LHCII) is largely responsible for light absorption and excitation energy transfer in plants in light-limiting conditions, while in high-light it participates in photoprotection. It is generally believed that LHCII can change its function by switching between different conformations. However, the underlying molecular picture has not been elucidated yet. The available crystal structures represent the quenched form of the complex, while solubilized LHCII has the properties of the unquenched state. To determine the structural changes involved in the switch and to identify potential quenching sites, we have explored the structural dynamics of LHCII, by performing a series of microsecond Molecular Dynamics simulations. We show that LHCII in the membrane differs substantially from the crystal and has the signatures that were experimentally associated with the light-harvesting state. Local conformational changes at the N-terminus and at the xanthophyll neoxanthin are found to strongly correlate with changes in the interactions energies of two putative quenching sites. In particular conformational disorder is observed at the terminal emitter resulting in large variations of the excitonic coupling strength of this chlorophyll pair. Our results strongly support the hypothesis that light-harvesting regulation in LHCII is coupled with structural changes.</t>
  </si>
  <si>
    <t>115379332;60085410;60085410;115379332</t>
  </si>
  <si>
    <t>55967023700;15760829100;6701843021;7005812451</t>
  </si>
  <si>
    <t>Liguori, Nicoletta;Periole, Xavier;Marrink, Siewert J.;Croce, Roberta</t>
  </si>
  <si>
    <t>Groningen;Amsterdam</t>
  </si>
  <si>
    <t>University of Groningen, Groningen Biomolecular Sciences and Biotechnology Institute (GBB);Life and Biophotonics</t>
  </si>
  <si>
    <t>60085410;115379332</t>
  </si>
  <si>
    <t>Liguori N.</t>
  </si>
  <si>
    <t>From light-harvesting to photoprotection: Structural basis of the dynamic switch of the major antenna complex of plants (LHCII)</t>
  </si>
  <si>
    <t>srep15661</t>
  </si>
  <si>
    <t>10.1038/srep15661</t>
  </si>
  <si>
    <t>2-s2.0-84945250616</t>
  </si>
  <si>
    <t>['wide range', 'various carbohydrates', 'thz spectra', 'thereby enabling', 'strongly localized', 'significant distinction', 'sensing platform', 'molecules even', 'molecular recognition', 'molecular concentrations', 'low concentrations', 'living organisms', 'highly sensitive', 'high sensitivity', 'frequency range', 'ensemble array', 'energy metabolism', 'effectively increase', 'discrimination limits', 'considerable effort', 'chemical characteristics', 'cell communication', 'carbohydrate molecules', 'antenna array']</t>
  </si>
  <si>
    <t>Molecular recognition and discrimination of carbohydrates are important because carbohydrates perform essential roles in most living organisms for energy metabolism and cell-to-cell communication. Nevertheless, it is difficult to identify or distinguish various carbohydrate molecules owing to the lack of a significant distinction in the physical or chemical characteristics. Although there has been considerable effort to develop a sensing platform for individual carbohydrates selectively using chemical receptors or an ensemble array, their detection and discrimination limits have been as high in the millimolar concentration range. Here we show a highly sensitive and selective detection method for the discrimination of carbohydrate molecules using nano-slot-antenna array-based sensing chips which operate in the terahertz (THz) frequency range (0.5-2.5 THz). This THz metamaterial sensing tool recognizes various types of carbohydrate molecules over a wide range of molecular concentrations. Strongly localized and enhanced terahertz transmission by nano-antennas can effectively increase the molecular absorption cross sections, thereby enabling the detection of these molecules even at low concentrations. We verified the performance of nano-antenna sensing chip by both THz spectra and images of transmittance. Screening and identification of various carbohydrates can be applied to test even real market beverages with a high sensitivity and selectivity.</t>
  </si>
  <si>
    <t>60025960-60027652;60025038;60025960;60025960-60013866;60025960;60025960;60025960;60027652;60005273;60025960</t>
  </si>
  <si>
    <t>55698917200;50561604000;35590097700;56924024200;55539260500;55638372700;57218082384;56044432200;7005414340;25640297500</t>
  </si>
  <si>
    <t>Lee, Dong Kyu;Kang, Ji Hun;Lee, Jun Seok;Kim, Hyo Seok;Kim, Chulki;Hun Kim, Jae;Lee, Taikjin;Son, Joo Hiuk;Park, Q. Han;Seo, Minah</t>
  </si>
  <si>
    <t>Seoul;Seoul;Berkeley;Seoul;Seoul</t>
  </si>
  <si>
    <t>University of Seoul;Korea Institute of Science and Technology;University of California, Berkeley;Kwangwoon University;Korea University</t>
  </si>
  <si>
    <t>60027652;60025960;60025038;60013866;60005273</t>
  </si>
  <si>
    <t>Lee D.K.</t>
  </si>
  <si>
    <t>Highly sensitive and selective sugar detection by terahertz nano-antennas</t>
  </si>
  <si>
    <t>srep15459</t>
  </si>
  <si>
    <t>10.1038/srep15459</t>
  </si>
  <si>
    <t>2-s2.0-84945259199</t>
  </si>
  <si>
    <t>PBS3/A9/34/2015</t>
  </si>
  <si>
    <t>['textronic systems', 'textronic applications', 'textile surfaces', 'textile substrates', 'synthetic fibres', 'surface resistance', 'suitable water', 'study confirmed', 'simultaneous sintering', 'range 0', 'proper conductivity', 'printable inks', 'preparing stable', 'potential applications', 'natural fibres', 'modified tollens', 'main problem', 'low temperature', 'inkjet printing', 'ink applied', 'cleaning processes', 'basalt fibres', '8 prints']</t>
  </si>
  <si>
    <t>Electro-conductive textiles | Inkjet printing | Reactive silver ink | Textile actuators | Textile sensors | Textronics</t>
  </si>
  <si>
    <t>The main problem in preparing stable and printable inks for the inkjet printing of textile substrates is in overcoming their roughness and high sintering temperature. In this study, the modified Tollens' process for the preparation of a suitable water-soluble ink containing silver for the inkjet printing of textile substrates as a tool for textronic applications was adopted. The choice of this type of ink ensured inkjet printability of textile surfaces with simultaneous sintering at low temperature not exceeding 90¬∞C. The surface resistance of the inkjet-printed silver layers on all the textile fabrics studied steadily decreased with the number of silver layers deposited. In the case of 8 prints on synthetic textiles made of polyacrylonitrile, polypropylene, polyester and basalt fibres the surface resistance in the range 0.155-0.235 Œ©/sq. was achieved. For some textile substrates made of natural fibres and their blends with synthetic fibres, to achieve the proper conductivity an interlayer of acrylic copolymer containing resin was applied. The surface resistance for the same number of prints was in the range of 0.389-0.622 Œ©/sq. The study confirmed the usefulness of ink applied in printing silver electrodes and their resistance to bending, washing and dry-cleaning processes. On the basis of these findings, some potential applications in textronic systems, e.g., capacitors, textile heating actuators, textile patch antennas, and high-frequency transmission lines were proposed.</t>
  </si>
  <si>
    <t>714-725</t>
  </si>
  <si>
    <t>60016104;60016104;60016104;60016104</t>
  </si>
  <si>
    <t>6603317571;7006276868;35068460500;25650413800</t>
  </si>
  <si>
    <t>Stempien, Z.;Rybicki, E.;Rybicki, T.;Lesnikowski, J.</t>
  </si>
  <si>
    <t>Stempien Z.</t>
  </si>
  <si>
    <t>Inkjet-printing deposition of silver electro-conductive layers on textile substrates at low sintering temperature by using an aqueous silver ions-containing ink for textronic applications</t>
  </si>
  <si>
    <t>S0925400515305402</t>
  </si>
  <si>
    <t>10.1016/j.snb.2015.10.074</t>
  </si>
  <si>
    <t>2-s2.0-84946552551</t>
  </si>
  <si>
    <t>['way connection', 'type lineshapes', 'stokes regions', 'stokes region', 'sers ).', 'selectively influence', 'plasmonic nanostructures', 'plasmon resonance', 'plane forward', 'photon fluorescence', 'numerically show', 'gold nanorods', 'geometrical arrangement', 'electromagnetic enhancement', 'direct implication', 'dimer angles', 'critical role', 'attributes also', '180 ¬∞)', '0 ¬∞']</t>
  </si>
  <si>
    <t>anti-Stokes | dimmers | directivity | nanorods | optical antenna | SERS</t>
  </si>
  <si>
    <t>The geometry of individual plasmonic nanostructures and their collective arrangement plays a critical role in electromagnetic enhancement of surface-enhanced Raman scattering (SERS). Concomitantly, the same attributes also have a direct implication on plasmon resonance line-shapes that further affect the far-field radiation pattern of SERS in Rayleigh, Stokes and anti-Stokes spectral regimes. Here we numerically show how Fano-type plasmon resonance lineshapes in certain geometrical configurations of gold nanorod dimers can selectively influence the far-field radiation pattern in the anti-Stokes spectral region of SERS. We explored a variety of dimer angles (0¬∞ to 180¬∞) between the gold nanorods, and compared their far-field radiation patterns in the anti-Stokes, Rayleigh and Stokes regions of their plasmon resonance. We found that angles 30¬∞ to 60¬∞ exhibited greater in-plane forward-to-backward intensity ratios in the anti-Stokes region, compared to other configurations. The results discussed herein highlight a three-way connection between the geometrical arrangement of plasmonic nanostructures, Fano-type lineshapes and far-field radiation patterns in SERS, especially in the anti-Stokes region. Our work will have implications not only in designing optical antennas for linear and nonlinear Raman scattering, but also in creating directional light sources based on nonlinear optical processes such as two-photon fluorescence and photon frequency upconversion.</t>
  </si>
  <si>
    <t>60103628;60103628;60103628</t>
  </si>
  <si>
    <t>56955692800;57198129529;14523216800</t>
  </si>
  <si>
    <t>Aswathy, V. G.;Patra, Partha Pratim;Kumar, G. V.Pavan</t>
  </si>
  <si>
    <t>Aswathy V.G.</t>
  </si>
  <si>
    <t>Geometry-dependent anti-Stokes SERS radiation patterns from gold nanorod dimers</t>
  </si>
  <si>
    <t>10.1088/2040-8978/17/11/114011</t>
  </si>
  <si>
    <t>2-s2.0-84946779798</t>
  </si>
  <si>
    <t>['target visualization', 'target spatially', 'scans effectively', 'proposed method', 'proposed based', 'noisy signals', 'new method', 'improved 2', 'gpr data', 'experimental tests', 'dielectric contrast', 'despite using', 'buried target']</t>
  </si>
  <si>
    <t>Electromagnetic waves | Ground penetrating radar | Modified S-transform | Time‚Äìfrequency analysis</t>
  </si>
  <si>
    <t>GPR often encounters difficulty in visualizing the buried target when signals are weak and enveloped by noise, despite using the best of existing GPR data analysis tools. In this study, new method has been proposed based on modified S-transform to analyze weak signals of GPR data. The time‚Äìfrequency analysis has been implemented to capture the change in electromagnetic waves reflected at the boundary of dielectric contrast. A series of experimental tests were conducted at different site conditions and with different materials using GSSI SIR 3000 GPR system with 400¬†MHz antenna. An improved 2-D vertical subsurface profile has been developed using time‚Äìfrequency information to locate the target spatially as well as temporally. The new method has provided better results to improve the target visualization in case of noisy signals. However, it did not add any significant where conventional processing could do reasonable. The proposed method is convenient to use and capable of processing large number of scans effectively.</t>
  </si>
  <si>
    <t>1167-1182</t>
  </si>
  <si>
    <t>Geotechnical and Geological Engineering</t>
  </si>
  <si>
    <t>60104341;60104341;60104341</t>
  </si>
  <si>
    <t>56651644100;26639244000;8578057300</t>
  </si>
  <si>
    <t>Agrawal, Silky;George, Nithin V.;Prashant, Amit</t>
  </si>
  <si>
    <t>Indian Institute of Technology Gandhinagar</t>
  </si>
  <si>
    <t>Agrawal S.</t>
  </si>
  <si>
    <t>GPR Data Analysis of Weak Signals Using Modified S-Transform</t>
  </si>
  <si>
    <t>10.1007/s10706-015-9893-5</t>
  </si>
  <si>
    <t>2-s2.0-84942190991</t>
  </si>
  <si>
    <t>2014-073957</t>
  </si>
  <si>
    <t>['vertical c', 'sapphire shows', 'radial surface', 'probable reason', 'plane substrates', 'plane sapphire', 'plane $$', 'optical behavior', 'lower area', 'intensity variation', 'inclined nrs', 'inclined intertwined', 'higher area', 'grown gan', 'gan nrs', 'gan nr', 'gan nanorods', 'different orientations', 'axis orientation', 'axial surfaces', 'anomalies found', 'aligned orientations', 'aligned growth', '110 ),', '103 ),', '1 1', '-, r']</t>
  </si>
  <si>
    <t>Herein, we report the self-aligned growth of GaN nanorods on different orientations of sapphire like c-, a-, r- and m-plane substrates by hydride vapor phase epitaxy. Vertical c-axis orientation of GaN NRs is obtained on c-plane [0001] and a-plane $$ \left[ { 1 1\bar{2}0} \right] $$112¬Ø0 sapphire and a skew or inclined NRs on r-plane, and inclined intertwined but self-aligned NR array was formed on m-plane sapphire. GaN (002) and (004) peaks were obtained on c- and a-plane sapphire, whereas (110), (103), and (103) only were observed on r- and m-planes, respectively. In the case of r- and m-plane-grown GaN, A1 transverse optical mode is dominant, and the A1 longitudinal optical mode is suppressed. Conversely, in the case of c- and a-plane, it is reversed. The probable reason is the optical mode vibrations difference along the differently inclined NRs surfaces. In addition, the specimen exhibits surface optical modes too. The optical behavior of GaN NR on m-sapphire shows an intensity variation when measured in different angular rotations of the specimen by photoluminescence which is because of the higher area of excitation in the case of axial surfaces and lower area of excitation in radial surface. Their epitaxial crystallographic relationship with the substrates and the reasons for the self-aligned orientations are discussed. The anomalies found in the optical behavior are attributed to Raman antenna effect and so on. The self-aligned intertwined GaN NRs find suitable applications in polarizer.</t>
  </si>
  <si>
    <t>6260-6267</t>
  </si>
  <si>
    <t>60009387;60009387;60009387;60009387;60009387;60033226;113746007;60009387-60107090</t>
  </si>
  <si>
    <t>7402110767;36052624700;35314845400;7407757902;57210865715;7102661550;56693437000;35240359800</t>
  </si>
  <si>
    <t>Ryu, Sung Ryong;Gopal Ram, S. D.;Kwon, Yang Hae;Yang, Woo Chul;Kim, Seung Hwan;Woo, Yong Deuk;Shin, Sun Hye;Kang, Tae Won</t>
  </si>
  <si>
    <t>India;South Korea;South Korea;South Korea</t>
  </si>
  <si>
    <t>Chennai;Bongdong-eup/Wanju-gun;Seoul;Yongin</t>
  </si>
  <si>
    <t>Hindustan Institute of Technology and Science;Woosuk University;Dongguk University, Seoul;Soft-Epi Inc.</t>
  </si>
  <si>
    <t>60107090;60033226;60009387;113746007</t>
  </si>
  <si>
    <t>Ryu S.R.</t>
  </si>
  <si>
    <t>HVPE growth of self-aligned GaN nanorods on c-plane, a-plane, r-plane, and m-plane sapphire wafers</t>
  </si>
  <si>
    <t>10.1007/s10853-015-9146-2</t>
  </si>
  <si>
    <t>2-s2.0-84937973464</t>
  </si>
  <si>
    <t>['successful localization', 'rusty crayfish', 'results indicate', 'recovery period', 'orconectes rusticus', 'mediated behaviors', 'l ).', 'increasing levels', 'housing tanks', 'food odor', 'extracting information', 'elevated levels', 'crayfish exposed', 'copper concentrations', 'control crayfish', 'chemical signals', 'aquacultural chemicals', 'antennular flicking', 'altered following', '450 œºg']</t>
  </si>
  <si>
    <t>Copper | Crayfish | Olfactory sampling recovery | Orconectes rusticus | Sublethal toxicity</t>
  </si>
  <si>
    <t>Increasing levels of anthropogenic chemicals within an aquatic ecosystem may inhibit animals from extracting information from chemical signals. We investigated whether antennular flicking, a behavioral mechanism involved in chemically-mediated behaviors of the rusty crayfish, Orconectes rusticus, was altered following a sublethal copper exposure (450 Œºg/L). Crayfish exposed to copper exhibited lower flicking rates than control crayfish and were significantly less successful in their ability to orient to a food odor. Copper was then eliminated from the housing tanks, providing a recovery period. Groups of crayfish were assayed for antennular flicking rates and orientation success three times over the course of the 21 day recovery period. Crayfish demonstrated significant increases in rates of successful localization of odors and antennular flicking during this portion of the experiment. These results indicate that the mechanism by which copper impairs chemoreception in the rusty crayfish is reversible if elevated levels of copper concentrations are eliminated from aquatic ecosystems contaminated by runoff from agricultural or aquacultural chemicals.</t>
  </si>
  <si>
    <t>441-446</t>
  </si>
  <si>
    <t>Bulletin of Environmental Contamination and Toxicology</t>
  </si>
  <si>
    <t>60018475;60018475</t>
  </si>
  <si>
    <t>56453520700;55472495900</t>
  </si>
  <si>
    <t>Lahman, Sara E.;Moore, Paul A.</t>
  </si>
  <si>
    <t>Lahman S.</t>
  </si>
  <si>
    <t>Olfactory sampling recovery following sublethal copper exposure in the rusty crayfish, Orconectes rusticus</t>
  </si>
  <si>
    <t>10.1007/s00128-015-1623-4</t>
  </si>
  <si>
    <t>2-s2.0-84942369391</t>
  </si>
  <si>
    <t>['various cases', 'using single', 'two kinds', 'time kinematic', 'three groups', 'surrounding environment', 'srtn ).', 'smoother results', 'rtk solution', 'rt solutions', 'precise determination', 'occupation time', 'notable bias', 'new guidelines', 'network rtk', 'mrtn ),', 'longer durations', 'height estimation', 'final accuracy', 'explicit bias', 'epoch solutions', 'different factors', 'different durations', 'derived heights', 'baseline lengths', 'based solutions', 'based real', 'base rtk', 'antenna types', '30 km']</t>
  </si>
  <si>
    <t>GNSS | GNSS-derived heights | GPS benchmarks | Network RTK | Real-time kinematic (RTK)</t>
  </si>
  <si>
    <t>New guidelines and procedures for real-time (RT) network-based solutions are required in order to support Global Navigation Satellite System (GNSS) derived heights. Two kinds of experiments were carried out to analyze the performance of the network-based real-time kinematic (RTK) solutions. New test marks were installed in different surrounding environments, and the existing GPS benchmarks were used for analyzing the effect of different factors, such as baseline lengths, antenna types, on the final accuracy and reliability of the height estimation. The RT solutions are categorized into three groups: single-base RTK, multiple-epoch network RTK (mRTN), and single-epoch network RTK (sRTN). The RTK solution can be biased up to 9 mm depending on the surrounding environment, but there was no notable bias for a longer reference base station (about 30 km) In addition, the occupation time for the network RTK was investigated in various cases. There is no explicit bias in the solution for different durations, but smoother results were obtained for longer durations. Further investigation is needed into the effect of changing the occupation time between solutions and into the possibility of using single-epoch solutions in precise determination of heights by GNSS.</t>
  </si>
  <si>
    <t>27215-27229</t>
  </si>
  <si>
    <t>60027884;60003500;107954962;107954962</t>
  </si>
  <si>
    <t>36140264000;6603721517;7004123800;56924511000</t>
  </si>
  <si>
    <t>Bae, Tae Suk;Grejner-Brzezinska, Dorota;Mader, Gerald;Dennis, Michael</t>
  </si>
  <si>
    <t>South Korea;United States;United States</t>
  </si>
  <si>
    <t>Seoul;Columbus;Silver Spring</t>
  </si>
  <si>
    <t>Sejong University;The Ohio State University;National Geodetic Survey</t>
  </si>
  <si>
    <t>60027884;60003500;107954962</t>
  </si>
  <si>
    <t>Bae T.</t>
  </si>
  <si>
    <t>Robust analysis of network-based real-time kinematic for GNSS-derived heights</t>
  </si>
  <si>
    <t>10.3390/s151027215</t>
  </si>
  <si>
    <t>2-s2.0-84945316127</t>
  </si>
  <si>
    <t>['‚ äô', 'velocity fields', 'substantial flow', 'six antennas', 'result adds', 'resolve hi', 'one close', 'ngc 7418', 'larger system', 'integrated spectra', 'infrared wavelengths', 'ic 5270', 'host galaxy', 'hi mass', 'hi associated', 'group amounts', 'gas surrounding', 'find evidence', 'column density', 'available images', 'array feeds', 'additional extended', '8 kms', '2 inside', '11 galaxies', '1020 cm', '1 arcmin']</t>
  </si>
  <si>
    <t>Galaxies: evolution | Galaxies: ISM</t>
  </si>
  <si>
    <t>We present HI imaging of the galaxy group IC 1459 carried out with six antennas of the Australian Square Kilometre Array Pathfinder equipped with phased-array feeds. We detect and resolve HI in 11 galaxies down to a column density of ~1020 cm-2 inside a ~6 deg2 field and with a resolution of ~1 arcmin on the sky and ~8 kms-1 in velocity. We present HI images, velocity fields and integrated spectra of all detections, and highlight the discovery of three HI clouds - two in the proximity of the galaxy IC 5270 and one close to NGC 7418. Each cloud has an HI mass of ~109 M‚äô and accounts for ~15 per cent of the HI associated with its host galaxy. Available images at ultraviolet, optical and infrared wavelengths do not reveal any clear stellar counterpart of any of the clouds, suggesting that they are not gas-rich dwarf neighbours of IC 5270 and NGC 7418. Using Parkes data, we find evidence of additional extended, low-column-density HI emission around IC 5270, indicating that the clouds are the tip of the iceberg of a larger system of gas surrounding this galaxy. This result adds to the body of evidence on the presence of intragroup gas within the IC 1459 group. Altogether, the HI found outside galaxies in this group amounts to several times 109 M‚äô, at least 10 per cent of the HI contained inside galaxies. This suggests a substantial flow of gas in and out of galaxies during the several billion years of the group's evolution.</t>
  </si>
  <si>
    <t>2680-2691</t>
  </si>
  <si>
    <t>October 27, 2015</t>
  </si>
  <si>
    <t>60005920;60005920;60030804;60005920;60005920;60005920;60005920;60005920;60005920;60005920;60005920;60005920;60005920;60005920;60005920;60005920;60005920;60005920;60005920;60005920;60005920;60005920-60111178;60005920-60025038;60005920-60111178;60005920;60005920;60005920-60007361;60005920;60005920;60029470;60005920;60005920;60005920;60005920;60005920;60005920;60005920;60005920-60031226;60005920;60005920;60005920;60029470;60005920;60005920;60005920-60170546-60025709;60005920;60005920;60005920;60005920;60005920-60015827;60005920;60031806;60005920;60005920;60005920;60005920;60005920;60029470;60005920;60005920;60005920-60170546-60031806;60029470-115896591;60005920;60005920;60005920-60026553;60005920;60005920;60005920-60003878;60170546-60031806;60005920;60005920;60005920;60005920;60005920;60005920-60031806;60005920;60005920;60031806;60005920</t>
  </si>
  <si>
    <t>7103267951;7004543433;6701757842;57223821023;6602600127;7102282008;37022855300;36482574700;7005233642;7101995961;36607514400;7102586075;56496926400;56497068800;22956929100;6603440878;7402660888;56872222800;28367497200;56872213800;6506942661;7004384815;7005954631;57203106301;55445473700;8297694500;57212548180;7003998078;6507971533;7101875340;7004238174;55887060500;6507967237;56497182100;55365096400;12241873900;28367776600;35795630300;55419795300;55204548700;57203366670;55445189200;16642803700;36608242700;15049651200;57213244329;56496510900;6602791859;55970461100;6602169970;7101709314;56063270400;56496857000;55445656100;57206036299;7201604900;7201881386;22035333300;56496406300;35467100900;15835382100;8715882600;56482774200;14058969600;55934910500;7003328031;47461650600;25923982800;56262550100;23045511600;56925239700;6602398754;7003727686;23062041500;8969308400;7101674962;7404895932;7004813978;56512646500</t>
  </si>
  <si>
    <t>Serra, P.;Koribalski, B.;Kilborn, V.;Allison, J. R.;Amy, S. W.;Ball, L.;Bannister, K.;Bell, M. E.;Bock, D. C.J.;Bolton, R.;Bowen, M.;Boyle, B.;Broadhurst, S.;Brodrick, D.;Brothers, M.;Bunton, J. D.;Chapman, J.;Cheng, W.;Chippendale, A. P.;Chung, Y.;Cooray, F.;Cornwell, T.;DeBoer, D.;Diamond, P.;Forsyth, R.;Gough, R.;Gupta, N.;Hampson, G. A.;Harvey-Smith, L.;Hay, S.;Hayman, D. B.;Heywood, I.;Hotan, A. W.;Hoyle, S.;Humphreys, B.;Indermuehle, B.;Jacka, C.;Jackson, C. A.;Jackson, S.;Jeganathan, K.;Johnston, S.;Joseph, J.;Kamphuis, P.;Leach, M.;Lenc, E.;Lensson, E.;Mackay, S.;Marquarding, M.;Marvil, J.;McClure-Griffiths, N.;McConnell, D.;Meyer, M.;Mirtschin, P.;Neuhold, S.;Ng, A.;Norris, R. P.;O'Sullivan, J.;Pathikulangara, J.;Pearce, S.;Phillips, C.;Popping, A.;Qiao, R. Y.;Reynolds, J. E.;Roberts, P.;Sault, R. J.;Schinckel, A. E.T.;Shaw, R.;Shimwell, T. W.;Staveley-Smith, L.;Storey, M.;Sweetnam, A. W.;Troup, E.;Tzioumis, A.;Voronkov, M. A.;Westmeier, T.;Whiting, M.;Wilson, C.;Wong, O. I.;Wu, X.</t>
  </si>
  <si>
    <t>Australia;United Kingdom;Australia;Australia;Australia;Australia;Australia;Australia;United States;Australia;India;Australia;Netherlands;Australia</t>
  </si>
  <si>
    <t>Sydney;Macclesfield;Perth;Perth;Melbourne;Melbourne;Parkville;Sydney;Berkeley;Canberra;Pune;Sydney;Leiden;</t>
  </si>
  <si>
    <t>ARC Centre of Excellence for All-sky Astrophysics;SKA Organisation, UK;The University of Western Australia;Curtin University;Swinburne University of Technology;Commonwealth Scientific and Industrial Research Organization;University of Melbourne;The University of Sydney;University of California, Berkeley;Australian National University, Mount Stromlo Observatory;Inter-University Centre for Astronomy and Astrophysics India;Australia Telescope National Facility;Sterrewacht Leiden;Sonartech ATLAS Pty Ltd</t>
  </si>
  <si>
    <t>60170546;60111178;60031806;60031226;60030804;60029470;60026553;60025709;60025038;60015827;60007361;60005920;60003878;115896591</t>
  </si>
  <si>
    <t>Serra P.</t>
  </si>
  <si>
    <t>ASKAP HI imaging of the galaxy group IC 1459</t>
  </si>
  <si>
    <t>10.1093/mnras/stv1326</t>
  </si>
  <si>
    <t>2-s2.0-84945281543</t>
  </si>
  <si>
    <t>['two photosystems', 'secondary structure', 'reaction centers', 'protonated one', 'protein complex', 'photosystem ii', 'photoprotective state', 'ph 7', 'ph 5', 'partly deprotonated', 'nearly vertical', 'membrane surface', 'major light', 'light energy', 'lhcii states', 'lhcii protonation', 'lhcii monolayers', 'irras ).', 'harvesting pigment', 'crucial role', 'biological membranes', 'absorption spectroscopy', '90 ¬∞)', '40 ¬∞)', '30 mn', '10 mn']</t>
  </si>
  <si>
    <t>The major light-harvesting pigment-protein complex of photosystem II, LHCII, has a crucial role in the distribution of the light energy between the two photosystems, the efficient light capturing and protection of the reaction centers and antennae from overexcitation. In this work direct structural information on the effect of LHCII protonation, which mimics the switch from light-harvesting to photoprotective state of the protein, was revealed by polarization-modulated infrared reflection-absorption spectroscopy (PM-IRRAS). PM-IRRAS on LHCII monolayers verified that the native helical structure of the protein is preserved in both partly deprotonated (pH 7.8, LHCII) and protonated (pH 5.2, p-LHCII) states. At low surface pressure, 10 mN/m, the orientation of the Œ±-helices in these two LHCII states is different-tilted ( 40¬∞) in LHCII and nearly vertical ( 90¬∞) in p-LHCII monolayers; the partly deprotonated complex is more hydrophilic than the protonated one and exhibits stronger intertrimer interactions. At higher surface pressure, 30 mN/m, which is typical for biological membranes, the protonation affects neither the secondary structure nor the orientation of the transmembrane Œ±-helices (tilted 45¬∞ relative to the membrane surface in both LHCII states) but weakens the intermolecular interactions within and/or between the trimers.</t>
  </si>
  <si>
    <t>11583-11590</t>
  </si>
  <si>
    <t>Langmuir</t>
  </si>
  <si>
    <t>60001694;60102125;60001694;60102125;60001694</t>
  </si>
  <si>
    <t>8535253300;7004581791;6505882250;57196350444;7003610201</t>
  </si>
  <si>
    <t>Andreeva, Tonya D.;Castano, Sabine;Krumova, Sashka;Lecomte, Sophie;Taneva, Stefka G.</t>
  </si>
  <si>
    <t>France;Bulgaria</t>
  </si>
  <si>
    <t>Bordeaux;Sofia</t>
  </si>
  <si>
    <t>Universit√© de Bordeaux;Institute of Biophysics and Biomedical Engineering, Bulgarian Academy of Sciences</t>
  </si>
  <si>
    <t>60102125;60001694</t>
  </si>
  <si>
    <t>Andreeva T.</t>
  </si>
  <si>
    <t>Effect of Protonation on the Secondary Structure and Orientation of Plant Light-Harvesting Complex II Studied by PM-IRRAS</t>
  </si>
  <si>
    <t>10.1021/acs.langmuir.5b02653</t>
  </si>
  <si>
    <t>2-s2.0-84945942725</t>
  </si>
  <si>
    <t>['tropospheric delay', 'satellite single', 'satellite orbit', 'rigorous models', 'ocean loading', 'mechanical sensors', 'measurement models', 'linear combinations', 'linear combination', 'inertial system', 'inertial measurements', 'earth tide', 'cost micro', 'clock products', 'clock errors', 'center variations', 'carrier measurements', 'analyzed using']</t>
  </si>
  <si>
    <t>Extended Kalman filter | GPS | GPS/INS integration | PPP | Tightly coupled integration</t>
  </si>
  <si>
    <t>We develop a new integrated navigation system, which integrates GPS precise point positioning (PPP) with low-cost micro-electro-mechanical sensors (MEMS) inertial system, for precise positioning applications. Currently, most common GPS PPP techniques employ undifferenced ionosphere-free (IF) linear combination. In this work, both undifferenced and between-satellite single-difference (BSSD) IF linear combinations of pseudorange and carrier measurements are considered. IGS precise orbital and clock products are used to correct for satellite orbit and clock errors. Rigorous models are used to account for tropospheric delay, ocean loading, earth tide, carrier phase windup, relativity and satellite antenna phase-center variations. To integrate GPS PPP and MEMS-based inertial systems, the process and measurement models are developed. Tightly coupled mechanization is adopted, which is carried out in the raw measurements domain. Extended Kalman filter is developed to merge the corrected GPS satellite difference observations and inertial measurements and estimate inertial measurements biases and errors. A Matlab-based computer program is developed to carry out the tightly coupled integration. The performance of the proposed integrated system is analyzed using a real test situation. It is shown that decimeter-level positioning accuracy is achievable with both undifferenced and BSSD integrated systems. However, in general, better positioning accuracy is obtained with BSSD integrated system.</t>
  </si>
  <si>
    <t>601-609</t>
  </si>
  <si>
    <t>Abd Rabbou, Mahmoud;El-Rabbany, Ahmed</t>
  </si>
  <si>
    <t>Abd Rabbou M.</t>
  </si>
  <si>
    <t>Tightly coupled integration of GPS precise point positioning and MEMS-based inertial systems</t>
  </si>
  <si>
    <t>10.1007/s10291-014-0415-3</t>
  </si>
  <si>
    <t>2-s2.0-84940448124</t>
  </si>
  <si>
    <t>['two groups', 'successful mitigation', 'severely affected', 'results confirm', 'receiving antennas', 'precise applications', 'obtainable positions', 'observation data', 'little effects', 'limited accuracy', 'delay variations', 'correction model', 'code variations', 'applications include', '1 ¬†']</t>
  </si>
  <si>
    <t>BeiDou | Code pseudorange | Multipath combination | Precise Point Positioning</t>
  </si>
  <si>
    <t>Code pseudorange measurements of the Chinese GNSS BeiDou reveal variations which result in code‚Äìphase divergences of more than 1¬†m. We have analyzed these delay variations based on observation data of the International GNSS Service and its Multi-GNSS Experiment campaign. Our results confirm that these code variations are elevation-dependent when observed by receiving antennas on the earth‚Äôs surface. In addition, we found significant differences between two groups of satellites and among carrier frequencies. These delay variations have only little effects on absolute BeiDou positioning using broadcast ephemerides due to the limited accuracy of the obtainable positions. But, all precise applications which use code measurements are severely affected. These applications include, e.g., certain algorithms used in Precise Point Positioning (PPP), especially PPP ambiguity fixing and single-frequency PPP based on the ionosphere-free code‚Äìcarrier combination. We developed a correction model and determined correction parameters in order to accommodate these symptoms. Application examples demonstrate the successful mitigation of these code pseudorange variations.</t>
  </si>
  <si>
    <t>639-648</t>
  </si>
  <si>
    <t>6603581731;56435600900</t>
  </si>
  <si>
    <t>Wanninger, Lambert;Beer, Susanne</t>
  </si>
  <si>
    <t>Wanninger L.</t>
  </si>
  <si>
    <t>BeiDou satellite-induced code pseudorange variations: diagnosis and therapy</t>
  </si>
  <si>
    <t>10.1007/s10291-014-0423-3</t>
  </si>
  <si>
    <t>2-s2.0-84940448291</t>
  </si>
  <si>
    <t>CSTC2014JCYJJQ40002</t>
  </si>
  <si>
    <t>['utilizing electro', 'remote detection', 'output signal', 'optic materials', 'new method', 'multiplexed multi', 'micro fiber', 'liquid crystals', 'high sensitivity', 'gold nanofilm', 'free assembly', 'film beam', 'femtosecond lasers', 'electric field', 'easy breakdown', 'difficult measurement', 'compact size', 'antenna forms', '1 khz']</t>
  </si>
  <si>
    <t>The traditional electrical field sensing can be realized by utilizing electro-optic materials or liquid crystals, and has limitations of easy breakdown, free assembly and difficult measurement of low-frequency. Here, we propose a new method to realize safe measurement of spatial dynamic electric field by using a micro fiber interferometer integrated with gold nanofilm. The energy of the electric charge received through antenna forms the intrinsic electric field with two micro electrodes, one of which is the 120 nm gold film vibration beam micromachined by femtosecond lasers and integrated with the micro fiber. The change of the intrinsic electric field force due to the spatial electric field will cause the vibration of the film beam. By demodulating the output signal of the micro fiber interferometer, the electric field can be measured. We demonstrate the detectable frequency ranges from tens of Hz to tens of KHz, and the minimum electric field intensity is ‚àº200 V/m at 1 KHz. Our electric field measurement technology combining optical fiber interference with gold nanostructures shows the advantages of security, high sensitivity, compact size, and multiplexed multi-point and remote detection.</t>
  </si>
  <si>
    <t>35241551200;56103527200;55743469000;57196389492;54685181500</t>
  </si>
  <si>
    <t>Zhu, Tao;Zhou, Liming;Liu, Min;Zhang, Jingdong;Shi, Leilei</t>
  </si>
  <si>
    <t>Zhu T.</t>
  </si>
  <si>
    <t>High sensitive space electric field sensing based on micro fiber interferometer with field force driven gold nanofilm</t>
  </si>
  <si>
    <t>10.1038/srep15802</t>
  </si>
  <si>
    <t>2-s2.0-84945962882</t>
  </si>
  <si>
    <t>NRF-2014R1A1A2055813</t>
  </si>
  <si>
    <t>['wave electromagnetic', 'results demonstrate', 'reading distance', 'radiation characteristic', 'proposed method', 'possible placements', 'platform effect', 'optimum placement', 'mounting position', 'minimum gain', 'conventional placement', 'average gain', '7 db', '4 db']</t>
  </si>
  <si>
    <t>Mounting angle | Mounting position | Remote keyless entry | RKE antenna | Vehicle antenna</t>
  </si>
  <si>
    <t>This paper proposes optimization of a mounting position and angle for vehicle RKE antennas. To take into consideration the platform effect that degrades the radiation characteristic of the antenna, both interior and exterior vehicle structures are re-modeled as piece-wise mesh elements in a full-wave electromagnetic (EM) simulator. The optimum placement is found by evaluating radiation characteristics for all possible placements, and its average gain is improved by 4.7 dB, while the minimum gain is increased by 8.4 dB, compared to the conventional placement. The results demonstrate that the proposed method is suitable for maximizing the reading distance of the antenna by minimizing the platform effect.</t>
  </si>
  <si>
    <t>821-825</t>
  </si>
  <si>
    <t>60017776;60024872;60017776</t>
  </si>
  <si>
    <t>57193915692;36967562400;14009489300</t>
  </si>
  <si>
    <t>Lee, D. E.;Byun, G.;Choo, H. S.</t>
  </si>
  <si>
    <t>Lee D.E.</t>
  </si>
  <si>
    <t>Optimization of the mounting position and angle for RKE antennas</t>
  </si>
  <si>
    <t>10.1007/s12239-015-0084-4</t>
  </si>
  <si>
    <t>2-s2.0-84930211967</t>
  </si>
  <si>
    <t>BE2012167</t>
  </si>
  <si>
    <t>['true csi', 'traditional methods', 'relay nodes', 'reciprocal channels', 'proposed scheme', 'multiple single', 'lower bound', 'intractable expression', 'estimated csi', 'design objective', 'csi mismatch', 'csi errors', 'cost function', 'convex optimization', 'channel estimation', 'average ber', 'antenna two', 'always inaccurate', 'aided systems']</t>
  </si>
  <si>
    <t>Reciprocal CSI | Robust collaborative beamforming | Stochastic error model | Two-way relay | Weighted sum mean squared error</t>
  </si>
  <si>
    <t>In this paper, we propose a robust collaborative relay beamforming scheme in the presence of imperfect channel state information (CSI) for a multiple single-antenna two-way relays network with reciprocal channels. Many existing beamforming schemes have been investigated using perfect CSI for relay-aided systems. However, in practical communication systems the channel estimation is always inaccurate at relay nodes, leading to the deviation between the true CSI and the estimated CSI. Aiming to tackle the performance degradation caused by the CSI mismatch, a constrained optimization problem corresponding to the robust relay beamforming vector is formulated, in which the channel estimation error is characterized by the stochastic error model. Herein the commonly used performance metric, expected weighted sum mean squared error, is adopted as design objective to evaluate the overall link reliability. It is found that due to the intractable expression of the cost function, we can not resort to the traditional methods for solving the involved optimization problem. Whereas, by exploring the lower bound of the cost function using Jensen‚Äôs inequality and the Taylor series expansion, the original optimization problem is recast to a convex optimization in the form of Rayleigh‚ÄìRitz ratio, which results in a closed-form robust relay beamforming solution. Numerical results verify the robustness and superiority of the proposed scheme against CSI errors in terms of system sum rate and average BER.</t>
  </si>
  <si>
    <t>2209-2221</t>
  </si>
  <si>
    <t>60005244;60073587-60005244;60005244;60010080;60005244</t>
  </si>
  <si>
    <t>56512486800;36739143100;56964559900;36624783400;7406279559</t>
  </si>
  <si>
    <t>Wang, Yi;Ji, Baofeng;Huang, Yongming;Ban, Tian;Yang, Luxi</t>
  </si>
  <si>
    <t>Luoyang;Nanjing;Nanjing</t>
  </si>
  <si>
    <t>Henan University of Science and Technology;Nanjing University of Science and Technology;Southeast University</t>
  </si>
  <si>
    <t>60073587;60010080;60005244</t>
  </si>
  <si>
    <t>Robust collaborative relay beamforming design for two-way relay systems with reciprocal CSI</t>
  </si>
  <si>
    <t>10.1007/s11276-015-0905-4</t>
  </si>
  <si>
    <t>2-s2.0-84942366791</t>
  </si>
  <si>
    <t>Basic Energy Sciences</t>
  </si>
  <si>
    <t>BES</t>
  </si>
  <si>
    <t>['type cells', 'two atoms', 'transient accumulation', 'sulfur clusters', 'section leads', 'replete cells', 'previous studies', 'peripheral chlorophyll', 'optical cross', 'limiting conditions', 'lacks isia', 'lacks flavodoxin', 'isia serves', 'intense light', 'highly demanding', 'harvesting structure', 'greatly diminished', 'findings indicate', 'fewer ps', 'fa iron', 'epr spectroscopy', 'enhanced rate', 'electron transfer', 'electrochromic bandshift', 'efficient light', 'depleted wild', 'depleted cells', 'complex alone', 'bound fx', 'antenna protein', 'adapted iron', 'acta 2002', 'a1 phylloquinones', 'a1 occurs']</t>
  </si>
  <si>
    <t>Photosystem I (PS I) is highly demanding of iron, requiring 12 atoms in the bound FX, FB, and FA iron-sulfur clusters and two atoms in the mobile acceptor protein ferredoxin. When grown under iron-limiting conditions, certain cyanobacteria express IsiA, a peripheral chlorophyll a antenna protein, and IsiB, a flavodoxin that substitutes for ferredoxin. The IsiA protein forms single and double rings around PS I, presumably to increase the optical cross-section so as to compensate for fewer PS I complexes. Previous studies have shown that IsiA serves as an efficient light-harvesting structure (Andrizhievskaya, G. G.; et al. Biochim. Biophys. Acta 2002, 1556, 262-272); however, few, if any, studies have been carried out to show that the increased optical cross-section leads to an enhanced rate of electron transfer through PS I. Here, we report a more rapid transient accumulation of the A1- phyllosemiquinone anion radical by EPR spectroscopy in dark-adapted iron-depleted cells than in iron-replete cells after a block of intense light. A derivative-shaped optical signal in the light-minus-dark difference spectrum of PS I from an electrochromic bandshift of a carotenoid located near the A1 phylloquinones is enhanced in iron-depleted wild-type cells and in an iron-depleted isiB deletion strain, which lacks flavodoxin, but is greatly diminished in an iron-depleted isiA deletion strain, which lacks IsiA and flavodoxin. These findings indicate that the transient accumulation of electrons on A1 occurs more rapidly in the IsiA/PS I supercomplex than in the PS I complex alone. Thus, the increased absorption cross-section from the IsiA proteins translates directly to an enhanced rate of electron transfer through PS I.</t>
  </si>
  <si>
    <t>13549-13559</t>
  </si>
  <si>
    <t>;60001439</t>
  </si>
  <si>
    <t>56174109500;7006150149</t>
  </si>
  <si>
    <t>Sun, Junlei;Golbeck, John H.</t>
  </si>
  <si>
    <t>Sun J.</t>
  </si>
  <si>
    <t>The Presence of the IsiA-PSI Supercomplex Leads to Enhanced Photosystem i Electron Throughput in Iron-Starved Cells of Synechococcus sp. PCC 7002</t>
  </si>
  <si>
    <t>10.1021/acs.jpcb.5b02176</t>
  </si>
  <si>
    <t>2-s2.0-84946054726</t>
  </si>
  <si>
    <t>['two temperature', 'triplet states', 'triplet mixing', 'temperature dependent', 'sulfur cluster', 'strictly anaerobic', 'special pair', 'smaller amounts', 'reaction center', 'p800 photooxidiation', 'nonlinear loss', 'make use', 'main product', 'line width', 'increased formation', 'homodimeric type', 'g molecules', 'fx ),', 'flavodoxin reduction', 'fast phase', 'electron transfer', 'conversion occurs', 'chl af', 'charge recombination', 'bchl g', 'antenna chls', 'anaerobic rcs', 'also produced', 'additional phase', 'activation energy', 'a0 -,', 'a0 ),', '80 k', '3 ms', '2 ms']</t>
  </si>
  <si>
    <t>The heliobacteria are a family of strictly anaerobic, Gram-positive, photoheterotrophs in the Firmicutes. They make use of a homodimeric type I reaction center (RC) that contains ~20 antenna bacteriochlorophyll (BChl) g molecules, a special pair of BChl g‚Ä≤ molecules (P800), two 81-OH-Chl aF molecules (A0), a [4Fe-4S] iron-sulfur cluster (FX), and a carotenoid (4,4‚Ä≤-diaponeurosporene). It is known that in the presence of light and oxygen BChl g is converted to a species with an absorption spectrum identical to that of Chl a. Here, we show that main product of the conversion is 81-OH-Chl aF. Smaller amounts of two other oxidized Chl aF species are also produced. In the presence of light and oxygen, the kinetics of the conversion are monophasic and temperature dependent, with an activation energy of 66 ¬± 2 kJ mol-1. In the presence of oxygen in the dark, the conversion occurs in two temperature-dependent kinetic phases: a slow phase followed by a fast phase with an activation energy of 53 ¬± 1 kJ mol-1. The loss of BChl g‚Ä≤ occurs at the same rate as the loss of Bchl g; hence, the special pair converts at the same rate as the antenna Chls. However, the loss of P800 photooxidiation and flavodoxin reduction is not linear with the loss of BChl g. In anaerobic RCs, the charge recombination between P800+ and FX- at 80 K is monophasic with a lifetime of 4.2 ms, but after exposure to oxygen, an additional phase with a lifetime of 0.3 ms is observed. Transient EPR data show that the line width of P800+ increases as BChl g is converted to Chl aF and the rate of electron transfer from A0 to FX, as estimated from the net polarization generated by singlet-triplet mixing during the lifetime of P800+A0-, is unchanged. The transient EPR data also show that conversion of the BChl g results in increased formation of triplet states of both BChl g and Chl aF. The nonlinear loss of P800 photooxidiation and flavodoxin reduction, the biphasic backreaction kinetics, and the increased EPR line width of P800+ are all consistent with a model in which the BChl g‚Ä≤/BChl g‚Ä≤ and BChl g‚Ä≤/Chl aF‚Ä≤ special pairs are functional but the Chl aF‚Ä≤/Chl aF‚Ä≤ special pair is not.</t>
  </si>
  <si>
    <t>13714-13725</t>
  </si>
  <si>
    <t>;;;60003892;60027501;60001439;60001343</t>
  </si>
  <si>
    <t>56332036100;57215574398;56512437400;7004026281;12240109800;7006150149;7003792864</t>
  </si>
  <si>
    <t>Ferlez, Bryan;Dong, Weibing;Siavashi, Reza;Redding, Kevin;Hou, Harvey J.M.;Golbeck, John H.;Van Der Est, Art</t>
  </si>
  <si>
    <t>United States;United States;United States;Canada</t>
  </si>
  <si>
    <t>Montgomery;Tempe;University Park;St. Catharines</t>
  </si>
  <si>
    <t>Alabama State University;Arizona State University;Pennsylvania State University;Brock University</t>
  </si>
  <si>
    <t>60027501;60003892;60001439;60001343</t>
  </si>
  <si>
    <t>Ferlez B.</t>
  </si>
  <si>
    <t>The Effect of Bacteriochlorophyll g Oxidation on Energy and Electron Transfer in Reaction Centers from Heliobacterium modesticaldum</t>
  </si>
  <si>
    <t>10.1021/acs.jpcb.5b03339</t>
  </si>
  <si>
    <t>2-s2.0-84946066705</t>
  </si>
  <si>
    <t>DZS201201</t>
  </si>
  <si>
    <t>['theoretical analysis', 'target ber', 'snrs ).', 'simulation results', 'results show', 'rayleigh fading', 'performance evaluation', 'optimal sts', 'normal shadowing', 'noise ratios', 'newton method', 'higher se', 'good agreement', 'form expression', 'different signal', 'ber ),', 'average ber', 'adaptive modulation']</t>
  </si>
  <si>
    <t>Adaptive modulation | Composite fading channel | Distributed antenna systems | Spectrum efficiency | Thresholds optimization</t>
  </si>
  <si>
    <t>In this paper, the performance of distributed antenna system (DAS) with adaptive modulation (AM) over a composite fading channel which takes path loss, Rayleigh fading, and log-normal shadowing into account is studied. Based on target bit error rate (BER), the AM scheme for DAS with average BER constraints is presented. The optimum switching thresholds (STs) for attaining maximum spectrum efficiency (SE) are derived by using Lagrange optimization method. An effective iterative algorithm based on Newton method for finding the optimal STs is proposed. With these thresholds, the closed-form expression of SE and average BER are derived for performance evaluation. Simulation results for SE and BER are in good agreement with the theoretical analysis. The results show that DAS-AM with optimal STs has higher SE than that with conventional fixed thresholds. Moreover, the proposed AM can fulfill the target BER for different signal-to-noise ratios (SNRs).</t>
  </si>
  <si>
    <t>415-426</t>
  </si>
  <si>
    <t>60021666;60021666-60005244;60021666;60021666;60005244</t>
  </si>
  <si>
    <t>56082542300;7404115747;56308893200;55338214800;7406351617</t>
  </si>
  <si>
    <t>Wu, Binbin;Yu, Xiangbin;Wang, Ying;Tan, Wenting;Chen, Ming</t>
  </si>
  <si>
    <t>Wu B.</t>
  </si>
  <si>
    <t>Performance of adaptive modulation with optimal switching thresholds for distributed antenna system in composite channels</t>
  </si>
  <si>
    <t>10.1007/s12243-015-0464-9</t>
  </si>
  <si>
    <t>2-s2.0-84942550420</t>
  </si>
  <si>
    <t>11/03/FG/07/06</t>
  </si>
  <si>
    <t>['wild type', 'truncated light', 'tla translates', 'tla mutants', 'study attempts', 'often reported', 'microalgal culture', 'light attenuation', 'harvesting antenna', 'grow faster', 'give cells', 'excess sunlight', 'culture depth', 'chlorophyll content', 'batch process']</t>
  </si>
  <si>
    <t>Chlamydomonas reinhardtii | Culture depth | Light attenuation | Microalgae | Truncated light antenna</t>
  </si>
  <si>
    <t>Microalgae with truncated light-harvesting antenna (TLA) represent a common strategy employed to enable better light penetration into microalgal culture through the reduction of absorption and consequent wasteful dissipation of excess sunlight. Such strains are often reported to possess enhanced photosynthetic activity on a per chlorophyll basis under high light intensity. By taking into account the light attenuation with culture depth and the difference in chlorophyll content between TLA mutants and wild type, this study attempts to evaluate how the advantage of TLA translates into total photosynthetic yield in a batch process. It was found that the higher photosynthetic rate per cell at low-range light intensities and the greater chlorophyll content seem to give cells with larger light antenna size comparative overall advantage. Growth comparison experiments of a pool of light green Chlamydomonas reinhardtii mutants and a pool of dark green mutants showed that the dark green mutants with larger light antennae size were able to grow faster under conditions of increased cell concentration or culture depth, where the average light intensity was lower. This has implications in low light environments such as large scale microalgal ponds.</t>
  </si>
  <si>
    <t>1805-1812</t>
  </si>
  <si>
    <t>60011495;60011495</t>
  </si>
  <si>
    <t>55653652800;6506796370</t>
  </si>
  <si>
    <t>Chow, Yvonne;Thung, Leena</t>
  </si>
  <si>
    <t>A-Star, Institute of Chemical and Engineering Sciences</t>
  </si>
  <si>
    <t>Chow Y.</t>
  </si>
  <si>
    <t>Quantifying the competitive advantage of light green algal strains in batch culture</t>
  </si>
  <si>
    <t>10.1007/s10811-015-0565-x</t>
  </si>
  <si>
    <t>2-s2.0-84942551283</t>
  </si>
  <si>
    <t>['using mono', 'paper proposes', 'measurement results', 'axial probe', 'additional uncertainty', '07 ¬†%']</t>
  </si>
  <si>
    <t>Base station | Human exposure | Isotropic measurements | Measurement uncertainty | Mono-axial antenna measurements | Tri-axial probe</t>
  </si>
  <si>
    <t>This paper proposes a way to assess total electric field strength by using mono-axial probe (instead of isotropic, tri-axial probe). When mono-axial probe is used, additional conversion factor should be applied. Consequently, the usage of mono-axial probe causes additional uncertainty in measurement results that should be taken into account. Measurement results for seven different environments show that the additional multiplicative conversion factor value of 1.95 should be applied and additional uncertainty in measurement results of 33.07¬†% should be taken into account.</t>
  </si>
  <si>
    <t>60068815;60068815;60068815</t>
  </si>
  <si>
    <t>36521297400;26635578400;7005435285</t>
  </si>
  <si>
    <t>Koprivica, Mladen;Ne≈°koviƒá, Aleksandar;Ne≈°koviƒá, Nata≈°a</t>
  </si>
  <si>
    <t>Koprivica M.</t>
  </si>
  <si>
    <t>Conversion from mono-axial to isotropic measurements for assessing human exposure to electromagnetic fields of GSM/DCS/UMTS base stations</t>
  </si>
  <si>
    <t>10.1007/s12243-015-0463-x</t>
  </si>
  <si>
    <t>2-s2.0-84942553290</t>
  </si>
  <si>
    <t>['wave heating', 'wave current', 'thus relaxing', 'solenoidal contribution', 'significantly increase', 'interesting synergy', 'inductively starting', 'inductive start', 'inductive current', 'hhfw power', 'hhfw antenna', 'hhfw ))', 'harmonics higher', 'fully non', 'frequency waves', 'frequency power', 'electron cyclotron', 'current ramp', 'core plasma', 'available heating']</t>
  </si>
  <si>
    <t>magnetic fusion | neutral beams | non-inductive | radio frequency waves | ramp-up</t>
  </si>
  <si>
    <t>One of the goals of the National Spherical Torus Experiment Upgrade (NSTX-U) (Menard et al 2012 Nucl. Fusion 52 083015) is the demonstration of fully non-inductive start-up, current ramp-up and sustainment. This work discusses predictive simulations where the available heating and current drive systems are combined to maximize the non-inductive current and minimize the solenoidal contribution. Radio-frequency waves at harmonics higher than the ion cyclotron resonance (high-harmonic fast waves (HHFW)) and neutral beam injection are used to ramp the plasma current non-inductively starting from an initial Ohmic plasma. An interesting synergy is observed in the simulations between the HHFW and electron cyclotron (EC) wave heating. Time-dependent simulations indicate that, depending on the phasing of the HHFW antenna, EC wave heating can significantly increase the effectiveness of the radio-frequency power, by heating the electrons and increasing the current drive efficiency, thus relaxing the requirements on the level of HHFW power that needs to be absorbed in the core plasma to drive the same amount of fast-wave current.</t>
  </si>
  <si>
    <t>60018020;60018020;60018020;60018020;60018020;60018020</t>
  </si>
  <si>
    <t>35325044200;7102736425;9249760000;7005743960;7202616563;56567233300</t>
  </si>
  <si>
    <t>Poli, F. M.;Andre, R. G.;Bertelli, N.;Gerhardt, S. P.;Mueller, D.;Taylor, G.</t>
  </si>
  <si>
    <t>Princeton Plasma Physics Laboratory</t>
  </si>
  <si>
    <t>Poli F.</t>
  </si>
  <si>
    <t>Simulations towards the achievement of non-inductive current ramp-up and sustainment in the National Spherical Torus Experiment Upgrade</t>
  </si>
  <si>
    <t>10.1088/0029-5515/55/12/123011</t>
  </si>
  <si>
    <t>2-s2.0-84948410185</t>
  </si>
  <si>
    <t>['vessel antennas', 'previous work', 'plasma mass', 'plasma impurities', 'paper reports', 'mass ratio', 'jet tokamak', 'jet discharges', 'important result', 'helium4 plasmas', 'fusion performance', 'experiments performed', 'distinguish plasmas', 'different frequencies', 'correctly including', 'actively driven']</t>
  </si>
  <si>
    <t>Alfven eigenmodes | isotopic composition | JET plasmas</t>
  </si>
  <si>
    <t>The measurement of the plasma isotopic composition is necessary in future burning plasma devices such as ITER and DEMO as a tool for optimizing the deuterium/tritium (DT) fusion performance. This paper reports on the results of experiments performed on the JET tokamak where toroidal Alfv√©n eigenmodes (TAEs) with toroidal mode number (N) up to were actively driven with a set of in-vessel antennas, and were then used to infer the value of the plasma isotopic composition at different radial positions. A novel and important result with respect to previous work on JET is that by correctly including the effect of plasma impurities in the calculation of the Alfv√©n frequency, through its dependence on the plasma mass, it has become now possible to distinguish plasmas with different majority ion species but with the same charge-to-mass ratio, notably majority deuterium and helium4 plasmas. Furthermore, and combined with modelling of AEs in JET discharges, these experimental results indicate that a diagnostic system based on the detection of AEs with different toroidal mode numbers and at different frequencies, could provide profile measurements of the plasma isotopic composition in future burning plasma devices such as ITER and DEMO.</t>
  </si>
  <si>
    <t>100996602-60028186;60028186-105169998;60028186</t>
  </si>
  <si>
    <t>7005080042;7101731390;36017347300</t>
  </si>
  <si>
    <t>Testa, D.;Blanchard, P.;Panis, T.</t>
  </si>
  <si>
    <t>Switzerland;United Kingdom;United Kingdom</t>
  </si>
  <si>
    <t>Lausanne;Abingdon;Abingdon</t>
  </si>
  <si>
    <t>Swiss Federal Institute of Technology Lausanne;Culham Science Centre;JET</t>
  </si>
  <si>
    <t>60028186;105169998;100996602</t>
  </si>
  <si>
    <t>Testa D.</t>
  </si>
  <si>
    <t>Measurements of the radial profile of the plasma isotopic composition in JET plasmas using Alfv√©n eigenmodes</t>
  </si>
  <si>
    <t>10.1088/0029-5515/55/12/123010</t>
  </si>
  <si>
    <t>2-s2.0-84948417000</t>
  </si>
  <si>
    <t>NNSFC</t>
  </si>
  <si>
    <t>['yield loss', 'typical six', 'subtropical regions', 'six compounds', 'several thousands', 'seventeen electroantennogram', 'results suggested', 'recombinant mvitgobp1', 'phytophagous insects', 'oviposition sites', 'ms ).', 'mass spectrometry', 'key feature', 'host plant', 'highly expressed', 'gas chromatography', 'floral volatiles', 'female moths', 'female adult', 'escherichia coli', 'electrophysiological responses', 'cysteine signature', 'chemical communication', 'blank lure', 'binding proteins', 'active compounds', '2 mrna']</t>
  </si>
  <si>
    <t>Chemoreception is a key feature in selection of host plant by phytophagous insects, and odorant-binding proteins (OBPs) are involved in chemical communication of both insects and vertebrates. The legume pod borer, Maruca vitrata Fabricius (Lepidoptera: Crambidae) is one of the key pest species of cowpea and widely distributed throughout tropical and subtropical regions, causing up to 80% of yield loss. In this study, we investigated the electrophysiological responses of female M. vitrata to floral volatiles from V. unguiculata. Seventeen electroantennogram-active compounds were identified from floral volatiles of V. unguiculata by coupled gas chromatography-electroantennography (GC-EAD) and gas chromatography-mass spectrometry (GC-MS). Then, we cloned two novel full-length GOBP genes (MvitGOBP1 and MvitGOBP2) from the antennae of M. vitrata using reverse transcription PCR. Protein sequence analysis indicated that they shared high sequence similarity with other Pyralididae insect GOBPs and had the typical six-cysteine signature. Real-time PCR analysis indicated that MvitGOBP1-2 mRNA was highly expressed in the antennae of female adult with several thousands-fold difference compare to other tissue. Next, the recombinant MvitGOBP1-2 was expressed in Escherichia coli and purified using Ni ion affinity chromatography. Fluorescence binding assays demonstrated that MvitGOBP1-2 had different binding affinities with 17 volatile odorant molecules including butanoic acid butyl ester, limonene, 4-ethylpropiophenone,1H-indol-4-ol, butanoic acid octyl ester and 2-methyl-3-phenylpropanal. In the field trapping experiment, these six floral volatiles could effectively attract female moths and showed significant difference compared with the blank lure. These results suggested that MvitGOBPs and the seventeen floral volatiles are likely to function in the olfactory behavior response of female moths, which may have played crucial roles in the selection of oviposition sites. The six compounds that we have identified from the volatiles of V. unguiculata may provide useful information for exploring efficiency monitoring and integrated pest management strategies of this legume pod borer in the field.</t>
  </si>
  <si>
    <t>e0141208</t>
  </si>
  <si>
    <t>60010591;60010591;60032955;60017161;60017161;60010591;60010591;60032955;60010591</t>
  </si>
  <si>
    <t>57194786628;56268921400;55718496200;37100644800;8056409500;55729541100;57015746300;56368367200;36856743400</t>
  </si>
  <si>
    <t>Zhou, Jing;Zhang, Na;Wang, Pan;Zhang, Shichang;Li, Daiqin;Liu, Kaiyu;Wang, Guoxiu;Wang, Xiaoping;Ai, Hui</t>
  </si>
  <si>
    <t>Wuhan;Singapore City;Wuhan</t>
  </si>
  <si>
    <t>Huazhong Agricultural University;National University of Singapore;Huazhong Normal University</t>
  </si>
  <si>
    <t>60032955;60017161;60010591</t>
  </si>
  <si>
    <t>Identification of host-plant volatiles and characterization of two novel general odorant-binding proteins from the legume pod borer, maruca vitrata fabricius (lepidoptera: Crambidae)</t>
  </si>
  <si>
    <t>10.1371/journal.pone.0141208</t>
  </si>
  <si>
    <t>2-s2.0-84951320228</t>
  </si>
  <si>
    <t>40115/12</t>
  </si>
  <si>
    <t>['shelf life', 'sensors responded', 'sensor platform', 'sensor operates', 'scale production', 'printed capacitor', 'precise estimation', 'national authorities', 'modified atmosphere', 'microbial metabolism', 'inexpensive enough', 'food quality', 'faster results', 'end product', 'could make', 'based sensors', 'also presented']</t>
  </si>
  <si>
    <t>Hydrogen sulfide | Modified atmosphere packaging | Poultry | Printed sensor | Wireless sensing</t>
  </si>
  <si>
    <t>Food quality and safety are controlled by legislation and monitored both by food industry players and regional and national authorities in a food supply chain. The need for more precise estimation of shelf life and faster results from food pathogen tests has resulted in the development of novel food quality sensors. Intelligent food packages are the concept toward traceability and real time monitoring of food. Herein we present the usage of printed and low-cost copper acetate-based sensors for monitoring the quality of raw broiler meat. The sensor operates by detecting hydrogen sulfide (H&lt;inf&gt;2&lt;/inf&gt;S) as an end product of the microbial metabolism. The sensors responded to H&lt;inf&gt;2&lt;/inf&gt;S at +6 ¬∞C accumulated in modified atmosphere, packaged broiler meat. A concept of the sensor platform, in which the sensor is combined with a printed planar coil antenna and printed capacitor to construct a wirelessly readable printed resonance circuit, is also presented. The sensor is suitable for large-scale production, which could make it inexpensive enough to be integrated in a low-cost retail food package.</t>
  </si>
  <si>
    <t>60012954;60015375;60015375;60015375;60002952;60002952;60002952;60012954;60015375</t>
  </si>
  <si>
    <t>55882686400;54974202000;22979506100;57202070717;24451033400;7005871336;7004382516;6602896899;7101970482</t>
  </si>
  <si>
    <t>Koskela, J.;Sarfraz, J.;Ihalainen, P.;M√§√§tt√§nen, A.;Pulkkinen, P.;Tenhu, H.;Nieminen, T.;Kilpel√§, A.;Peltonen, J.</t>
  </si>
  <si>
    <t>Finland;Finland;Finland</t>
  </si>
  <si>
    <t>Turku;Oulu;Helsinki</t>
  </si>
  <si>
    <t>√Öbo Akademi University;Oulun Yliopisto;Helsingin Yliopisto</t>
  </si>
  <si>
    <t>60015375;60012954;60002952</t>
  </si>
  <si>
    <t>Koskela J.</t>
  </si>
  <si>
    <t>Monitoring the quality of raw poultry by detecting hydrogen sulfide with printed sensors</t>
  </si>
  <si>
    <t>S0925400515005456</t>
  </si>
  <si>
    <t>10.1016/j.snb.2015.04.093</t>
  </si>
  <si>
    <t>2-s2.0-84930000552</t>
  </si>
  <si>
    <t>['widely broadcasted', 'signals broadcasted', 'sensor devices', 'second channel', 'rectifying circuits', 'rectifying circuit', 'radio frequency', 'portable devices', 'paper proposes', 'output voltage', 'maximum efficiency', 'many systems', 'many applications', 'main element', 'large number', 'input power', 'frequency channels', 'first channel', 'extremely low', 'even though', 'energy usage', 'battery chargers', 'band rectifier', '9 v', '7 v', '45 ghz', '10 dbm', '1 ghz']</t>
  </si>
  <si>
    <t>Rectenna | Rectifier | RF energy harvesting | Schottky diode | Voltage doubler</t>
  </si>
  <si>
    <t>Our cities are surrounded by a large number of radio frequency (RF) signals broadcasted by various wireless systems. In order to enhance the efficiency of energy usage in addition to the purpose of communication, ambient RF energy harvesting systems are designed to harvest and recycle wireless energy for many applications such as battery chargers, sensor devices and portable devices. The main element of the ambient RF energy harvesting system is a rectenna which is the combination of an antenna and a rectifying circuit. Even though the ambient RF energy is widely broadcasted by many systems, the energy is extremely low. Therefore, high performance antenna and rectifying circuits have to be designed for supporting small incident power; also the number of frequency channels of the rectenna can enhance the performance and support different harvesting locations. This paper proposes a dual-band rectifier for RF energy harvesting which is designed to operate at 2.1 GHz and 2.45 GHz. The first channel can provide the maximum efficiency of 24% with 1.9 V of the output voltage at 10 dBm of input power. On the other hand, a maximum efficiency of 18% and 1.7 V of the output voltage can be achieved by the second channel at 10 dBm of input power.</t>
  </si>
  <si>
    <t>Engineering Journal</t>
  </si>
  <si>
    <t>60028190;60020622;60028190</t>
  </si>
  <si>
    <t>36246332700;36246476500;35202627700</t>
  </si>
  <si>
    <t>Khansalee, Ekkaphol;Nuanyai, Kittipong;Zhao, Yan</t>
  </si>
  <si>
    <t>Bangkok;Petchaburi</t>
  </si>
  <si>
    <t>Chulalongkorn University;Phetchaburi Rajabhat University</t>
  </si>
  <si>
    <t>60028190;60020622</t>
  </si>
  <si>
    <t>Khansalee E.</t>
  </si>
  <si>
    <t>A dual-band rectifier for RF energy harvesting</t>
  </si>
  <si>
    <t>10.4186/ej.2015.19.5.189</t>
  </si>
  <si>
    <t>2-s2.0-84947051249</t>
  </si>
  <si>
    <t>['shaped slot', 'proposed antenna', 'previous designs', 'obtained simultaneously', 'cp bandwidths', 'coplanar waveguide', 'broader impedance', 'broad axial', 'antenna prototype', 'also developed', '92 ghz', '05 ghz']</t>
  </si>
  <si>
    <t>Broadband antenna | Circularly polarized | Coplanar waveguide | Slot antennas | Unidirectional patterns</t>
  </si>
  <si>
    <t>A novel broadband circularly polarized (CP) C-shaped slot antenna fed by a coplanar waveguide is presented. The broadband CP operation can be achieved simply using a C-shaped slot in the ground to produce orthogonal surface currents for left-hand circular polarization. Using the semicircle-shaped radiator patch, wide impedance bandwidth and broad axial-ratio (AR) bandwidth can be obtained simultaneously. The measured results show that the proposed antenna can provide a 10-dB impedance bandwidth of 105% from 2.78 to 8.92 GHz, and a 3-dB AR bandwidth of 70.4% from 2.9 to 6.05 GHz. Finally, an antenna prototype with a reflector for unidirectional pattern applications is also developed. The proposed antenna has broader impedance and CP bandwidths but with a more compact size compared with the previous designs.</t>
  </si>
  <si>
    <t>739-746</t>
  </si>
  <si>
    <t>Ding, Kang;Gao, Cheng;Yu, Tong Bin;Qu, De Xin</t>
  </si>
  <si>
    <t>CPW-fed C-shaped slot antenna for broadband circularly polarized radiation</t>
  </si>
  <si>
    <t>10.1002/mmce.20909</t>
  </si>
  <si>
    <t>2-s2.0-84927948553</t>
  </si>
  <si>
    <t>['swath imaging', 'suppression effect', 'specific one', 'proposed method', 'promising candidate', 'original algorithm', 'next generation', 'multichannel technology', 'log n', 'highly dynamic', 'design goals', 'current literature', 'continuous observation', 'computation load', 'band energy', 'azimuth modulation', 'azimuth ambiguity']</t>
  </si>
  <si>
    <t>Azimuth ambiguity | multichannel reconstruction algorithm | nonuniform fast Fourier transform (NUFFT) | periodic nonuniform sampling</t>
  </si>
  <si>
    <t>The next generation of space-borne synthetic aperture radar (SAR) systems will emphasize on high-resolution and wide-swath imaging. For these design goals, multichannel technology in azimuth is a promising candidate and can provide global monitoring capacity for the continuous observation of a highly dynamic and rapidly changing world with high spatial resolution and short repeat intervals. In the multichannel SAR system, the nonuniform azimuth signal needs to be reconstructed when the pulse repetition frequency is different from a specific one. A reconstruction algorithm based on periodic nonuniform sampling theory has been proposed in current literature, but it is computationally rather expensive. In this paper, nonuniform fast Fourier transform is employed to reduce the computation load of the original algorithm from O(N2) to O(N\log N) , where N is azimuth sample number. Furthermore, a modification is implemented by taking the out-of-band energy into account to suppress the azimuth ambiguity when the signal is not band-limited, which is actually the case of the azimuth modulation of SAR with a real antenna pattern. The computation and reconstruction performances validate the proposed method's effectiveness in multichannel signal processing and its suppression effect on azimuth ambiguity.</t>
  </si>
  <si>
    <t>4998-5006</t>
  </si>
  <si>
    <t>60027021;60027021;60027021;60027021;60027021;60027021;60027021</t>
  </si>
  <si>
    <t>56602016000;7405336715;8984596000;56382085900;56602012300;56602014600;56948403200</t>
  </si>
  <si>
    <t>Zhao, Shuo;Wang, Robert;Deng, Yunkai;Zhang, Zhimin;Li, Ning;Guo, Lei;Wang, Wei</t>
  </si>
  <si>
    <t>Zhao S.</t>
  </si>
  <si>
    <t>Modifications on Multichannel Reconstruction Algorithm for SAR Processing Based on Periodic Nonuniform Sampling Theory and Nonuniform Fast Fourier Transform</t>
  </si>
  <si>
    <t>10.1109/JSTARS.2015.2421303</t>
  </si>
  <si>
    <t>2-s2.0-84928243490</t>
  </si>
  <si>
    <t>['system architectures', 'system architecture', 'swath images', 'successful state', 'reconfigurable capabilities', 'provide wide', 'presented architecture', 'practical application', 'perfect trend', 'paper presents', 'operation flexibility', 'new concepts', 'multiple channel', 'key subsystems', 'internal calibration', 'high resolution', 'high degree', 'digital beamforming', 'coverage tradeoff', 'challenge requiring', 'also provided', 'achieved performance']</t>
  </si>
  <si>
    <t>Calibration | digital beam-forming synthetic aperture radar (SAR) | multiple input-multiple output (MIMO) SAR</t>
  </si>
  <si>
    <t>Successful state-of-The-Art space synthetic aperture radar (SAR) systems-based in active electronic steerable antenna (AESA) have reached a high degree of operation flexibility and achieved performance. Nevertheless, the possibility to provide wide-swath images with high resolution is still a challenge requiring the application of new concepts and system architectures. Multiple channel-based SAR systems have become the perfect trend to follow in next generation SAR programs, as they will allow to overcome the resolution/coverage tradeoff by enabling the application of digital beamforming (DBF) or multiple input multiple output (MIMO) techniques. This paper presents a multichannel reconfigurable SAR system prototype concept being developed as demonstrator for next generation SAR operation and applications, enabling the use of DBF on receive or MIMO-SAR. System architecture and key subsystems are described, with emphasis in reconfigurable capabilities and internal calibration. Example performance results for practical application of presented architecture are also provided.</t>
  </si>
  <si>
    <t>5007-5014</t>
  </si>
  <si>
    <t>60026439;110170490;60026439;60026439;60026439</t>
  </si>
  <si>
    <t>55855256100;56225994000;56677864200;55243331000;55243077600</t>
  </si>
  <si>
    <t>Del Castillo, Javier;Sanchez, Saray;De Porras, Ricardo;Pedreira, Antonio;Larranaga, Juan Ramon</t>
  </si>
  <si>
    <t>Instituto Nacional de Tecnica Aeroespacial;INGENIERIA DE SISTEMAS PARA LA DEFENSA DE ESPANA SA-SME MP</t>
  </si>
  <si>
    <t>60026439;110170490</t>
  </si>
  <si>
    <t>Del Castillo J.</t>
  </si>
  <si>
    <t>L-Band Digital Array Radar Demonstrator for Next Generation Multichannel SAR Systems</t>
  </si>
  <si>
    <t>10.1109/JSTARS.2015.2430931</t>
  </si>
  <si>
    <t>2-s2.0-84930806889</t>
  </si>
  <si>
    <t>['track interferometry', 'target kinematics', 'processing real', 'paper explores', 'moving vessels', 'maritime surveillance', 'maritime scenarios', 'imaging space', 'gmti performance', 'experimental acquisitions', 'digital balancing', 'different calibration', 'ati ),', 'art airborne']</t>
  </si>
  <si>
    <t>Along-Track interferometry (ATI) | constant false alarm rate (CFAR) detector | digital balancing (DB) | displaced phase center antenna (DPCA) | extended DPCA (EDPCA) | ground moving target indication (GMTI) | monitoring | ship detection | spatially variant apodization (SVA) | surveillance | synthetic aperture radar (SAR)</t>
  </si>
  <si>
    <t>This paper explores the ground moving target indication (GMTI) capabilities of the German Aerospace Center's state-of-The-Art airborne (F-SAR) and spaceborne (TerraSAR-X) synthetic aperture radars (SARs) when operating over maritime scenarios. The performance of classical dual channel GMTI techniques, such as displaced phase center antenna (DPCA) and along-Track interferometry (ATI), as well as the promising adaptive techniques, like extended DPCA (EDPCA) and imaging space-Time adaptive processing (ISTAP) have been analyzed on the basis of experimental acquisitions with both sensors. The objective of the paper is to highlight the limitations and challenges to be considered when processing real, multichannel GMTI data from pioneering SAR sensors for maritime surveillance. Different calibration or channel balancing strategies, on the basis of the digital balancing (DB) method, are studied, considering their impact on SAR-GMTI performance. An adaptive SAR processor, accounting for target kinematics and based on a matched filter bank (MFB) approach, is integrated in the SAR-GMTI processing chain in order to retrieve refocused images of the moving vessels.</t>
  </si>
  <si>
    <t>5052-5067</t>
  </si>
  <si>
    <t>60007592;60007798;60007798;60007592</t>
  </si>
  <si>
    <t>54387190700;7005936789;56693942100;7004006645</t>
  </si>
  <si>
    <t>Makhoul, Eduardo;Baumgartner, Stefan V.;Jager, Marc;Broquetas, Antoni</t>
  </si>
  <si>
    <t>¬†Cologne;Barcelona</t>
  </si>
  <si>
    <t>Deutsches Zentrum fur Luft- Und Raumfahrt;Universitat Polit√®cnica de Catalunya</t>
  </si>
  <si>
    <t>60007798;60007592</t>
  </si>
  <si>
    <t>Multichannel SAR-GMTI in Maritime Scenarios with F-SAR and TerraSAR-X Sensors</t>
  </si>
  <si>
    <t>10.1109/JSTARS.2015.2438898</t>
  </si>
  <si>
    <t>2-s2.0-84932086742</t>
  </si>
  <si>
    <t>['two steps', 'transmit antennas', 'time instant', 'small portion', 'simulations show', 'signal constellation', 'second step', 'search complexity', 'one among', 'modulated symbols', 'likelihood criterion', 'like algorithm', 'gives rise', 'first step', 'designed based']</t>
  </si>
  <si>
    <t>Differential modulation | search complexity | spatial modulation (SM)</t>
  </si>
  <si>
    <t>Differential spatial modulation (DSM) is a newly-emerging differential scheme tailored to the spatial modulation technique, which selects only one among a group of antennas for transmission at any time instant. DSM, however, gives rise to prohibitive search complexity when the number of transmit antennas is large. In this letter, a low-complexity suboptimal detector is proposed for DSM. It is designed based on the maximum-likelihood criterion but takes more candidates for the antenna activation orders into account. The detection is performed in two steps: the first step is to confine the number of candidates for the modulated symbols to a small portion by exploiting the symmetry of the signal constellation; the second step is to select the most likely modulated symbols from the output of the first step according to the determined antenna activation order via a Viterbi-like algorithm. Analyses and simulations show that the proposed detector achieves near-optimal performance yet largely reduces the search complexity.</t>
  </si>
  <si>
    <t>1834-1838</t>
  </si>
  <si>
    <t>60024542;60014966;60014966;60003269</t>
  </si>
  <si>
    <t>44462286300;55546390900;56033681700;55665272100</t>
  </si>
  <si>
    <t>Wen, Miaowen;Cheng, Xiang;Bian, Yuyang;Poor, H. Vincent</t>
  </si>
  <si>
    <t>Guangzhou;Beijing;Princeton</t>
  </si>
  <si>
    <t>South China University of Technology;Peking University;Princeton University</t>
  </si>
  <si>
    <t>60024542;60014966;60003269</t>
  </si>
  <si>
    <t>Wen M.</t>
  </si>
  <si>
    <t>A Low-Complexity Near-ML Differential Spatial Modulation Detector</t>
  </si>
  <si>
    <t>10.1109/LSP.2015.2425042</t>
  </si>
  <si>
    <t>2-s2.0-84933056917</t>
  </si>
  <si>
    <t>['relay networks', 'relay matrices', 'optimal structures', 'noise ratio', 'multiple amplify', 'minimum mse', 'input multiple', 'initially derived', 'hop multi', 'conventional schemes', 'channel estimators', 'channel elements']</t>
  </si>
  <si>
    <t>Channel estimation | MIMO | MSE | multi-relay network | SNR | training design</t>
  </si>
  <si>
    <t>This letter proposes channel training designs for two-hop multi-relay networks, where a source, a destination and multiple amplify-and-forward (AF) relays are all equipped with multi-antenna, based on mean square error (MSE) and signal-to-noise ratio (SNR) criteria with taking into account spatial fading correlation between multiple-input multiple-output (MIMO) channel elements. The minimum MSE and maximum SNR channel estimators are initially derived and, then, optimal structures on source training signal and relay matrices are determined. An iterative and a closed-form power allocation solutions are proposed for both channel estimators. Simulation results show that the proposed schemes outperform the conventional schemes.</t>
  </si>
  <si>
    <t>56024930400;34769714400</t>
  </si>
  <si>
    <t>Kang, Jae Mo;Kim, Hyung Myung</t>
  </si>
  <si>
    <t>Kang J.</t>
  </si>
  <si>
    <t>Both minimum MSE and maximum SNR channel training designs for MIMO AF multi-relay networks with spatially correlated fading</t>
  </si>
  <si>
    <t>10.1109/LSP.2015.2442587</t>
  </si>
  <si>
    <t>2-s2.0-84933056940</t>
  </si>
  <si>
    <t>['unseeded substrates', 'unseeded area', 'silicon substrate', 'silicon carbide', 'significant impact', 'sic growth', 'sem image', 'seeded area', 'process gas', 'pecvd ).', 'oes ).', 'layers grown', 'layer growth', 'highly resistive', 'gas phase', 'diamond growth', 'crystalline diamond', 'co2 concentration', 'co2 addition']</t>
  </si>
  <si>
    <t>diamond | electrical conductivity | nanocrystalline materials | optical emission spectroscopy | plasma enhanced chemical vapour deposition | SiC</t>
  </si>
  <si>
    <t>The addition of CO2 into the process gas has a significant impact on the quality and the incorporation of boron in CVD diamond layers. In this report we study the effect of CO2 addition in the gas phase on the properties of boron doped nano-crystalline diamond (BNCD) layers grown at low substrate temperatures (450‚Äì500 ¬∞C) using a microwave linear antenna plasma-enhanced chemical vapour deposition apparatus (MW-LA-PECVD). Experimental results show an increase in the layers' conductivity with a reduction in CO2 concentration, which is consistent with the variation in the atomic boron emission line intensity measured by optical emission spectroscopy (OES). At CO2 concentrations close to zero, we observed the formation of a smooth, transparent and highly resistive layer on unseeded substrates. This layer has been identified as silicon carbide (SiC) by transmission electron microscopy and X-ray photoelectron microscopy. The presence of silicon in the plasma is confirmed by OES and it is attributed to quartz tube etching. In this specific deposition condition, diamond growth is in competition with SiC growth, which affects the diamond layer properties. SEM image of layer growth on a silicon substrate at low CO2 concentration on unseeded area (left) with a smooth, highly resistive and transparent SiC layer and seeded area (right) with a boron doped nano-crystalline diamond layer.</t>
  </si>
  <si>
    <t>2418-2423</t>
  </si>
  <si>
    <t>60031135-60013323;60031135-60013323;60031135;60031135;60031135;60031135;60031135;60031135-60013323;60031135;60005809;60005830;60031135;60005809;60031135-60013323</t>
  </si>
  <si>
    <t>13406333300;55361141500;7006367250;13806407300;6603878635;26644159400;56148838900;6603757375;6602111187;24398701900;6603232688;7103194866;6602110864;6603411226</t>
  </si>
  <si>
    <t>Taylor, Andrew;Ashcheulov, Petr;ƒåada, Martin;Fekete, Ladislav;Hub√≠k, Pavel;Klim≈°a, Ladislav;Olejn√≠ƒçek, Ji≈ô√≠;Reme≈°, Zdenƒõk;Jirka, Ivan;Jan√≠ƒçek, Petr;Bedel-Pereira, El√©na;Kopeƒçek, Jaromir;Mistr√≠k, Jan;Mortet, Vincent</t>
  </si>
  <si>
    <t>Czech Republic;Czech Republic;France;Czech Republic</t>
  </si>
  <si>
    <t>Prague;Prague;Toulouse;Pardubice</t>
  </si>
  <si>
    <t>Academy of Sciences of the Czech Republic;Czech Technical University in Prague;Laboratoire d'Analyse et d'Architecture des Systemes;University of Pardubice</t>
  </si>
  <si>
    <t>60031135;60013323;60005830;60005809</t>
  </si>
  <si>
    <t>Taylor A.</t>
  </si>
  <si>
    <t>Effect of plasma composition on nanocrystalline diamond layers deposited by a microwave linear antenna plasma-enhanced chemical vapour deposition system</t>
  </si>
  <si>
    <t>10.1002/pssa.201532183</t>
  </si>
  <si>
    <t>2-s2.0-84934342494</t>
  </si>
  <si>
    <t>['ultrawideband applications', 'time domain', 'proposed antennas', 'notched bands', 'measured results', 'input impedance', 'frequency domain', 'equivalent circuit', 'achieved using', '825 ghz', '6 ghz']</t>
  </si>
  <si>
    <t>Band-notched | EBG structure | Equivalent circuit | Monopole antenna | Time domain</t>
  </si>
  <si>
    <t>To mitigate the interference with coexisting wireless systems operating over 3.3‚Äì3.6 GHz, 5.15‚Äì5.825 GHz, and 7.725‚Äì8.5 GHz bands, a novel triple band notched coplanar waveguide fed pitcher-shaped planar monopole antenna is presented for ultrawideband applications. Bands notched characteristics are achieved using a novel mushroom type electromagnetic band gap structure like resonator and a split ring slot. A conceptual equivalent RLC (Resistor-Inductor-Capacitor)-resonant circuit is presented for the band notched characteristics. Furthermore, the input impedance and VSWR (voltage standing wave ratio) obtained from the equivalent circuit are validated with simulated and measured results. Performances of the antennas in both, the frequency domain and the time domain are investigated. The simulated and measured results demonstrate that the proposed antennas have wide impedance bandwidth, nearly stable radiation patterns, and suppression of gain and total radiation efficiency at notched bands.</t>
  </si>
  <si>
    <t>55633911400;55634591500;55634854900;6602733200</t>
  </si>
  <si>
    <t>Pandey, Gaurav Kumar;Singh, Hari Shankar;Bharti, Pradutt Kumar;Meshram, Manoj Kumar</t>
  </si>
  <si>
    <t>Design and analysis of multiband notched pitcher-shaped UWB antenna</t>
  </si>
  <si>
    <t>10.1002/mmce.20918</t>
  </si>
  <si>
    <t>2-s2.0-84934343437</t>
  </si>
  <si>
    <t>['surveillance performance', 'radar system', 'optimization problem', 'optimal positions', 'objective function', 'input multi', 'high dimensionality', 'distributed multi', 'coverage ratio', 'contributions include', 'computational complexity', 'complexity method', 'antenna placement', 'also analyse']</t>
  </si>
  <si>
    <t>Antenna placement | MIMO radar | PSO</t>
  </si>
  <si>
    <t>In this letter, we demonstrate an optimization problem of antenna placement of distributed multi-input multi-output (MIMO) radar. To evaluate the surveillance performance of the radar system, a coverage ratio is proposed as a criterion. Since the problem is of extremely huge computational complexity due to its complicated objective function and high dimensionality, we propose a solution that contains two parts: 1) a low-complexity method to simplify the objective function; 2) a placement algorithm based on particle swarm optimization (PSO) to deal with the challenge of high dimensionality. We also analyse the computational complexity of our solution. Simulation results verify the validity and advantage in computational complexity of our solution. Our contributions include a novel optimization placement model of distributed MIMO radar and a computational efficient solution to establish the optimal positions of antennas.</t>
  </si>
  <si>
    <t>1955-1959</t>
  </si>
  <si>
    <t>56182777700;26640813200;50961831900;24469695800;7201533021;16557266900;9239230100</t>
  </si>
  <si>
    <t>Yang, Yichuan;Yi, Wei;Zhang, Tianxian;Cui, Guolong;Kong, Lingjiang;Yang, Xiaobo;Yang, Jianyu</t>
  </si>
  <si>
    <t>Fast Optimal Antenna Placement for Distributed MIMO Radar with Surveillance Performance</t>
  </si>
  <si>
    <t>10.1109/LSP.2015.2445413</t>
  </si>
  <si>
    <t>2-s2.0-84936756989</t>
  </si>
  <si>
    <t>2012-0020128</t>
  </si>
  <si>
    <t>['wpt system', 'wasted due', 'transferred energy', 'transfer efficiency', 'transfer efficiencies', 'transfer distance', 'theoretical analysis', 'recent efforts', 'position alignment', 'phase control', 'particular directions', 'nondirectional fields', 'mathematical analysis', 'leakage flux', 'impedance matching', 'forming approach', 'first determined', 'energy forming', 'energy efficiency', 'efficiently exploited', 'effectively used', 'control method', 'beamforming techniques']</t>
  </si>
  <si>
    <t>Beamforming Antenna | Energy Beamforming | Magnetic Field Shaping | Magnetic Resonant Coupling | Wireless Power Transfer</t>
  </si>
  <si>
    <t>Recent efforts to increase the energy transfer efficiency in magnetic resonant coupling-based wireless power transfer (WPT) systems, have been focused on improving quality factor, precision of impedance matching, and position alignment between the resonators. Although those approaches are effective to increase transfer efficiencies, the transferred energy can easily be wasted due to leakage flux of nondirectional fields. In this paper, we present a novel magnetic field shaping technology for improving the energy efficiency in a near-field WPT system. In this study, the beamforming techniques that have been used for radio frequency systems are efficiently exploited in a WPT system to improve the transfer efficiencies by minimizing unnecessary leakage flux. The optimal antenna structure for energy forming is first determined through mathematical analysis. Using the proposed crossed antennas, the phase-control method is effectively used to form magnetic fields in particular directions. The proposed energy forming-based WPT system using crossed antennas is implemented with the phase control of three-power stack transmitters. The experimental results matches well with the theoretical analysis, and the energy-forming approach for synthesizing the magnetic fields achieves average improvements of the transfer efficiency and transfer distance of up to 20.1% and 30%, respectively, over the conventional nonradiative energy transfer approach at 1 m distance.</t>
  </si>
  <si>
    <t>6274-6287</t>
  </si>
  <si>
    <t>IEEE Transactions on Power Electronics</t>
  </si>
  <si>
    <t>60005273;60005273</t>
  </si>
  <si>
    <t>35812305100;55717022500</t>
  </si>
  <si>
    <t>Lim, Yongseok;Park, Jongsun</t>
  </si>
  <si>
    <t>Lim Y.</t>
  </si>
  <si>
    <t>A Novel Phase-Control-Based Energy Beamforming Techniques in Nonradiative Wireless Power Transfer</t>
  </si>
  <si>
    <t>10.1109/TPEL.2014.2379672</t>
  </si>
  <si>
    <t>2-s2.0-84937196933</t>
  </si>
  <si>
    <t>['usually grouped', 'rao bound', 'beamspace transformation', 'angle estimation']</t>
  </si>
  <si>
    <t>Beamspace transformation | correlated noise | cram√©r-rao bound | DFT beams | subarray formation</t>
  </si>
  <si>
    <t>Many of modern radar systems employ antenna arrays with thousands of anetnnas. These antennas are usually grouped into a few subarrays or beams through the process of beamspace transformation, to estimate the angle of a target. In this letter, we consider a simple but pragmatic beamspace transformation that only allows beam steering, and present a technique of finding optimal steering angles that minimize the Cram√©r-Rao bound (CRB) for angle estimation. The CRB and mean squared error (MSE) of the angle estimate using the resulting optimal steering angles are compared with those using the widely used DFT-based beam steering.</t>
  </si>
  <si>
    <t>2014-2018</t>
  </si>
  <si>
    <t>60032144;60032144;60107890;60068694</t>
  </si>
  <si>
    <t>56039570200;7202588575;55869862800;56601032800</t>
  </si>
  <si>
    <t>Choi, Sanghyouk;Chun, Joohwan;Paek, Inchan;Jang, Jonghun</t>
  </si>
  <si>
    <t>Seoul;Daejeon;Daejeon</t>
  </si>
  <si>
    <t>Hanwha Systems;Agency for Defense Development;Korea Advanced Institute of Science and Technology</t>
  </si>
  <si>
    <t>60107890;60068694;60032144</t>
  </si>
  <si>
    <t>A Stochastic CRB for Non-unitary Beam-space Transformations and its Application to Optimal Steering Angle Design</t>
  </si>
  <si>
    <t>10.1109/LSP.2015.2453152</t>
  </si>
  <si>
    <t>2-s2.0-84937198739</t>
  </si>
  <si>
    <t>['symmetry mode', 'switches installed', 'switch operation', 'significantly cut', 'resonant frequencies', 'rectifying circuit', 'proposed rectenna', 'parametric deviation', 'operating frequencies', 'input powers', 'input power', 'fabrication tolerances', 'design idea', 'contemporary counterparts', 'antenna size', 'actual diode', '9 ghz', '8 ghz', '5 dbm', '15 dbm']</t>
  </si>
  <si>
    <t>compact | Microwave power transmission (MPT) | reconfigurable rectenna</t>
  </si>
  <si>
    <t>A compact reconfigurable rectifying antenna (rectenna) has been proposed for 5.2- and 5.8- GHz microwave power transmission. The proposed rectenna consists of a frequency reconfigurable microstrip antenna and a frequency reconfigurable rectifying circuit. Here, the use of the odd-symmetry mode has significantly cut down the antenna size by half. By controlling the switches installed in the antenna and the rectifying circuit, the rectenna is able to switch operation between 5.2 and 5.8 GHz. Simulated conversion efficiencies of 70.5% and 69.4% are achievable at the operating frequencies of 5.2 and 5.8 GHz, respectively, when the rectenna is given with an input power of 16.5 dBm. Experiment has been conducted to verify the design idea. Due to fabrication tolerances and parametric deviation of the actual diode, the resonant frequencies of the rectenna are measured to be 4.9 and 5.9 GHz. When supplied with input powers of 16 and 15 dBm, the measured maximum conversion efficiencies of the proposed rectenna are found to be 65.2% and 64.8% at 4.9 and 5.9 GHz, respectively, which are higher than its contemporary counterparts.</t>
  </si>
  <si>
    <t>6006-6010</t>
  </si>
  <si>
    <t>56724948300;7408598493;55861645200;8945567500</t>
  </si>
  <si>
    <t>A Compact Frequency Reconfigurable Rectenna for 5.2- and 5.8-GHz Wireless Power Transmission</t>
  </si>
  <si>
    <t>10.1109/TPEL.2014.2379588</t>
  </si>
  <si>
    <t>2-s2.0-84937231848</t>
  </si>
  <si>
    <t>['wireless efficiency', 'theory demonstrating', 'theoretical expressions', 'system operation', 'system characteristics', 'power transfer', 'power combining', 'high efficiencies', 'frequency synchronization', 'delivering power', 'coil misalignment']</t>
  </si>
  <si>
    <t>inductive coupling | large scale system | MIMO | wireless efficiency | wireless power transfer</t>
  </si>
  <si>
    <t>In this paper, we investigated the effect of power combining and delivering in multiinput and multioutput wireless energy transmission systems, which consist of more than one transmitter antennas as sources and more than one receiver antennas as loads and repeaters. Theoretical expressions were developed to model the system operation that can be in a large-scale wireless energy network architecture. System characteristics, such as power transfer between antennas, power losses induced in each antenna, wireless efficiency, coil misalignment, and power fluctuation due to the loss of frequency synchronization were examined by theory and verified with experiments. Measurement results matched well with the theory demonstrating the feasibility of combining and delivering power with high efficiencies in large-scale wireless energy transmission systems.</t>
  </si>
  <si>
    <t>6254-6263</t>
  </si>
  <si>
    <t>60003467;60013372;114196990;60003467;60003467</t>
  </si>
  <si>
    <t>24338844100;56724994100;56297020900;16239519500;35195416000</t>
  </si>
  <si>
    <t>Nguyen, Minh Quoc;Chou, Young;Plesa, Dakota;Rao, Smitha;Chiao, Jung Chih</t>
  </si>
  <si>
    <t>Austin;Arlington;Arlington</t>
  </si>
  <si>
    <t>The University of Texas at Austin;The University of Texas at Arlington;Mirabeau B. Lamar High School</t>
  </si>
  <si>
    <t>60013372;60003467;114196990</t>
  </si>
  <si>
    <t>Nguyen M.</t>
  </si>
  <si>
    <t>Multiple-Inputs and Multiple-Outputs Wireless Power Combining and Delivering Systems</t>
  </si>
  <si>
    <t>10.1109/TPEL.2015.2438016</t>
  </si>
  <si>
    <t>2-s2.0-84937232316</t>
  </si>
  <si>
    <t>['theoretical analysis', 'precise control', 'power delivery', 'particular importance', 'paper provides', 'optimal magnitude', 'one location', 'leakage fields', 'intended receiver', 'full system', 'foreign objects', 'derives parameters', 'deliver power', 'close proximity', 'charging devices', 'automatically determine', 'additional features', 'achieved using']</t>
  </si>
  <si>
    <t>beamforming | magnetically coupled resonators | maximum power point tracking | phased array | Wireless power transfer</t>
  </si>
  <si>
    <t>Efficient wireless power transfer and precise control of power delivery and leakage field strength can be achieved using a phased array wireless power transfer system. This has particular importance for charging multiple devices simultaneously, or charging devices in environments where humans or foreign objects will be in close proximity. The phased array wireless power system consists of two or more phase-synchronized power amplifiers each driving a respective transmit coil. The system can maximize power delivery to an intended receiver in one location while simultaneously minimizing power delivery and leakage fields in other locations. These functions are possible by varying the amplitude and phase of each transmitter. This paper provides an analysis of a phased array wireless power transfer system using near-field magnetically coupled resonators, and derives parameters that can be used to automatically determine the optimal magnitude and phase of each transmitter to deliver power to one or more receivers. Experimental results verify the theoretical analysis and additional features of the full system are demonstrated.</t>
  </si>
  <si>
    <t>6298-6309</t>
  </si>
  <si>
    <t>60015481;60015481;60015481;60015481</t>
  </si>
  <si>
    <t>51864745800;56024513700;7005914249;54421256200</t>
  </si>
  <si>
    <t>Waters, Benjamin H.;Mahoney, Brody J.;Ranganathan, Vaishnavi;Smith, Joshua R.</t>
  </si>
  <si>
    <t>Waters B.</t>
  </si>
  <si>
    <t>Power Delivery and Leakage Field Control Using an Adaptive Phased Array Wireless Power System</t>
  </si>
  <si>
    <t>10.1109/TPEL.2015.2406673</t>
  </si>
  <si>
    <t>2-s2.0-84937232319</t>
  </si>
  <si>
    <t>['tshaped strip', 'top layer', 'special form', 'shaped strip', 'reconfigurable feed', 'ratio bandwidth', 'radiating elements', 'r applications', 'proposed array', 'peak gain', 'miniaturized dual', 'impedance matching', 'impedance bandwidth', 'ground surface', 'cp attributes', 'circular polarization', '8 ghz', '6 ghz', '2 ghz', '10 dbi']</t>
  </si>
  <si>
    <t>Antenna | Circular polarization | Microstrip | Sequentially rotated feeding networks | Wideband</t>
  </si>
  <si>
    <t>In this article, a wide-band circularly polarized slot antenna array with reconfigurable feed-network for WiMAX, C-Band, and ITU-R applications is proposed. Different novel methods are used in proposed array to improve antenna features such as impedance matching, 3 dB axial-ratio bandwidth (ARBW), gain, and destructive coupling effects. Miniaturized dual-feed square slot antenna, with one attached L-shaped strip and a pair of Tshaped strip at ground surface for improving impedance matching and circular polarization (CP) purity, is presented. For further enhancement of CP attributes, reconfigurable sequentially rotated feed network is utilized to obtain wider 3 dB ARBW. Furthermore reconfigurable property of network gives controlling Right and Left handed CPs, respectively. Finally, a special form of Electromagnetic Band gap structure is employed on top layer of substrate that provides high isolation between radiating elements and array feed network to enhance overall performance of antenna. The measured results depict 3 dB ARBW from 4.6 to 7.2 GHz, impedance bandwidth from 3.3 to 8.8 GHz for VWSR&lt;2, and peak gain of 10 dBi at 6 GHz.</t>
  </si>
  <si>
    <t>825-833</t>
  </si>
  <si>
    <t>56624610100;24169546000;6603101867</t>
  </si>
  <si>
    <t>Sedgeechongaraluye-Yekan, T.;Naser-Moghadasi, M.;Sadeghzadeh, R. A.</t>
  </si>
  <si>
    <t>Sedgeechongaraluye-Yekan T.</t>
  </si>
  <si>
    <t>Reconfigurable wide band circularly polarized antenna array for WiMAX, C-Band,a and ITU-R applications with enhanced sequentially rotated feed network</t>
  </si>
  <si>
    <t>10.1002/mmce.20922</t>
  </si>
  <si>
    <t>2-s2.0-84937805520</t>
  </si>
  <si>
    <t>['section involves', 'quantum yield', 'plane interface', 'optical theorem', 'gauss theorem', 'classic maxwell', 'absorption cross']</t>
  </si>
  <si>
    <t>Electromagnetic scattering | Optical antenna efficiency | Plane interface | Point source | The optical theorem</t>
  </si>
  <si>
    <t>Based on classic Maxwell's theory and the Gauss Theorem we extended the Optical Theorem to the case of a penetrable particle excited by a local source deposited near a plane interface. We demonstrate that the derived Extinction Cross-Section involves the total point source radiating cross-section and some definite integrals responsible for the scattering by the interface. The derived extinction cross-section can be employed to estimate the quantum yield and the optical antenna efficiency without computation of the absorption cross-section.</t>
  </si>
  <si>
    <t>Journal of Quantitative Spectroscopy and Radiative Transfer</t>
  </si>
  <si>
    <t>November 01, 2015</t>
  </si>
  <si>
    <t>60007457;60072504</t>
  </si>
  <si>
    <t>7006950281;7004541933</t>
  </si>
  <si>
    <t>Eremin, Yuri;Wriedt, Thomas</t>
  </si>
  <si>
    <t>Bremen;Moscow</t>
  </si>
  <si>
    <t>Stiftung Institut fur Werkstofftechnik;Lomonosov Moscow State University</t>
  </si>
  <si>
    <t>60072504;60007457</t>
  </si>
  <si>
    <t>Eremin Y.</t>
  </si>
  <si>
    <t>The optical theorem for local source excitation of a particle near a plane interface</t>
  </si>
  <si>
    <t>S0022407315002368</t>
  </si>
  <si>
    <t>10.1016/j.jqsrt.2015.07.002</t>
  </si>
  <si>
    <t>2-s2.0-84937854156</t>
  </si>
  <si>
    <t>Tunghai University</t>
  </si>
  <si>
    <t>THU</t>
  </si>
  <si>
    <t>['weighting system', 'vegetation structures', 'vegetation structure', 'vegetation density', 'situ diversity', 'situ arthropod', 'results showed', 'recent years', 'precisely designate', 'plant diversities', 'partially correlated', 'operation scale', 'landscape designs', 'inhabiting organisms', 'general methodology', 'future studies', 'findings indicated', 'ecological effectiveness', 'clear whether', 'central taiwan', 'baf values', 'baf systems', 'baf system', 'areas estimated']</t>
  </si>
  <si>
    <t>Biotope Area Factor | Central Taiwan | Eco-spatial index | Ecological effectiveness</t>
  </si>
  <si>
    <t>In recent years, applying ecological concepts into landscape designs to enhance biodiversity within urban areas has become an important strategy worldwide. A commonly adopted strategy for the development of systems is to estimate the ecological effectiveness of relative landscape mosaics. Biotope Area Factor (BAF) is a general methodology that is used, however it only considers the land use surface types of the landscape mosaic unit using aerial photos and expert questionnaire method. It is not clear whether the ecological effectiveness of areas estimated by BAF system is congruent with the actual ecological characteristics and diversity of inhabiting organisms. The practicality of the BAF systems are evaluated in this study by comparing the BAF values of homogenous units amongst eight urban university campuses in central Taiwan with vegetation density/structure and arthropod/plant diversity collected in situ. We used linear models to evaluate the relationship between BAF values and in situ arthropod/plant diversities and vegetation structures. The results showed that BAF values of various homogenous units were partially correlated with vegetation structure, but were incongruent with in situ diversity of plants and arthropod. Our findings indicated that the current urban area ecological effectiveness quantifying BAF system may not be appropriate. For future studies, we suggest that the operation scale should be adjusted and factors influencing biodiversity should be considered in the weighting system to realistically and precisely designate the ecological effectiveness of landscape mosaic units.</t>
  </si>
  <si>
    <t>143-149</t>
  </si>
  <si>
    <t>Landscape and Urban Planning</t>
  </si>
  <si>
    <t>60021062;60021062;60021062-60074617;60021062-60074617</t>
  </si>
  <si>
    <t>12785554600;56739795200;37083230800;7003988289</t>
  </si>
  <si>
    <t>Huang, Pao Shen;Tsai, Su Mei;Lin, Hui Chen;Tso, I. Min</t>
  </si>
  <si>
    <t>Taichung;Taichung</t>
  </si>
  <si>
    <t>Center for Tropical Ecology and Biodiversity;Tunghai University</t>
  </si>
  <si>
    <t>60074617;60021062</t>
  </si>
  <si>
    <t>Huang P.S.</t>
  </si>
  <si>
    <t>Do Biotope Area Factor values reflect ecological effectiveness of urban landscapes? A case study on university campuses in central Taiwan</t>
  </si>
  <si>
    <t>S0169204615001425</t>
  </si>
  <si>
    <t>10.1016/j.landurbplan.2015.07.004</t>
  </si>
  <si>
    <t>2-s2.0-84938055967</t>
  </si>
  <si>
    <t>['terminals return', 'stochastic geometry', 'spatial randomness', 'rectenna elements', 'rectenna array', 'opportunistic beamforming', 'letter deals', 'frequency combiner', 'current combiner', 'conventional obf', 'combination schemes', 'closed form', 'bit feedback', 'antenna downlink']</t>
  </si>
  <si>
    <t>Antenna array | opportunistic beamforming | outage probability | spatial randomness | wireless power transfer</t>
  </si>
  <si>
    <t>This letter deals with the opportunistic beamforming (OBF) scheme for multi-antenna downlink with spatial randomness. In contrast to conventional OBF, the terminals return only 1-bit feedback, which is powered by wireless power transfer through a rectenna array. We study two fundamental topologies for the combination of the rectenna elements; the direct-current combiner and the radio-frequency combiner. The beam outage probability is derived in closed form for both combination schemes, by using high order statistics and stochastic geometry.</t>
  </si>
  <si>
    <t>2054-2058</t>
  </si>
  <si>
    <t>Krikidis, Ioannis</t>
  </si>
  <si>
    <t>University of Cyprus</t>
  </si>
  <si>
    <t>Krikidis I.</t>
  </si>
  <si>
    <t>Opportunistic Beamforming with Wireless Powered 1-bit Feedback Through Rectenna Array</t>
  </si>
  <si>
    <t>10.1109/LSP.2015.2457298</t>
  </si>
  <si>
    <t>2-s2.0-84938372104</t>
  </si>
  <si>
    <t>['wiretap channel', 'previous works', 'output multiple', 'output multi', 'numerical results', 'mimome scheme', 'literature presents', 'legitimate transmitter', 'input single', 'input multiple', 'antenna selection', 'antenna eavesdropper']</t>
  </si>
  <si>
    <t>Effective secrecy throughput | outage constraints | reliability | security | target secrecy rate | wiretap channel</t>
  </si>
  <si>
    <t>We evaluate the effective secrecy throughput of the multiple-input multiple-output multiple-antenna eavesdropper (MIMOME) wiretap channel with antenna selection at the legitimate transmitter. The optimal target secrecy rate that maximizes the effective secrecy throughput is obtained and confirmed by numerical results. Differently from previous works, we constrain the maximum allowed secrecy outage probability (SOP) and show that, the single-input single-output multi-antenna eavesdropper (SISOME) scheme recently proposed in the literature presents a much lower resilience to the decrease of the maximum allowed SOP than that obtained by MIMOME scheme.</t>
  </si>
  <si>
    <t>2069-2072</t>
  </si>
  <si>
    <t>56437284000;16022747700;7102113656;36809084800</t>
  </si>
  <si>
    <t>Monteiro, Marcos Eduardo Pivaro;Rebelatto, Jo√£o Luiz;Souza, Richard Demo;Brante, Glauber</t>
  </si>
  <si>
    <t>Monteiro M.</t>
  </si>
  <si>
    <t>Maximum Secrecy Throughput of Transmit Antenna Selection with Eavesdropper Outage Constraints</t>
  </si>
  <si>
    <t>10.1109/LSP.2015.2458573</t>
  </si>
  <si>
    <t>2-s2.0-84938387889</t>
  </si>
  <si>
    <t>['vertical plane', 'urban environment', 'term evolution', 'simulation results', 'simulated downlink', 'qos ).', 'proposed based', 'propagation models', 'mobility performance', 'macro long', 'improves coverage', 'dimensional antenna', 'carrier aggregation', '800 mhz']</t>
  </si>
  <si>
    <t>Carrier aggregation | Horizontal sectorization | LTE-A | Mobility | Throughput | Vertical sectorization</t>
  </si>
  <si>
    <t>This paper studies sectorization increase in horizontal and vertical plane. We have simulated downlink (DL) macro long-term evolution (LTE) network using three-dimensional antenna and propagation models. New network layouts have been proposed based on 4-sector site deployment. The challenge was to offer lower network cost and complexity. Simulation results have showed good tradeoff between capacity and mobility performance in comparison to known sectorization schemes. Besides, carrier aggregation (CA) and active antenna system (AAS) have been used to exploit the sector vertical plane. Low frequency band (800 MHz) improves coverage and indoor signal penetration in urban environment. Our proposed sectorization schemes give multi-objective network quality of service (QOS).</t>
  </si>
  <si>
    <t>135-152</t>
  </si>
  <si>
    <t>60070309;60070309;60070309;60070309</t>
  </si>
  <si>
    <t>56764663900;9839972800;6507886386;16548896600</t>
  </si>
  <si>
    <t>Aissaoui Ferhi, Leila;Sethom, Kaouthar;Choubani, Fethi;Bouallegue, Ridha</t>
  </si>
  <si>
    <t>Aissaoui Ferhi L.</t>
  </si>
  <si>
    <t>Novel radio cellular design improving capacity and mobility performance for advanced cellular networks</t>
  </si>
  <si>
    <t>S0045790615002736</t>
  </si>
  <si>
    <t>10.1016/j.compeleceng.2015.07.019</t>
  </si>
  <si>
    <t>2-s2.0-84938630910</t>
  </si>
  <si>
    <t>['various areas', 'system performance', 'surrogate modeling', 'specific technique', 'solving problems', 'simulation models', 'sbo algorithm', 'sbo ),', 'reasonable timeframe', 'rapid convergence', 'promising approach', 'physical measurements', 'often simulation', 'model evaluations', 'methods exploiting', 'large variety', 'large number', 'iterative enhancement', 'interest embedded', 'indispensable tool', 'fundamental bottleneck', 'expensive models', 'even infeasible', 'engineering design', 'efficient ones', 'direct optimization', 'design process', 'computer simulation', 'computationally expensive', 'called physics', 'based optimization', 'arc ).', 'antenna design', 'accurate evaluation']</t>
  </si>
  <si>
    <t>Adaptive response correction | Aerodynamic shape optimization | Antenna design | Design automation | Fluid dynamics modeling | Microwave engineering | Surrogate modeling | Surrogate-based optimization</t>
  </si>
  <si>
    <t>Computer simulation has become an indispensable tool in engineering design as they allow an accurate evaluation of the system performance. This is critical in order to carry out the design process in a reliable manner without costly prototyping and physical measurements. However, high-fidelity computer simulations are computationally expensive. This turns to be a fundamental bottleneck when it comes to design automation using numerical optimization techniques. In particular, direct optimization of simulation models, typically, requires a large number of model evaluations, which may be impractical or even infeasible in a reasonable timeframe. Possibly the most promising approach to alleviate this difficulty is surrogate-based optimization (SBO), where direct optimization of expensive models is replaced by an iterative enhancement and re-optimization of fast surrogate models. While a large variety of surrogate modeling and optimization are available, the methods exploiting the so-called physics-based surrogates seem to be the most efficient ones because the knowledge about the system of interest embedded in the underlying (often simulation-based) low-fidelity model ensures good generalization of the surrogate and a rapid convergence of the SBO algorithm. In this paper, we review a specific technique of this class, that is, the adaptive response correction (ARC). We discuss the formulation of the method, its limitations and generalizations, as well as illustrate its application for solving problems in various areas, including microwave engineering, antenna design, and aerodynamic shape optimization.</t>
  </si>
  <si>
    <t>Journal of Computational Science</t>
  </si>
  <si>
    <t>60027012;60004354</t>
  </si>
  <si>
    <t>57204542925;24178796800</t>
  </si>
  <si>
    <t>Koziel, Slawomir;Leifsson, Leifur</t>
  </si>
  <si>
    <t>Poland;United States</t>
  </si>
  <si>
    <t>Gdansk;Ames</t>
  </si>
  <si>
    <t>Gda≈Ñsk University of Technology;Iowa State University</t>
  </si>
  <si>
    <t>Efficient knowledge-based optimization of expensive computational models using adaptive response correction</t>
  </si>
  <si>
    <t>S1877750315300089</t>
  </si>
  <si>
    <t>10.1016/j.jocs.2015.08.003</t>
  </si>
  <si>
    <t>2-s2.0-84939617149</t>
  </si>
  <si>
    <t>Strategiske Forskningsr√•d</t>
  </si>
  <si>
    <t>09-067027</t>
  </si>
  <si>
    <t>DSF</t>
  </si>
  <si>
    <t>['weed mapping', 'weed discrimination', 'validation based', 'usually mapped', 'thistles identified', 'thistle discrimination', 'sugar beets', 'sugar beet', 'spectral samples', 'spectral responses', 'species discrimination', 'spatial resolutions', 'resolution imaging', 'perennial weed', 'maximum obtainable', 'field conditions', 'da models', 'creeping thistle', 'correctly classified', 'classification models', 'cirsium arvensis', 'accuracy dropped']</t>
  </si>
  <si>
    <t>Crop-weed discrimination | Multispectral imaging | Partial least squares discriminant analysis (PLS-DA) | Smooth fractionator | UAV</t>
  </si>
  <si>
    <t>Creeping thistle (Cirsium arvensis (L.) Scop.) is a perennial weed that causes yield loss in sugar beet (Beta vulgaris L.) crops. The weeds are usually mapped for site specific weed management because they tend to grow in patches. Remote sensing techniques have shown promising results in species discrimination and therefore provide potential for weed mapping. In this study we examined the feasibility of high-resolution imaging for sugar beet and thistle discrimination and proposed a protocol to select multispectral camera filters. Spectral samples from sugar beet and thistle were acquired with a field portable spectroradiometer under field conditions and Partial Least Squares Discriminant Analysis (PLS-DA) classification models were developed with 211 and 36 spectral features of 1.56 and 10 nm bandwidths, respectively. The classification rates obtained using these models were regarded as the maximum obtainable. Then, spectral responses of a multi-band camera equipped with the filter configuration proposed by the PLS-DA models were simulated. Finally, a simulation of crop-weed discrimination was made using small unmanned aerial vehicles (UAV)-based multispectral images. More than 95% of the thistles and 89% of the sugar beets were correctly classified when continuous spectral data were used with 1.56 and 10 nm bandwidths. Accuracy dropped to 93% of thistles identified and 84% of sugar beets correctly classified when only the four best bands were used. The validation based on aerial images showed that sugar beets and thistle plants could be discriminated in images if sufficient pure pixels containing leaf spectra were available, that is with spatial resolutions of 6 mm pixel-1 or finer.</t>
  </si>
  <si>
    <t>Biosystems Engineering</t>
  </si>
  <si>
    <t>60030840;125061945;60030840</t>
  </si>
  <si>
    <t>55883780100;56024397200;7402620431</t>
  </si>
  <si>
    <t>Garcia-Ruiz, Francisco J.;Wulfsohn, Dvoralai;Rasmussen, Jesper</t>
  </si>
  <si>
    <t>Denmark;Chile</t>
  </si>
  <si>
    <t>Copenhagen;</t>
  </si>
  <si>
    <t>K√∏benhavns Universitet;Geco Enterprises Ltd</t>
  </si>
  <si>
    <t>60030840;125061945</t>
  </si>
  <si>
    <t>Garcia-Ruiz F.J.</t>
  </si>
  <si>
    <t>Sugar beet (Beta vulgaris L.) and thistle (Cirsium arvensis L.) discrimination based on field spectral data</t>
  </si>
  <si>
    <t>S1537511015001270</t>
  </si>
  <si>
    <t>10.1016/j.biosystemseng.2015.07.012</t>
  </si>
  <si>
    <t>2-s2.0-84939801268</t>
  </si>
  <si>
    <t>QUT</t>
  </si>
  <si>
    <t>['usually recommended', 'urban design', 'unique number', 'unique identifiers', 'train stations', 'tracking people', 'track vehicle', 'time estimation', 'significant noises', 'shopping centres', 'recently used', 'processing time', 'potential information', 'paper studies', 'monitoring pedestrian', 'mobile phones', 'mass events', 'main roads', 'mac device', 'mac data', 'mac addresses', 'lesser anomalies', 'important area', 'focused recently', 'fixed wifi', 'fixed devices', 'fact allows', 'extracting features', 'data analysis', 'cyclists movement', 'crowd safety', 'city pathways', 'built distinctions', 'big value', 'big antenna', 'antenna characteristics', 'address data']</t>
  </si>
  <si>
    <t>Antenna characteristics | Bluetooth MAC scanner | Cyclists | MAC address | Pedestrians | Transport | WiFi MAC scanner</t>
  </si>
  <si>
    <t>Monitoring pedestrian and cyclists movement is an important area of research in transport, crowd safety, urban design and human behaviour assessment areas. Media Access Control (MAC) address data has been recently used as potential information for extracting features from people's movement. MAC addresses are unique identifiers of WiFi and Bluetooth wireless technologies in smart electronics devices such as mobile phones, laptops and tablets. The unique number of each WiFi and Bluetooth MAC address can be captured and stored by MAC address scanners. MAC addresses data in fact allows for unannounced, non-participatory, and tracking of people. The use of MAC data for tracking people has been focused recently for applying in mass events, shopping centres, airports, train stations, etc. In terms of travel time estimation, setting up a scanner with a big value of antenna's gain is usually recommended for highways and main roads to track vehicle's movements, whereas big gains can have some drawbacks in case of pedestrian and cyclists. Pedestrian and cyclists mainly move in built distinctions and city pathways where there is significant noises from other fixed WiFi and Bluetooth. Big antenna's gains will cover wide areas that results in scanning more samples from pedestrians and cyclists' MAC device. However, anomalies (such fixed devices) may be captured that increase the complexity and processing time of data analysis. On the other hand, small gain antennas will have lesser anomalies in the data but at the cost of lower overall sample size of pedestrian and cyclist's data. This paper studies the effect of antenna characteristics on MAC address data in terms of travel-time estimation for pedestrians and cyclists. The results of the empirical case study compare the effects of small and big antenna gains in order to suggest optimal set up for increasing the accuracy of pedestrians and cyclists' travel-time estimation.</t>
  </si>
  <si>
    <t>124-141</t>
  </si>
  <si>
    <t>0968090X</t>
  </si>
  <si>
    <t>Transportation Research Part C: Emerging Technologies</t>
  </si>
  <si>
    <t>60011019;60011019;60011019;60011019</t>
  </si>
  <si>
    <t>8321286200;23484311500;57203656795;16638435700</t>
  </si>
  <si>
    <t>Abedi, Naeim;Bhaskar, Ashish;Chung, Edward;Miska, Marc</t>
  </si>
  <si>
    <t>Abedi N.</t>
  </si>
  <si>
    <t>Assessment of antenna characteristic effects on pedestrian and cyclists travel-time estimation based on Bluetooth and WiFi MAC addresses</t>
  </si>
  <si>
    <t>S0968090X15003113</t>
  </si>
  <si>
    <t>10.1016/j.trc.2015.08.010</t>
  </si>
  <si>
    <t>2-s2.0-84940743482</t>
  </si>
  <si>
    <t>['wireless link', 'rate ),', 'proposed study', 'mostly suitable', 'modulation schemes', 'likewise cut', 'also concluded']</t>
  </si>
  <si>
    <t>BER | MIMO | MMSE | QAM-256 | QAM-64</t>
  </si>
  <si>
    <t>In this work, we have design a MIMO‚ÄìCDMA using 4 ‚àó 8 antennas with the combination of MMSE (Minimum Mean square Error Equalizer) for BPSK (Binary Phase shift Keying), QPSK (Quadrature Phase Shift Keying), 16-QAM, 64-QAM and 256-QAM (Quadrature Amplitude Modulation) modulation schemes. The analysis is built on the basis of transmit‚Äìreceived signal, constellation and MMSE plot simulated on a MatLab/Simulink. On the basis of BER (Bit-Error-Rate), it is also concluded that this work is mostly suitable for high order modulation schemes as the BER of 16-qam, 64-QAM and 256-QAM is zero. The proposed study has increased the quality of the wireless link and Inter-Symbol-Interference (ISI) is likewise cut by applying a combination of MMSE and MIMO (Multiple In and Multiple Out) with OSTBC (Orthogonal space Time Block Code) encoder and combiner.</t>
  </si>
  <si>
    <t>351-365</t>
  </si>
  <si>
    <t>Egyptian Informatics Journal</t>
  </si>
  <si>
    <t>60109923;60109923</t>
  </si>
  <si>
    <t>56819583200;56520756200</t>
  </si>
  <si>
    <t>Kumar, Arun;Gupta, Manisha</t>
  </si>
  <si>
    <t>JECRC University</t>
  </si>
  <si>
    <t>Design, comparative study and analysis of CDMA for different modulation techniques</t>
  </si>
  <si>
    <t>S1110866515000407</t>
  </si>
  <si>
    <t>10.1016/j.eij.2015.07.004</t>
  </si>
  <si>
    <t>2-s2.0-84940901558</t>
  </si>
  <si>
    <t>BB/L012251/1</t>
  </si>
  <si>
    <t>['wider range', 'two cells', 'smoke odours', 'smoke compounds', 'slightly inhibited', 'six orns', 'several odourants', 'several compounds', 'response curves', 'potentially attractive', 'pheromone reception', 'orn responses', 'odour stimuli', 'monochamus galloprovincialis', 'methyl 2', 'methoxyphenol ),', 'mainly eugenol', 'less specific', 'female receptors', 'either non', 'distal ends', 'cluster analysis', 'clearly specialised', 'clearly excited', 'burnt wood', 'boiling point', 'basiconic sensilla', 'antennal segment', '9 cells', '8 cells', '47 %)', '32 male']</t>
  </si>
  <si>
    <t>Attractant | Detector | Electrophysiology | Olfaction | Pine wilt disease | Single sensillum recording</t>
  </si>
  <si>
    <t>The response of antennal olfactory receptor neurons (ORNs) of Monochamus galloprovincialis to several odourants was tested using single sensillum electrophysiology. Behaviourally active pheromone, and kairomone (host and sympatric bark beetle pheromone) odours were tested alongside smoke compounds released by burnt wood that are potentially attractive to the insect. The antennae bore several types of sensilla. Two plate areas in the proximal and distal ends of each antennal segment were covered with basiconic sensilla that responded to the odour stimuli. Sensilla basiconica contained one or two cells of different spike amplitude. The 32 male and 38 female ORNs tested responded with excitations or inhibitions to the different plant odours. In general the response of male and female receptors was very similar so they were pooled to perform a cluster analysis on ORN responses. Six ORNs were clearly specialised for pheromone reception. Responses to kairomone and smoke odours were less specific than those of pheromone, but a group of 9 cells was clearly excited by smoke compounds (mainly eugenol and 4-methyl 2-methoxyphenol), a group of 8 cells was very responsive to Œ±-pinene, Œ≤-pinene and cis-verbenol, and a group of 14 cells responded to a wider range of compounds. The rest of the cells (47%) were either non-responsive or slightly inhibited by smoke compounds. Dose-response curves were obtained for several compounds. Different compounds induced significantly different latencies and these appeared to be unrelated to their boiling point.</t>
  </si>
  <si>
    <t>46-55</t>
  </si>
  <si>
    <t>60024695;60032717;60003661;60024695;60032717</t>
  </si>
  <si>
    <t>36479822000;56422533800;7404435415;7005557299;6603616929</t>
  </si>
  <si>
    <t>√Ålvarez, Gonzalo;Ammagarahalli, Byrappa;Hall, David R.;Pajares, Juan A.;Gemeno, C√©sar</t>
  </si>
  <si>
    <t>Spain;Spain;United Kingdom</t>
  </si>
  <si>
    <t>Lleida;Valladolid;Chatham</t>
  </si>
  <si>
    <t>Universitat de Lleida;Universidad de Valladolid;Natural Resources Institute</t>
  </si>
  <si>
    <t>60032717;60024695;60003661</t>
  </si>
  <si>
    <t>√Ålvarez G.</t>
  </si>
  <si>
    <t>Smoke, pheromone and kairomone olfactory receptor neurons in males and females of the pine sawyer Monochamus galloprovincialis (Olivier) (Coleoptera: Cerambycidae)</t>
  </si>
  <si>
    <t>S0022191015001778</t>
  </si>
  <si>
    <t>10.1016/j.jinsphys.2015.08.004</t>
  </si>
  <si>
    <t>2-s2.0-84940916791</t>
  </si>
  <si>
    <t>['symbiotic alders', 'study suggests', 'snn ),', 'nutrient solution', 'nodule numbers', 'negatively affected', 'minimal risk', 'microorganism association', 'metal dispersion', 'industrial sites', 'hydroponic assay', 'heavy metals', 'fixing symbiosis', 'could however', 'control condition', 'contaminated sites', 'cd exclusion', 'cd ).', 'black alders', 'already demonstrated', 'alders benefit', 'alder symbiosis', 'aerial tissues', 'actinorhizal trees']</t>
  </si>
  <si>
    <t>Actinorhizal | Alnus glutinosa | Frankia | Heavy metal | Phytoremediation | Symbiosis</t>
  </si>
  <si>
    <t>Alders have already demonstrated their potential for the revegetation of both mining and industrial sites. These actinorhizal trees and shrubs and the actinobacteria Frankia associate in a nitrogen-fixing symbiosis which could however be negatively affected by the presence of heavy metals, and accumulate them. In our hydroponic assay with black alders, quantification of the roots and shoots metal concentrations showed that, in the absence of stress, symbiosis increases Mo and Ni root content and simultaneously decreases Mo shoot content. Interestingly, the Mo shoot content also decreases in the presence of Ni, Cu, Pb, Zn and Cd for symbiotic alders. In symbiotic alders, Pb shoot translocation was promoted in presence of Pb. On the other hand, Cd exclusion in symbiotic root tissues was observed with Pb and Cd. In the presence of symbiosis, only Cd and Pb showed translocation into aerial tissues when present in the nutrient solution. Moreover, the translocation of Ni to shoot was prevented by symbiosis in the presence of Cd, Ni and Pb.The hydroponic experiment demonstrated that alders benefit from the symbiosis, producing more biomass (total, root and shoot) than non nodulated alders in control condition, and in the presence of metals (Cu, Ni, Zn, Pb and Cd). Heavy metals did not reduce the nodule numbers (SNN), but the presence of Zn or Cd did reduce nodule allocation. Our study suggests that the Frankia-alder symbiosis is a promising (and a compatible) plant-microorganism association for the revegetation of contaminated sites, with minimal risk of metal dispersion.</t>
  </si>
  <si>
    <t>60011832;60011832-60003269;60011832</t>
  </si>
  <si>
    <t>44161065100;36569919700;7404586848</t>
  </si>
  <si>
    <t>B√©langer, Pier Anne;Bellenger, Jean Philippe;Roy, S√©bastien</t>
  </si>
  <si>
    <t>Sherbrooke;Princeton</t>
  </si>
  <si>
    <t>Universit√© de Sherbrooke;Princeton University</t>
  </si>
  <si>
    <t>60011832;60003269</t>
  </si>
  <si>
    <t>B√©langer P.A.</t>
  </si>
  <si>
    <t>Heavy metal stress in alders: Tolerance and vulnerability of the actinorhizal symbiosis</t>
  </si>
  <si>
    <t>S0045653515006062</t>
  </si>
  <si>
    <t>10.1016/j.chemosphere.2015.06.005</t>
  </si>
  <si>
    <t>2-s2.0-84940922651</t>
  </si>
  <si>
    <t>['water samples', 'vegetated treatments', 'unvegetated wetlands', 'unvegetated treatments', 'typha domingensis', 'two plants', 'total phosphorus', 'systems planted', 'submerged leaves', 'significantly low', 'reactors containing', 'plant samples', 'phytoremediation practice', 'p fractionation', 'p accumulation', 'mainly retained', 'high capacity', 'greenhouse experiment', 'efficiently removed', 'deep ))', 'collected periodically', 'bound p', 'also disposed', 'aerial leaves', 'accidental dump']</t>
  </si>
  <si>
    <t>Fractionation | Macrophyte | Phosphorus | Sediment | Wetlands</t>
  </si>
  <si>
    <t>A greenhouse experiment was conducted to evaluate the removal of high P concentration from water by vegetated and unvegetated wetlands. Reactors containing 4kg of sediment and two plants of Typha domingensis (vegetated treatments) and reactors containing only sediment (unvegetated treatments) were arranged. Reactors were dosed with 100 and 500mgL-1 of P-PO4. The studied concentrations tried to simulate an accidental dump. Controls without P addition were also disposed. Water samples were collected periodically and analyzed for phosphorus. Sediment (0-3 (surface), 3-7 (medium) and 7-10cm (deep)) and plant samples (roots, rhizomes, submerged leaves and aerial leaves) were collected at the beginning and at end of the experiment and were analyzed for total phosphorus. P fractionation was performed in the surface sediment layer. Relative growth rate (RGR) was calculated in each treatment considering initial and final plant height. P was efficiently removed from water in both, vegetated and unvegetated treatments. However, the major P removal was achieved in vegetated treatments. T. domingensis has a high capacity to tolerate and accumulate high P concentrations, especially in leaves, causing P accumulation in sediment to be significantly low in vegetated treatments. P accumulation was produced in the surface sediment layer (0-3cm) in all treatments, mainly retained as iron-bound P. Present results point the large removal capacity of phosphate of systems planted with T. domingensis. Therefore T. domingensis is suitable for phytoremediation practice, being capable to tolerate high P concentration.</t>
  </si>
  <si>
    <t>405-411</t>
  </si>
  <si>
    <t>60008547;60008547;60008547;60008547;60004518</t>
  </si>
  <si>
    <t>36190653500;56012090400;26428302700;56011876300;6701682313</t>
  </si>
  <si>
    <t>Di Luca, G. A.;Maine, M. A.;Mufarrege, M. M.;Hadad, H. R.;Bonetto, C. A.</t>
  </si>
  <si>
    <t>Argentina;Argentina</t>
  </si>
  <si>
    <t>Santa Fe;Buenos Aires</t>
  </si>
  <si>
    <t>Universidad Nacional del Litoral;Consejo Nacional de Investigaciones Cient√≠ficas y T√©cnicas</t>
  </si>
  <si>
    <t>60008547;60004518</t>
  </si>
  <si>
    <t>Di Luca G.A.</t>
  </si>
  <si>
    <t>Influence of Typha domingensis in the removal of high P concentrations from water</t>
  </si>
  <si>
    <t>S0045653515006876</t>
  </si>
  <si>
    <t>10.1016/j.chemosphere.2015.06.068</t>
  </si>
  <si>
    <t>2-s2.0-84940951937</t>
  </si>
  <si>
    <t>['waveform compression', 'track direction', 'sar image', 'relative merits', 'properly applying', 'presented showing', 'potentially estimate', 'obtained despite', 'multichannel space', 'joint detection', 'imposes limitations', 'fully orthogonal', 'deeply investigated', 'contain cost']</t>
  </si>
  <si>
    <t>GMTI | MIMO | SAR</t>
  </si>
  <si>
    <t>Multichannel space-based synthetic aperture radar (SAR) systems that exploit receiving antenna subarrays displaced in the along-Track direction have been shown to provide the capability to detect ground moving targets and potentially estimate their radial motion velocity, thus making possible their correct relocation inside the SAR image of the background. However, the use of only two receiving channels to contain cost, mass, and data-rate, imposes limitations in terms of potentiality of joint clutter cancelation and target velocity estimation. To overcome this problem, we propose a full MIMO SAR scheme obtained by transmitting nearly orthogonal waveforms with the two subarrays achieved from a single antenna aperture and receiving with the same subarrays. A complete processing chain for the joint detection, imaging, and radial speed estimation is presented showing that by properly applying the clutter cancelation step before waveform compression, a good clutter removal performance is obtained despite the waveforms are not fully orthogonal. The performance of the proposed MIMO system is deeply investigated and compared to the performance of conventional multichannel systems to assess the relative merits and drawbacks.</t>
  </si>
  <si>
    <t>5081-5095</t>
  </si>
  <si>
    <t>60032350;60032350;60032350</t>
  </si>
  <si>
    <t>7005404704;6603052956;55140786900</t>
  </si>
  <si>
    <t>Lombardo, Pierfrancesco;Pastina, Debora;Turin, Fabrizio</t>
  </si>
  <si>
    <t>Lombardo P.</t>
  </si>
  <si>
    <t>Ground Moving Target detection Based on MIMO SAR systems</t>
  </si>
  <si>
    <t>10.1109/JSTARS.2015.2461594</t>
  </si>
  <si>
    <t>2-s2.0-84941085524</t>
  </si>
  <si>
    <t>['undersea sensing', 'theoretical basis', 'technical foundations', 'sommerfeld integral', 'significantly affect', 'sea bottom', 'results show', 'marine science', 'magnetic dipole', 'key topics', 'field expressions', 'electromagnetic wave', 'electromagnetic fields', 'electric dipole', 'efficiently evaluated', 'dipole antennas', 'different kinds', 'data transmission', 'become one', 'antenna type', 'air produced', 'air interface']</t>
  </si>
  <si>
    <t>Dipole antennas | Fast Fourier Transform method | seawater-to-air | Underwater wireless sensor communication</t>
  </si>
  <si>
    <t>The technology about undersea sensing and networking using electromagnetic wave has become one of the key topics in marine science and engineering. In such applications, the proper antenna types will significantly affect the performance of electromagnetic wave transmission in seawater or across the seawater-to-air interface. Therefore, in this paper, the model of dipole antennas in a three layered conducting media (air-seawater-sea bottom) is built. The electromagnetic fields in air produced by different kinds of undersea dipole antennas are derived. The field expressions in air with the form of Sommerfeld integral are rapidly and efficiently evaluated by the fast Fourier transform method. The results show that the performance of horizontal electric dipole is superior to that of vertical electric dipole, and the performance of magnetic dipole is superior to that of electric dipole. The approach and conclusions in this paper can provide a theoretical basis and technical foundations for the selection of antenna type when the electromagnetic wave is used for data transmission between seawater and air.</t>
  </si>
  <si>
    <t>6354-6359</t>
  </si>
  <si>
    <t>36096613400;16039955500;56370049600</t>
  </si>
  <si>
    <t>Honglei, Wang;Kunde, Yang;Kun, Zheng</t>
  </si>
  <si>
    <t>Honglei W.</t>
  </si>
  <si>
    <t>Performance of Dipole Antenna in Underwater Wireless Sensor Communication</t>
  </si>
  <si>
    <t>10.1109/JSEN.2015.2458331</t>
  </si>
  <si>
    <t>2-s2.0-84941242889</t>
  </si>
  <si>
    <t>['theoretical derivation', 'suggested waveforms', 'statistical derivation', 'recent years', 'receiver part', 'orthogonality characteristics', 'orthogonal signals', 'novel approach', 'multiple antennas', 'moving targets', 'mimo radar', 'key technologies', 'keen impact', 'input multi', 'findings indicate', 'doppler influence', 'corresponding multi', 'channel interference', 'analyzed based', 'ambiguity function']</t>
  </si>
  <si>
    <t>ambiguity function | I-OFDM signals | ULA-MIMO radar</t>
  </si>
  <si>
    <t>The concept of multi-input multi-output (MIMO) radar has drawn considerable attention in recent years. One of the key technologies to enable the MIMO radar is to design the orthogonal signals to support simultaneous transmission from multiple antennas, because the orthogonality characteristics have a keen impact on the performance of the MIMO radar. In this paper, a novel approach to generate and process mutually orthogonal waveforms based on orthogonal frequency division multiplexing (OFDM) signals is proposed. The ambiguity function of the suggested waveforms is derived and analyzed based on the statistical derivation. A corresponding multi-channel signal processing scheme at the receiver part is proposed to eliminate the Doppler influence and suppress the cross-channel interference. Numerical simulation results based on the Monte Carlo method are presented to validate the theoretical derivation and analysis. The findings indicate that the inter-channel interference for moving targets can be eliminated and that the proposed interleaved OFDM signals are a suitable waveform set for the MIMO radar applications.</t>
  </si>
  <si>
    <t>6294-6305</t>
  </si>
  <si>
    <t>60004538;60004538-60015457</t>
  </si>
  <si>
    <t>56643514900;36563092600</t>
  </si>
  <si>
    <t>Lin, Zhibin;Wang, Zongbo</t>
  </si>
  <si>
    <t>Lawrence;Dalian</t>
  </si>
  <si>
    <t>University of Kansas;Dalian University of Technology</t>
  </si>
  <si>
    <t>60015457;60004538</t>
  </si>
  <si>
    <t>Interleaved OFDM Signals for MIMO Radar</t>
  </si>
  <si>
    <t>10.1109/JSEN.2015.2458178</t>
  </si>
  <si>
    <t>2-s2.0-84941248189</t>
  </si>
  <si>
    <t>Go818/7-1</t>
  </si>
  <si>
    <t>['typical feature', 'two peptides', 'study investigated', 'spectroscopic characteristics', 'recent models', 'protein composition', 'protein analyses', 'npq ).', 'low ph', 'lhcx1 protein', 'lhcr1 polypeptides', 'lhcf17 protein', 'isolated fcps', 'ions showed', 'higher plants', 'high concentration', 'fcp complexes', 'fcp aggregation', 'enriched fcps', 'confident scores', 'comparable long', 'antenna complexes', '700 nm']</t>
  </si>
  <si>
    <t>Diatom | Fucoxanthin chlorophyll protein | Light-harvesting complex | Non-photochemical quenching | Xanthophyll cycle</t>
  </si>
  <si>
    <t>The study investigated the influence of the xanthophyll cycle pigments diadinoxanthin (DD) and diatoxanthin (Dt) on the spectroscopic characteristics, structure and protein composition of isolated fucoxanthin chlorophyll protein (FCP) complexes of the pennate diatom Phaeodactylum tricornutum. 77 K fluorescence emission spectra revealed that Dt-containing FCP complexes showed a characteristic long wavelength fluorescence emission at 700 nm at a pH-value of 5 whereas DD-enriched FCPs retained the typical 680 nm fluorescence emission maximum of isolated FCPs. The 700 nm emission in Dt-containing FCPs indicates an aggregation of antenna complexes and is a typical feature of the quenching site Q1 in recent models for non-photochemical fluorescence quenching (NPQ). A comparable long-wavelength fluorescence emission was found in FCP complexes prepared with either triton X-100 or n-dodecyl Œ≤-D-maltoside as detergent. A treatment of the FCP complexes at low pH-values in the presence of a high concentration of Mg2+ ions showed that the extent of FCP aggregation which leads to the 700 nm fluorescence emission is different from the macro-aggregation of antenna complexes in higher plants. Protein analyses by mass spectrometry showed that the protein composition of the DD- and Dt-enriched FCP complexes was comparable. However, the Lhcf6 and Lhcr1 polypeptides were only found in Dt-enriched FCPs isolated with dodecyl maltoside whereas the Lhcf17 protein was only detected in DD-enriched FCPs prepared with triton. With respect to low pH-induced antenna aggregation it is important that the Lhcx1 protein was found in both DD- and Dt-enriched FCPs, albeit with only two peptides with confident scores.</t>
  </si>
  <si>
    <t>364-376</t>
  </si>
  <si>
    <t>60008042;60008042;60008042;60008042;60008042;60008042;60008042</t>
  </si>
  <si>
    <t>56830604700;9841512200;56830304700;56281102300;16138100900;7409933123;7006587933</t>
  </si>
  <si>
    <t>Schaller-Laudel, Susann;Volke, Daniela;Redlich, Matthias;Kansy, Marcel;Hoffmann, Ralf;Wilhelm, Christian;Goss, Reimund</t>
  </si>
  <si>
    <t>Leipzig</t>
  </si>
  <si>
    <t>Universit√§t Leipzig</t>
  </si>
  <si>
    <t>Schaller-Laudel S.</t>
  </si>
  <si>
    <t>The diadinoxanthin diatoxanthin cycle induces structural rearrangements of the isolated FCP antenna complexes of the pennate diatom Phaeodactylum tricornutum</t>
  </si>
  <si>
    <t>S0981942815301042</t>
  </si>
  <si>
    <t>10.1016/j.plaphy.2015.09.002</t>
  </si>
  <si>
    <t>2-s2.0-84941312529</t>
  </si>
  <si>
    <t>['œº œµ', 'read range', 'radiofrequency identification', 'metallic structures', 'measurement results', 'laboratory experiments', 'antenna sensor', 'accurately estimating', '760 hz', '74 ppm']</t>
  </si>
  <si>
    <t>antenna sensor | dielectric constant change | Folded patch antenna | RFID sensor | smart skin | strain sensing | structural health monitoring | wireless sensor</t>
  </si>
  <si>
    <t>An radiofrequency identification (RFID)-based folded patch antenna has been developed as a novel passive wireless sensor to measure surface strain and crack, for the structural health monitoring of metallic structures. Up to 2.5 m of read range is achieved by a proof-of-concept prototype patch antenna sensor with a strain sensitivity around -760 Hz/Œº Œµ, which is equivalent to a normalized strain sensitivity of -0.74 ppm/Œº Œµ. In this paper, we propose to consider the change of the substrate dielectric constant due to strain when modeling the antenna sensor. An enhanced strain sensitivity model is introduced for more accurately estimating the strain sensing performance of the hereby introduced smart skin antenna sensor. Laboratory experiments are carried out to quantify the dielectric constant change under strain. The measurement results are incorporated into a mechanics-electromagnetics coupled simulation model. Accuracy of the multi-physics coupled simulation is improved by integrating dielectric constant change in the model.</t>
  </si>
  <si>
    <t>6147-6155</t>
  </si>
  <si>
    <t>60019647-60021814;;60019647;60021032</t>
  </si>
  <si>
    <t>36019703100;55579276500;56002644400;7003916876</t>
  </si>
  <si>
    <t>Yi, Xiaohua;Wu, Terence;Wang, Yang;Tentzeris, Manos M.</t>
  </si>
  <si>
    <t>Irving;Atlanta;Atlanta</t>
  </si>
  <si>
    <t>Exxon Mobil Corporation;Georgia Institute of Technology</t>
  </si>
  <si>
    <t>60021814;60021032;60019647</t>
  </si>
  <si>
    <t>Yi X.</t>
  </si>
  <si>
    <t>Sensitivity modeling of an RFID-based strain-sensing antenna with dielectric constant change</t>
  </si>
  <si>
    <t>10.1109/JSEN.2015.2453947</t>
  </si>
  <si>
    <t>2-s2.0-84941557336</t>
  </si>
  <si>
    <t>['wider regions', 'textural information', 'summer 2010', 'submerged ice', 'spatial relationships', 'pond density', 'objects according', 'neighboring pixels', 'miz ).', 'method presented', 'melt ponds', 'image quality', 'gsi according', 'floe size', 'data sets', 'corresponding changes', 'chinare 2010', '6 %).', '599 cloud']</t>
  </si>
  <si>
    <t>High spatial resolution imagery | Melt pond | Object-based classification | Sea ice</t>
  </si>
  <si>
    <t>High resolution aerial photographs used to detect and classify sea ice features can provide accurate physical parameters to refine, validate, and improve climate models. However, manually delineating sea ice and melt ponds is time-consuming and labor-intensive. In this study, an object-based classification algorithm is developed to automatically extract sea ice and melt ponds efficiently from 163 aerial photographs taken during the Chinese National Arctic Research Expedition in summer 2010 (CHINARE 2010) in the Arctic Pacific Sector. The photographs are selected from 599 cloud-free photographs based on their image quality and representativeness in the marginal ice zone (MIZ). The algorithm includes three major steps: (1) the image segmentation groups the neighboring pixels into objects according to the similarity of spectral and textural information; (2) the random forest ensemble classifier distinguishes four general classes: water, general submerged ice (GSI, including melt ponds and submerged ice along ice edges), shadow, and ice/snow; and (3) the polygon neighbor analysis further separates melt ponds and submerged ice from the GSI according to their spatial relationships. The overall classification accuracy for the four general classes is 95.5% based on 178 ground reference objects. Furthermore, the producer's accuracy of 90.8% and user's accuracy of 91.8% are achieved for melt pond detection through 98 independent reference objects. For the 163 photos examined, a total of 19,438 melt ponds larger than 1m2 are detected, with a pond density of 867.2km-2, mean pond size of 32.6¬±0.03m2, and mean pond fraction of 0.06¬±0.006; a total of 42,468 ice floes are detected, with the mean floe size of 173.3¬±0.1m2 (majority in 1-30m2) and mean ice concentration of 46.1¬±0.5% (ranging from 18.6-98.6%). These results matched well with ship-based visual observations in the MIZ in the same area and time. The method presented in the paper can be applied to data sets of high spatial resolution Arctic sea ice photographs for deriving detailed sea ice concentration, floe size, and melt pond distributions over wider regions, and extracting sea ice physical parameters and their corresponding changes between years.</t>
  </si>
  <si>
    <t>211-222</t>
  </si>
  <si>
    <t>60024510-60003212;60003212;60003212;60006051-60030443;60033100</t>
  </si>
  <si>
    <t>22953929700;7401672948;7005489435;7004353965;34768438000</t>
  </si>
  <si>
    <t>Miao, Xin;Xie, Hongjie;Ackley, Stephen F.;Perovich, Donald K.;Ke, Changqing</t>
  </si>
  <si>
    <t>Nanjing;Hanover;Springfield;Hanover;San Antonio</t>
  </si>
  <si>
    <t>Nanjing University;Thayer School of Engineering at Dartmouth;Missouri State University;U.S. Army Cold Regions Research and Engineering Laboratory;The University of Texas at San Antonio</t>
  </si>
  <si>
    <t>60033100;60030443;60024510;60006051;60003212</t>
  </si>
  <si>
    <t>Miao X.</t>
  </si>
  <si>
    <t>Object-based detection of Arctic sea ice and melt ponds using high spatial resolution aerial photographs</t>
  </si>
  <si>
    <t>S0165232X15001433</t>
  </si>
  <si>
    <t>10.1016/j.coldregions.2015.06.014</t>
  </si>
  <si>
    <t>2-s2.0-84941600234</t>
  </si>
  <si>
    <t>['‚ àº3', '‚ àº10', 'total n', 'total glycans', 'three glycosyltransferases', 'therapeutic interest', 'therapeutic glycoproteins', 'tetraantennary n', 'terminal residue', 'sialylation increased', 'sialylation accounting', 'sialic acid', 'resulting epo', 'repo ),', 'recombinant glycoproteins', 'recombinant erythropoietin', 'model cho', 'mgat5 ),', 'k1 together', 'glycosyltransferase expression', 'glycan structures', 'first time', 'epo increased', 'enhance antennarity', 'engineered cells', 'detailed profiling', 'coordinated overexpression', 'complex n', 'circulatory lifetime', 'biological activity', '26 %.']</t>
  </si>
  <si>
    <t>CHO | Erythropoietin | GNTIV/Mgat4 | GNTV/Mgat5 | N-glycosylation | Sialic acid</t>
  </si>
  <si>
    <t>Sialic acid, a terminal residue on complex N-glycans, and branching or antennarity can play key roles in both the biological activity and circulatory lifetime of recombinant glycoproteins of therapeutic interest. In order to examine the impact of glycosyltransferase expression on the N-glycosylation of recombinant erythropoietin (rEPO), a human Œ±2,6-sialyltransferase (ST6Gal1) was expressed in Chinese hamster ovary (CHO-K1) cells. Sialylation increased on both EPO and CHO cellular proteins as observed by SNA lectin analysis, and HPLC profiling revealed that the sialic acid content of total glycans on EPO increased by 26%. The increase in sialic acid content was further verified by detailed profiling of the N-glycan structures using mass spectra (MS) analysis. In order to enhance antennarity/branching, UDP-N-acetylglucosamine: Œ±-1,3-D-mannoside Œ≤1,4-N-acetylglucosaminyltransferase (GnTIV/Mgat4) and UDP-N-acetylglucosamine:Œ±-1,6-D-mannoside Œ≤1,6-N-acetylglucosaminyltransferase (GnTV/Mgat5), was incorporated into CHO-K1 together with ST6Gal1. Tri- and tetraantennary N-glycans represented approximately 92% of the total N-glycans on the resulting EPO as measured using MS analysis. Furthermore, sialic acid content of rEPO from these engineered cells was increased ‚àº45% higher with tetra-sialylation accounting for ‚àº10% of total sugar chains compared to ‚àº3% for the wild-type parental CHO-K1. In this way, coordinated overexpression of these three glycosyltransferases for the first time in model CHO-K1 cell lines provides a mean for enhancing both N-glycan branching complexity and sialylation with opportunities to generate tailored complex N-glycan structures on therapeutic glycoproteins in the future.</t>
  </si>
  <si>
    <t>2343-2351</t>
  </si>
  <si>
    <t>Biotechnology and Bioengineering</t>
  </si>
  <si>
    <t>60005248;60005248;60005248;60005248;60005248;60005248;60005248;60011373;60011373;60005248;60005248</t>
  </si>
  <si>
    <t>56655965200;56714141300;55934499200;14123919200;56715276100;56712021100;56714245900;55929742300;15841796100;55796543100;7005458464</t>
  </si>
  <si>
    <t>Yin, Bojiao;Gao, Yuan;Chung, Cheng yu;Yang, Shuang;Blake, Emily;Stuczynski, Mark C.;Tang, Juechun;Kildegaard, Helene F.;Andersen, Mikael R.;Zhang, Hui;Betenbaugh, Michael J.</t>
  </si>
  <si>
    <t>Lyngby;Baltimore</t>
  </si>
  <si>
    <t>Danmarks Tekniske Universitet;Johns Hopkins University</t>
  </si>
  <si>
    <t>60011373;60005248</t>
  </si>
  <si>
    <t>Yin B.</t>
  </si>
  <si>
    <t>Glycoengineering of Chinese hamster ovary cells for enhanced erythropoietin N-glycan branching and sialylation</t>
  </si>
  <si>
    <t>10.1002/bit.25650</t>
  </si>
  <si>
    <t>2-s2.0-84942363838</t>
  </si>
  <si>
    <t>FA9550-11-1-0095</t>
  </si>
  <si>
    <t>['œñf signal', 'tio2 led', 'temperature coefficient', 'sintering agent', 'return loss', 'resonant frequency', 'microwave regions', 'microwave region', 'impedance spectroscopy', 'dra ).', 'dielectric properties', 'dielectric permittivity', 'dielectric loss', 'dielectric characteristics', 'ceramic composites', 'better sintering', 'alumina improves', 'also studied']</t>
  </si>
  <si>
    <t>Alumina | dielectric properties | DRA | microwave | titania</t>
  </si>
  <si>
    <t>We have studied the effect of addition of titania, as a sintering agent, to alumina on the dielectric characteristics of the ceramic composites obtained. The dielectric properties of the titania‚Äìalumina composites were studied by use of impedance spectroscopy and the Hakki‚ÄìColeman method in the radio-frequency and microwave regions, respectively. The temperature coefficient of the resonant frequency (œÑf) was also studied. Dielectric permittivity (Œµ‚Ä≤) was increased and the dielectric loss (tan Œ¥) was improved by addition of titania, as a result of better sintering; addition of 10¬†wt.% titania resulted in Œµ‚Ä≤¬†=¬†12.68 and tan Œ¥¬†=¬†8.23¬†√ó¬†10‚àí4 in the microwave region. Increasing the concentration of TiO2 led to inversion of the œÑf signal; values were positive when the concentration of TiO2 was &gt;7.5¬†wt.%. The ceramic composites were evaluated as antennas; for all samples the return loss (S11) was &lt;‚àí10¬†dB and the gain was approximately 3¬†dBi. Addition of 7.5¬†wt.% titania to the Al2O3 improved antenna performance. In conclusion, addition of the TiO2 to alumina improves its dielectric properties, resulting in the possibility of use of such composites as dielectric resonator antennas (DRA).</t>
  </si>
  <si>
    <t>4220-4226</t>
  </si>
  <si>
    <t>109268199;109268199;109268199-60020457;109268199;60020457;60020457</t>
  </si>
  <si>
    <t>56768987300;56769292400;56768842900;6602688836;55482432800;7006207689</t>
  </si>
  <si>
    <t>Campos, R. V.B.;Bezerra, C. L.;Oliveira, L. N.L.;Gouveia, D. X.;Silva, M. A.S.;Sombra, A. S.B.</t>
  </si>
  <si>
    <t>Universidade Federal do Cear√°;Enfermeira do Instituto Federal do Cear√°</t>
  </si>
  <si>
    <t>60020457;109268199</t>
  </si>
  <si>
    <t>Campos R.V.B.</t>
  </si>
  <si>
    <t>A Study of the Dielectric Properties of Al&lt;inf&gt;2&lt;/inf&gt;O&lt;inf&gt;3&lt;/inf&gt;‚ÄìTiO&lt;inf&gt;2&lt;/inf&gt; Composite in the Microwave and RF Regions</t>
  </si>
  <si>
    <t>10.1007/s11664-015-3958-3</t>
  </si>
  <si>
    <t>2-s2.0-84942839357</t>
  </si>
  <si>
    <t>['various gaussian', 'statistics theory', 'sensing task', 'practical points', 'paper proposes', 'moderate complexity', 'kernel theory', 'ked scheme', 'ked method', 'ked ),', 'higher order', 'energy detector', 'employing u', 'detection performance', 'competing solutions', 'compares favourably']</t>
  </si>
  <si>
    <t>Cognitive radio | kernel theory | non-Gaussian impulsive noises | spectrum sensing | U-statistics | Œ±-stable noise model</t>
  </si>
  <si>
    <t>Motivated by the simplicity of energy detector and capability of higher order and fractional lower order statistics in non-Gaussian signal processing, this paper proposes a new spectrum sensing method based on kernel theory, referred to as Kerenlized Energy Detector (KED), which exhibits a moderate complexity, it is easy to implement, and it compares favourably against competing solutions in the case of various Gaussian and non-Gaussian impulsive noises. The incorporation of the nonlinear kernel function in the KED test statistic allows for the development of a nonlinear algorithm capable of considering both higher order and fractional lower order moments (FLOMs) in the sensing task. We show that the proposed KED detector can serve as an optimal spectrum sensing method under both Gaussian and non-Gaussian noise scenarios. In addition, the detection performance of the proposed KED scheme is analyzed by employing U-statistics theory. The Kernel parameter selection for the KED method has been discussed in both theoretical and practical points of view. Potential of considering the KED scheme in either single user multi-antennas or cooperative spectrum sensing is investigated.</t>
  </si>
  <si>
    <t>5621-5636</t>
  </si>
  <si>
    <t>60000159;60000159;60016849</t>
  </si>
  <si>
    <t>55912955600;24314645300;35510256100</t>
  </si>
  <si>
    <t>Margoosian, Argin;Abouei, Jamshid;Plataniotis, Konstantinos N.</t>
  </si>
  <si>
    <t>Canada;Iran</t>
  </si>
  <si>
    <t>Toronto;Yazd,</t>
  </si>
  <si>
    <t>University of Toronto;Yazd University</t>
  </si>
  <si>
    <t>60016849;60000159</t>
  </si>
  <si>
    <t>Margoosian A.</t>
  </si>
  <si>
    <t>An Accurate Kernelized Energy Detection in Gaussian and non-Gaussian/Impulsive Noises</t>
  </si>
  <si>
    <t>10.1109/TSP.2015.2457400</t>
  </si>
  <si>
    <t>2-s2.0-84942913685</t>
  </si>
  <si>
    <t>['signal frequency', 'rf bandwidth', 'radio frequency', 'mixer demonstrated', 'local oscillator', 'intermediate frequency', 'gallium arsenide', 'frequency ft', 'diode operating', 'conversion loss', 'chip area', 'chip antenna', '0 ff']</t>
  </si>
  <si>
    <t>Conversion loss | Fourth subharmonic mixer | GaAs planar Schottky barrier diode | THz technology</t>
  </si>
  <si>
    <t>A planar Schottky barrier diode with the designed Schottky contact area of approximately 3¬†Œºm2 is developed on gallium arsenide (GaAs) material. The measurements of the developed planar Schottky barrier diode indicate that the zero-biased junction capacitance Cj0 is 11.0 fF, the parasitic series resistance RS is 3.0¬†Œ©, and the cut off frequency fT is 4.8¬†THz. A monolithically integrated fourth subharmonic mixer with this diode operating at the radio frequency (RF) signal frequency of 0.34¬†THz with the chip area of 0.6¬†mm2 is implemented. The intermediate frequency (IF) bandwidth is from DC to 40¬†GHz. The local oscillator (LO) bandwidth is 37¬†GHz from 60 to 97¬†GHz. The RF bandwidth is determined by the bandwidth of the on chip antenna, which is 28¬†GHz from 322 to 350¬†GHz. The measurements of the mixer demonstrated a conversion loss of approximately 51¬†dB.</t>
  </si>
  <si>
    <t>1112-1122</t>
  </si>
  <si>
    <t>60069721;60069721;60069721;60069721;60069721;60069721;60069721;60069721;60069721;60069721;60069721</t>
  </si>
  <si>
    <t>56888293600;57054212000;56888440300;57192615383;56540447300;57194407250;56579470900;56888233600;56888153700;56888175500;7402194345</t>
  </si>
  <si>
    <t>Tong, Xiaodong;Li, Qian;An, Ning;Wang, Wenjie;Deng, Xiaodong;Zhang, Liang;Liu, Haitao;Zeng, Jianping;Li, Zhiqiang;Tang, Hailing;Xiong, Yong Zhong</t>
  </si>
  <si>
    <t>Tong X.</t>
  </si>
  <si>
    <t>The Study of 0.34¬†THz Monolithically Integrated Fourth Subharmonic Mixer Using Planar Schottky Barrier Diode</t>
  </si>
  <si>
    <t>10.1007/s10762-015-0208-y</t>
  </si>
  <si>
    <t>2-s2.0-84943146609</t>
  </si>
  <si>
    <t>UMO-2012/05/B/ST7/02112</t>
  </si>
  <si>
    <t>['typical values', 'typical metal', 'source pads', 'simplified model', 'significantly help', 'semiconductor field', 'presented model', 'parasitic elements', 'intrinsic device', 'good agreement', 'existing silicon', 'effect transistors', 'based detectors', 'also built']</t>
  </si>
  <si>
    <t>Equivalent circuits | Microstrip antennas | MOSFETs | Semiconductor device modeling | Submillimeter wave detectors</t>
  </si>
  <si>
    <t>In this paper, an analysis of parasitic elements that are found in all typical metal-oxide-semiconductor field-effect transistors (MOSFETs) has been performed from a viewpoint of a designer of sub-THz radiation detectors. A simplified model of the extrinsic MOSFET device has been proposed. Typical values of its parameters have been assumed. The authors have also built a model of the MOSFET‚Äôs channel (intrinsic device) employing the standard transmission line approach and defining a Z-matrix of the circuit in order to facilitate its integration with the parasitic elements. The full effective circuit model of the MOSFET has been employed to analyze the behavior of the detector when subjected to sub-THz radiation delivered through the Gate and Source pads. Finally, predictions of the responsivity of an example detector built of a typical MOSFET integrated with a patch antenna fabricated on a 40-Œºm-thick silicon membrane have been compared with measurements of several structures employing MOSFETs of various channel widths. Good agreement between the predictions and the measurements has been demonstrated, which indicates that despite its simplicity, the presented model can significantly help to better understand operation of MOSFET-based detectors and also to use the existing silicon-based manufacturing processes.</t>
  </si>
  <si>
    <t>1059-1075</t>
  </si>
  <si>
    <t>60003675;60003675;60069012;60008056;60013756</t>
  </si>
  <si>
    <t>6505758921;19934423700;8716061300;15077600100;6603910269</t>
  </si>
  <si>
    <t>Kopyt, P.;Salski, B.;Marczewski, J.;Zagrajek, P.;Lusakowski, J.</t>
  </si>
  <si>
    <t>Poland;Poland;Poland;Poland</t>
  </si>
  <si>
    <t>Warsaw;Warsaw;Warsaw;Warsaw</t>
  </si>
  <si>
    <t>Instytut Technologii Elektronowej;University of Warsaw;Wojskowa Akademia Techniczna;Politechnika Warszawska</t>
  </si>
  <si>
    <t>60069012;60013756;60008056;60003675</t>
  </si>
  <si>
    <t>Kopyt P.</t>
  </si>
  <si>
    <t>Parasitic Effects Affecting Responsivity of Sub-THz Radiation Detector Built of a MOSFET</t>
  </si>
  <si>
    <t>10.1007/s10762-015-0188-y</t>
  </si>
  <si>
    <t>2-s2.0-84943198976</t>
  </si>
  <si>
    <t>['shooting scenario', 'rim lighting', 'resulting photographs', 'reposition lights', 'realistic photo', 'perform open', 'new approach', 'necessary motion', 'major role', 'lighting plays', 'indoor setup', 'indoor experiments', 'dynamic subjects', 'critical shot', 'control approach', 'computational lighting', 'communication required', 'automatically achieve', 'associated latencies', 'assistant lights', 'algorithm processes', 'aerial robot']</t>
  </si>
  <si>
    <t>Aerial robots | Computational illumination</t>
  </si>
  <si>
    <t>Lighting plays a major role in photography. Professional photographers use elaborate installations to light their subjects and achieve sophisticated styles. However, lighting moving subjects performing dynamic tasks presents significant challenges and requires expensive manual intervention. A skilled additional assistant might be needed to reposition lights as the subject changes pose or moves, and the extra logistics significantly raises costs and time. The associated latencies as the assistant lights the subject, and the communication required from the photographer to achieve optimum lighting could mean missing a critical shot. We present a new approach to lighting dynamic subjects where an aerial robot equipped with a portable light source lights the subject to automatically achieve a desired lighting effect. We focus on rim lighting, a particularly challenging effect to achieve with dynamic subjects, and allow the photographer to specify a required rim width. Our algorithm processes the images from the photographer's camera and provides necessary motion commands to the aerial robot to achieve the desired rim width in the resulting photographs. With an indoor setup, we demonstrate a control approach that localizes the aerial robot with reference to the subject and tracks the subject to achieve the necessary motion. In addition to indoor experiments, we perform open-loop outdoor experiments in a realistic photo-shooting scenario to understand lighting ergonomics. Our proof-of-concept results demonstrate the utility of robots in computational lighting.</t>
  </si>
  <si>
    <t>142-154</t>
  </si>
  <si>
    <t>60022195;60007776;60022195</t>
  </si>
  <si>
    <t>24178255000;7005074861;57203217631</t>
  </si>
  <si>
    <t>Srikanth, Manohar;Bala, Kavita;Durand, Fr√©do</t>
  </si>
  <si>
    <t>Cambridge;Ithaca</t>
  </si>
  <si>
    <t>Massachusetts Institute of Technology;Cornell University</t>
  </si>
  <si>
    <t>60022195;60007776</t>
  </si>
  <si>
    <t>Srikanth M.</t>
  </si>
  <si>
    <t>Computational rim illumination of dynamic subjects using aerial robots</t>
  </si>
  <si>
    <t>S009784931500031X</t>
  </si>
  <si>
    <t>10.1016/j.cag.2015.03.007</t>
  </si>
  <si>
    <t>2-s2.0-84943199054</t>
  </si>
  <si>
    <t>['soluble sugar', 'significantly improved', 'results suggest', 'reduced glutathione', 'reduced accumulation', 'photosystem ii', 'photochemical efficiency', 'pepper seedlings', 'oxidative stress', 'optimizing distribution', 'low temperature', 'lipid peroxidation', 'foliar spray', 'fm ),', 'excitation energy', 'excitation capture', 'excess energy', 'end product', 'ebr increases', 'ebr increased', 'e ).', 'chilling stress', 'ascorbic acid', 'ascorbate peroxidase', 'absorbed energy']</t>
  </si>
  <si>
    <t>24-epibrassinolide | Antioxidant system | Chilling stress | Distribution of absorbed energy and excitation energy | Pepper</t>
  </si>
  <si>
    <t>To explore regulated mechanisms of Brassinosteroids-induced chilling tolerance, we studied the involvement of foliar sprayed 24-epibrassinolide (EBR) in the growth, lipid peroxidation, distribution of absorbed energy and excitation energy, chlorophyll fluorescence characteristics and antioxidant defense system of pepper seedlings under chilling stress. We found that low temperature retarded the growth of pepper seedlings, but foliar spray of EBR solution markedly improved the photoinhibition by increasing maximum quantum efficiency of photosystem II (Fv/Fm), the actual photochemical efficiency of photosystem II, photochemical quenching coefficient and the efficiency of excitation capture of open PSII center (Fv‚Ä≤/Fm‚Ä≤). Likewise, EBR increased the fraction of photochemical efficiency (P) and reduced the fraction of antenna heat dissipation (D) and excess energy (E). Low temperature led the increase in end product of lipid peroxidation and the content of H2O2, O2‚àí and OH‚àí, and it caused the occurrence of oxidative stress. The activities of antioxidative enzymes including superoxide dismutase, peroxidase, catalase and ascorbate peroxidase, and contents of ascorbic acid and reduced glutathione were significantly improved by EBR during low temperature stress. The application of EBR also markedly increased the contents of proline, soluble sugar and protein under low temperature. EBR significantly reinforced antioxidant defense system, and it can be reflected through the reduced accumulation of harmful reactive oxygen species and MDA in pepper seedlings. Overall, these results suggest that EBR increases the tolerance of pepper seedlings against chilling stress largely by optimizing distribution of absorbed energy and excitation energy and enhancing antioxidant defense system.</t>
  </si>
  <si>
    <t>60024295;60024295;60000233;60024295;60024295</t>
  </si>
  <si>
    <t>55720533300;57199730692;55516249300;55925026100;55478214200</t>
  </si>
  <si>
    <t>Li, Jie;Yang, Ping;Gan, Yantai;Yu, Jihua;Xie, Jianming</t>
  </si>
  <si>
    <t>Lanzhou;Swift Current</t>
  </si>
  <si>
    <t>Gansu Agricultural University;Semiarid Prairie Agricultural Research Centre</t>
  </si>
  <si>
    <t>60024295;60000233</t>
  </si>
  <si>
    <t>Brassinosteroid alleviates chilling-induced oxidative stress in pepper by enhancing antioxidation systems and maintenance of photosystem II</t>
  </si>
  <si>
    <t>10.1007/s11738-015-1966-9</t>
  </si>
  <si>
    <t>2-s2.0-84943276436</t>
  </si>
  <si>
    <t>Environment Agency</t>
  </si>
  <si>
    <t>EA</t>
  </si>
  <si>
    <t>['tide gates', 'three top', 'temporal barrier', 'tagged individuals', 'spawning grounds', 'slower near', 'silver appearance', 'sea trout', 'sargasso sea', 'river stiffkey', 'potentially increasing', 'orifice intended', 'one counterbalanced', 'north sea', 'negatively related', 'mean degree', 'lower tides', 'largest gate', 'land reclamation', 'juvenile eels', 'gate opening', 'flood tide', 'flood prevention', 'fish migration', 'escapement past', 'eels tagged', 'downstream migration', 'autumn 2011', 'anguilla anguilla', 'adult eels', '3 ¬†%.']</t>
  </si>
  <si>
    <t>Delay | Escapement | Passage efficiency | Silver eel | Tide gate</t>
  </si>
  <si>
    <t>Tide gates form a temporal barrier to fish migration, closing during the flood tide and opening during the ebb, primarily for flood prevention and land reclamation. Their impact on downstream adult migration of the critically endangered European eel, Anguilla anguilla, is unknown. The River Stiffkey, UK, has three top-hung tide gates (one counterbalanced, two not) through which it discharges into the North Sea. Adult eels of silver appearance (n = 118) were caught between 0.5 and 6.0¬†km upstream from the tide gates in Autumn 2011 and implanted with 23¬†mm half-duplex passive integrated transponder (PIT) tags. Tagged individuals were detected by PIT antennae located near the tide gates. Of the eels tagged, 80 were detected actively migrating downstream to the gates. Escapement past the gates was 98.3¬†%. Speed of migration was slower near the gates than for an unimpeded upstream reach and was positively and negatively related to mean degree of gate opening and mean light intensity, respectively. When the largest gate was modified through installation of an orifice intended to improve upstream passage of sea trout and juvenile eels, downstream migration was more rapid when it was operating. However, video analysis revealed that eels did not pass through the orifice, meaning that faster migration may have been a result of the gates being open on more occasions when eels initially approached them, or the lower tides and upstream saline intrusion that occurred during these periods. Top-hung tide gates in the River Stiffkey delayed eel migration, potentially increasing the risk of predation and energy expenditure immediately prior to a 5000‚Äì6000¬†km migration to spawning grounds in the Sargasso Sea.</t>
  </si>
  <si>
    <t>Estuaries and Coasts</t>
  </si>
  <si>
    <t>60025225;60020560;60025225</t>
  </si>
  <si>
    <t>36932403700;7403912985;9433786600</t>
  </si>
  <si>
    <t>Wright, G. V.;Wright, R. M.;Kemp, P. S.</t>
  </si>
  <si>
    <t>Southampton;Bristol</t>
  </si>
  <si>
    <t>University of Southampton;Environment Agency</t>
  </si>
  <si>
    <t>60025225;60020560</t>
  </si>
  <si>
    <t>Wright G.</t>
  </si>
  <si>
    <t>Impact of Tide Gates on the Migration of Adult European Eels, Anguilla anguilla</t>
  </si>
  <si>
    <t>10.1007/s12237-014-9931-1</t>
  </si>
  <si>
    <t>2-s2.0-84943349300</t>
  </si>
  <si>
    <t>National Research Foundation Singapore</t>
  </si>
  <si>
    <t>NRF-RF2010-04</t>
  </si>
  <si>
    <t>['utilised ad', 'using 100', 'two swales', 'two profiles', 'tsunami deposits', 'swale x', 'swale profiles', 'sedimentology recovered', 'resolution grid', 'profiles using', 'prioritise sites', 'poorly known', 'palaeotsunami deposits', 'muddy low', 'modern beach', 'mhz antennas', 'independently validated', 'hoc time', 'gpr data', 'detailed examination', 'coastal setting', 'although applied']</t>
  </si>
  <si>
    <t>Ground penetrating radar (GPR) | Overwash deposits | Storm | Tsunami</t>
  </si>
  <si>
    <t>Coastal overwash deposits from tsunamis and storms have been identified and characterised from many coastal environments. To date, these investigations have utilised ad-hoc time, energy and cost intensive invasive techniques, such as, pits and trenches or taking core samples. Here, we present the application of high-frequency ground penetrating radar (GPR) to identify and characterise the 2004 Indian Ocean Tsunami (IOT) and palaeotsunami deposits from Phra Thong Island, Thailand. This site is one of the most intensively studied palaeotsunami sites globally and preserves a series of late-Holocene stacked sandy tsunami deposits within an organic, muddy low-energy backbeach environment. Using 100, 500 and 1000. MHz GPR antennas, 29 reflection profiles were collected from two swales (X and Y) inland of the modern beach, and two common mid-point (CMP) profiles using the 200. MHz antennas were collected from Swale Y. Detailed examination of the CMPs allowed accurate velocity estimates to be applied to each profile. The reflection profiles included across-swale profiles and a high-resolution grid in Swale X, and were collected to investigate the feasibility of GPR to image the palaeotsunami deposits, and two profiles from Swale Y where the tsunami deposits are poorly known. The 500. MHz antennas provided the best stratigraphic resolution which was independently validated from the stratigraphy and sedimentology recovered from 17 auger cores collected along the profiles. It is clear from the augers and GPR data, that the different dielectric properties of the individual layers allow the identification of the IOT and earlier tsunami deposits on Phra Thong Island. Although applied in a coastal setting here, this technique can be applied to other environments where thin sand beds are preserved, in order to prioritise sites for detailed examination.</t>
  </si>
  <si>
    <t>149-165</t>
  </si>
  <si>
    <t>60118622;60118622-60005510;60118622;60009016;60028190;60118622-60005510;60118622;60005510;60118622;60118622;60006020</t>
  </si>
  <si>
    <t>36172890400;10738884500;56897091200;7005846622;23481875300;56897040500;24921892200;35413974900;56897111900;56638636500;7004279622</t>
  </si>
  <si>
    <t>Gouramanis, Chris;Switzer, Adam D.;Polivka, Peter M.;Bristow, Charles S.;Jankaew, Kruawun;Dat, Pham T.;Pile, Jeremy;Rubin, Charles M.;Yingsin, Lee;Ildefonso, Sorvigenaleon R.;Jol, Harry M.</t>
  </si>
  <si>
    <t>Singapore;Thailand;United Kingdom;United States;Singapore</t>
  </si>
  <si>
    <t>Singapore City;Bangkok;London;Eau Claire;Singapore City</t>
  </si>
  <si>
    <t>Earth Observatory of Singapore;Chulalongkorn University;Birkbeck, University of London;University of Wisconsin-Eau Claire;Nanyang Technological University</t>
  </si>
  <si>
    <t>60118622;60028190;60009016;60006020;60005510</t>
  </si>
  <si>
    <t>Gouramanis C.</t>
  </si>
  <si>
    <t>Ground penetrating radar examination of thin tsunami beds - A case study from Phra Thong Island, Thailand</t>
  </si>
  <si>
    <t>S0037073815002043</t>
  </si>
  <si>
    <t>10.1016/j.sedgeo.2015.09.011</t>
  </si>
  <si>
    <t>2-s2.0-84943604028</t>
  </si>
  <si>
    <t>['treatment consisted', 'treatment combination', 'regional hyperthermia', 'proved effective', 'month recurrence', 'mitomycin c', 'median followup', 'mean t90', 'maintenance period', 'low toxicity', 'less experience', 'induction period', 'high risk', 'grade 2', 'grade 1', 'four patients', 'ctc 3', 'conclusions treatment', 'chemotherapy intermediate', 'administered using', '78 %.', '6 treatments', '46 months', '40 mg', '4 antennas', '20 patients', '14 %.', '1 year', '1 hyperthermia']</t>
  </si>
  <si>
    <t>adverse effects | hyperthermia | induced | local | mitomycin | neoplasm recurrence | urinary bladder neoplasms</t>
  </si>
  <si>
    <t>Purpose Despite intravesical therapy with immunotherapy or chemotherapy intermediate and high risk nonmuscle invasive bladder cancer is associated with a high risk of recurrence and progression to muscle invasive bladder carcinoma. While intravesical hyperthermia combined with mitomycin C has proved effective to treat nonmuscle invasive bladder cancer, there is less experience with invasive regional 70 MHz hyperthermia and mitomycin C. Therefore, we examined the safety and feasibility of this treatment combination for intermediate and high risk nonmuscle invasive bladder cancer. Materials and Methods Between 2009 and 2011, 20 patients with intermediate and high risk nonmuscle invasive bladder cancer were treated with intravesical mitomycin C (40 mg) combined with regional hyperthermia. Treatment consisted of 6 weekly sessions followed by a maintenance period of 1 year with 1 hyperthermia-mitomycin C session every 3 months. Regional hyperthermia was administered using a 70 MHz phased array system with 4 antennas. Toxicity was scored using CTC (Common Toxicity Criteria) 3.0. Results The records of 18 of 20 patients could be analyzed. Median followup was 46 months. Of the 18 patients 15 (83%) completed the induction period of 6 treatments. Four patients (22%) discontinued treatment because of physical complaints without exceeding grade 2 toxicity. Toxicity scored according to CTC 3.0 was limited to grade 1 in 43% of cases and grade 2 in 14%. Mean T90 and T50 bladder temperatures were 40.6C and 41.6C, respectively. The 24-month recurrence-free survival rate was 78%. Conclusions Treatment with regional hyperthermia combined with mitomycin C in patients with intermediate and high risk nonmuscle invasive bladder cancer is feasible with low toxicity and excellent bladder temperatures.</t>
  </si>
  <si>
    <t>1202-1208</t>
  </si>
  <si>
    <t>Journal of Urology</t>
  </si>
  <si>
    <t>60001157;60001157;60001157;60001157;60001157;60001157;60001157;60001157</t>
  </si>
  <si>
    <t>14061894700;7006616713;7005674203;6507497513;7102844406;6603693218;19337898400;35087847900</t>
  </si>
  <si>
    <t>Geijsen, Elisabeth D.;De Reijke, Theo M.;Koning, Caro C.;Zum V√∂rde Sive V√∂rding, Paul J.;De La Rosette, Jean J.;Rasch, Coen R.;Van Os, Rob M.;Crezee, Johannes</t>
  </si>
  <si>
    <t>Amsterdam UMC - University of Amsterdam</t>
  </si>
  <si>
    <t>Geijsen E.</t>
  </si>
  <si>
    <t>Combining Mitomycin C and Regional 70 MHz Hyperthermia in Patients with Nonmuscle Invasive Bladder Cancer: A Pilot Study</t>
  </si>
  <si>
    <t>S0022534715043074</t>
  </si>
  <si>
    <t>10.1016/j.juro.2015.05.102</t>
  </si>
  <si>
    <t>2-s2.0-84943662284</t>
  </si>
  <si>
    <t>['two frequencies', 'thermal conduction', 'thermal ablation', 'single antennas', 'simulation results', 'point sources', 'microwave ablation', 'less pronounced', 'greater role', 'faster heating', 'electromagnetic radiation', 'comparatively assess', 'antenna operating', 'antenna arrays', 'analytical expressions', 'ablation performance', '915 mhz', '7 mm', '6 mm', '45 ghz', '3d electromagnetic', '10 mm', '10 min', '1 mm', '0 mm']</t>
  </si>
  <si>
    <t>bioheat transfer | microwave ablation | thermal ablation</t>
  </si>
  <si>
    <t>Purpose: The relationship between microwave ablation system operating frequency and ablation performance is not currently well understood. The objective of this study was to comparatively assess the differences in microwave ablation at 915 MHz and 2.45 GHz. Methods: Analytical expressions for electromagnetic radiation from point sources were used to compare power deposition at the two frequencies of interest. A 3D electromagnetic-thermal bioheat transfer solver was implemented with the finite element method to characterize power deposition and thermal ablation with asymmetrical insulated dipole antennas (single-antenna and dual-antenna synchronous arrays). Simulation results were validated against experiments in ex vivo tissue. Results: Theoretical, computational, and experimental results indicated greater power deposition and larger diameter ablation zones when using a single insulated microwave antenna at 2.45 GHz; experimentally, 32¬±4.1 mm and 36.3¬±1.0 mm for 5 and 10 min, respectively, at 2.45 GHz, compared to 24¬±1.7 mm and 29.5¬±0.6 mm at 915 MHz, with 30 W forward power at the antenna input port. In experiments, faster heating was observed at locations 5 mm (0.91 vs 0.49 ¬∞C/s) and 10 mm (0.28 vs 0.15 ¬∞C/s) from the antenna operating at 2.45 GHz. Larger ablation zones were observed with dual-antenna arrays at 2.45 GHz; however, the differences were less pronounced than for single antennas. Conclusions: Single- and dual-antenna arrays systems operating at 2.45GHzyield larger ablation zone due to greater power deposition in proximity to the antenna, as well as greater role of thermal conduction.</t>
  </si>
  <si>
    <t>6152-6161</t>
  </si>
  <si>
    <t>60000689;60000689;60000689;60000689</t>
  </si>
  <si>
    <t>15050269000;56103744900;56669508300;14424447300</t>
  </si>
  <si>
    <t>Curto, Sergio;Taj-Eldin, Mohammed;Fairchild, Dillon;Prakash, Punit</t>
  </si>
  <si>
    <t>Microwave ablation at 915 MHz vs 2.45 GHz: A theoretical and experimental investigation</t>
  </si>
  <si>
    <t>10.1118/1.4931959</t>
  </si>
  <si>
    <t>2-s2.0-84943753336</t>
  </si>
  <si>
    <t>CBET-1134222</t>
  </si>
  <si>
    <t>['work described', 'without substrates', 'square lattices', 'single auns', 'resonant modes', 'plasmon excitation', 'multiscale approach', 'energy confinement', 'effective polarizabilities', 'dielectric substrate', 'describe metasurfaces', 'dda ).', 'coupled lattice', 'computational expense', 'common approaches']</t>
  </si>
  <si>
    <t>Dipole approximation | Fano resonance | Metamaterials | Nanoantenna | Nanoparticle | Plasmonics</t>
  </si>
  <si>
    <t>Two-dimensional metamaterials support both plasmonic and coupled lattice (Fano) resonant modes that together could enhance optoelectronics. Descriptions for plasmon excitation in Fano resonant lattices in non-vacuum environments typically use idealized, homogeneous matrices due to computational expense and limitations of common approaches. This work described both localized and coupled resonance activity of two-dimensional, square lattices of gold (Au) nanospheres (NS) in discontinuous, complex dielectric media using compact synthesis of discrete and coupled dipole approximations. This multi-scale approach supported attribution of experimentally observed spectral resonance energy and bandwidth to interactions between metal and dielectric substrate(s) supporting the lattices. Effective polarizabilities of single AuNS, either in vacuo or supported by glass and/or indium tin oxide (ITO) substrates, were obtained with discrete dipole approximation (DDA). This showed plasmon energy transport varied with type of substrate: glass increased scattering, while ITO increased absorption and energy confinement. Far-field lattice interactions between AuNS with/without substrates were computed by coupled dipole approximation (CDA) using effective polarizabilities. This showed glass enhanced diffractive features (e.g., coupled lattice resonance), while ITO supported plasmon modes. This compact, multiscale approach to describe metasurfaces in complex environments could accelerate their development and application.</t>
  </si>
  <si>
    <t>93-101</t>
  </si>
  <si>
    <t>60004862;60004862;60004862;60015573;60004862</t>
  </si>
  <si>
    <t>55855233100;24609116000;56901271300;54882267700;7006317445</t>
  </si>
  <si>
    <t>Forcherio, Gregory T.;Blake, Phillip;Seeram, Manoj;DeJarnette, Drew;Roper, D. Keith</t>
  </si>
  <si>
    <t>Tulsa;Fayetteville</t>
  </si>
  <si>
    <t>The University of Tulsa;University of Arkansas</t>
  </si>
  <si>
    <t>60015573;60004862</t>
  </si>
  <si>
    <t>Forcherio G.</t>
  </si>
  <si>
    <t>Coupled dipole plasmonics of nanoantennas in discontinuous, complex dielectric environments</t>
  </si>
  <si>
    <t>S002240731500268X</t>
  </si>
  <si>
    <t>10.1016/j.jqsrt.2015.07.017</t>
  </si>
  <si>
    <t>2-s2.0-84944097669</t>
  </si>
  <si>
    <t>['would allow', 'w arm', 'uhf band', 'takes care', 'system could', 'roach boards', 'prototype array', 'processing room', 'presently based', 'national institute', 'main advantage', 'high sensitivity', 'giant e', 'fp6 program', 'fov ).', 'focal lines', 'focal line', 'european group', 'equivalent 180', 'dramatically increase', 'dish could', 'dish ),', 'directly carried', 'design study', 'back end', '5 mt', '4 receivers', '2d fft', '1400 m2']</t>
  </si>
  <si>
    <t>Beamforming algorithms | Data processing | Receiver design | SETI | Signal extraction from noise</t>
  </si>
  <si>
    <t>The Institute of Radioastronomy (IRA-Bologna) of the National Institute for Astrophysics of Italy (INAF - Rome) joined the European group for the Square Kilometer Array Design Study (SKA-DS) in the frame of the FP6 program. One of the goals of the Design Study was the construction and test of a state of the art very small SKA prototype. A segment (1/8) of the N/S arm of the large Northern Cross array (408 MHz+/-8 MHz) was exploited to obtain a prototype array, made up by 8 cylindrical concentrators (23.5 mt√ó7.5 mt) equipped with 4 receivers each. In this way a 32 receivers array with a total collecting area of about 1400 m2 was obtained. Signals are directly carried from the receivers, located on the focal lines, down to the back end, located in the processing room, via a very cost effective analog optical links. Here a fast back end, presently based on Field Programmable Gate Array (FPGA) Berkeley-Roach boards, takes care of running the required complex algorithms to perform (non-adaptive) multi-beamforming with a 2D FFT. The main advantage of such an already working array is to produce 21 independent 31'√ó104' beams located inside a 38 deg2 Field Of View (FoV). Our plan is to search for funds to refit the remaining 56 cylinders of the N/S arm, to dramatically increase both the sensitivity and number of beams (pixels) placed in the same FoV. In this way, it could be possible to perform a deep SETI survey in the UHF band by an about 11.200 m2 antenna (equivalent to a 119 m dish), a 37.6 deg2 FOV and 189 independent beams. The system could be further expanded by installing more receivers on each N/S focal line, increasing the FOV and the number of pixels with the same sensitivity. Assuming that adequate funds could be found for refitting the giant E/W arm as well, an equivalent 180 m dish could be obtained to perform a very deep SETI sky survey with a 120 deg2 FOV at high sensitivity. This would allow a very fast and deep sky survey in the UHF band.</t>
  </si>
  <si>
    <t>382-386</t>
  </si>
  <si>
    <t>60083354;60083354;60083354;60083354;60030106;60083354;60083354;60083354</t>
  </si>
  <si>
    <t>6603061866;6701639178;55700914500;6603034203;56261520500;8609144500;7004568391;7003323303</t>
  </si>
  <si>
    <t>Montebugnoli, Stelio;Bortolotti, Claudio;Bianchi, Germano;Monari, Jader;MacCone, Claudio;Perini, Federico;Roma, Mauro;Schiaffino, Marco</t>
  </si>
  <si>
    <t>Bologna;Rome</t>
  </si>
  <si>
    <t>INAF Istituto di Astrofisica Spaziale e Fisica Cosmica, Bologna;Istituto Nazionale Di Astrofisica, Rome</t>
  </si>
  <si>
    <t>60083354;60030106</t>
  </si>
  <si>
    <t>Montebugnoli S.</t>
  </si>
  <si>
    <t>Project of a multibeam UHF receiver to improve survey capabilities</t>
  </si>
  <si>
    <t>S0094576515003112</t>
  </si>
  <si>
    <t>10.1016/j.actaastro.2015.07.030</t>
  </si>
  <si>
    <t>2-s2.0-84944153094</t>
  </si>
  <si>
    <t>['winter resulting', 'ultimately result', 'treated fish', 'survival rates', 'stressors experienced', 'stationary antenna', 'spring survival', 'results suggest', 'preceding summer', 'population regardless', 'overwinter mortality', 'migratory trout', 'many cortisol', 'juvenile trout', 'fall stressor', 'decision whether', 'cryptic manner', 'control treatment', 'control group', 'carryover effects', 'anthropogenic stressors']</t>
  </si>
  <si>
    <t>For semi-anadromous brown trout, the decision whether or not to smoltify and migrate to the sea is believed to be made at the end of the preceding summer in response to both local environmental conditions and individual physiological status. Stressors experienced during the fall may therefore influence their propensity to migrate as well as carry over into the winter resulting in mortality when fish face challenging environmental conditions. To evaluate this possibility, we artificially elevated cortisol levels in juvenile trout (via intracoelomic injection of cortisol in the fall) and used passive integrated transponder tags to compare their overwinter and spring survival, growth, and migration success relative to a control group. Results suggest that overwinter mortality is high for individuals in this population regardless of treatment. However, survival rates were 2.5 times lower for cortisol-treated fish and they experienced significantly greater loss in mass. In addition, less than half as many cortisol-treated individuals made it downstream to a stationary antenna over the winter and also during the spring migration compared to the control treatment. These results suggest that a fall stressor can reduce overwinter survival of juvenile brown trout, negatively impact growth of individuals that survive, and ultimately result in a reduction in the number of migratory trout. Carryover effects such as those documented here reveal the cryptic manner in which natural and anthropogenic stressors can influence fish populations. J. Exp. Zool. 323A: 645-654, 2015.</t>
  </si>
  <si>
    <t>645-654</t>
  </si>
  <si>
    <t>Journal of Experimental Zoology Part A: Ecological Genetics and Physiology</t>
  </si>
  <si>
    <t>60017592;60011373;60011373;60011373;60017592</t>
  </si>
  <si>
    <t>36601048000;26647581100;55087216700;55894404900;24320083600</t>
  </si>
  <si>
    <t>Midwood, Jonathan D.;Larsen, Martin H.;Boel, Mikkel;Aarestrup, Kim;Cooke, Steven J.</t>
  </si>
  <si>
    <t>Canada;Denmark</t>
  </si>
  <si>
    <t>Ottawa;Lyngby</t>
  </si>
  <si>
    <t>Carleton University;Danmarks Tekniske Universitet</t>
  </si>
  <si>
    <t>60017592;60011373</t>
  </si>
  <si>
    <t>Midwood J.</t>
  </si>
  <si>
    <t>An experimental field evaluation of winter carryover effects in semi-anadromous brown trout (Salmo trutta)</t>
  </si>
  <si>
    <t>10.1002/jez.1955</t>
  </si>
  <si>
    <t>2-s2.0-84944441851</t>
  </si>
  <si>
    <t>['waveform diversity', 'track velocity', 'track interferometry', 'stationary clutter', 'simulation results', 'reconnaissance applications', 'receive channels', 'proposed methods', 'paper proposes', 'noise suppression', 'multiple antennas', 'moving targets', 'interferometry processing', 'input multiple', 'important role', 'gmti applications', 'doppler parameters', 'clutter cancellation', 'antenna uses']</t>
  </si>
  <si>
    <t>Clutter cancellation | double-interferometry processing | fractional Fourier transform (FrFT) | ground moving target indication (GMTI) | multichannel SAR | multiple-input multiple-out (MIMO) SAR | waveform diversity</t>
  </si>
  <si>
    <t>Ground moving target indication (GMTI) plays an important role in surveillance and reconnaissance applications, but it is a difficult problem due to the impacts of stationary clutter. This paper proposes a multichannel synthetic aperture radar (SAR) using waveform diversity, namely, multiple-input multiple-output (MIMO) SAR and distinct carrier frequency for GMTI applications. The proposed approach employs MIMO configuration with multiple antennas in azimuth and orthogonal waveform diversity. In doing so, multiple independent transmit-receive channels are formulated at the receiver. Since each antenna uses both waveform diversity and distinct carrier frequency, after clutter cancellation and noise suppression by the displaced phase center antenna (DPCA) and along-Track interferometry (ATI) combined processing algorithm, the cross-Track velocity is estimated through double-interferometry processing. Next, the Doppler parameters of moving targets are estimated with the fractional Fourier transform algorithm and then GMTI is obtained by a joint signal processing algorithm. Finally, the moving targets are focused with a general chirp scaling imaging algorithm. All the proposed methods are verified by simulation results.</t>
  </si>
  <si>
    <t>5040-5051</t>
  </si>
  <si>
    <t>Multichannel SAR Using Waveform Diversity and Distinct Carrier Frequency for Ground Moving Target Indication</t>
  </si>
  <si>
    <t>10.1109/JSTARS.2015.2485166</t>
  </si>
  <si>
    <t>2-s2.0-84944616688</t>
  </si>
  <si>
    <t>NRF-2013R1A1A2A10011764</t>
  </si>
  <si>
    <t>['relay networks', 'proposed vmbt', 'numerical analysis', 'limited environment', 'iterative algorithm', 'improve end', 'highest end', 'following contributions', 'end throughput', 'designed based', 'convergence proof', 'conventional technologies', 'conventional bvms', 'channel vectors', 'based multi', 'also interference']</t>
  </si>
  <si>
    <t>Broadcast virtual MIMO system (BVMS) | Channel ellipse property | Iterative algorithm | Multi-hop relay networks | Virtual MIMO broadcasting transceiver (VMBT)</t>
  </si>
  <si>
    <t>To improve end-to-end throughput and to reduce signaling overhead in multi-hop relay networks, broadcast virtual multiple-input and multiple-output (MIMO) systems (BVMSs) have been introduced. Conventionally, this research has been done for a limited environment where each node is equipped with a single-antenna and also interference from other networks is not included for the numerical analysis. In this paper, we propose a new virtual MIMO broadcasting transceiver (VMBT) to overcome the limitation of conventional BVMS and to improve end-to-end throughput for BVMS-based multi-hop-relay networks while the signaling overhead effectively reduced. Toward this goal, proposed VMBT is designed based on the following contributions: analysis of the channel ellipse property, convergence proof of the iterative algorithm and utilization of the null and span of channel vectors. The simulation results show that the proposed VMBT achieves the highest end-to-end throughput compared with that of other conventional technologies.</t>
  </si>
  <si>
    <t>56076830000;36613758400;55746172800</t>
  </si>
  <si>
    <t>Kwon, Beom;Park, Jongrok;Lee, Sanghoon</t>
  </si>
  <si>
    <t>Kwon B.</t>
  </si>
  <si>
    <t>Virtual MIMO broadcasting transceiver design for multi-hop relay networks</t>
  </si>
  <si>
    <t>S1051200415002523</t>
  </si>
  <si>
    <t>10.1016/j.dsp.2015.08.003</t>
  </si>
  <si>
    <t>2-s2.0-84944721109</t>
  </si>
  <si>
    <t>['user signal', 'user selection', 'transmit power', 'suboptimum methods', 'several simulations', 'service constraints', 'secondary users', 'primary users', 'optimum manner', 'noise ratio', 'linear approximation', 'joint antenna', 'individual problems', 'increase feasibility', 'form suitable', 'effective approach', 'discrete beamformer', 'complete problem', 'communication schemes', 'cognitive radio', 'antenna selection']</t>
  </si>
  <si>
    <t>Antenna selection | Discrete beamformer | Mixed integer linear programming | Transmit beamformer | User selection</t>
  </si>
  <si>
    <t>Spectrum underlay technique for secondary multicast network is an effective approach in cognitive radio. In such communication schemes, quality of service constraints are satisfied for the secondary users while interference to the primary users is kept under a threshold. Previous literature consists of suboptimum methods for the solution of the individual problems such as antenna and user selection. In this paper, the joint antenna and user selection problem is considered and solved in an optimum manner. Complete problem is formulated for a discrete beamformer which permits linear constraints and cost function resulting a form suitable for mixed integer 0-1 linear programming. It is shown that antenna selection is very effective to improve the user signal-to-noise ratio while user selection can be employed to increase feasibility. The proposed method performs significantly better compared to suboptimum only-antenna and only-user selection methods in the literature. The problem is further modified to design robust beamformers for any lp ball uncertainty region by using a linear approximation. Several simulations are done and it is shown that the proposed approach generates significant improvements in the transmit power and the number of serviced secondary users in a quality of service aware scenario.</t>
  </si>
  <si>
    <t>81-96</t>
  </si>
  <si>
    <t>55807906700;6603914250</t>
  </si>
  <si>
    <t>Demir, √ñzlem Tu áfe;Tuncer, T. Engin</t>
  </si>
  <si>
    <t>Demir √ñ.</t>
  </si>
  <si>
    <t>Optimum discrete phase-only multicast beamforming with joint antenna and user selection in cognitive radio networks</t>
  </si>
  <si>
    <t>S1051200415002559</t>
  </si>
  <si>
    <t>10.1016/j.dsp.2015.08.006</t>
  </si>
  <si>
    <t>2-s2.0-84944737317</t>
  </si>
  <si>
    <t>['three scps', 'tetra ),', 'significantly affected', 'sham ).', 'security authorities', 'scps ).', 'scp related', 'reviewed studies', 'related scp', 'physiological level', 'left side', 'especially designed', 'emf exposure', 'electrophysiological activity', 'bp ).', '7 years']</t>
  </si>
  <si>
    <t>Bereitschaftspotential | Contingent negative variation | Electromagnetic fields | Event related potentials | Slow brain potentials</t>
  </si>
  <si>
    <t>Background: Studies have shown that exposure to radiofrequency electromagnetic fields (RF-EMF) in the mobile communication frequency range may induce physiological modifications of both spontaneous as well as event-related human electroencephalogram. So far, there are very few peer-reviewed studies on effects of Terrestrial Trunked Radio (TETRA), which is a digital radio communication standard used by security authorities and organizations in several European countries, on the central nervous system. Objectives: To analyze the impact of simulated TETRA handset signals at 385. MHz on slow cortical potentials (SCPs). Methods: 30 young healthy males (25.2¬±2.7 years) were exposed in a double-blind, counterbalanced, cross-over design to one of three exposure levels (TETRA with 10 g averaged peak spatial SAR: 1.5. W/kg, 6.0. W/kg and sham). Exposure was conducted with a body worn antenna (especially designed for this study), positioned at the left side of the head. Subjects had 9 test sessions (three per exposure condition) in which three SCPs were assessed: SCP related to a clock monitoring task (CMT), Contingent negative variation (CNV) and Bereitschaftspotential (BP). Results: Neither behavioral measures nor the electrophysiological activity was significantly affected by exposure in the three investigated SCP paradigms. Independent of exposure, significant amplitude differences between scalp regions could be observed for the CMT-related SCP and for the CNV. Conclusions: The present results reveal no evidence of RF-EMF exposure-dependent brain activity modifications investigated at the behavioral and the physiological level.</t>
  </si>
  <si>
    <t>112-122</t>
  </si>
  <si>
    <t>Environmental Research</t>
  </si>
  <si>
    <t>60026245;60026245;60026245;60026245;60026245;60026245;113030051;100324481-115140539;60026245</t>
  </si>
  <si>
    <t>55192542900;15827433100;7005129519;55298361100;7401874308;20935840300;23006080800;14832230000;7004253443</t>
  </si>
  <si>
    <t>Eggert, Torsten;Dorn, Hans;Sauter, Cornelia;Marasanov, Alexander;Hansen, Marie Luise;Peter, Anita;Schmid, Gernot;Bolz, Thomas;Danker-Hopfe, Heidi</t>
  </si>
  <si>
    <t>Germany;Germany;Austria;Germany</t>
  </si>
  <si>
    <t>Berlin;Kamp-Lintfort;Seibersdorf;Kamp-Lintfort</t>
  </si>
  <si>
    <t>Charit√© ‚Äì Universit√§tsmedizin Berlin;RF-Frontend GmbH;Seibersdorf Laboratories;Inst of Mobile and Satellite</t>
  </si>
  <si>
    <t>60026245;115140539;113030051;100324481</t>
  </si>
  <si>
    <t>Eggert T.</t>
  </si>
  <si>
    <t>Terrestrial Trunked Radio (TETRA) exposure and its impact on slow cortical potentials</t>
  </si>
  <si>
    <t>S0013935115300906</t>
  </si>
  <si>
    <t>10.1016/j.envres.2015.09.022</t>
  </si>
  <si>
    <t>2-s2.0-84944742627</t>
  </si>
  <si>
    <t>P41EB017183</t>
  </si>
  <si>
    <t>['safety evaluation', 'rf energy', 'reconstruct 10', 'probe thermometry', 'microwave safety', 'methods quantification', 'maximum output', 'maximum 10', 'high resolution', 'emitting devices', 'dipole antenna', 'assess rf', '9 w', '54 w', '4 w', '15 min']</t>
  </si>
  <si>
    <t>Local SAR | microwave dosimetry | RF dosimetry | RF power deposition | RF Simulations | SAR</t>
  </si>
  <si>
    <t>Purpose Strict regulations are imposed on the amount of radiofrequency (RF) energy that devices can emit to prevent excessive deposition of RF energy into the body. In this study, we investigated the application of MR temperature mapping and 10-g average specific absorption rate (SAR) computation for safety evaluation of RF-emitting devices. Methods Quantification of the RF power deposition was shown for an MRI-compatible dipole antenna and a non-MRI-compatible mobile phone via phantom temperature change measurements. Validation of the MR temperature mapping method was demonstrated by comparison with physical temperature measurements and electromagnetic field simulations. MR temperature measurements alongside physical property measurements were used to reconstruct 10-g average SAR. Results The maximum temperature change for a dipole antenna and the maximum 10-g average SAR were 1.83¬∞C and 12.4 W/kg, respectively, for simulations and 1.73¬∞C and 11.9 W/kg, respectively, for experiments. The difference between MR and probe thermometry was &lt;0.15¬∞C. The maximum temperature change and the maximum 10-g average SAR for a cell phone radiating at maximum output for 15 min was 1.7¬∞C and 0.54 W/kg, respectively. Conclusion Information acquired using MR temperature mapping and thermal property measurements can assess RF/microwave safety with high resolution and fidelity. Magn Reson Med 74:1397-1405, 2015.</t>
  </si>
  <si>
    <t>1397-1405</t>
  </si>
  <si>
    <t>60021784-60108318-112675937;60021784-112675937;;60021784-60108318;60021784-60108318-112675937</t>
  </si>
  <si>
    <t>26647999600;54382736000;56040303300;6701665489;48662108700</t>
  </si>
  <si>
    <t>Alon, Leeor;Cho, Gene Y.;Yang, Xing;Sodickson, Daniel K.;Deniz, Cem M.</t>
  </si>
  <si>
    <t>NYU Tandon School of Engineering;New York University;RF Test Labs, Inc.</t>
  </si>
  <si>
    <t>60108318;60021784;112675937</t>
  </si>
  <si>
    <t>Alon L.</t>
  </si>
  <si>
    <t>A method for safety testing of radiofrequency/microwave-emitting devices using MRI</t>
  </si>
  <si>
    <t>10.1002/mrm.25521</t>
  </si>
  <si>
    <t>2-s2.0-84944754611</t>
  </si>
  <si>
    <t>R01CA188506</t>
  </si>
  <si>
    <t>['understand orofacial', 'taken together', 'significantly shortened', 'significantly decreased', 'shp2 mutations', 'severe defects', 'remains unknown', 'primary cilia', 'orofacial cartilage', 'noonan syndrome', 'molecular pathogenesis', 'intraflagellar transports', 'inducible disruption', 'ift reduction', 'human syndromes', 'expression levels', 'expanded cartilage', 'deficiency leads', 'clinically seen', 'cko mice', 'cellular mechanism', 'cartilaginous expansion']</t>
  </si>
  <si>
    <t>CHONDROCYTE | CILIOGENESIS | CONDYLE | INTRAFLAGELLAR TRANSPORTS | SHP2</t>
  </si>
  <si>
    <t>Congenital orofacial abnormalities are clinically seen in human syndromes with SHP2 germline mutations such as LEOPARD and Noonan syndrome. Recent studies demonstrate that SHP2-deficiency leads to skeletal abnormalities including scoliosis and cartilaginous benign tumor metachondromatosis, suggesting that growth plate cartilage is a key tissue regulated by SHP2. The role and cellular mechanism of SHP2 in the orofacial cartilage, however, remains unknown. Here, we investigated the postnatal craniofacial development by inducible disruption of Shp2 in chondrocytes. Shp2 conditional knockout (cKO) mice displayed severe deformity of the mandibular condyle accompanied by disorganized, expanded cartilage in the trabecular bone region, enhanced type X collagen, and reduced Erk production. Interestingly, the length of primary cilia, an antenna like organelle sensing environmental signaling, was significantly shortened, and the number of primary cilia was reduced in the cKO mice. The expression levels of intraflagellar transports (IFTs), essential molecules in the assembly and function of primary cilia, were significantly decreased. Taken together, lack of Shp2 in orofacial cartilage led to severe defects of ciliogenesis through IFT reduction, resulting in mandibular condyle malformation and cartilaginous expansion. Our study provides new insights into the molecular pathogenesis of SHP2-deficiency in cartilage and helps to understand orofacial and skeletal manifestations seen in patients with SHP2 mutations.</t>
  </si>
  <si>
    <t>2028-2032</t>
  </si>
  <si>
    <t>Journal of Bone and Mineral Research</t>
  </si>
  <si>
    <t>60021971-60009415-60004748;60027512-60021615;60027512;60027512;60121501;60018691;60027512-60011339</t>
  </si>
  <si>
    <t>7201712508;56912584700;35725904100;56012370000;7401641961;7405453634;12791679200</t>
  </si>
  <si>
    <t>Kamiya, Nobuhiro;Shen, Jingling;Noda, Kazuo;Kitami, Megumi;Feng, Gen Sheng;Chen, Di;Komatsu, Yoshihiro</t>
  </si>
  <si>
    <t>United States;United States;United States;China;United States;United States;United States;Japan</t>
  </si>
  <si>
    <t>San Diego;Houston;Dallas;Harbin;Chicago;Houston;Richardson;Tenri</t>
  </si>
  <si>
    <t>Division of Biological Sciences;University of Texas Health Science Center at Houston;Texas Scottish Rite Hospital for Children;Harbin Medical University;Rush University Medical Center;University of Texas Graduate School of Biomedical Sciences at Houston;The University of Texas at Dallas;Tenri University</t>
  </si>
  <si>
    <t>60121501;60027512;60021971;60021615;60018691;60011339;60009415;60004748</t>
  </si>
  <si>
    <t>Kamiya N.</t>
  </si>
  <si>
    <t>SHP2-Deficiency in Chondrocytes Deforms Orofacial Cartilage and Ciliogenesis in Mice</t>
  </si>
  <si>
    <t>10.1002/jbmr.2541</t>
  </si>
  <si>
    <t>2-s2.0-84944769036</t>
  </si>
  <si>
    <t>['widely used', 'transport models', 'tft backplane', 'spatial distribution', 'polysilicon layers', 'plasma simulation', 'plasma parameters', 'performance devices', 'new structures', 'maxwell equations', 'investigated respectively', 'electron temperature', 'electron density', 'electric potential', 'cl2 gas', 'anisotropic etching']</t>
  </si>
  <si>
    <t>ICP | Inductively coupled plasma | Large area</t>
  </si>
  <si>
    <t>As research and development of high-performance devices are becoming increasingly important in the flat panel display industry, new structures and processes are essential to improve the performance of the TFT backplane. Also, high-density plasma systems are needed for new device fabrications. Chlorine-based, inductively-coupled plasma systems are widely used for highly-selective, anisotropic etching of polysilicon layers. In this paper, a plasma simulation for a large-area ICP system (8th glass size and 9 planar antenna set) was conducted using Ar/Cl2 gas. Transport models and Maxwell Equations were applied to calculate the plasma parameters such as electron density, electron temperature and electric potential. In addition, the spatial distribution of ions such as Ar+, Cl2+, Cl-, Cl+ were investigated respectively.</t>
  </si>
  <si>
    <t>8557-8565</t>
  </si>
  <si>
    <t>60080732;60080732;60080732;60080732;60080732;60080732</t>
  </si>
  <si>
    <t>56051058300;57155320400;7202412053;57189469781;24578071700;7103055408</t>
  </si>
  <si>
    <t>Oh, Seon Geun;Lee, Young Jun;Jeon, Jae Hong;Kim, Young Jin;Seo, Jong Hyun;Choe, Hee Hwan</t>
  </si>
  <si>
    <t>Simulation for large-area, inductively-coupled plasma systems using an Ar/Cl&lt;inf&gt;2&lt;/inf&gt; gas mixture</t>
  </si>
  <si>
    <t>10.1166/jnn.2015.11513</t>
  </si>
  <si>
    <t>2-s2.0-84944810103</t>
  </si>
  <si>
    <t>['uttermost importance', 'thus reducing', 'therefore propose', 'stansfield algorithm', 'signal waveforms', 'sectorized antennas', 'respective cramer', 'require cooperation', 'promising class', 'practical systems', 'overall size', 'noise ratio', 'localizing network', 'implemented using', 'free space', 'existing estimators', 'enabling direction', 'broadly applicable', 'antenna arrays', 'also outperforms', 'also address', 'algorithm approaches']</t>
  </si>
  <si>
    <t>Angle-of-arrival | cognitive radio | direction-of-arrival estimation | directional antennas | leaky-wave antennas | localization | location-awareness | measurements | reconfigurable antennas | sectorized antennas | Stansfield algorithm</t>
  </si>
  <si>
    <t>Sectorized antennas are a promising class of antennas for enabling direction-of-arrival (DoA) estimation and successive transmitter localization. In contrast to antenna arrays, sectorized antennas do not require multiple transceiver branches and can be implemented using a single RF front-end only, thus reducing the overall size and cost of the devices. However, for good localization performance the underlying DoA estimator is of uttermost importance. In this paper, we therefore propose a novel high performance DoA estimator for sectorized antennas that does not require cooperation between the transmitter and the localizing network. The proposed DoA estimator is broadly applicable with different sectorized antenna types and signal waveforms, and has low computational complexity. Using computer simulations, we show that our algorithm approaches the respective Cramer-Rao lower bound for DoA estimation variance if the signal-to-noise ratio (SNR) is moderate to large and also outperforms the existing estimators. Moreover, we also derive analytical error models for the underlying DoA estimation principle considering both free space as well as multipath propagation scenarios. Furthermore, we also address the fusion of the individual DoA estimates into a location estimate using the Stansfield algorithm and study the corresponding localization performance in detail. Finally, we show how to implement the localization in practical systems and demonstrate the achievable performance using indoor RF measurements obtained with practical sectorized antenna units.</t>
  </si>
  <si>
    <t>2272-2286</t>
  </si>
  <si>
    <t>60011170;60027550;60011170;60014662;60014662;60014662;60014662;60027550;60011170</t>
  </si>
  <si>
    <t>55662435200;56042371600;55662486700;54392968600;55842467400;57190475317;7004328694;8512859100;6603051439</t>
  </si>
  <si>
    <t>Werner, Janis;Wang, Jun;Hakkarainen, Aki;Gulati, Nikhil;Patron, Damiano;Pfeil, Doug;Dandekar, Kapil;Cabric, Danijela;Valkama, Mikko</t>
  </si>
  <si>
    <t>Los Angeles;Philadelphia;Tampere</t>
  </si>
  <si>
    <t>University of California, Los Angeles;Drexel University;Tampereen Yliopisto</t>
  </si>
  <si>
    <t>60027550;60014662;60011170</t>
  </si>
  <si>
    <t>Werner J.</t>
  </si>
  <si>
    <t>Sectorized antenna-based DoA estimation and localization: Advanced algorithms and measurements</t>
  </si>
  <si>
    <t>10.1109/JSAC.2015.2430292</t>
  </si>
  <si>
    <t>2-s2.0-84945151230</t>
  </si>
  <si>
    <t>R29GM041247</t>
  </si>
  <si>
    <t>['tobacco hornworm', 'manduca sexta', 'like pheromone', 'ir ).', 'host plants', 'host detection', 'future analysis', 'especially regarding', 'ecological context', 'chemosensory research']</t>
  </si>
  <si>
    <t>Gustatory receptor | Ionotropic receptor | Lepidoptera | Olfaction | Pheromone receptor | Taste</t>
  </si>
  <si>
    <t>The order of Lepidoptera has historically been crucial for chemosensory research, with many important advances coming from the analysis of species like Bombyx mori or the tobacco hornworm, Manduca sexta. Specifically M. sexta has long been a major model species in the field, especially regarding the importance of olfaction in an ecological context, mainly the interaction with its host plants. In recent years transcriptomic data has led to the discovery of members of all major chemosensory receptor families in the species, but the data was fragmentary and incomplete. Here we present the analysis of the newly available high-quality genome data for the species, supplemented by additional transcriptome data to generate a high quality reference gene set for the three major chemosensory receptor gene families, the gustatory (GR), olfactory (OR) and antennal ionotropic receptors (IR). Coupled with gene expression analysis our approach allows association of specific receptor types and behaviors, like pheromone and host detection. The dataset will provide valuable support for future analysis of these essential chemosensory modalities in this species and in Lepidoptera in general.</t>
  </si>
  <si>
    <t>51-63</t>
  </si>
  <si>
    <t>60016305;60012981;60016305;60016305;60016305;60002746;60009906;60009906;60016305;60016305</t>
  </si>
  <si>
    <t>56708263300;55939443000;37861133900;56919680100;55545016900;55232250700;9736184600;16735986700;7103226689;8559643100</t>
  </si>
  <si>
    <t>Koenig, Christopher;Hirsh, Ariana;Bucks, Sascha;Klinner, Christian;Vogel, Heiko;Shukla, Aditi;Mansfield, Jennifer H.;Morton, Brian;Hansson, Bill S.;Grosse-Wilde, Ewald</t>
  </si>
  <si>
    <t>Germany;United States;United States;United States</t>
  </si>
  <si>
    <t>Jena;New York;New York;Boston</t>
  </si>
  <si>
    <t>Max Planck Institute for Chemical Ecology;Icahn School of Medicine at Mount Sinai;Barnard College;Harvard Medical School</t>
  </si>
  <si>
    <t>60016305;60012981;60009906;60002746</t>
  </si>
  <si>
    <t>Koenig C.</t>
  </si>
  <si>
    <t>A reference gene set for chemosensory receptor genes of Manduca sexta</t>
  </si>
  <si>
    <t>S096517481530045X</t>
  </si>
  <si>
    <t>10.1016/j.ibmb.2015.09.007</t>
  </si>
  <si>
    <t>2-s2.0-84945162024</t>
  </si>
  <si>
    <t>['tandem arrays', 'subfamily displays', 'specific subfamilies', 'specific expression', 'significant contraction', 'rna interference', 'phylogenetic tree', 'one receptor', 'one glomerulus', 'olfactory perception', 'odorant receptors', 'much less', 'migratory locust', 'locusts represent', 'irs belong', 'irs ).', 'ir genes', 'ionotropic receptors', 'insect olfaction', 'holometabolous insects', 'genome sequence', 'general principle', 'functional analysis', 'expressed members', 'excellent model', 'divergent ir', 'antennal transcriptome', 'antennal lobe', 'antennal ir', 'also found', 'aggregation pheromones', 'adult stages', '32 irs', '142 ors']</t>
  </si>
  <si>
    <t>Aggregative behavior | Chemoreceptor | Hemimetabolous | Orthoptera | Peripheral olfactory system | Phase polyphenism</t>
  </si>
  <si>
    <t>Locusts represent the excellent model of insect olfaction because the animals are equipped with an unusual olfactory system and display remarkable density-dependent olfactory plasticity. However, information regarding receptor molecules involved in the olfactory perception of locusts is very limited. On the basis of genome sequence and antennal transcriptome of the migratory locust, we conduct the identification and functional analysis of two olfactory receptor families: odorant receptors (ORs) and ionotropic receptors (IRs). In the migratory locust, there is an expansion of OR family (142 ORs) while distinctly lower number of IR genes (32 IRs) compared to the repertoires of other insects. The number of the locust OR genes is much less than that of glomeruli in antennal lobe, challenging the general principle of the "one glomerulus-one receptor" observed in other insects. Most OR genes are found in tandem arrays, forming two large lineage-specific subfamilies in the phylogenetic tree. The "divergent IR" subfamily displays a significant contraction, and most of the IRs belong to the "antennal IR" subfamily in the locust. Most ORs/IRs have olfactory-specific expression while some broadly- or internal-expressed members are also found. Differing from holometabolous insects, the migratory locust contains very similar expression profiles of ORs/IRs between nymph and adult stages. RNA interference and behavioral assays indicate that an OR-based signaling pathway, not IR-based, mediates the attraction of locusts to aggregation pheromones. These discoveries provide insights into the unusual olfactory system of locusts and enhance our understanding of the evolution of insect olfaction.</t>
  </si>
  <si>
    <t>4429-4443</t>
  </si>
  <si>
    <t>60029608;60019499;60029608;60019499;60019499;60029608;60029608-60019499</t>
  </si>
  <si>
    <t>56779390700;55624521900;56654505100;56518377400;57191630575;9041668500;7102331911</t>
  </si>
  <si>
    <t>Wang, Zhifeng;Yang, Pengcheng;Chen, Dafeng;Jiang, Feng;Li, Yan;Wang, Xianhui;Kang, Le</t>
  </si>
  <si>
    <t>Institute of Zoology Chinese Academy of Sciences;Chinese Academy of Sciences</t>
  </si>
  <si>
    <t>60029608;60019499</t>
  </si>
  <si>
    <t>Identification and functional analysis of olfactory receptor family reveal unusual characteristics of the olfactory system in the migratory locust</t>
  </si>
  <si>
    <t>10.1007/s00018-015-2009-9</t>
  </si>
  <si>
    <t>2-s2.0-84945439335</t>
  </si>
  <si>
    <t>['visible light', 'uv excitation', 'upon excitation', 'thermogravimetric analyses', 'synthesized dinaphthylmethane', 'sm3 +)', 'pr ).', 'particular interest', 'light wavelength', 'laser systems', 'lanthanide ions', 'energy transfer', 'emission spectroscopy', 'diffuse reflectance', 'covered completely', 'antenna effect', '1650 nm']</t>
  </si>
  <si>
    <t>energy transfer | lanthanide complex | NIR luminescence | visible luminescence | visible-light excitation</t>
  </si>
  <si>
    <t>We used the synthesized dinaphthylmethane (Hdnm) ligand whose absorption extends to the visible-light wavelength, to prepare a family of ternary lanthanide complexes, named as [Ln(dnm)3phen] (Ln = Sm, Nd, Yb, Er, Tm, Pr). The properties of these complexes were investigated by Fourier transform infrared (FT-IR) spectroscopy, diffuse reflectance (DR) spectroscopy, thermogravimetric analyses, and excitation and emission spectroscopy. Generally, excitation with visible light is much more advantageous than UV excitation. Importantly, upon excitation with visible light (401-460 nm), the complexes show characteristic visible (Sm3+) as well as near-infrared (Sm3+, Nd3+, Yb3+, Er3+, Tm3+, Pr3+) luminescence of the corresponding lanthanide ions, attributed to the energy transfer from the ligands to the lanthanide ions, an antenna effect. Now, using these near-infrared luminescent lanthanide complexes, the luminescent spectral region from 800 to 1650 nm, can be covered completely, which is of particular interest for biomedical imaging applications, laser systems, and optical amplification applications.</t>
  </si>
  <si>
    <t>Luminescence</t>
  </si>
  <si>
    <t>60023813;60023813;60023813;60001255;60023813;60023813</t>
  </si>
  <si>
    <t>56515695800;54399117700;56524813600;56460604000;56822896700;7401640297</t>
  </si>
  <si>
    <t>Sun, Lining;Qiu, Yannan;Liu, Tao;Feng, Jing;Deng, Wei;Shi, Liyi</t>
  </si>
  <si>
    <t>Shanghai;Changchun</t>
  </si>
  <si>
    <t>Shanghai University;Changchun Institute Of Applied Chemistry, Chinese Academy Of Sciences</t>
  </si>
  <si>
    <t>60023813;60001255</t>
  </si>
  <si>
    <t>Visible-near-infrared luminescent lanthanide ternary complexes based on beta-diketonate using visible-light excitation</t>
  </si>
  <si>
    <t>10.1002/bio.2860</t>
  </si>
  <si>
    <t>2-s2.0-84945451948</t>
  </si>
  <si>
    <t>15K14584</t>
  </si>
  <si>
    <t>['two species', 'transcriptome analysis', 'similar function', 'results suggest', 'relatively independent', 'purifying selection', 'plant odors', 'obp genes', 'meigen ).', 'insect odorant', 'host utilization', 'host specialization', 'expression profiles', 'different degrees', 'delia platura', 'delia antiqua', 'death process', 'chemical cues', 'binding proteins', 'almost identical']</t>
  </si>
  <si>
    <t>Evolution of chemosensory genes | Onion fly | RNA-seq analysis | Seed fly</t>
  </si>
  <si>
    <t>Insect odorant-binding proteins (OBPs) function in the perception of chemical cues such as pheromones and host-plant odors. Comparative genomic analysis has shown that OBP genes underwent the birth-and-death process through the evolution of Hexapoda, resulting in diverged OBP repertoires between distantly related species. On the other hand, comparisons between closely related species, particularly those species with different degrees of host specialization, are limited. In this study, 20 novel OBP genes were identified from Delia platura (Meigen) by transcriptome analysis in the antennae and legs. The repertoire of OBP genes was compared with that of a closely related species, Delia antiqua (Meigen). Although D. platura is a generalist while D. antiqua is a specialist in regard to their host utilization, expression profiles of these OBPs were almost identical between the two species. Evolutionary analysis showed that at least 14 OBPs have been under purifying selection, suggesting that they have a similar function in both species. These results suggest that the repertoire of OBPs was relatively independent from host specialization in these species.</t>
  </si>
  <si>
    <t>457-463</t>
  </si>
  <si>
    <t>60025272;60005038;60005038;60025272;60025272</t>
  </si>
  <si>
    <t>56027962100;56028875100;55509065700;35399516500;55743044500</t>
  </si>
  <si>
    <t>Ohta, Shinya;Seto, Yousuke;Tamura, Koichiro;Ishikawa, Yukio;Matsuo, Takashi</t>
  </si>
  <si>
    <t>Tokyo;Hachioji</t>
  </si>
  <si>
    <t>The University of Tokyo;Tokyo Metropolitan University</t>
  </si>
  <si>
    <t>60025272;60005038</t>
  </si>
  <si>
    <t>Ohta S.</t>
  </si>
  <si>
    <t>Comprehensive identification of odorant-binding protein genes in the seed fly, Delia platura (Diptera: Anthomyiidae)</t>
  </si>
  <si>
    <t>10.1007/s13355-015-0353-8</t>
  </si>
  <si>
    <t>2-s2.0-84946067103</t>
  </si>
  <si>
    <t>['work demonstrates', 'viscous fluid', 'use ni', 'uniaxial anisotropy', 'traditional single', 'theoretical model', 'theoretical investigation', 'study system', 'stokes flow', 'shaped particles', 'rotating field', 'realizing composites', 'precise control', 'planar anisotropy', 'phase materials', 'measured results', 'magnetic composite', 'insight necessary', 'good agreement', 'frequency operation', 'frequency inductor', 'fluid viscosity', 'first time', 'fe microdisks', 'curable matrix', 'antenna applications', 'alignment rate', 'alignment dynamics', 'aligning rod', 'aligning disk', 'achieving high']</t>
  </si>
  <si>
    <t>Magnetic Particle Alignment | Planar Magnetic Anisotropy | Soft Magnetic Composite</t>
  </si>
  <si>
    <t>Soft magnetic composites with aligned anisotropic magnetic particles can have properties not achievable in traditional single-phase materials. These materials are promising for high-frequency inductor and antenna applications. Composites with uniaxial anisotropy, achieved by aligning rod-shaped particles in a constant magnetic field, have previously been reported. In this paper, we discuss the advantages and conditions for realizing composites with planar anisotropy, by aligning disk-shaped particles in a rotating magnetic field. We use Ni-Fe microdisks in a UV-curable matrix as the study system, and present an experimental and theoretical investigation of their alignment under a rotating field in a viscous fluid. The theoretical model is based on Stokes flow of an isolated magnetic oblate ellipsoidal particle in a rotating magnetic field and enables an understanding of the hydrodynamics of the microdisk alignment process. Alignment rate under varying aligning field strength, field rotation frequency, and fluid viscosity is observed using optical microscopy, and characterized by the magnetic properties resultant in the composite. Good agreement is found between measured results and the model. Our work demonstrates for the first time that planar anisotropy in a magnetic composite can be tuned by precise control of aligning field strength and duration, and provides the insight necessary to engineer the alignment dynamics for achieving high-frequency operation.</t>
  </si>
  <si>
    <t>60013402;60013402;60013402;60013402;60013402</t>
  </si>
  <si>
    <t>55140777800;56872275900;37094080400;35576382800;57192789159</t>
  </si>
  <si>
    <t>Song, Han;Tan, Mingyang;Walker, Travis W.;Jander, Albrecht;Dhagat, Pallavi</t>
  </si>
  <si>
    <t>Corvallis</t>
  </si>
  <si>
    <t>Oregon State University</t>
  </si>
  <si>
    <t>Planar Alignment of Magnetic Microdisks in Composites Using Rotating Fields</t>
  </si>
  <si>
    <t>10.1109/TMAG.2015.2443026</t>
  </si>
  <si>
    <t>2-s2.0-84946111760</t>
  </si>
  <si>
    <t>['wide spectrum', 'wavenumbers along', 'substantially larger', 'rf fields', 'results obtained', 'present work', 'magnetic field', 'kurchatov institute', 'interaction caused', 'icr heating', 'heating field', 'cyclotron resonance', 'coulomb collisions', 'collisions turns', 'collisionless plasma', 'charged particles', 'antennas used', '1 facility']</t>
  </si>
  <si>
    <t>During ion-cyclotron resonance (ICR) heating of plasma by the magnetic beach method, as well as in some other versions of ICR heating, it is necessary to excite Alfv√©n oscillations. In this case, it is difficult to avoid the phenomenon of the Alfv√©n resonance, in which Alfv√©n oscillations transform into lower hybrid oscillations. The latter efficiently interact with electrons, due to which most of the deposited RF energy is spent on electron (rather than ion) heating. The Alfv√©n resonance takes place due to plasma inhomogeneity across the external magnetic field. Therefore, it could be expected that variations in the plasma density profile would substantially affect the efficiency of the interaction of RF fields with charged particles. However, the results obtained for different plasma density profiles proved to be nearly the same. In the present work, a plasma is considered the parameters of which correspond to those planned in future ICR plasma heating experiments on the PS-1 facility at the Kurchatov Institute. When analyzing the interaction of RF fields with charged particles, both the collisionless resonance interaction and the interaction caused by Coulomb collisions are taken into account, because, in those experiments, the Coulomb collision frequency will be comparable with the frequency of the heating field. Antennas used for ICR heating excite RF oscillations with a wide spectrum of wavenumbers along the magnetic field. After averaging over the spectrum, the absorbed RF energy calculated with allowance for collisions turns out to be close to that absorbed in collisionless plasma, the energy fraction absorbed by electrons being substantially larger than that absorbed by ions.</t>
  </si>
  <si>
    <t>873-881</t>
  </si>
  <si>
    <t>Timofeev, A. V.</t>
  </si>
  <si>
    <t>National Research Centre "Kurchatov Institute"</t>
  </si>
  <si>
    <t>Timofeev A.</t>
  </si>
  <si>
    <t>On RF heating of inhomogeneous collisional plasma under ion-cyclotron resonance conditions</t>
  </si>
  <si>
    <t>10.1134/S1063780X15110094</t>
  </si>
  <si>
    <t>2-s2.0-84946128837</t>
  </si>
  <si>
    <t>['temperature range', 'temperature coefficient', 'relatively stable', 'phase structures', 'oxide processes', 'magnetic properties', 'initial permeability', '1 mhz']</t>
  </si>
  <si>
    <t>High-frequency structural simulator (HFSS) | Mn-Zn soft ferrites | permeability</t>
  </si>
  <si>
    <t>In this paper, soft magnetic Mn-Zn ferrite samples have been prepared through oxide processes. The magnetic properties and the phase structures were investigated. It was found that the optimal sintering temperature is about 1360 ¬∞C. The initial permeability of the samples is 1700-2300, Curie temperature Tc is about 140 ¬∞C-180 ¬∞C, and cutoff frequency fr is about 1 MHz. Moreover, the initial permeability of the samples is relatively stable, and its temperature coefficient is ‚àº 10-6/¬∞C at the temperature range of 20 ¬∞C-60 ¬∞C. High-frequency simulation results show that the Mn-Zn ferrites samples are suitable for the application of the wireless sensor networks in theory.</t>
  </si>
  <si>
    <t>60016930;60043910;60016930</t>
  </si>
  <si>
    <t>56166587700;57199097118;36614414800</t>
  </si>
  <si>
    <t>Li, L.;Fang, Y. K.;Liu, Y. J.</t>
  </si>
  <si>
    <t>China Iron and Steel Research Institute Group;Beijing University of Posts and Telecommunications</t>
  </si>
  <si>
    <t>60043910;60016930</t>
  </si>
  <si>
    <t>Preparation and Application on Antenna of Soft Ferrite Core for Wireless Sensor Networks</t>
  </si>
  <si>
    <t>10.1109/TMAG.2015.2450220</t>
  </si>
  <si>
    <t>2-s2.0-84946227966</t>
  </si>
  <si>
    <t>['torque nano', 'sœ ¥', 'noise generated', 'limit imposed', 'keying modulation', 'employing amplitude', 'also report', '6 mb', '2 mhz', '150 cm', '1 khz']</t>
  </si>
  <si>
    <t>amplitude shift keying | modulation rate | spin torque oscillators | wireless communication</t>
  </si>
  <si>
    <t>We study a wireless communication system based on a magnetic tunnel junction spin-torque nano-oscillator (STNO) by employing amplitude-shift-keying modulation. By varying the pulse modulation frequency (fm) from 1 kHz to 2 MHz and distance (D) between the antenna from 25 to 150 cm, we show a maximum data rate of 6 Mb/s (at D=25cm and fm=1 MHz), a limit imposed by our setup and noise generated by the STNO itself. We also report the average amplitude noise (SŒ¥ a) and average white frequency noise (Swh) of the wireless communication system and discuss their dependence on the distance between the antennas.</t>
  </si>
  <si>
    <t>60032730;60016437;60016437;60016437;60016437-60002014;60032730-60016437</t>
  </si>
  <si>
    <t>57203544380;36987451000;35367094200;8934408600;7003585708;57202323653</t>
  </si>
  <si>
    <t>Sharma, R.;D√ºrrenfeld, P.;Ranjbar, M.;Dumas, R. K.;Akerman, J.;Muduli, P. K.</t>
  </si>
  <si>
    <t>India;Sweden;Sweden</t>
  </si>
  <si>
    <t>New Delhi;Gothenburg;Stockholm</t>
  </si>
  <si>
    <t>Indian Institute of Technology Delhi;G√∂teborgs Universitet;The Royal Institute of Technology (KTH)</t>
  </si>
  <si>
    <t>60032730;60016437;60002014</t>
  </si>
  <si>
    <t>Sharma R.</t>
  </si>
  <si>
    <t>Modulation Rate Study in a Spin-Torque Oscillator-Based Wireless Communication System</t>
  </si>
  <si>
    <t>10.1109/TMAG.2015.2438033</t>
  </si>
  <si>
    <t>2-s2.0-84946229591</t>
  </si>
  <si>
    <t>TD12‚Äì5038</t>
  </si>
  <si>
    <t>['sp3 -),', 'photoluminescence spectra', 'luminescent emission', 'ligand 4', 'lanthanide ion', 'functionalized chromophore', 'connected sp3', 'complexes 1', 'characterized structurally', 'anionic sp3', '3 demonstrate', '3 )],', '2 ),']</t>
  </si>
  <si>
    <t>4-Sulfophthalate | Antenna effect | Lanthanides | Luminescence</t>
  </si>
  <si>
    <t>Three lanthanide complexes with the ligand 4-sulfophthalate (sp3-), [Ln(H2O)2(sp)]n [Ln = Dy (1), Tb (2), and Er (3)], were solvo-/hydrothermally synthesized by changing the rare earth cations, and were characterized structurally and photophysically. Complexes 1-3 are isostructural, exhibiting a two-dimensional layered structure with centrosymmetric dinuclear subunits infinitely extended by 4-connected sp3- connectors. Photoluminescence spectra of 1-3 demonstrate that anionic sp3- ligand can serve as a functionalized chromophore to sensitize the luminescent emission of the lanthanide ion, suggesting that the sp3--involved lanthanide complexes can be used as novel optical materials.</t>
  </si>
  <si>
    <t>Zeitschrift fur Anorganische und Allgemeine Chemie</t>
  </si>
  <si>
    <t>60022149;60022149-60018038;60022149;60022149-60018038</t>
  </si>
  <si>
    <t>56549602500;56242908600;7202021096;56942570000</t>
  </si>
  <si>
    <t>Shang, Qiu;Li, Yan;Yang, En Cui;Zhao, Xiao Jun</t>
  </si>
  <si>
    <t>Shang Q.</t>
  </si>
  <si>
    <t>Three Isostructural 4-Sulfophthalate-Based Lanthanide Complexes: Syntheses, Crystal Structures, and Luminescent Properties</t>
  </si>
  <si>
    <t>10.1002/zaac.201500275</t>
  </si>
  <si>
    <t>2-s2.0-84946232516</t>
  </si>
  <si>
    <t>Mitacs</t>
  </si>
  <si>
    <t>['usually stored', 'synthetic validation', 'stored grain', 'spoilage within', 'robust method', 'results suggest', 'receivers measures', 'quantitative images', 'provide global', 'provide farmers', 'proposed method', 'produce images', 'paper presents', 'novel grain', 'monitored storage', 'large amount', 'induced contamination', 'important post', 'harvest stage', 'grain throughout', 'grain bins', 'global map', 'first present', 'electrical properties', 'discrete locations', 'contained regions', 'collect data', 'certain limit', 'become unusable']</t>
  </si>
  <si>
    <t>Electromagnetic imaging | Grain bin imaging | Grain bin monitoring | Microwave imaging | Three-dimensional imaging</t>
  </si>
  <si>
    <t>Stored grain monitoring is an important post-harvest stage of the food production chain. Grains are usually stored in large metal containers referred to as bins or silos. During storage, there is a possibility for grain to spoil and become unusable. Therefore, monitoring of grain bins is essential to detect conditions leading to spoilage within the bin. Most current grain bin monitoring techniques lack sensitivity as they require conditions leading to spoilage to surpass a certain limit before detection is possible, and consequently a large amount of stored grain is lost during monitored storage. This paper presents the advances in developing a novel grain-monitoring technique using electromagnetic imaging, a modality that can provide global, quantitative images of grain properties throughout the bin. Side-mounted antennas illuminate the contents of the bin and a set of receivers measures the electromagnetic energy within the bin at discrete locations. Using these measurements an optimization algorithm attempts to reconstruct the contents of the bin - herein a finite-element contrast source inversion (FEM-CSI) algorithm was used. The result is a global map of the electrical properties of the grain throughout the bin. In this work we first present a synthetic validation of the proposed method for a model of a full scale hopper bin using simulations to produce the electromagnetic field data. Next, a scaled experimental system was used to collect data from grain that contained regions of induced contamination. This data was used to produce images that show the applicability of the method in practice. Results suggest that this technology has potential to provide farmers with a reliable and robust method to remotely monitor stored grain, preserving stored food resources and increasing their revenue.</t>
  </si>
  <si>
    <t>60009697;60009697;60009697;114207889;114207889;60009697</t>
  </si>
  <si>
    <t>56038899300;7005619962;57204246122;7004798212;56038448500;7004570004</t>
  </si>
  <si>
    <t>Asefi, Mohammad;Jeffrey, Ian;LoVetri, Joe;Gilmore, Colin;Card, Paul;Paliwal, Jitendra</t>
  </si>
  <si>
    <t>Winnipeg;Winnipeg</t>
  </si>
  <si>
    <t>University of Manitoba;151 Research Inc.</t>
  </si>
  <si>
    <t>60009697;114207889</t>
  </si>
  <si>
    <t>Asefi M.</t>
  </si>
  <si>
    <t>Grain bin monitoring via electromagnetic imaging</t>
  </si>
  <si>
    <t>S0168169915003294</t>
  </si>
  <si>
    <t>10.1016/j.compag.2015.10.016</t>
  </si>
  <si>
    <t>2-s2.0-84946417020</t>
  </si>
  <si>
    <t>['stieltjes transform', 'receiver tend', 'random non', 'obtained within', 'log function', 'large numbers', 'ids ).', 'frequency selective', 'deterministic part', 'closely related', 'channel coincides', 'adjoint operator', '1999 )].']</t>
  </si>
  <si>
    <t>Consider a random non-centered multiple antenna radio transmission channel. Assume that the deterministic part of the channel is itself frequency selective and that the random multipath part is represented by an ergodic stationary vector process. In the Hilbert space l2(Z), one can associate to this channel a random ergodic self-adjoint operator having a so-called Integrated Density of States (IDS). Shannon's mutual information per receive antenna of this channel coincides then with the integral of a log function with respect to the IDS. In this paper, it is shown that when the numbers of antennas at the transmitter and at the receiver tend to infinity at the same rate, the mutual information per receive antenna tends to a quantity that can be identified and, in fact, is closely related to that obtained within the random matrix approach [I. Telatar, Eur. Trans. Telecommun. 10, 585 (1999)]. This result can be obtained by analyzing the behavior of the Stieltjes transform of the IDS in the regime of the large numbers of antennas.</t>
  </si>
  <si>
    <t>Journal of Mathematical Physics</t>
  </si>
  <si>
    <t>60072950;60028900;60002399</t>
  </si>
  <si>
    <t>6602273189;35577484600;56250590600</t>
  </si>
  <si>
    <t>Hachem, Walid;Moustakas, Aris;Pastur, Leonid A.</t>
  </si>
  <si>
    <t>France;Greece;Ukraine</t>
  </si>
  <si>
    <t>Palaiseau;Athens;Kharkiv</t>
  </si>
  <si>
    <t>Laboratoire Traitement et Communication de l'Information;National and Kapodistrian University of Athens;B. Verkin Institute for Low Temperature Physics and Engineering of the National Academy of Sciences of Ukraine</t>
  </si>
  <si>
    <t>Hachem W.</t>
  </si>
  <si>
    <t>The Shannon's mutual information of a multiple antenna time and frequency dependent channel: An ergodic operator approach</t>
  </si>
  <si>
    <t>10.1063/1.4934817</t>
  </si>
  <si>
    <t>2-s2.0-84946430699</t>
  </si>
  <si>
    <t>['video time', 'vent communities', 'underlying mechanisms', 'two pairs', 'term changes', 'studied using', 'stimulation related', 'species small', 'species distribution', 'species displayed', 'species biology', 'species behaviour', 'situ environment', 'significant preference', 'sensory organs', 'sea observatories', 'scale distribution', 'result emphasises', 'remote ecosystems', 'pressurised aquaria', 'preferentially occupied', 'passiveness observed', 'one week', 'nine months', 'natural environment', 'mussel bed', 'mar ):', 'low densities', 'limited knowledge', 'july 2011', 'january 2012', 'interactions observed', 'including responses', 'higher level', 'gain insights', 'fortunata resulted', 'food supply', 'fleeing behaviours', 'first time', 'feeding time', 'feeding strategies', 'experimental set', 'different types', 'controlled conditions', 'conduct experiments', 'classic tank', 'biological interactions', 'atmospheric pressure', 'atlantic ridge', 'april 2012', 'anhydrite substrata', 'aggregation behaviour']</t>
  </si>
  <si>
    <t>32¬∞16.3'W | 37¬∞17'N | AbyssBox | Biological interactions | Deep-sea observatory | Eiffel Tower edifice | Experimental research | Feeding behaviour | Lucky Strike | Mid-Atlantic Ridge | Time series | Video imagery</t>
  </si>
  <si>
    <t>Identifying the factors driving community dynamics in hydrothermal vent communities, and in particular biological interactions, is challenged by our ability to make direct observations and the difficulty to conduct experiments in those remote ecosystems. As a result, we have very limited knowledge on species' behaviour and interactions in these communities and how they in turn influence community dynamics. Interactions such as competition or predation significantly affect community structure in vent communities, and video time-series have successfully been used to gain insights in biological interactions and species behaviour, including responses to short-term changes in temperature or feeding strategies. In this study, we combined in situ and ex situ approaches to characterise the behaviour and interactions among two key species encountered along the Mid-Atlantic Ridge (MAR): the shrimp Mirocaris fortunata and the crab Segonzacia mesatlantica. In situ, species small-scale distribution, interactions and behaviour were studied using the TEMPO observatory module deployed on the seafloor at the base of the active Eiffel Tower edifice in the Lucky Strike vent field as part of the EMSO-A√ßores MoMAR observatory. TEMPO sampled 2. min of video four times a day from July 2011 to April 2012. One week of observations per month was used for 'long-term' variations, and a full video data set was analysed for January 2012. In addition, observations of crab and shrimp individuals maintained for the first time under controlled conditions in atmospheric pressure (classic tank) and pressurised (AbyssBox) aquaria allowed better characterisation and description of the different types of behaviour and interactions observed in nature. While the identified in situ spatial distribution pattern was stable over the nine months, both species displayed a significant preference for mussel bed and anhydrite substrata, and preferentially occupied the area located directly in the fluid flow axis. The aggregation behaviour of M. fortunata resulted in the occurrence of numerous intraspecific interactions mainly involving the use of two pairs of sensory organs (antenna/antennule) and fleeing behaviours when in contact or close to individuals of S. mesatlantica. The higher level of passiveness observed in the ex situ artificial environment compared to the in situ environment was attributed to the lack of stimulation related to low densities of congeners and/or of sympatric species compared to the natural environment and the absence of continuous food supply, as both species displayed a significant higher level of activity during feeding time. This result emphasises the role of food supply as a driver of species distribution and behaviour. Direct in situ observations using cameras deployed on deep-sea observatories, combined with experimental set-up in pressurised aquaria, will help investigators understand the factors influencing community dynamics and species biology at vents as well as their underlying mechanisms.</t>
  </si>
  <si>
    <t>146-158</t>
  </si>
  <si>
    <t>60019839;60019839;60019839;60001422-60028311;60001422-60028311;60001422-60028311;118441412;60019839;60019839</t>
  </si>
  <si>
    <t>24481679700;27867552500;56651965600;6701737753;6602347209;7004512797;56079701200;7003825993;23009879900</t>
  </si>
  <si>
    <t>Matabos, M.;Cuvelier, D.;Brouard, J.;Shillito, B.;Ravaux, J.;Zbinden, M.;Barthelemy, D.;Sarradin, P. M.;Sarrazin, J.</t>
  </si>
  <si>
    <t>Paris;Plouzane;Paris;Brest</t>
  </si>
  <si>
    <t>Museum National d'Histoire Naturelle;IFREMER Institut Francais de Recherche pour l'Exploitation de la Mer;Sorbonne Universite;Oc√©anopolis</t>
  </si>
  <si>
    <t>60028311;60019839;60001422;118441412</t>
  </si>
  <si>
    <t>Matabos M.</t>
  </si>
  <si>
    <t>Behavioural study of two hydrothermal crustacean decapods: Mirocaris fortunata and Segonzacia mesatlantica, from the Lucky Strike vent field (Mid-Atlantic Ridge)</t>
  </si>
  <si>
    <t>S0967064515001113</t>
  </si>
  <si>
    <t>10.1016/j.dsr2.2015.04.008</t>
  </si>
  <si>
    <t>2-s2.0-84946493624</t>
  </si>
  <si>
    <t>['tested gases', 'tested diamond', 'stable repeatability', 'scanning electron', 'room temperature', 'response time', 'reasonable performance', 'optical spectroscopies', 'ncd films', 'nanocrystalline diamond', 'humidity detection', 'directly grown', 'coated sensor', 'coated qcm', 'better stability', 'bare qcm']</t>
  </si>
  <si>
    <t>Gas sensor | Nanocrystalline diamond | Quartz resonator | Thickness shear mode</t>
  </si>
  <si>
    <t>Gas sensors based on a quartz crystal microbalance (QCM) coated with nanocrystalline diamond (NCD) were developed and tested on NH3, CO2, and humidity detection at room temperature and compared with the bare (uncoated) QCM. NCD films were directly grown on the QCM by a large-area pulsed linear-antenna microwave plasma CVD process from the CH4/CO2/H2 gas mixture at temperatures below 400¬∞C. The as-grown NCD films on QCM and reference Si substrates were characterized by scanning electron and atomic force microscopies as well as Raman and optical spectroscopies. The NCD-coated QCM gas sensors showed a reasonable performance with a stable repeatability to the tested gases. The response time of the tested diamond-coated sensor was fast (~5s). Moreover, we also observed higher sensitivity and better stability for NCD-coated QCM than for the bare QCM. ¬© 2015 WILEY-VCH Verlag GmbH</t>
  </si>
  <si>
    <t>2591-2597</t>
  </si>
  <si>
    <t>Physica Status Solidi (B) Basic Research</t>
  </si>
  <si>
    <t>60016576;60013323;60016576-60013323;60013323;60013323;60016576</t>
  </si>
  <si>
    <t>26634595700;36782442300;9839366800;36845325000;7004431644;6602699468</t>
  </si>
  <si>
    <t>Varga, M.;Laposa, A.;Kulha, P.;Kroutil, J.;Husak, M.;Kromka, A.</t>
  </si>
  <si>
    <t>Varga M.</t>
  </si>
  <si>
    <t>Quartz crystal microbalance gas sensor with nanocrystalline diamond sensitive layer</t>
  </si>
  <si>
    <t>10.1002/pssb.201552229</t>
  </si>
  <si>
    <t>2-s2.0-84946496562</t>
  </si>
  <si>
    <t>['square ring', 'simple single', 'second step', 'ring antenna', 'resonant frequencies', 'realized using', 'radiation patterns', 'pure cp', 'proposed antenna', 'polarizations orthogonal', 'phase difference', 'open gap', 'numerous prototypes', 'lumped element', 'last stage', 'first step', 'feed square', 'f1 ).', 'distributed element', 'conventional square', 'circular polarization', 'chip capacitor', 'band dual', 'antenna works']</t>
  </si>
  <si>
    <t>circular polarization | square-ring antenna</t>
  </si>
  <si>
    <t>In this study, a novel, simple single-feed square-ring antenna is proposed for circular polarization (CP) operation. The design procedure involves three stages. In the first step, a conventional square-ring antenna is loaded with an open gap at specific locations along the square ring. This antenna exhibits two resonance characteristics (f1 and f2) with polarizations orthogonal to each other. This antenna works as a dual-band dual-linear polarized antenna. In the second step, the second resonant frequency (f2) is controlled without varying the first resonant frequency (f1) by embedding a lumped-chip capacitor/inductor in the open gap of the square-ring antenna. Therefore, the antenna has a tunable frequency ratio (f2/f1). By choosing a suitable lumped element, two proximal resonant frequencies are obtained, and two orthogonal resonant modes with a 90 . phase difference are excited. Finally, pure CP is obtained. In the last stage, a lumped element is realized using a distributed element. Numerous prototypes of the proposed antenna are implemented, and their performance is measured. The measurement results show that radiation patterns with good CP characteristics are obtained at the resonant frequencies.</t>
  </si>
  <si>
    <t>4648-4657</t>
  </si>
  <si>
    <t>Circularly Polarized Square-Ring Antenna Loaded with Reactive Components</t>
  </si>
  <si>
    <t>10.1109/TAP.2015.2477093</t>
  </si>
  <si>
    <t>2-s2.0-84946552647</t>
  </si>
  <si>
    <t>['without disrupting', 'strongly reduce', 'radiation pattern', 'polarized covers', 'overall scattering', 'optimized cover', 'one polarization', 'nearby antennas', 'mantle covers', 'lb blockage', 'impedance matching', 'ideally suited', 'field horn', 'experimentally explore', 'close proximity']</t>
  </si>
  <si>
    <t>Antenna blockage | cloaking | metasurface | miniaturized element frequency selective surface (MEFSS) | RCS reduction</t>
  </si>
  <si>
    <t>We theoretically and experimentally explore the use of mantle covers to cloak dipole antennas and reduce their blockage on nearby antennas. The proposed structures allow reducing the observability in a given frequency range and overall scattering of conventional dipole antennas operating in a different frequency band, ideally suited to reduce the mutual influence among antennas placed in close proximity to each other. We prove this concept in the case of a low-band (LB) dipole antenna placed in close proximity to a high-band dipole antenna, and study several thin cover designs that are shown to be effective in reducing the LB blockage, without disrupting the performance of both antennas in terms of radiation pattern and impedance matching. An optimized cover is proposed to strongly reduce the interference and shadowing over a large bandwidth targeted for one polarization, and we also experimentally demonstrate the operation of dual-polarized covers for near-field horn and log-periodic antenna excitation.</t>
  </si>
  <si>
    <t>4827-4834</t>
  </si>
  <si>
    <t>60013372;60032350;60012630;60012630;60013372</t>
  </si>
  <si>
    <t>Soric, Jason C.;Monti, Alessio;Toscano, Alessandro;Bilotti, Filiberto;Alu, Andrea</t>
  </si>
  <si>
    <t>Sapienza Universit√† di Roma;The University of Texas at Austin;Universit√† degli Studi Roma Tre</t>
  </si>
  <si>
    <t>60032350;60013372;60012630</t>
  </si>
  <si>
    <t>Dual-Polarized Reduction of Dipole Antenna Blockage Using Mantle Cloaks</t>
  </si>
  <si>
    <t>10.1109/TAP.2015.2476468</t>
  </si>
  <si>
    <t>2-s2.0-84946557681</t>
  </si>
  <si>
    <t>['utd technique', 'statistically define', 'significantly distorted', 'receiving voltages', 'platform scattering', 'phase distortion', 'mutual coupling', 'music algorithm', 'mom results', 'hybrid utd', 'evaluated using', 'efficiently estimate', 'doa algorithm', 'distortion matrix', 'coupling effect', 'complex environment', 'compensatory effect', 'antenna array', 'acgf technique', 'acgf results']</t>
  </si>
  <si>
    <t>DOA algorithm | Mutual Coupling | Platform Scattering | Receiving Antenna Array</t>
  </si>
  <si>
    <t>When a receiving antenna array operates on a complex environment, the ideal phase differences of the receiving voltages of the antenna array are significantly distorted by both mutual coupling and platform scattering. This distortion causes performance degradation of the direction of arrival (DOA) algorithms. For estimating and compensating for the phase distortion, an analysis of the receiving voltages of the receiving antenna array on the platform is required. In this paper, we propose a hybrid UTD-ACGF technique for modeling port voltages of the receiving antenna array on a complex environment. The complex environment is modeled by UTD technique, and the antenna array is modeled by ACGF. In order to explain the coupling effect between the complex environment and the antenna array, we use the first perturbation series approximation based on the exact mutual coupling perturbation series. The hybrid UTD-ACGF results are verified through comparison to MoM results. Finally, we statistically define a distortion matrix that has a relation between the distorted port voltages and the ideal port voltages. The distorted port voltages are evaluated using the hybrid UTD-ACGF technique as a backbone. In order to enhance the performance of the DOA algorithm, we efficiently estimate and compensate for the distortion matrix. A DOA simulation using the MUSIC algorithm is performed to confirm the compensatory effect of the distortion matrix.</t>
  </si>
  <si>
    <t>5045-5055</t>
  </si>
  <si>
    <t>60032144;60032144;60032144;60068694;60032144</t>
  </si>
  <si>
    <t>56086561700;57191717341;36715786200;57148743700;7004968759</t>
  </si>
  <si>
    <t>Kim, Young Dam;Kim, Hyung Ju;Bae, Ky Ung;Park, Ji Hoon;Myung, Noh Hoon</t>
  </si>
  <si>
    <t>Kim Y.D.</t>
  </si>
  <si>
    <t>A Hybrid UTD-ACGF Technique for DOA Finding of Receiving Antenna Array on Complex Environment</t>
  </si>
  <si>
    <t>10.1109/TAP.2015.2478446</t>
  </si>
  <si>
    <t>2-s2.0-84946558686</t>
  </si>
  <si>
    <t>['temperature rise', 'surrogate metric', 'study proposes', 'shoe effect', 'semianalytic approach', 'resonance frequency', 'model captures', 'international guidelines', 'human body', 'frequency range', 'footed models', 'first time', 'field exposure', 'explicit model', 'dosimetry use', 'dielectric properties', 'body radio']</t>
  </si>
  <si>
    <t>cylindrical antenna | resonance frequency | RF dosimetry | SAR | whole-body averaged SAR</t>
  </si>
  <si>
    <t>International guidelines and standards on whole-body radio-frequency (RF) dosimetry use the whole-body averaged specific absorption rate (WBA-SAR) as a surrogate metric to quantify the temperature rise in the body. This study proposes the analysis of whole-body RF dosimetry for far-field exposure of a grounded human body in the frequency range of 1-150 MHz based on a semianalytic approach of cylindrical antenna theory. The human body is represented by a lossy homogeneous cylindrical monopole antenna. For the first time, an explicit model for the resonance frequency of a grounded human body is proposed. The model captures the effects of the human body weight, height, and the dielectric properties. This study also addresses the effect of shoes on WBA-SAR. It is found that the resonance frequency for the WBA-SAR with shoe effect is higher than reported from using the bare-footed models, as confirmed by theory and measurement.</t>
  </si>
  <si>
    <t>5224-5229</t>
  </si>
  <si>
    <t>Cylindrical Antenna Theory for the Analysis of Whole-Body Averaged Specific Absorption Rate</t>
  </si>
  <si>
    <t>10.1109/TAP.2015.2478484</t>
  </si>
  <si>
    <t>2-s2.0-84946573943</t>
  </si>
  <si>
    <t>['save memory', 'reducing dimension', 'mom ).', 'method proposed', 'impedance matrix', 'good agreement', 'feko software', 'equivalent current', 'dyadic green', 'curvilinear rao', 'communication presents', 'calculation time', 'antennas array', 'antenna surface', 'analysis process']</t>
  </si>
  <si>
    <t>antennas array | characteristic basis function method | Green's functions | microstrip antenna in spherically layered media</t>
  </si>
  <si>
    <t>This communication presents a comprehensive numerical analysis of single microstrip antenna and antennas array in spherically layered media, using the method of moments (MoM). The curvilinear Rao-Wilton-Glisson (CRWG) triangular basis functions are employed to simulate the equivalent current on the antenna surface. First, the dyadic Green's functions using Debye potential are deduced. Then, their efficient computation procedures are carried out to improve calculation efficiency. Finally, the characteristic basis function method is employed to save memory and calculation time by reducing dimension of the impedance matrix. The results of this study are in good agreement with those of the FEKO software, and they show that the method proposed in this communication is more efficient than FEKO in the analysis process.</t>
  </si>
  <si>
    <t>5180-5185</t>
  </si>
  <si>
    <t>Numerical Analysis of Single Microstrip Antenna and Antennas Array in Spherically Layered Media</t>
  </si>
  <si>
    <t>10.1109/TAP.2015.2478142</t>
  </si>
  <si>
    <t>2-s2.0-84946574768</t>
  </si>
  <si>
    <t>['well documented', 'therefore coupled', 'radio circuitry', 'presentation includes', 'noise model', 'multiantenna radios', 'model quantify', 'little work', 'legitimate node', 'input multiple', 'communication performance', 'appeared demonstrating']</t>
  </si>
  <si>
    <t>Antenna array mutual coupling | Cryptography | MIMO systems</t>
  </si>
  <si>
    <t>While the impact of antenna mutual coupling on multiple-input multiple-output (MIMO) communication performance has been well documented, little work has appeared demonstrating how antenna coupling impacts the performance of multiantenna radios that use reciprocal electromagnetic propagation to establish secret encryption keys. This paper uses network theory to analyze the performance of such systems. The presentation includes an eavesdropper whose antennas may be very near and therefore coupled to the antennas of a legitimate node and further demonstrates the signal and noise model when the systems must remove the impact of nonreciprocal circuit elements through calibration. Representative results obtained with the model quantify the impact of coupling and the type of impedance matching used to connect the antennas to the radio circuitry on the system key establishment performance.</t>
  </si>
  <si>
    <t>5063-5071</t>
  </si>
  <si>
    <t>56196521900;35597296700</t>
  </si>
  <si>
    <t>Mahmood, Attiya;Jensen, Michael A.</t>
  </si>
  <si>
    <t>Mahmood A.</t>
  </si>
  <si>
    <t>Impact of Array Mutual Coupling on Multiantenna Propagation-Based Key Establishment</t>
  </si>
  <si>
    <t>10.1109/TAP.2015.2479244</t>
  </si>
  <si>
    <t>2-s2.0-84946593360</t>
  </si>
  <si>
    <t>['two pairs', 'theoretically infinite', 'station antenna', 'simulated ones', 'short dipoles', 'shaped substrate', 'sector base', 'relative bandwidth', 'rational design', 'radiation patterns', 'proposed antenna', 'port isolation', 'oriental crown', 'measurement results', 'long dipoles', 'good agreement', 'famous building', 'differential port', 'desired band', 'china pavilion', '45 %.']</t>
  </si>
  <si>
    <t>4dual-polarization | base-station | Differentially-fed antenna | multi-dipole | stable radiation patterns</t>
  </si>
  <si>
    <t>A differentially fed dual-polarized multidipole antenna is proposed in this paper. Two pairs of long dipoles and two pairs of short dipoles are printed on an oriental crown-shaped substrate. Through a rational design of positions of dipoles, stable radiation patterns are achieved at the horizontal plane within a relative bandwidth of 45%. Because of the symmetry of the antenna, its differential port-to-port isolation is theoretically infinite. The antenna is designed, fabricated, and measured. The measurement results are in good agreement with the simulated ones in terms of gain, radiation patterns, and voltage standing wave ratio. Wideband impedance matching and stable radiation patterns are achieved by the proposed antenna. In particular, the half power beamwidth (HPBW) at the horizontal plane maintains a mean value 65¬∞ with only 4¬∞ variations across the desired band, which is suitable for the requirement of a three-sector base-station antenna. Interestingly, the proposed antenna looks like the famous building: the Oriental Crown-China Pavilion in the World Expo held in Shanghai.</t>
  </si>
  <si>
    <t>4678-4685</t>
  </si>
  <si>
    <t>55681905100;55554965100</t>
  </si>
  <si>
    <t>Luo, Yu;Chu, Qing Xin</t>
  </si>
  <si>
    <t>Oriental Crown-Shaped Differentially Fed Dual-Polarized Multidipole Antenna</t>
  </si>
  <si>
    <t>10.1109/TAP.2015.2478909</t>
  </si>
  <si>
    <t>2-s2.0-84946595302</t>
  </si>
  <si>
    <t>ECCS-1101146</t>
  </si>
  <si>
    <t>['tm polarizations', 'theoretical predictions', 'synthesis procedure', 'shunt inductors', 'proposed structure', 'proposed mefss', 'order n', 'new technique', 'fractional bandwidth', 'experimentally characterized', 'em wave', 'dielectric substrates', 'desired system', 'designing miniaturized', 'design procedure', 'center frequency', 'bandpass responses', '40 range', '21 ghz']</t>
  </si>
  <si>
    <t>antenna arrays | Frequency selective surfaces | periodic structures</t>
  </si>
  <si>
    <t>We introduce a new technique for designing miniaturized-element frequency selective surfaces (MEFSSs) with narrowband, bandpass responses of order N\ge2. The proposed structure is composed of two-dimensional periodic arrays of subwavelength inductive wire grids separated by dielectric substrates. A simple equivalent circuit model, composed of transmission line resonators coupled together with shunt inductors, is presented for this structure. Using this equivalent circuit model, an analytical synthesis procedure is developed that can be used to synthesize the MEFSS from its desired system-level performance indicators such as the center frequency of operation and bandwidth. Using this synthesis procedure, a prototype of the proposed MEFSS with a second-order bandpass response, center frequency of 21 GHz, and fractional bandwidth of 5% is designed, fabricated, and experimentally characterized. The measurement results confirm the theoretical predictions and the design procedure of the structure and demonstrate that the proposed MEFSS has a stable frequency response with respect to the angle of incidence of the EM wave in the 40 range for both TE and TM polarizations of incidence.</t>
  </si>
  <si>
    <t>4766-4774</t>
  </si>
  <si>
    <t>56039089800;6602939320</t>
  </si>
  <si>
    <t>Momeni Hasan Abadi, Seyed Mohamad Amin;Behdad, Nader</t>
  </si>
  <si>
    <t>Inductively-Coupled Miniaturized-Element Frequency Selective Surfaces with Narrowband, High-Order Bandpass Responses</t>
  </si>
  <si>
    <t>10.1109/TAP.2015.2477850</t>
  </si>
  <si>
    <t>2-s2.0-84946595303</t>
  </si>
  <si>
    <t>['time domain', 'resistive dipoles', 'reception characteristics', 'reception applications', 'pulse radiation', 'prt used', 'performances evaluated', 'numerical results', 'mechanical stability', 'implemented antennas', 'designed considering', 'designed antennas', 'antenna structure']</t>
  </si>
  <si>
    <t>Antennas | broadband antennas | dipole antennas | loaded antennas | slot antennas</t>
  </si>
  <si>
    <t>Discretely loaded resistive dipoles were designed and realized using planar resistor technology (PRT) for use in short-pulse radiation and reception. First, the radiated electric fields of the resistive dipoles were theoretically derived using dipole currents and resultant vector potentials. The antennas were then designed considering the effects of the number of segments and printed circuit board (PCB) termination on pulse radiation and reception characteristics. The numerical results of the determined models show a good accuracy toward the theoretical continuous profile. The PRT used in this study is simple to build, while ensuring the mechanical stability of the antenna structure. The antennas were implemented on PCBs, and the loading profiles realized utilizing the resistive layer laminated to the substrate. The implemented antennas were measured and their performances evaluated in the time domain. Finally, the features of the designed antennas in short-pulse radiation and reception applications were investigated both numerically and experimentally.</t>
  </si>
  <si>
    <t>5088-5093</t>
  </si>
  <si>
    <t>60031430;60068688;112193978</t>
  </si>
  <si>
    <t>57220543061;7409317567;55477702700</t>
  </si>
  <si>
    <t>Kang, Woong;Kim, Kangwook;Kim, Ilkyu</t>
  </si>
  <si>
    <t>Gwangju;Daejeon;Seoul</t>
  </si>
  <si>
    <t>Gwangju Institute of Science and Technology;Korea Institute of Geoscience and Mineral Resources;Defense Agency for Technology and Quality</t>
  </si>
  <si>
    <t>60068688;60031430;112193978</t>
  </si>
  <si>
    <t>Kang W.</t>
  </si>
  <si>
    <t>Implementation and Analysis of Discretely Loaded Resistive Dipoles Using Planar Resistor Technology</t>
  </si>
  <si>
    <t>10.1109/TAP.2015.2477099</t>
  </si>
  <si>
    <t>2-s2.0-84946595330</t>
  </si>
  <si>
    <t>['theoretical results', 'satisfactory agreement', 'proposed array', 'parasitic element', 'optimized using', 'maximum directivity', 'electromagnetic simulations', 'electrical size', 'antenna equal', '871 mhz', '868 mhz', '7 dbi', '36 œª0']</t>
  </si>
  <si>
    <t>antenna directivity optimization | compact antenna | parasitic antenna array | Super directivity</t>
  </si>
  <si>
    <t>In this paper, a super directive four-element compact parasitic antenna array has been designed and optimized using an ad hoc procedure based on the Harrington maximum directivity definition and spherical wave expansion. The complete design procedure (i.e., calculation of the optimum excitation coefficients and equivalent impedance loads associated to each parasitic element) is presented and validated through full-wave electromagnetic simulations. The proposed array has been designed at 868 MHz; its electrical size is 0.45 Œª0 √ó 0.36 Œª0 (diameter of minimum sphere circumscribing the antenna equal to 0.57 Œª 0. A prototype has been built and tested to demonstrate the effectiveness of this design. A maximum directivity of 11.7 dBi has been measured at 871 MHz in satisfactory agreement with theoretical results and electromagnetic simulations.</t>
  </si>
  <si>
    <t>4715-4722</t>
  </si>
  <si>
    <t>60007823;60007823;60007823;60007823</t>
  </si>
  <si>
    <t>41761372500;57000116300;16647391700;16023799600</t>
  </si>
  <si>
    <t>Clemente, Antonio;Pigeon, Melusine;Rudant, Lionel;Delaveaud, Christophe</t>
  </si>
  <si>
    <t>Clemente A.</t>
  </si>
  <si>
    <t>Design of a Super Directive Four-Element Compact Antenna Array Using Spherical Wave Expansion</t>
  </si>
  <si>
    <t>10.1109/TAP.2015.2475617</t>
  </si>
  <si>
    <t>2-s2.0-84946595442</t>
  </si>
  <si>
    <t>['waim ).', 'simulated results', 'mutual coupling', 'key challenge', 'good agreement', 'gain reduction', 'experimentally scan', 'experimental verification', 'design procedure', 'decoupling network', 'center frequency', 'adjacent elements', 'active impedance', 'achieve wide', '66 ¬∞', '04 db']</t>
  </si>
  <si>
    <t>decoupling network | Phased array | wide-angle scanning</t>
  </si>
  <si>
    <t>The active impedance of each element in a phased array changes substantially with scan angle due to mutual coupling. Therefore, a key challenge in the design of wide-angle scanning phased array is to achieve wide-angle impedance matching (WAIM). In this communication, an efficient decoupling network is developed to reduce the mutual coupling between adjacent elements for this purpose. A complete scattering matrix analysis of the decoupling network is given and the design procedure is summarized. A 1 √ó 16 linear microstrip phased array has been designed and fabricated for experimental verification. Good agreement is obtained between measured and simulated results. The measured mutual coupling between adjacent elements is reduced to lower than-35dB at the center frequency. Due to the reduced mutual coupling, the array can experimentally scan to 66¬∞ with a gain reduction of only 3.04 dB.</t>
  </si>
  <si>
    <t>5161-5165</t>
  </si>
  <si>
    <t>56040734600;57203224930;56590842400;55622506500;10339818700;55645491100</t>
  </si>
  <si>
    <t>Xia, Run Liang;Qu, Shi Wei;Li, Peng Fa;Yang, De Qiang;Yang, Shiwen;Nie, Zai Ping</t>
  </si>
  <si>
    <t>Wide-Angle Scanning Phased Array Using an Efficient Decoupling Network</t>
  </si>
  <si>
    <t>10.1109/TAP.2015.2476342</t>
  </si>
  <si>
    <t>2-s2.0-84946595443</t>
  </si>
  <si>
    <t>['simulated results', 'radar applications', 'paper presents', 'good agreement', 'fabricated using', 'extremely useful', 'designed antenna', 'cost low', 'antenna array']</t>
  </si>
  <si>
    <t>Average Side Lobe Level | Genetic algorithm | Schelkunoff's unit circle | Waveguide Slotted Antenna Array</t>
  </si>
  <si>
    <t>This paper presents a low-cost low-profile compact waveguide-fed slotted antenna array with very low average sidelobe level (ASLL) in X-band. The desired current distribution on the antenna array's aperture is synthesized using Schelkunoff's unit circle technique combined with genetic algorithm technique. The antenna array design based on the synthesized current distribution is carried out using finite integration technique-based commercial EM simulator. The designed antenna is fabricated using a low-cost fabrication process. The measured results obtained are in good agreement with the simulated results. This work is extremely useful for the radar applications.</t>
  </si>
  <si>
    <t>4723-4731</t>
  </si>
  <si>
    <t>60072235;60072235;60072235</t>
  </si>
  <si>
    <t>57189844339;7003656269;55726457100</t>
  </si>
  <si>
    <t>Kumar, Pramod;Kedar, Ashutosh;Singh, Anil Kumar</t>
  </si>
  <si>
    <t>Electronics &amp; Radar Development Establishment India</t>
  </si>
  <si>
    <t>Design and Development of Low-Cost Low Sidelobe Level Slotted Waveguide Antenna Array in X-Band</t>
  </si>
  <si>
    <t>10.1109/TAP.2015.2475632</t>
  </si>
  <si>
    <t>2-s2.0-84946595449</t>
  </si>
  <si>
    <t>['utilized system', 'time overlapping', 'time domain', 'target response', 'strong clutters', 'stage clutters', 'remove late', 'proposed technique', 'proposed method', 'obtained results', 'multistatic frequency', 'mitigate early', 'hybrid technique', 'frequency sample', 'frequency domain', 'explored performance', 'domain multistatic', 'different methods', 'different locations', 'completely mask', 'based method', 'based imaging', 'average value', 'average subtraction', 'adversely affected']</t>
  </si>
  <si>
    <t>Brain imaging | clutter rejection | microwave imaging | multi-static radar imaging</t>
  </si>
  <si>
    <t>The accuracy of microwave head imaging is adversely affected by strong clutters that can completely mask the target response. To that end, different clutter removal techniques are modified for multistatic frequency-based imaging. It is shown that some deficiencies of those methods in time domain, such as time overlapping, can be alleviated when they are modified for use in frequency domain. Based on the explored performance of different methods in the frequency domain, a hybrid technique, which combines the benefits of average subtraction and entropy-based filtering methods, is proposed. In this method, the average value of the multistatic scattered signals is subtracted from them at each frequency sample to remove late-stage clutters, whereas an entropy-based method is applied to mitigate early-stage strong clutters. The proposed technique is verified in realistic environments using simulations and experiments. The utilized system for verification is 1.1-3.2 GHz frequency-domain multistatic with an eight-element antenna array, and compact microwave transceiver. The simulations are performed on MRI-derived head model, whereas the experiments are done on realistic artificial head phantom. The obtained results from different locations and sizes of emulated brain injuries confirm the effectiveness of the proposed method in producing high quality images of the head after mitigating the clutter.</t>
  </si>
  <si>
    <t>4921-4931</t>
  </si>
  <si>
    <t>56573663800;13404674100</t>
  </si>
  <si>
    <t>Zamani, Ali;Abbosh, Amin</t>
  </si>
  <si>
    <t>Hybrid Clutter Rejection Technique for Improved Microwave Head Imaging</t>
  </si>
  <si>
    <t>10.1109/TAP.2015.2479238</t>
  </si>
  <si>
    <t>2-s2.0-84946600201</t>
  </si>
  <si>
    <t>['work describes', 'untilted slot', 'rectangular waveguide', 'new way', 'narrow wall', 'linear array', 'demonstrated experimentally', 'advantageously replaced']</t>
  </si>
  <si>
    <t>millimeter-wave antenna arrays | Slot arrays | waveguide arrays</t>
  </si>
  <si>
    <t>This work describes a new way to excite untilted slots in the narrow wall of a rectangular waveguide. The radiating structure consists of an inclined parasitic dipole located within the waveguide, parallel to narrow wall, and close to the untilted slot. Furthermore, the rectangular waveguide is advantageously replaced by a groove gap waveguide so that nonwraparound resonant slots can be used. The concept is discussed in detail and demonstrated experimentally through a linear array.</t>
  </si>
  <si>
    <t>4759-4765</t>
  </si>
  <si>
    <t>57204814021;55665654200;55816315000;20436786800</t>
  </si>
  <si>
    <t>Herranz Herruzo, Jose Ignacio;Valero-Nogueira, Alejandro;Martinez Giner, Sara;Vila Jimenez, Antonio</t>
  </si>
  <si>
    <t>Herranz Herruzo J.</t>
  </si>
  <si>
    <t>Untilted Narrow-Wall Slots Excited by Parasitic Dipoles in Groove Gap Waveguide Technology</t>
  </si>
  <si>
    <t>10.1109/TAP.2015.2478144</t>
  </si>
  <si>
    <t>2-s2.0-84946600202</t>
  </si>
  <si>
    <t>Swedish National Space Agency</t>
  </si>
  <si>
    <t>SNSA</t>
  </si>
  <si>
    <t>['virial motions', 'velocity field', 'velocity dispersion', 'use cross', 'tidal arm', 'spectral resolution', 'spectra reveal', 'slit spectroscopy', 'previous works', 'perot interferometry', 'noise allows', 'much denser', 'local universe', 'local analogues', 'line profile', 'likely explanation', 'ionised gas', 'iii ].', 'iii ],', 'haro 11', 'galaxy mergers', 'galaxies may', 'first order', 'find evidence', 'employed fabry', 'emission lines', 'active galaxies']</t>
  </si>
  <si>
    <t>Galaxies: evolution | Galaxies: individual: Haro 11 | Galaxies: interactions | Galaxies: kinematics and dynamics | Galaxies: starburst</t>
  </si>
  <si>
    <t>Luminous blue compact galaxies are among the most active galaxies in the local Universe in terms of their star formation rate per unit mass. They are rare at the current cosmic epoch, but were more abundant in the past and may be seen as the local analogues of higher red shift Lyman break galaxies. Studies of their kinematics is key to understanding what triggers their unusually active star formation. In this work, we investigate the kinematics of stars and ionised gas in Haro 11, one of the most luminous blue compact galaxies in the local Universe. Previous works have indicated that many of these galaxies may be triggered by galaxy mergers. We have employed Fabry-Perot interferometry, long-slit spectroscopy, and integral field unit (IFU) spectroscopy to explore the kinematics of Haro 11. We target the near-infrared calcium triplet, and use cross-correlation and penalised pixel fitting techniques to derive the stellar velocity field and velocity dispersion. We analyse ionised gas through emission lines from hydrogen, [O iii], and [S iii]. When spectral resolution and signal to noise allows, we investigate the line profile in detail and identify multiple velocity components when present. The spectra reveal a complex velocity field whose components, both stellar and gaseous, we attempt to disentangle. We find that to first order, the velocity field and velocity dispersions derived from stars and ionised gas agree. Hence the complexities reveal real dynamical disturbances providing further evidence for a merger in Haro 11. Through decomposition of emission lines, we find evidence for kinematically distinct components, for instance, a tidal arm. The ionised gas velocity field can be traced to large galactocentric radii, and shows significant velocity dispersion even far out in the halo. If interpreted as virial motions, this indicates that Haro 11 may have a mass of ‚àº1011 Mo. Haro 11 shows many resemblances with the famous Antennae galaxies both morphologically and kinematically, but it is much denser, which is the likely explanation for the higher star formation efficiency in Haro 11.</t>
  </si>
  <si>
    <t>A55</t>
  </si>
  <si>
    <t>60028378;60028378-60003858;60007328;60028378;60003858;60028378;60007671;60028378</t>
  </si>
  <si>
    <t>6701814160;14028792900;7102549532;55886130400;6601973711;23089892300;7004862197;57220969689</t>
  </si>
  <si>
    <t>√ñstlin, G.;Marquart, T.;Cumming, R. J.;Fathi, K.;Bergvall, N.;Adamo, A.;Amram, P.;Hayes, M.</t>
  </si>
  <si>
    <t>Sweden;France;Sweden;Sweden</t>
  </si>
  <si>
    <t>Stockholm;Marseille;Onsala;Uppsala</t>
  </si>
  <si>
    <t>Stockholms universitet;Laboratoire d'Astrophysique de Marseille;Onsala Space Observatory;Uppsala Universitet</t>
  </si>
  <si>
    <t>60028378;60007671;60007328;60003858</t>
  </si>
  <si>
    <t>√ñstlin G.</t>
  </si>
  <si>
    <t>Kinematics of Haro 11: The miniature Antennae</t>
  </si>
  <si>
    <t>10.1051/0004-6361/201323233</t>
  </si>
  <si>
    <t>2-s2.0-84946600822</t>
  </si>
  <si>
    <t>['uda antennas', 'systematic study', 'reasonable agreement', 'range 103', 'radiation efficiency', 'might lead', 'decreasing conductivity', 'antennas studied', 'also vary', 'also measured', 'absorption efficiency']</t>
  </si>
  <si>
    <t>absorption cross section | absorption efficiency | Conductivity | extinction cross section | power to volume ratio | radiation efficiency | receiving antenna</t>
  </si>
  <si>
    <t>Low cost methods of antenna production primarily aim to reduce the cost of metalization. This might lead to a reduction in conductivity. A systematic study on the impact of conductivity is presented. The efficiency, gain, and bandwidth of cylindrical wire meander line, dipole, and Yagi-Uda antennas were compared for materials with conductivities in the range 103-109 S/m. In this range, the absorption efficiency of both the dipole and meander line changed little; however, the conductivity significantly impacts on radiation efficiency and the absorption cross section of the antennas. The extinction cross section of the dipole and meander line antennas (antennas that Thevenin equivalent circuit is applicable) also vary with radiation efficiency. From the point of radiation efficiency, the dipole antenna performance is most robust under decreasing conductivity. Antennas studied in this study were fabricated with brass and graphite. Radiation efficiency of the antennas was measured by improved Wheeler cap (IWC) method. Measurement results showed a reasonable agreement with simulations. We also measured the extinction cross section of the six fabricated prototypes.</t>
  </si>
  <si>
    <t>4686-4692</t>
  </si>
  <si>
    <t>60082365;60082365</t>
  </si>
  <si>
    <t>26635817200;36893654800</t>
  </si>
  <si>
    <t>Shahpari, Morteza;Thiel, David V.</t>
  </si>
  <si>
    <t>Southport</t>
  </si>
  <si>
    <t>School of Engineering and Built Environment</t>
  </si>
  <si>
    <t>Shahpari M.</t>
  </si>
  <si>
    <t>The Impact of Reduced Conductivity on the Performance of Wire Antennas</t>
  </si>
  <si>
    <t>10.1109/TAP.2015.2479241</t>
  </si>
  <si>
    <t>2-s2.0-84946601184</t>
  </si>
  <si>
    <t>['two arrays', 'spherical arrays', 'specified goal', 'radiation sphere', 'radiating elements', 'payload data', 'particular interest', 'optimum configuration', 'new concept', 'measured results', 'hardware among', 'ground stations', 'discussed corroborating', 'design concept', 'constant directivity', 'also studied']</t>
  </si>
  <si>
    <t>Active array | PAA | phased array antenna | satellite antennas | spherical phased array antenna</t>
  </si>
  <si>
    <t>Spherical phased array antennas (SPAAs) are of particular interest for transmission of payload data of low earth orbiting (LEO) satellites to the ground stations. They can be designed to scan large part of the radiation sphere with constant directivity. This helps in designing highly agile spacecrafts. In this paper, practical design aspects of spherical arrays for achieving an optimum configuration to meet a specified goal are discussed. The new concept of sharing the hardware among the radiating elements and the effects of the failure of few of them are also studied in detail. Measured results of two arrays with completely different configurations but providing almost similar performance are discussed corroborating the design concept.</t>
  </si>
  <si>
    <t>4783-4791</t>
  </si>
  <si>
    <t>56950999600;36053370700;57202531753;56350948500</t>
  </si>
  <si>
    <t>Pavan Kumar, B.;Kumar, Chandrakanta;Senthil Kumar, V.;Srinivasan, V. V.</t>
  </si>
  <si>
    <t>Pavan Kumar B.</t>
  </si>
  <si>
    <t>Active Spherical Phased Array Design for Satellite Payload Data Transmission</t>
  </si>
  <si>
    <t>10.1109/TAP.2015.2479678</t>
  </si>
  <si>
    <t>2-s2.0-84946601186</t>
  </si>
  <si>
    <t>['two scenarios', 'tag application', 'slotted patch', 'radiation efficiencies', 'peak gains', 'metallic surface', 'impedance bandwidth', 'frequency identification', 'free space', 'fr4 substrate', 'foam spacer', 'compact single', 'communication proposes', 'active radio', '79 ghz', '67 ghz', '470 mhz', '390 mhz']</t>
  </si>
  <si>
    <t>Dipole antennas | Patch antennas | Radio-frequency identification (RFID) tags</t>
  </si>
  <si>
    <t>This communication proposes a compact single-feed dualmode antenna for active radio-frequency identification (RFID) tag application. The proposed antenna consists of a slotted patch on an FR4 substrate, a feeding microstrip line, and a foam spacer with a volume of only 60 mm √ó 50.3 mm√ó6 mm (0.480 √ó 0.400 √ó 0.0480, where 0 is the wavelength at the center frequency). It operates as a dipole in free space and as a patch when placed on a metallic surface. A prototype that can provide an impedance bandwidth of 390 MHz (2.28.2.67 GHz) in free space and 470 MHz (2.32.2.79 GHz) on a metallic surface is built and measured. Themeasured radiation patterns, peak gains, and radiation efficiencies in these two scenarios are provided.</t>
  </si>
  <si>
    <t>5190-5194</t>
  </si>
  <si>
    <t>56398809400;56103268500;8551577700;55912043400;7403443114</t>
  </si>
  <si>
    <t>Chang, Le;Wang, Han;Zhang, Zhijun;Li, Yue;Feng, Zhenghe</t>
  </si>
  <si>
    <t>Compact Single-Feed Dual-Mode Antenna for Active RFID Tag Application</t>
  </si>
  <si>
    <t>10.1109/TAP.2015.2477417</t>
  </si>
  <si>
    <t>2-s2.0-84946601208</t>
  </si>
  <si>
    <t>['vivaldi antenna', 'time domain', 'radiated field', 'nfnf transformations', 'function representation', 'fully described', 'first step', 'field transformations', 'field facilities', 'experimental validation', 'directly calculated', 'cylindrical near', 'calibration procedures', 'also compared']</t>
  </si>
  <si>
    <t>antenna measurement | near-field far-field transformation | Time domain</t>
  </si>
  <si>
    <t>In this paper, we present the experimental validation of time domain (TD) near-field to near-field (NFNF) and near-field to far-field (NFFF) transformations for ultrawideband (UWB) antenna transient characterization. The used computation schemes for near-field to near-or far-field transformations are based on the Green's function representation of the radiated field where NF and FF are directly calculated in the TD. The first step of the validation process comprises the electromagnetic simulation results dedicated to evaluate the accuracy of NFFF and NFNF transformations. The second step uses near-field measurement data of a Vivaldi antenna to validate the developed computation schemes, whereas the measurement and calibration procedures are fully described. The measured NF data using Supelec planar and cylindrical near-field facilities are also compared with the electromagnetic simulation transient results of the Vivaldi antenna.</t>
  </si>
  <si>
    <t>4868-4876</t>
  </si>
  <si>
    <t>Transient UWB Antenna Near-Field and Far-Field Assessment from Time Domain Planar Near-Field Characterization: Simulation and Measurement Investigations</t>
  </si>
  <si>
    <t>10.1109/TAP.2015.2480404</t>
  </si>
  <si>
    <t>2-s2.0-84946601273</t>
  </si>
  <si>
    <t>['transform multimode', 'port networks', 'port antennas', 'makes provision', 'general technique', 'ended ports', 'ended excitations', 'differential ports', 'different sets', 'arbitrary sets']</t>
  </si>
  <si>
    <t>antennas | mixed-mode | multi-mode | S-parameters | transformation</t>
  </si>
  <si>
    <t>A general technique is presented to transform multimode and mixed-mode scattering parameters (S-parameters) between arbitrary sets of equivalent passive N-port networks, and transform antenna far-fields between N-port antennas with different sets of multimode or single-ended excitations. The technique makes use of simple transformation matrices, and makes provision for general multimode ports, coupled and uncoupled multiconductor transverse electromagnetic ports, and mixed-mode networks containing both differential ports and single-ended ports. A quadraxially fed multimodal antenna is analyzed as example.</t>
  </si>
  <si>
    <t>4818-4826</t>
  </si>
  <si>
    <t>60001565;60001565</t>
  </si>
  <si>
    <t>7402019655;55224207400</t>
  </si>
  <si>
    <t>Meyer, Petrie;Prinsloo, David S.</t>
  </si>
  <si>
    <t>Stellenbosch</t>
  </si>
  <si>
    <t>Stellenbosch University</t>
  </si>
  <si>
    <t>Meyer P.</t>
  </si>
  <si>
    <t>Generalized Multimode Scattering Parameter and Antenna Far-Field Conversions</t>
  </si>
  <si>
    <t>10.1109/TAP.2015.2475642</t>
  </si>
  <si>
    <t>2-s2.0-84946601319</t>
  </si>
  <si>
    <t>['various configurations', 'semidefinite relaxation', 'scattering matrix', 'resulting qcqp', 'qcqp ).', 'previous works', 'numerical results', 'loaded antennas', 'e .,', 'dipole arrays', 'array considering']</t>
  </si>
  <si>
    <t>antenna arrays | Antenna pattern synthesis | optimization methods | quadratic programming | reconfigurable antennas | semidefinite programming | sidelobe supression</t>
  </si>
  <si>
    <t>The pattern synthesis problem of maximizing the gain at a scanning direction subject to a maximum sidelobe level for a reactively loaded antenna array is formulated as a quadratically constrained quadratic program (QCQP). This formulation is derived from the scattering matrix and the active element patterns of the array considering both fed and loaded antennas as ports. Since the resulting QCQP is nonconvex, the loads are computed from the solution of the semidefinite relaxation of the problem by forcing the feasibility of the constraints in a meaningful physical sense, i.e., by explicitly imposing passive or purely reactive loads. Numerical results of dipole arrays with various configurations are presented and compared to previous works.</t>
  </si>
  <si>
    <t>5219-5224</t>
  </si>
  <si>
    <t>Corcoles, Juan</t>
  </si>
  <si>
    <t>Corcoles J.</t>
  </si>
  <si>
    <t>Reactively Loaded Array Pattern Synthesis as a Quadratically Constrained Quadratic Program</t>
  </si>
  <si>
    <t>10.1109/TAP.2015.2478487</t>
  </si>
  <si>
    <t>2-s2.0-84946606040</t>
  </si>
  <si>
    <t>['wide bandwidth', 'verified using', 'suppresses common', 'still propagate', 'slotline transitions', 'paper presents', 'mode signals', 'manufactured prototype', 'differential signals', 'antenna feed', '30 db']</t>
  </si>
  <si>
    <t>antenna feeds | phased arrays | wideband antennas</t>
  </si>
  <si>
    <t>This paper presents a design of an antenna feed that suppresses common-mode resonances commonly encountered in connected antenna arrays. The design makes use of symmetrical wideband microstrip-slotline transitions to cancel out common-mode signals, while differential signals will still propagate through. The design is verified using both simulations and measurements of a manufactured prototype. A wide bandwidth and a CMRR &gt; 30 dB is achieved that exceeds the design specifications set out.</t>
  </si>
  <si>
    <t>5245-5250</t>
  </si>
  <si>
    <t>56405154000;7402300315</t>
  </si>
  <si>
    <t>Gilmore, Jacki;Davidson, David Bruce</t>
  </si>
  <si>
    <t>Gilmore J.</t>
  </si>
  <si>
    <t>Suppressing Undesired Common-Mode Resonances in Connected Antenna Arrays</t>
  </si>
  <si>
    <t>10.1109/TAP.2015.2478141</t>
  </si>
  <si>
    <t>2-s2.0-84946606041</t>
  </si>
  <si>
    <t>['varactor diodes', 'simulation studies', 'original fixed', 'nfrp elements', 'near field', 'monopoles without', 'matching circuit', 'fundamental modes', 'frequency tunability', 'fractional 3', 'cp performance', 'circularly polarized', 'agile range', 'agile behavior', '93 db']</t>
  </si>
  <si>
    <t>Bandwidth | circular polarization | efficiency | electrically small antenna | frequency agile | monopole antenna</t>
  </si>
  <si>
    <t>A frequency-agile, efficient, circularly polarized (CP), nearfield resonant parasitic (NFRP) antenna is presented. It consists of two orthogonal capacitively loaded loops (CLLs) with similar configurations placed vertically with respect to a finite ground disc and serve as the NFRP elements. They are placed in the near field of two monopoles fed from a single coax feedline. A pair of varactor diodes is incorporated into the NFRP elements to achieve its frequency-agile behavior. The NFRP elements produce nearly complete matching at frequencies much lower than the fundamental modes of the monopoles without any matching circuit. Frequency tunability is demonstrated over a wide effective impedance bandwidth and the antenna is characterized as having good axial ratio (AR) and high radiation efficiency. A proof-of-concept experiment produced reasonable agreement with the simulation studies. The measured results demonstrate that the frequency-agile prototype produced a 3.92% fractional 3-dB AR bandwidth, which is more than four times larger than the 0.84% value of the original fixed-capacitor passive system. Moreover, good impedance matching (|S11|AR,min ‚â§13 dB); relatively high radiation efficiency (RE 85%); symmetrical, stable, and uniform radiation patterns; CP performance; and peak gain values between 5.81 and 5.93 dB were measured over this frequency-agile range.</t>
  </si>
  <si>
    <t>5203-5209</t>
  </si>
  <si>
    <t>Frequency-Agile, Efficient, Circularly Polarized, Near-Field Resonant Antenna: Designs and Measurements</t>
  </si>
  <si>
    <t>10.1109/TAP.2015.2477563</t>
  </si>
  <si>
    <t>2-s2.0-84946615973</t>
  </si>
  <si>
    <t>['type sea', 'two prototypes', 'simulated ones', 'proposed shunt', 'new shunt', 'measured results', 'mainly formed', 'high efficiency', 'great potential', 'excited sea', 'efficiency dynamic', 'designing high', 'design concept', 'conducting tube']</t>
  </si>
  <si>
    <t>Dynamic-type | high-efficiency | sea-water monopole | shunt-excited | water antennas</t>
  </si>
  <si>
    <t>Dynamic-type sea-water monopole antenna of high efficiency is presented by using a new shunt-excited feeding structure. The shunt-excited feeding structure is mainly formed by a conducting tube and a Gamma-shape (Œì-shape) feeding arm connected to the conducting tube near the top. An equivalent circuit model and ANSYS HFSS software are used in the analysis and design of the sea-water monopole antenna. In order to verify the validity of our design concept, two prototypes of shunt-excited sea-water monopole antennas are designed and fabricated: static-type and dynamic-type. Measured results of the two fabricated antenna prototypes are in reasonably good agreement with simulated ones, which demonstrates that the proposed shunt-excited feeding structure offers a great potential for designing high-efficiency dynamic-type sea-water monopole antennas.</t>
  </si>
  <si>
    <t>5185-5190</t>
  </si>
  <si>
    <t>60005510;60031419</t>
  </si>
  <si>
    <t>36864010300;7403324500</t>
  </si>
  <si>
    <t>Hua, Changzhou;Shen, Zhongxiang</t>
  </si>
  <si>
    <t>Ningbo;Singapore City</t>
  </si>
  <si>
    <t>Ningbo University;Nanyang Technological University</t>
  </si>
  <si>
    <t>60031419;60005510</t>
  </si>
  <si>
    <t>Hua C.</t>
  </si>
  <si>
    <t>Shunt-Excited Sea-Water Monopole Antenna of High Efficiency</t>
  </si>
  <si>
    <t>10.1109/TAP.2015.2477418</t>
  </si>
  <si>
    <t>2-s2.0-84946615993</t>
  </si>
  <si>
    <t>['reciprocity theorem', 'incident waves', 'conventional esprit', 'coherent nature', 'also simulated']</t>
  </si>
  <si>
    <t>Direction of arrival estimation | linear antenna arrays | mutual coupling</t>
  </si>
  <si>
    <t>The reciprocity theorem is applied to account for the electromagnetic coupling among antennas in a linear dipole array, in the presence of multiple incident plane waves. By utilizing the direction-dependent coupling information, the direction-of-arrivals of the incident waves can be estimated more accurately by using the conventional ESPRIT (estimation of signal parameter via rotational invariance technique). Different coupling compensation methods in the literatures are compared to validate this method, and multiple incident waves of both uncorrelated and coherent nature are also simulated.</t>
  </si>
  <si>
    <t>5056-5062</t>
  </si>
  <si>
    <t>57198085880;7005862569</t>
  </si>
  <si>
    <t>Chen, Kuan Hao;Kiang, Jean Fu</t>
  </si>
  <si>
    <t>Coupling Characterization of a Linear Dipole Array to Improve Direction-of-Arrival Estimation</t>
  </si>
  <si>
    <t>10.1109/TAP.2015.2478475</t>
  </si>
  <si>
    <t>2-s2.0-84946707654</t>
  </si>
  <si>
    <t>['various hostile', 'using pocket', 'transmission distance', 'theoretical model', 'sized antennas', 'ofconcept experiments', 'near field', 'mi transceivers', 'mi techniques', 'metamaterial shell', 'magnetic induction', 'm2i mechanism', 'comsol multiphysics', 'complex environments', 'communication technique', 'communication range', 'communication mechanism', 'channel capacity', 'challenging environments', 'based techniques', 'also conducted', 'achieve tens']</t>
  </si>
  <si>
    <t>Metamaterial-enhanced Magnetic Induction | RF-challenging Environments | Wireless Communications</t>
  </si>
  <si>
    <t>Magnetic induction (MI) communication technique has shown great potentials in complex and RF-challenging environments, such as underground and underwater, due to its advantage over EMwave-based techniques in penetrating lossy medium. However, the transmission distance of MI techniques is limited since magnetic field attenuates very fast in the near field. To this end, this paper proposes metamaterial-enhanced magnetic induction (M2I) communication mechanism, where an MI coil antenna is enclosed by a metamaterial shell that can enhance the magnetic fields around the MI transceivers. As a result, the M2I communication system can achieve tens of meters communication range by using pocket-sized antennas. In this paper, an analytical channel model is developed to explore the fundamentals of the M2I mechanism, in the aspects of communication range and channel capacity, and the susceptibility to various hostile and complex environments. The theoretical model is validated through the finite element simulation software, Comsol Multiphysics. Proof-ofconcept experiments are also conducted to validate the feasibility of M2I.</t>
  </si>
  <si>
    <t>5072-5087</t>
  </si>
  <si>
    <t>60032083;60032083;60032083;60032083</t>
  </si>
  <si>
    <t>56072853400;56072387600;25634860900;35597189700</t>
  </si>
  <si>
    <t>Guo, Hongzhi;Sun, Zhi;Sun, Jingbo;Litchinitser, Natalia M.</t>
  </si>
  <si>
    <t>Buffalo</t>
  </si>
  <si>
    <t>University at Buffalo, The State University of New York</t>
  </si>
  <si>
    <t>M&lt;sup&gt;2&lt;/sup&gt;I: Channel Modeling for Metamaterial-Enhanced Magnetic Induction Communications</t>
  </si>
  <si>
    <t>10.1109/TAP.2015.2480095</t>
  </si>
  <si>
    <t>2-s2.0-84946715698</t>
  </si>
  <si>
    <t>['two types', 'total abla', 'tion volume', 'proper power', 'mwa protocol', 'multistep methods', 'microwave antennas', 'maximum pressures', 'intrahepatic pressure', 'gauge antennae', 'cm antenna', 'ablation volumes', '98 cm3', '75 cm3', '63 cm3', '33 cm3', '16g single', '16g multistep', '14g single', '14g multistep', '14g groups', '14g 4', '05 ).']</t>
  </si>
  <si>
    <t>Ex vivo | Intrahepatic pressure | Liver | Microwave ablation</t>
  </si>
  <si>
    <t>Background/Aims: We experimented with different ablation methods and two types of microwave antennas to determine whether microwave ablation (MWA) increases intrahepatic pressure and to identify an MWA protocol that avoids increasing intrahepatic pressure. Methods: MWA was performed using either a single-step standard ablation or a stepwise increment ablation paired with either a 16-gauge (G) 2-cm antenna or a 14G 4-cm antenna. We compared the maximum pressures and total ablation volumes. Results: The mean maximum intrahepatic pressures and ablation volumes were as follows: 16G single-step: 37¬±33.4 mm Hg and 4.63 cm3; 16G multistep: 31¬±18.7 mm Hg and 3.75 cm3; 14G single-step: 114¬±45.4 mm Hg and 15.33 cm3; and 14G multistep: 106¬±43.8 mm Hg and 10.98 cm3. The intrahepatic pressure rose during MWA, but there were no statistically significant differences between the single and multistep methods when the same gauge antennae were used. The total abla-tion volume was different only in the 14G groups (p&lt;0.05). Conclusions: We demonstrated an increase in intrahepatic pressure during MWA. The multistep method may be used to prevent increased intrahepatic pressure after applying the proper power.</t>
  </si>
  <si>
    <t>784-790</t>
  </si>
  <si>
    <t>Gut and Liver</t>
  </si>
  <si>
    <t>60016329;60016329;60016329;60016329</t>
  </si>
  <si>
    <t>57208790998;7006154219;56570691900;14012468500</t>
  </si>
  <si>
    <t>Kim, Hae Jin;Rhim, Hyunchul;Lee, Min Woo;Jeong, Woo Kyoung</t>
  </si>
  <si>
    <t>SKKU School of Medicine</t>
  </si>
  <si>
    <t>Measurement of intrahepatic pressure during microwave ablation in an ex vivo bovine liver model</t>
  </si>
  <si>
    <t>10.5009/gnl14272</t>
  </si>
  <si>
    <t>2-s2.0-84946720953</t>
  </si>
  <si>
    <t>NRF-2013M1A3A3A02042444</t>
  </si>
  <si>
    <t>['time domain', 'sinuous antenna', 'sharp ends', 'second changes', 'radiated waveforms', 'radar applications', 'improved antenna', 'gain flatness', 'essentially eliminated', 'arms terminate', 'antenna arms', 'also shown']</t>
  </si>
  <si>
    <t>broadband antennas | log periodic antennas | radar measurements | Sinuous antenna</t>
  </si>
  <si>
    <t>The sinuous antenna is modified to improve its performance for ultrawideband (UWB) radar applications. The radiated waveforms in the time domain of typical sinuous antennas contain a long ringing tail after the chirp-like main pulse when excited by a temporally short pulse. The ringing is due to resonances that are set up on the antenna arms and are essentially eliminated by modifying the shape of the arms. The first modification removes the sharp ends where the arms terminate, and the second changes the shape of the arms where they bend. These modifications are also shown to improve the gain flatness of the antennas. Three representative sinuous antennas are fabricated, tested, and demonstrated in a monostatic radar experiment. The measured results clearly show the advantages of the improved antenna.</t>
  </si>
  <si>
    <t>5229-5234</t>
  </si>
  <si>
    <t>60068688;60068688;60021032</t>
  </si>
  <si>
    <t>56024579000;7409317567;7403053802</t>
  </si>
  <si>
    <t>Kang, Y.;Kim, K.;Scott, W. R.</t>
  </si>
  <si>
    <t>Gwangju;Atlanta</t>
  </si>
  <si>
    <t>Gwangju Institute of Science and Technology;Georgia Institute of Technology</t>
  </si>
  <si>
    <t>60068688;60021032</t>
  </si>
  <si>
    <t>Kang Y.</t>
  </si>
  <si>
    <t>Modification of Sinuous Antenna Arms for UWB Radar Applications</t>
  </si>
  <si>
    <t>10.1109/TAP.2015.2477492</t>
  </si>
  <si>
    <t>2-s2.0-84946721812</t>
  </si>
  <si>
    <t>['worn antennas', 'worn antenna', 'wideband localization', 'various features', 'uwb technology', 'tracking systems', 'torso region', 'station configuration', 'significantly high', 'signal amplitude', 'sight identification', 'radiation patterns', 'numerical analysis', 'mitigation techniques', 'localization techniques', 'localization results', 'localization applications', 'localization accuracy', 'indoor environment', 'geometric dilution', 'effective antenna', 'different locations', 'channel type', 'base station', 'antennas placed', 'antenna location', 'achieved using', 'accuracy achieved', 'accuracy 3', '3 cm', '2 cm']</t>
  </si>
  <si>
    <t>Body-Worn Antenna | Indoor Localisation | Time of Arrival | Ultra Wideband Technology</t>
  </si>
  <si>
    <t>This paper presents experimental investigations and analysis of ultra-wideband localization of body-worn antennas in an indoor environment. Three-dimensional (3-D) tracking of wearable antennas placed on the upper human body is achieved using a compact and cost-effective antenna and time of arrival (TOA) localization techniques. Various features such as rms delay spread, kurtosis, and signal amplitude have been used to classify the channel type between each antenna location and base station. Non-line-of-sight identification and mitigation techniques have been used to enhance the accuracy of the localization technique applied. Geometric dilution of precision of the base-station configuration and numerical analysis on the radiation patterns for different locations of the body-worn antenna has been studied in terms of variation in localization accuracy. High-accuracy 3-D localization results in the range of 1-2 cm are obtained with the antennas placed on the limbs and 1-3 cm for the torso region. The accuracy achieved is 3 times better than commercially available UWB localization and tracking systems. The significantly high-accuracy results obtained for all antenna locations demonstrate the reliability and suitability of UWB technology for various indoor tracking and localization applications in the fields of healthcare, sports, and well-being.</t>
  </si>
  <si>
    <t>5035-5044</t>
  </si>
  <si>
    <t>54914966900;7005244140;22984162100</t>
  </si>
  <si>
    <t>Bharadwaj, Richa;Parini, Clive;Alomainy, Akram</t>
  </si>
  <si>
    <t>Bharadwaj R.</t>
  </si>
  <si>
    <t>Experimental Investigation of 3-D Human Body Localization Using Wearable Ultra-Wideband Antennas</t>
  </si>
  <si>
    <t>10.1109/TAP.2015.2478455</t>
  </si>
  <si>
    <t>2-s2.0-84946736562</t>
  </si>
  <si>
    <t>['various states', 'significantly speeds', 'rotating senses', 'reconfigurable operation', 'proposed method', 'optimized based', 'operation band', 'lp ).', 'linear polarization', 'hand cp', 'good agreement', 'given frequency', 'full reconfigurability', 'fractional bandwidth', 'circular polarization', 'around 40', 'analytical model', 'allowing selection']</t>
  </si>
  <si>
    <t>Microstrip antennas | periodic structures | polarization agility | reconfigurable antennas</t>
  </si>
  <si>
    <t>A stub-loaded microstrip patch antenna with reconfigurability in both frequency and polarization is presented. Using 12 varactors with two independent voltages, reconfigurability is achieved in a fractional bandwidth of around 40% while allowing selection between circular polarization (CP) with both rotating senses and linear polarization (LP). The design is optimized based on an analytical model, which significantly speeds up the process while yielding reasonably accurate predictions. For illustration of the concept, an antenna is designed, optimized, and manufactured for reconfigurable operation in the 2.4-3.6 GHz frequency range. A good agreement between simulations and measurements is obtained which validates the proposed method. A full reconfigurability is demonstrated in the operation band with the ability to both tune the antenna to a given frequency and select a polarization state among left-hand or right-hand CP or various states of LP.</t>
  </si>
  <si>
    <t>5235-5240</t>
  </si>
  <si>
    <t>60009512;60003480;60009512</t>
  </si>
  <si>
    <t>55761592600;56486787200;6603761497</t>
  </si>
  <si>
    <t>Nguyen-Trong, Nghia;Hall, Leonard;Fumeaux, Christophe</t>
  </si>
  <si>
    <t>A Frequency-and Polarization-Reconfigurable Stub-Loaded Microstrip Patch Antenna</t>
  </si>
  <si>
    <t>10.1109/TAP.2015.2477846</t>
  </si>
  <si>
    <t>2-s2.0-84946746462</t>
  </si>
  <si>
    <t>['total fields', 'three 3', 'study investigates', 'realistic ultra', 'range distances', 'patient specific', 'object coverage', 'internal coverage', 'field microwave', 'breast imaging', 'based near', 'acquisition surface']</t>
  </si>
  <si>
    <t>Antennas | image analysis | microwave (MW) breast imaging | performance metrics | radar | signal analysis</t>
  </si>
  <si>
    <t>This study investigates the impact that the acquisition surface has on the internal coverage of an object in the context of radar-based near-field microwave (MW) breast imaging. We define an acquisition surface as the surface over, which data are collected. Three different three-dimensional (3-D) data acquisition surfaces are investigated: 1) cylindrical, 2) hemispherical, and 3) patient specific. Three 3-D numerical breast models are used for the study. A realistic ultra-wideband (UWB) antenna generates incident fields and records the total fields. The responses from targets are analyzed, and object coverage is evaluated in terms of range distances, cross-range distances, and cumulative radiated power directed into the object by the antenna array embedded in the acquisition surface. Images are formed to verify these observations. We demonstrate that a patient-specific acquisition surface provides greater responses from targets, superior object coverage and improved images compared to the other acquisition surfaces studied.</t>
  </si>
  <si>
    <t>4910-4920</t>
  </si>
  <si>
    <t>24492035900;26644689200;55095999700;7003469411</t>
  </si>
  <si>
    <t>Kurrant, Douglas;Bourqui, Jeremie;Curtis, Charlotte;Fear, Elise</t>
  </si>
  <si>
    <t>Kurrant D.</t>
  </si>
  <si>
    <t>Evaluation of 3-D Acquisition Surfaces for Radar-Based Microwave Breast Imaging</t>
  </si>
  <si>
    <t>10.1109/TAP.2015.2476415</t>
  </si>
  <si>
    <t>2-s2.0-84946753251</t>
  </si>
  <si>
    <t>['rhcp ).', 'realized prototype', 'proposed design', 'predict accurately', 'phase resolution', 'obtained 3', 'model based', 'linearly polarized', 'handed cp', 'db bandwidth', 'cp unit', 'circularly polarized', 'axial ratio', 'array performance', 'also proposed', '8 dbi', '400 unit', '30 ghz', '2 db', '1 bit']</t>
  </si>
  <si>
    <t>Circular polarization (CP) | discrete lens | sequential rotation | transmitarray</t>
  </si>
  <si>
    <t>We present here the design and demonstration of a circularly polarized (CP) transmitarray antenna operating in Ka-band and illuminated by a linearly polarized (LP) source. The proposed design is based on a CP unit-cell with simulated insertion loss of 0.2 dB at 30 GHz. In order to improve the axial ratio (AR) bandwidth, the sequential rotation technique is applied to the full array configuration. A model based on a hybrid in-house simulation tool is also proposed to predict accurately the array performance. The realized prototype, formed by 400 unit-cells, has 1 bit of phase resolution. The measured broadside gain is 22.8 dBi at 30 GHz with a 3-dB bandwidth of 20% in right-handed CP (RHCP). The obtained 3-dB AR bandwidth of 24.4% is comparable with higher resolution designs.</t>
  </si>
  <si>
    <t>5118-5124</t>
  </si>
  <si>
    <t>60011447;60011447;60011447;60105585;60103238;113856127</t>
  </si>
  <si>
    <t>56405296400;41761372500;55884101500;23973241400;35194778100;6701365631</t>
  </si>
  <si>
    <t>Di Palma, Luca;Clemente, Antonio;Dussopt, Laurent;Sauleau, Ronan;Potier, Patrick;Pouliguen, Philippe</t>
  </si>
  <si>
    <t>Rennes;Bordeaux Armees;Grenoble;Bagneux</t>
  </si>
  <si>
    <t>Institut d‚Äô√âlectronique et des Technologies du num√©Rique;D√©l√©gation G√©n√©rale pour l'Armement;CEA Grenoble;DGA</t>
  </si>
  <si>
    <t>60105585;60103238;60011447;113856127</t>
  </si>
  <si>
    <t>Di Palma L.</t>
  </si>
  <si>
    <t>Circularly Polarized Transmitarray with Sequential Rotation in Ka-Band</t>
  </si>
  <si>
    <t>10.1109/TAP.2015.2474149</t>
  </si>
  <si>
    <t>2-s2.0-84946761292</t>
  </si>
  <si>
    <t>['√± direction', 'œ ≤', 'œ ±', 'two methods', 'modeled using', 'linear array', 'leaky wave', 'jœ ±', 'computational extraction', 'capacitively loaded', 'beam angle', 'analytical method', 'analytical approach']</t>
  </si>
  <si>
    <t>A linear array of capacitively loaded, electrically small conducting loops is modeled using the method of moments (MoMs) for a practical finite length array and an analytical approach for an ideal infinite length array. The complex propagation constant kg = Œ≤ . jŒ± is modeled. When the wave number Œ≤ crosses below the free space value k0, a leaky wave is triggered. This leaky mode antenna radiates omnidirectionally in the √± direction. The beam angle and beamwidth are determined from Œ≤ and Œ± and respectively. The complex propagation constant found using the two methods (i.e., MoMs and analytical method) agree where computational extraction is possible.</t>
  </si>
  <si>
    <t>5093-5097</t>
  </si>
  <si>
    <t>60025209;60108318</t>
  </si>
  <si>
    <t>56954190600;7201995024</t>
  </si>
  <si>
    <t>Perez, Richard;Das, Nirod K.</t>
  </si>
  <si>
    <t>New York;Los Angeles</t>
  </si>
  <si>
    <t>NYU Tandon School of Engineering;Northrop Grumman corporation</t>
  </si>
  <si>
    <t>60108318;60025209</t>
  </si>
  <si>
    <t>Perez R.</t>
  </si>
  <si>
    <t>Leaky Wave Radiation in a Linear Array of Capacitively Loaded Conducting Loops</t>
  </si>
  <si>
    <t>10.1109/TAP.2015.2473676</t>
  </si>
  <si>
    <t>2-s2.0-84946762256</t>
  </si>
  <si>
    <t>['√ ó', 'whole transmitarray', 'unit cells', 'steering capability', 'scan range', 'reconfigurable transmitarray', 'receiver cell', 'passive side', 'lhcp )]', 'horn antenna', 'fractional bandwidth', 'beam steering', 'active side', '60 }¬∞', '4 ghz', '15 db']</t>
  </si>
  <si>
    <t>beam steering | phase shifter | PIN diodes | polarization manipulation | Reconfigurable transmitarray antenna | varactor</t>
  </si>
  <si>
    <t>A reconfigurable transmitarray with beam steering and polarization manipulation capabilities is presented. The transmitarray element consists of an active side, a 360¬∞ reflective phase shifter, and a passive side. The active side is made of a polarization tunable patch structure, which can radiate electromagnetic wave at dual linear polarization. The passive side composed of a two-layer patch structure is unitized as a receiver cell. We adopt {8} √ó {8} unit cells to construct the whole transmitarray, and then place it above a horn antenna. The measured results show that the transmitarray-based horn antenna achieves beam steering with the scan range of \pm {60}¬∞ √ó \pm {60}¬∞ at 5.4 GHz, and this steering capability can be realized in two orthogonal linearly polarized modes. The polarization manipulation capability of this transmitarray is then studied, and it is found that four different output polarization modes, including two circular polarizations [right-handed circular polarization (RHCP) and left-handed circular polarization (LHCP)] and two linear polarizations, can be obtained over an 8.5% fractional bandwidth, with cross-polarization ratio larger than 15 dB.</t>
  </si>
  <si>
    <t>4801-4810</t>
  </si>
  <si>
    <t>60003302;60003302;60003302;60003302;60003302;60003302</t>
  </si>
  <si>
    <t>56517150000;55579084200;54941667100;55579509700;24491521300;7402871013</t>
  </si>
  <si>
    <t>Huang, Cheng;Pan, Wenbo;Ma, Xiaoliang;Zhao, Bo;Cui, Jianhua;Luo, Xiangang</t>
  </si>
  <si>
    <t>Using Reconfigurable Transmitarray to Achieve Beam-Steering and Polarization Manipulation Applications</t>
  </si>
  <si>
    <t>10.1109/TAP.2015.2479648</t>
  </si>
  <si>
    <t>2-s2.0-84946763189</t>
  </si>
  <si>
    <t>['without vias', 'unit cells', 'surfacemount components', 'multilayer geometry', 'high frequencies', 'focusing properties', 'fabricated lens', 'experimentally verified', 'dispersion properties', 'controlled scanner', 'circuit approach', 'biplanar configuration', 'also conducive', 'accurately modeled', '0 ghz']</t>
  </si>
  <si>
    <t>Focusing | left-handed | lenses | metamaterial | negative refractive index (NRI) | periodic structures | transmission line</t>
  </si>
  <si>
    <t>A volumetric metamaterial lens exhibiting a negative refractive index (NRI) at C-band is designed and its free-space focusing properties are experimentally verified. The designed lens employs a multilayer geometry and its unit cells are loaded using metal-insulator-metal (MIM) capacitors and dual-arm spiral inductors in a biplanar configuration. These elements, although fully printed and without vias, provide strong reactive loading that enables a unit cell size of Œª0/11 and allows the metamaterial's dispersion properties to be accurately modeled in the effectivemedium regime using an equivalent-circuit approach. It is also conducive to implementation at high frequencies, where surfacemount components are unusable. The focusing properties of the fabricated lens are confirmed for a band of frequencies around 5.0 GHz in an anechoic chamber using a free-space field probing system consisting of electrically small shielded-loop antennas affixed to a computer-controlled scanner.</t>
  </si>
  <si>
    <t>4702-4714</t>
  </si>
  <si>
    <t>60030835;109626901;60110952;60030835</t>
  </si>
  <si>
    <t>57202083171;55510905000;35408619200;7005889386</t>
  </si>
  <si>
    <t>Das, Sanghamitro;Nguyen, Hoang Linh;Babu, G. Naveen;Iyer, Ashwin K.</t>
  </si>
  <si>
    <t>India;Canada;Viet Nam</t>
  </si>
  <si>
    <t>Greater Noida;Edmonton;Hanoi</t>
  </si>
  <si>
    <t>Shiv Nadar University;University of Alberta;Viettel Group</t>
  </si>
  <si>
    <t>60110952;60030835;109626901</t>
  </si>
  <si>
    <t>Free-Space Focusing at C-Band Using a Flat Fully Printed Multilayer Metamaterial Lens</t>
  </si>
  <si>
    <t>10.1109/TAP.2015.2474154</t>
  </si>
  <si>
    <t>2-s2.0-84946763282</t>
  </si>
  <si>
    <t>['wide scanning', 'various stages', 'stable within', 'simulations validates', 'satcom ka', 'proposed design', 'paper presents', 'moving platforms', 'mechanically steered', 'main beam', 'high gain', 'good agreement', 'focal plane', 'feed network', 'excellent performances', 'entire ka', 'electromagnetic choke', 'design procedure', 'design 27', 'cts arrays', 'corporate network', 'bonding process', 'beam steering', 'band terminals', 'antenna gain', '29 dbi', '25 ghz', '2 db']</t>
  </si>
  <si>
    <t>broadband antennas | multibeam antennas | parallel plate waveguide | slot arrays | waveguide arrays</t>
  </si>
  <si>
    <t>This paper presents a flat, high gain, wide scanning, broadband continuous transverse stub (CTS) array. The design procedure, the fabrication, and an exhaustive antenna characterization are described in details. The array comprises 16 radiating slots and is fed by a corporate-feed network in hollow parallel plate waveguide (PPW) technology. A pillbox-based linear source illuminates the corporate network and allows for beam steering. The antenna is designed by using an ad hoc mode matching code recently developed for CTS arrays, providing design guidelines. The assembly technique ensures the electrical contact among the various stages of the network without using any electromagnetic choke and any bonding process. The main beam of the antenna is mechanically steered over pm 40¬∞ in elevation, by moving a compact horn within the focal plane of the pillbox feeding system. Excellent performances are achieved. The features of the beam are stable within the design 27.5-31 GHz band and beyond, in the entire Ka-band (26.5-40 GHz). An antenna gain of about 29 dBi is measured at broadside at 29.25 GHz and scan losses lower than 2 dB are reported at pm 40¬∞. The antenna efficiency exceeds 80% in the whole scan range. The very good agreement between measurements and simulations validates the design procedure. The proposed design is suitable for Satcom Ka-band terminals in moving platforms, e.g., trains and planes, and also for mobile ground stations, as a multibeam sectorial antenna.</t>
  </si>
  <si>
    <t>4792-4800</t>
  </si>
  <si>
    <t>60030553;60030553;60001422;60030553;60030553;60017694</t>
  </si>
  <si>
    <t>25638387700;56955688000;24469612600;23973241400;16025007900;35089957000</t>
  </si>
  <si>
    <t>Ettorre, Mauro;Manzillo, Francesco Foglia;Casaletti, Massimiliano;Sauleau, Ronan;Le Coq, Laurent;Capet, Nicolas</t>
  </si>
  <si>
    <t>Continuous Transverse Stub Array for Ka-Band Applications</t>
  </si>
  <si>
    <t>10.1109/TAP.2015.2479243</t>
  </si>
  <si>
    <t>2-s2.0-84946771483</t>
  </si>
  <si>
    <t>['wave simulations', 'satisfied simultaneously', 'previous works', 'pillbox system', 'pillbox quasi', 'overcome using', 'optical system', 'novel dual', 'multibeam antenna', 'main beam', 'integrated waveguide', 'good agreement', 'focal plane', 'feed horns', 'design goal', 'crossover level', 'central beam', 'beam orthogonality', 'azimuthal plane', 'antenna operates', 'angular sector', 'adjacent beams', '40 ¬∞,', '3 db', '24 db', '20 db', '15 ghz', '11 db']</t>
  </si>
  <si>
    <t>Multi-beam antenna | pillbox architecture | slotted waveguides | substrate integrated waveguide</t>
  </si>
  <si>
    <t>A novel dual-layer multibeam pillbox antenna with a slotted waveguide radiating part in substrate-integrated waveguide (SIW) technology is proposed. In contrast to previous works, the design goal is to have a multibeam antenna with arbitrary low sidelobes and at the same time a high crossing level between adjacent radiated beams. These two constraints cannot be satisfied simultaneously for any passive and lossless multibeam antenna systems with a single radiating aperture due to beam orthogonality. Here, this limitation is overcome using the 'split aperture decoupling' method which consists in using two radiating apertures. Each aperture is associated with a pillbox quasi-optical system with several integrated feed horns in its focal plane so as to steer the main beam in the azimuthal plane. The antenna operates at 24.15 GHz and presents very good scanning performance over an angular sector of 40¬∞, with a good agreement between full-wave simulations and measurements. The crossover level between adjacent beams is about-3 dB with a sidelobe level lower than-24 dB for the central beam and better than-11 dB for the extreme beam positions. The isolation between feed horns in the same pillbox system is better than 20 dB.</t>
  </si>
  <si>
    <t>5209-5215</t>
  </si>
  <si>
    <t>60030553;60030553;60030553-60006288;60030553</t>
  </si>
  <si>
    <t>55263516800;25638387700;36625294900;23973241400</t>
  </si>
  <si>
    <t>Tekkouk, Karim;Ettorre, Mauro;Gandini, Erio;Sauleau, Ronan</t>
  </si>
  <si>
    <t>France;Netherlands</t>
  </si>
  <si>
    <t>Rennes;Delft</t>
  </si>
  <si>
    <t>Universite de Rennes 1;Delft University of Technology</t>
  </si>
  <si>
    <t>60030553;60006288</t>
  </si>
  <si>
    <t>Multibeam Pillbox Antenna with Low Sidelobe Level and High-Beam Crossover in SIW Technology Using the Split Aperture Decoupling Method</t>
  </si>
  <si>
    <t>10.1109/TAP.2015.2477520</t>
  </si>
  <si>
    <t>2-s2.0-84946771509</t>
  </si>
  <si>
    <t>['single array', 'previously realized', 'phase relation', 'past efforts', 'optically coupled', 'high yield', 'fabrication yield', 'electronically tuned', 'cavity surface', 'bias conditions', 'array element']</t>
  </si>
  <si>
    <t>phased arrays | semiconductor laser arrays | vertical cavity surface emitting lasers (VCSELs)</t>
  </si>
  <si>
    <t>Vertical-cavity surface-emitting laser arrays can be designed to operate in a coherently coupled mode, however, high yield has been challenging in past efforts. We discuss microcavity laser arrays that are designed to be optically coupled but with independent bias current injection into each array element. We demonstrate that these arrays can be electronically tuned to coherently coupled operation and at bias conditions not previously realized. Control of injection bias conditions to individual array elements allows resonance tuning of each element with the result that the phase relation and coherence of the array can be engineered. This control enables increased output power in either in-phase or out-of-phase coherent operation from a single array, and ensures coherent operation from nearly all arrays. This ability to tune into coherence will enhance the performance of phased vertical cavity laser arrays as well as improve their fabrication yield.</t>
  </si>
  <si>
    <t>IEEE Journal of Quantum Electronics</t>
  </si>
  <si>
    <t>60000745;60001262;60000745</t>
  </si>
  <si>
    <t>55541896100;57209162850;7101831545</t>
  </si>
  <si>
    <t>Fryslie, Stewart T.M.;Johnson, Matthew T.;Choquette, Kent D.</t>
  </si>
  <si>
    <t>;Urbana</t>
  </si>
  <si>
    <t>United States Air Force;University of Illinois Urbana-Champaign</t>
  </si>
  <si>
    <t>60001262;60000745</t>
  </si>
  <si>
    <t>Coherence tuning in optically coupled phased vertical cavity laser arrays</t>
  </si>
  <si>
    <t>10.1109/JQE.2015.2481724</t>
  </si>
  <si>
    <t>2-s2.0-84946779787</t>
  </si>
  <si>
    <t>['operational mechanism', 'operational bandwidth', 'network configuration', 'high isolation', 'high efficiency', 'desired performance', 'antenna efficiency', 'adjacent layers', '78 ghz', '5 db']</t>
  </si>
  <si>
    <t>Dual-polarization | full-corporate-feed | high efficiency | high isolation | wideband</t>
  </si>
  <si>
    <t>A wideband and dual-polarization antenna array with high efficiency and high isolation is proposed. In order to achieve the desired performance, a wideband radiating element and a full-corporate waveguide feed network are employed in the design. In particular, ${{E}}$-plane waveguides are utilized for the feed-network configuration so as to suppress wave leakage between adjacent layers when the antenna is fabricated via conventional machining techniques. The operational mechanism is presented and a 16 √ó 16 antenna array is tested for verification. Experimental results show that the bandwidths of VSWR} &lt; 2.0 for both of the polarizations are about 17.1% (12.45-14.78 GHz) and the isolation between the two polarization ports is better than 39.5 dB. In addition, more than 70% antenna efficiency with higher than 29.4 dBi gain is achieved over the operational bandwidth.</t>
  </si>
  <si>
    <t>4775-4782</t>
  </si>
  <si>
    <t>60003977-60017161;60017161;60017161;60003977;60003977</t>
  </si>
  <si>
    <t>26435010100;55477028400;55977327800;56699251500;10140403100</t>
  </si>
  <si>
    <t>Zhou, Shi Gang;Huang, Guan Long;Chio, Tan Huat;Yang, Jiang Jun;Wei, Gao</t>
  </si>
  <si>
    <t>Design of a Wideband Dual-Polarization Full-Corporate Waveguide Feed Antenna Array</t>
  </si>
  <si>
    <t>10.1109/TAP.2015.2479639</t>
  </si>
  <si>
    <t>2-s2.0-84946779967</t>
  </si>
  <si>
    <t>['œ ≤)', 'wave case', 'wave antennas', 'simple two', 'series model', 'radiation physics', 'novel design', 'modulated msg', 'directive beaming', 'defocusing due', 'curved aperture', 'backward wave', 'aperture size', 'adjacent strips']</t>
  </si>
  <si>
    <t>Conformal antennas | leaky-wave antennas | periodic structures</t>
  </si>
  <si>
    <t>In this paper, several conformal leaky-wave antennas (CLWAs) are designed, which utilize backward radiating waves to focus the beam. They employ a metal strip grating (MSG) in order to introduce the required phase constant (Œ≤) on a curved aperture to compensate for the defocusing due to the curvature. The required Œ≤ is obtained by modulating the distance between adjacent strips/slots to scan the beam toward broadside. Using backward waves with a modulated MSG on a smoothly curved CLWA is a novel design. Using a backward wave allows for a doubling of the aperture size as compared to the forward-wave case. This, in turn, leads to a doubling of the directivity. A simple two-dimensional (2-D) Fourier-series model is used to explain the radiation physics. Full-wave analyses using the FEKO and HFSS software packages are carried out to design and analyze these CLWAs in 2-D and three-dimensional (3-D), and to verify the concept. A CLWA with a focused backward wave, supported by a modulated MSG, is fabricated and tested. The calculations and experimental results confirm that directive beaming is possible with a backward wave on a curved, modulated MSG.</t>
  </si>
  <si>
    <t>4667-4677</t>
  </si>
  <si>
    <t>60033154;60033154;60005837;60019141</t>
  </si>
  <si>
    <t>15072878000;6603886195;7404289310;7005722345</t>
  </si>
  <si>
    <t>Foroozesh, Alireza;Paknys, Robert;Jackson, David R.;Laurin, Jean Jacques</t>
  </si>
  <si>
    <t>Montreal;Montreal;Houston</t>
  </si>
  <si>
    <t>Concordia University;Polytechnique Montr√©al;University of Houston</t>
  </si>
  <si>
    <t>60033154;60019141;60005837</t>
  </si>
  <si>
    <t>Foroozesh A.</t>
  </si>
  <si>
    <t>Beam Focusing Using Backward-Radiating Waves on Conformal Leaky-Wave Antennas Based on a Metal Strip Grating</t>
  </si>
  <si>
    <t>10.1109/TAP.2015.2478913</t>
  </si>
  <si>
    <t>2-s2.0-84946779973</t>
  </si>
  <si>
    <t>['successfully demonstrating', 'step toward', 'section containing', 'power beamwidth', 'originally incorporated', 'measurement results', 'main beam', 'limited geometry', 'launcher surrounded', 'large field', 'increased bandwidth', 'horizontal plane', 'future small', 'electronically switching', 'effective solution', 'circumferential aperture', 'antenna represents', 'antenna operating', 'antenna design', '360 ¬∞']</t>
  </si>
  <si>
    <t>CSPA | ESPAR | foam lens | foam loading | omnidirectional | parallel plate waveguide | parasitic antenna | Q-band | radial waveguide | switchable reflector | switched beam</t>
  </si>
  <si>
    <t>A novel circular switched parasitic array (CSPA) antenna operating in the Q-band and capable of electronically switching its main beam over a large field of view of 360¬∞ in the horizontal plane is presented. The core component facilitating the beam switching consists of a circular parallel plate waveguide (PPW) section containing a printed circuit board with a central parallel plate mode (PPM) launcher surrounded by 12 electronically switchable PPM reflectors with increased bandwidth. The circular PPW section is flared into a radial waveguide whose diameter is reduced by shaping a foam filling material, originally incorporated for mechanical stability reasons, into a circumferential elliptical lens. By doing so, a small elevation half-power beamwidth is achieved with a size-limited geometry. A tube-like radome protects the circumferential aperture and further increases mechanical stability. Details on antenna design, manufacturing, and measurement results are given, successfully demonstrating the functionality of the concept. The antenna represents a step toward a cost-effective solution for future small-cell mobile networks millimeter-wave wireless backhauls.</t>
  </si>
  <si>
    <t>4749-4758</t>
  </si>
  <si>
    <t>60109826;60109826;60109826</t>
  </si>
  <si>
    <t>6505856420;57196535158;26324867600</t>
  </si>
  <si>
    <t>Bertuch, Thomas;Joseph, Ronald;Herbertz, Kai</t>
  </si>
  <si>
    <t>Wachtberg</t>
  </si>
  <si>
    <t>Fraunhofer Institute for High Frequency Physics and Radar Techniques FHR</t>
  </si>
  <si>
    <t>Bertuch T.</t>
  </si>
  <si>
    <t>Size-Limited Q-Band Circular Switched Parasitic Array Antenna with Small Elevation Beamwidth</t>
  </si>
  <si>
    <t>10.1109/TAP.2015.2477516</t>
  </si>
  <si>
    <t>2-s2.0-84946779992</t>
  </si>
  <si>
    <t>['tapering techniques', 'sll ).', 'sidelobe level', 'prototype antenna', 'proposed gaa', 'gaa consists', 'experimental results', 'excited using', 'developed amplitude', 'communication presents', '87 db', '3 db', '24 ghz']</t>
  </si>
  <si>
    <t>Automotive radar sensors | Grid Array Antenna | UWB</t>
  </si>
  <si>
    <t>This communication presents the design of grid array antenna (GAA) for automotive UWB radar sensors. The proposed GAA is constructed using astroid unit cells, which concurrently achieve high gain and bandwidth. The GAA consists of 33 radiating elements and are excited using a common transmission line center fed by a 50-Œ© coaxial probe. Furthermore, amplitude-tapering techniques are employed to lower the sidelobe level (SLL). The prototype antenna is fabricated and experimental results are presented. The developed amplitude-tapered GAA provides 2.5 GHz effective operational bandwidth with VSWR ‚â§ 2 and gain variation less than 3 dB. The measured peak gain is 13.87 dB at 24 GHz.</t>
  </si>
  <si>
    <t>5215-5219</t>
  </si>
  <si>
    <t>60079728;60108956;60108956</t>
  </si>
  <si>
    <t>54580566800;56592714000;55511179300</t>
  </si>
  <si>
    <t>Alsath, M. Gulam Nabi;Lawrance, Livya;Kanagasabai, Malathi</t>
  </si>
  <si>
    <t>Bandwidth-Enhanced Grid Array Antenna for UWB Automotive Radar Sensors</t>
  </si>
  <si>
    <t>10.1109/TAP.2015.2478143</t>
  </si>
  <si>
    <t>2-s2.0-84946780990</t>
  </si>
  <si>
    <t>['without high', 'two sets', 'space without', 'ring antenna', 'resonant frequency', 'radiation pattern', 'quadrature probes', 'principle relies', 'permittivity materials', 'huygens source', 'helical ring', 'electric dipoles', 'compact helical', 'collocated electric', 'circular polarization']</t>
  </si>
  <si>
    <t>Antenna radiation patterns | Circular polarization | Dipole antennas | Helical antennas | Huygens source</t>
  </si>
  <si>
    <t>A compact helical-ring antenna is proposed to realize a Huygens source in circular polarization. The radiation pattern of this antenna is mainly directed toward an half-space without the use of any reflector. The principle relies on the combination of two sets of collocated electric and magnetic short dipoles. The helical ring is excited by means of in-quadrature capacitive probes. Solutions are proposed to adjust the resonant frequency and balance the contributions of the magnetic and electric dipoles. The direction of the radiation pattern can be electrically switched frontward or backward by modifying the in-quadrature probes. Besides, the size of the antenna can be reduced by increasing the number of turns, therefore, without high-permittivity materials. The properties of this antenna are analyzed by means of simulations and confirmed via measurements on a prototype.</t>
  </si>
  <si>
    <t>4693-4701</t>
  </si>
  <si>
    <t>60083826-60102124;60083826;60083826-60102124</t>
  </si>
  <si>
    <t>6506827028;6505968703;23972510800</t>
  </si>
  <si>
    <t>Morlaas, Christophe;Souny, Bernard;Chabory, Alexandre</t>
  </si>
  <si>
    <t>Toulouse;Toulouse</t>
  </si>
  <si>
    <t>Universit√© F√©d√©rale Toulouse Midi-Pyr√©n√©es;Ecole Nationale de l'Aviation Civile</t>
  </si>
  <si>
    <t>60102124;60083826</t>
  </si>
  <si>
    <t>Morlaas C.</t>
  </si>
  <si>
    <t>Helical-Ring Antenna for Hemispherical Radiation in Circular Polarization</t>
  </si>
  <si>
    <t>10.1109/TAP.2015.2479640</t>
  </si>
  <si>
    <t>2-s2.0-84946781932</t>
  </si>
  <si>
    <t>['vna ),', 'unhealthy cases', 'system includes', 'switching system', 'size compact', 'signal processing', 'reliable platform', 'portable system', 'parasitic patches', 'needed band', 'main aim', 'low cost', 'lamb lungs', 'early detection', 'differential technique', 'contains control', 'built using', 'built system', 'artificial phantom', 'antenna elements', '1 ghz']</t>
  </si>
  <si>
    <t>Congestive heart failure (CHF) | differential detection technique | microwave imaging | three-dimensional (3-D) antenna.</t>
  </si>
  <si>
    <t>A foam-embedded wideband antenna array is used to build a portable system for congestive heart failure (CHF) detection. In addition to the array, which has a pair of four-element antenna subarrays, the system includes a portable vector network analyzer (VNA), a switching system, and a laptop, which contains control, signal processing, and image formation algorithms. The main aim of the built system is to provide a noninvasive, convenient, low cost, fast, and reliable platform for detection and monitoring of CHF. In that regard, the antenna elements are built using a three-dimensional (3-D) structure, which utilizes a combination of loop, monopole, and parasitic patches to cover the needed band (0.7-1 GHz) while keeping the size compact. A differential technique is utilized to distinguish between healthy and unhealthy cases. The performance of the system is tested on an artificial phantom and a phantom with a pair of lamb lungs, which are confirmed to have electrical properties close to those of humans. Several possible cases are investigated to validate the reliability of the system in the early detection of CHF.</t>
  </si>
  <si>
    <t>5138-5143</t>
  </si>
  <si>
    <t>Ahdi Rezaeieh, S.;Zamani, A.;Bialkowski, K. S.;Abbosh, A. M.</t>
  </si>
  <si>
    <t>Ahdi Rezaeieh S.</t>
  </si>
  <si>
    <t>Foam Embedded Wideband Antenna Array for Early Congestive Heart Failure Detection with Tests Using Artificial Phantom with Animal Organs</t>
  </si>
  <si>
    <t>10.1109/TAP.2015.2475606</t>
  </si>
  <si>
    <t>2-s2.0-84946782043</t>
  </si>
  <si>
    <t>['synthesized using', 'practical constraints', 'optimal solution', 'harmony search', 'genetic algorithm', 'extended elements']</t>
  </si>
  <si>
    <t>Antenna radiation patterns | evolutionary computation | phased arrays</t>
  </si>
  <si>
    <t>A sparse linear array, composed of a uniformly spaced core subarray and an extended sparse subarray, is synthesized using a harmony search (HS) and an exploratory harmony search (EHS) algorithms. The optimal solution is searched by changing the amplitudes of all the elements and the positions of the extended elements, under a set of practical constraints. Performance of the EHS, the HS, a genetic algorithm (GA) and a particle swarm optimization (PSO) algorithm, has also been compared in synthesizing these sparse linear arrays.</t>
  </si>
  <si>
    <t>4732-4738</t>
  </si>
  <si>
    <t>55973019000;7005862569</t>
  </si>
  <si>
    <t>Yang, Song Han;Kiang, Jean Fu</t>
  </si>
  <si>
    <t>Optimization of Sparse Linear Arrays Using Harmony Search Algorithms</t>
  </si>
  <si>
    <t>10.1109/TAP.2015.2476518</t>
  </si>
  <si>
    <t>2-s2.0-84946782050</t>
  </si>
  <si>
    <t>['within 5', 'wave propagation', 'voltage transmission', 'transmitted components', 'transmission coefficients', 'spectral features', 'soldered grid', 'sheet resistance', 'resistive sheet', 'reflection properties', 'reflection agree', 'orthogonal polarizations', 'oblique incidences', 'mesh size', 'interferometer measurement', 'grid size', 'free space', 'electromagnetic performance', 'beam splitter', 'antennas leads', '250 mhz']</t>
  </si>
  <si>
    <t>Antenna measurements | Maxwell equations | physical optics | radio astronomy</t>
  </si>
  <si>
    <t>We present the design, construction, and measurements of the electromagnetic performance of a wideband space beam splitter. The beam splitter is a sheet in free space that is designed to divide incident radiation into reflected and transmitted components for interferometer measurement of spectral features in the mean cosmic radio background. Analysis of a two-element interferometer configuration with a vertical beam splitter between a pair of antennas leads to the requirement that the beam splitter be a resistive sheet with sheet resistance o/2, where o is the impedance of free space. The transmission and reflection properties of such a sheet are computed for normal and oblique incidences and for orthogonal polarizations of the incident electric field. We have constructed such an electromagnetic beam splitter as a square-soldered grid of resistors of value 180 Ohms (approximately o/2 and a grid size of 0.1 m. We measured the reflection and transmission coefficients over a wide frequency range between 50 and 250 MHz in which the wavelength well exceeds the mesh size. Measurements of the coefficients for voltage transmission and reflection agree to within 5% with physical optics modeling of the wave propagation, which takes into account edge diffraction.</t>
  </si>
  <si>
    <t>4835-4847</t>
  </si>
  <si>
    <t>60022784;60022784;60022784;60022784</t>
  </si>
  <si>
    <t>56460061800;7004662963;6603378981;7005407293</t>
  </si>
  <si>
    <t>Mahesh, Nivedita;Subrahmanyan, Ravi;Udaya Shankar, N.;Raghunathan, Agaram</t>
  </si>
  <si>
    <t>Raman Research Institute</t>
  </si>
  <si>
    <t>Mahesh N.</t>
  </si>
  <si>
    <t>A Wideband Resistive Beam-Splitter Screen</t>
  </si>
  <si>
    <t>10.1109/TAP.2015.2478443</t>
  </si>
  <si>
    <t>2-s2.0-84946811313</t>
  </si>
  <si>
    <t>['taped around', 'tag dimensions', 'realize tags', 'power cords', 'performs well', 'optimized tag', 'microstrip dipoles', 'communication describes']</t>
  </si>
  <si>
    <t>antenna matching | antenna on metal | meandered dipole | UHF RFID tag</t>
  </si>
  <si>
    <t>This communication describes the embedding of UHF RFID tags dedicated to power supply cords. A general purpose commercial RFID module is coupled to microstrip dipoles to realize tags, which are wrapped and taped around the cords. The tag dimensions are optimized for a maximum power transmission to the chip and a maximum reading distance in the presence of the cord. Experimental read ranges of the order of 5 m are obtained, whereas commercial tag outperforming the optimized tag in free-space only performs well at 2 m on power cords.</t>
  </si>
  <si>
    <t>5241-5245</t>
  </si>
  <si>
    <t>60085092;60085092;</t>
  </si>
  <si>
    <t>7003360986;6506728673;6602871919</t>
  </si>
  <si>
    <t>Laheurte, Jean Marc;Protat, Stephane;Louzir, Ali</t>
  </si>
  <si>
    <t>Laheurte J.</t>
  </si>
  <si>
    <t>Performance Analysis of UHF RFID Tags Dedicated to Power Supply Cords</t>
  </si>
  <si>
    <t>10.1109/TAP.2015.2478148</t>
  </si>
  <si>
    <t>2-s2.0-84946811314</t>
  </si>
  <si>
    <t>FA9550-11-1-0210</t>
  </si>
  <si>
    <t>['rao bound', 'proposed strategies', 'proposed approaches', 'often perturbed', 'numerical examples', 'nominal values', 'n sensors', 'model errors', 'gain errors', 'estimation performance', 'estimation based', 'covariance matrix', 'calibration strategies', 'calibration problem']</t>
  </si>
  <si>
    <t>Calibration | direction of arrival estimation | model error | nested array | nonuniform linear array | sparse total least squares | Toeplitz</t>
  </si>
  <si>
    <t>We consider the problem of direction of arrival (DOA) estimation based on a nonuniform linear nested array, which is known to provide O(N2) degrees of freedom (DOFs) using only N sensors. Both subspace-based and sparsity-based algorithms require certain modeling assumptions, e.g., exactly known array geometry, including sensor gain and phase. In practice, however, the actual sensor gain and phase are often perturbed from their nominal values, which disrupts the existing DOA estimation algorithms. In this paper, we investigate the self-calibration problem for perturbed nested arrays, proposing corresponding robust algorithms to estimate both the model errors and the DOAs. The partial Toeplitz structure of the covariance matrix is employed to estimate the gain errors, and the sparse total least squares (STLS) is used to deal with the phase error issue. In addition, we provide the Cram√©r-Rao bound (CRB) to analyze the robustness of the estimation performance of the proposed approaches. Furthermore, we extend the calibration strategies to general nonuniform linear arrays. Numerical examples are provided to verify the effectiveness of the proposed strategies.</t>
  </si>
  <si>
    <t>4739-4748</t>
  </si>
  <si>
    <t>60010261;60010261;60010261</t>
  </si>
  <si>
    <t>36716227100;55802254900;35238156300</t>
  </si>
  <si>
    <t>Han, Keyong;Yang, Peng;Nehorai, Arye</t>
  </si>
  <si>
    <t>St. Louis</t>
  </si>
  <si>
    <t>Washington University in St. Louis</t>
  </si>
  <si>
    <t>Han K.</t>
  </si>
  <si>
    <t>Calibrating Nested Sensor Arrays with Model Errors</t>
  </si>
  <si>
    <t>10.1109/TAP.2015.2477411</t>
  </si>
  <si>
    <t>2-s2.0-84946811335</t>
  </si>
  <si>
    <t>['wide band', 'transport tankers', 'stripping technique', 'similar dimensions', 'signal correlation', 'sidewall reflection', 'reflection data', 'pulsed radar', 'metallic tanks', 'measurement error', 'material properties', 'limits accuracy', 'increase noise', 'horn antennas', 'greatly reduced', 'domain data', 'compact eight', 'canola oil', 'calibrated layer', 'broadside angles', 'backed marble', 'array compared', '130 ¬∞']</t>
  </si>
  <si>
    <t>Antenna | array | liquid level | material property | pulsed radar | relative permittivity | ultra-wide band (UWB) | Vivaldi</t>
  </si>
  <si>
    <t>In this paper, a compact eight-element antenna array is designed for ultra-wide band (UWB) pulsed radar in highly reflective metallic environments, such as storage and transport tankers. The impact of the sidewalls in metallic tanks is to increase noise and create spurious signals due to sidewall reflection that limits accuracy and causes liquid level and material property measurement errors. The designed Vivaldi antenna and array are characterized in terms of the transient energy patterns and the signal fidelity given in terms of the off-angle signal correlation. Comparison with horn antennas is made. Antenna transient signals are calculated from the frequency-domain data. The 10-dB transient energy pattern beamwidth in the E-plane is improved from 130¬∞ to 50¬∞ using the eight-element array versus single element. Also, the signal correlation and fidelity for off-broadside angles is greatly reduced. The reflection data from a multilayer of canola oil on metal-backed marble is processed with a calibrated layer-stripping technique for material properties. The transient radiation patterns of the array are compared to that of two horn antennas with similar dimensions. The noise/interference and measurement error is shown to be greatly reduced using an array compared to horn antennas in a realistic tank environment.</t>
  </si>
  <si>
    <t>4901-4909</t>
  </si>
  <si>
    <t>55923035900;6701535033</t>
  </si>
  <si>
    <t>Maunder, Adam;Mousavi, Pedram</t>
  </si>
  <si>
    <t>Application of UWB Arrays for Material Identification of Multilayer Media in Metallic Tanks</t>
  </si>
  <si>
    <t>10.1109/TAP.2015.2473692</t>
  </si>
  <si>
    <t>2-s2.0-84946811457</t>
  </si>
  <si>
    <t>['tunable load', 'simulation results', 'rf front', 'proposed structure', 'proposed method', 'phased array', 'paper proposes', 'new single', 'mutual coupling', 'good agreement', 'espar technique', 'conventional phased', 'beamforming ability', 'array beamformer', 'antenna via', 'antenna spacing', 'antenna elements', 'also terminated']</t>
  </si>
  <si>
    <t>ad hoc network | beam steering | channel capacity | electronically steerable parasitic array radiator (ESPAR) | mutual coupling | phased array antenna | smart antenna</t>
  </si>
  <si>
    <t>This paper proposes a new single-radio-frequency (RF) compact beamforming scheme that forms the beam by adjusting variable loads. In a conventional phased-array beamformer, half-wavelength antenna spacing is required in order to achieve a reasonable performance without taking into account the mutual coupling. On the other hand, a conventional electronically steerable parasitic array radiator (ESPAR) system requires smaller antenna spacing, but it provides a lower beamforming performance compared to the phased-array beamformer. The proposed method delivers a beamforming performance close to that of a phased array, without having any constraints on the antenna spacing. In the proposed structure, the RF front-end is connected to each antenna via a tunable load, whereas all antenna elements are also terminated by other tunable reactive loads. Simulation results confirm that the proposed scheme provides better interference suppression and achieves more average capacity compared to ESPAR technique. To further validate the beamforming ability of the proposed method, a testbed with 1/20 of the wavelength antenna spacing was fabricated. A good agreement is observed between the measurement and simulation results.</t>
  </si>
  <si>
    <t>5026-5034</t>
  </si>
  <si>
    <t>55911694400;7005695648;6602718829</t>
  </si>
  <si>
    <t>Anbaran, Armin Ghorssi;Mohammadi, Abbas;Abdipour, Abdolali</t>
  </si>
  <si>
    <t>Anbaran A.</t>
  </si>
  <si>
    <t>Capacity enhancement of Ad Hoc networks using a new single-RF compact beamforming scheme</t>
  </si>
  <si>
    <t>10.1109/TAP.2015.2469092</t>
  </si>
  <si>
    <t>2-s2.0-84946818943</t>
  </si>
  <si>
    <t>['three types', 'slot mode', 'shaped slot', 'shaped loop', 'resonant modes', 'related parameters', 'radiation efficiency', 'parametric studies', 'operating bands', 'monopole mode', 'mobile bands', 'microstrip coupling', 'inserted open', 'hand effects', 'feed line', 'communication proposes', '43 ).']</t>
  </si>
  <si>
    <t>Cellular phone antennas | handset antenna | mobile phone antennas | multiband antenna | slot antenna</t>
  </si>
  <si>
    <t>This communication proposes a compact multiband antenna fed by microstrip coupling for handsets with conducting edge applications. The antenna is composed of a U-shaped loop, an inserted open-end T-shaped slot, and a feed line with a compact antenna area. Three types of resonant modes are excited, namely loop mode, slot mode, and monopole mode. Parametric studies have been performed. After the related parameters are controlled, the bandwidth of this antenna has the potential to cover the mobile bands of GSM (824-960 MHz), DCS (1710-1880 MHz), PCS (1850-1990 MHz), UMTS (1920-2170 MHz), LTE bands (FDD-LTE bands 1-10, 15, 16, 18-20, 22, 23, 25-27, and 30 and TDD-LTE bands 33-43). Good radiation characteristics, such as gain and radiation efficiency, are obtained with these operating bands. In addition, the structure of the inserted slot antenna reduced the user's hand effects on the radiation efficiency.</t>
  </si>
  <si>
    <t>5102-5107</t>
  </si>
  <si>
    <t>7404947019;55469205300</t>
  </si>
  <si>
    <t>Hsu, Cho Kang;Chung, Shyh Jong</t>
  </si>
  <si>
    <t>Compact Multiband Antenna for Handsets With a Conducting Edge</t>
  </si>
  <si>
    <t>10.1109/TAP.2015.2473657</t>
  </si>
  <si>
    <t>2-s2.0-84946854774</t>
  </si>
  <si>
    <t>['wavelet transform', 'sparse domain', 'small number', 'six antennas', 'proposed technique', 'proposed method', 'original profile', 'nonsparse domain', 'early stroke', 'bsbl ),', 'bim model']</t>
  </si>
  <si>
    <t>block sparse Bayesian learning (BSBL) | Microwave imaging | wavelet transform</t>
  </si>
  <si>
    <t>A microwave technique utilizing the combination of wavelet transform, block sparse Bayesian learning (BSBL), and Born iterative method (BIM) is proposed to image nonsparse domains. The wavelet transform is implemented to convert the nonsparse domain into a sparse domain. Then, BSBL framework based on expectation-maximization (EM) algorithm is applied on the BIM model to reconstruct the original profile of the nonsparse domain. The presented imaging results of a nonsparse model indicate that the proposed technique, in comparison with traditional microwave imaging or compressive-sensing (CS) algorithms, achieve very low normalized error rate (NER) at a short computational time using only small number of antennas. The accuracy, robustness, and effectiveness of the proposed method are further assessed by employing it to detect a hemorrhagic brain stroke in a realistic, numerical head model, which is a nonsparse domain. The obtained results indicate the capability for the technique to detect an early stroke in the realistic nonsparse environment of the human head using only six antennas.</t>
  </si>
  <si>
    <t>4877-4888</t>
  </si>
  <si>
    <t>55440346200;13404674100</t>
  </si>
  <si>
    <t>Guo, Lei;Abbosh, Amin M.</t>
  </si>
  <si>
    <t>Microwave Imaging of Nonsparse Domains Using Born Iterative Method With Wavelet Transform and Block Sparse Bayesian Learning</t>
  </si>
  <si>
    <t>10.1109/TAP.2015.2473000</t>
  </si>
  <si>
    <t>2-s2.0-84946893531</t>
  </si>
  <si>
    <t>FIRSTLIGHT ‚Äì 258942</t>
  </si>
  <si>
    <t>['total intensity', 'study aims', 'simple model', 'rotation measure', 'primary fields', 'polarized structures', 'polarized intensity', 'observed distribution', 'may explain', 'lofar observations', 'local bubble', 'ionized filament', 'interstellar medium', 'interferometric data', 'interesting system', 'image showing', 'higher frequencies', 'galactic plane', 'first time', 'filamentary structure', 'faraday spectra', 'faraday depth', 'diffuse emission', 'common morphology', 'brightness temperature', 'b ||,', '8 rad', '5 rad', '350 mhz', '2 running', '2 cm', '15 k', '1 œºg']</t>
  </si>
  <si>
    <t>ISM: general | ISM: magnetic fields | ISM: structure | Radio continuum: ISM | Techniques: interferometric | Techniques: polarimetric</t>
  </si>
  <si>
    <t>Aims. This study aims to characterize linear polarization structures in LOFAR observations of the interstellar medium (ISM) in the 3C 196 field, one of the primary fields of the LOFAREpoch of Reionization key science project. Methods. We have used the high band antennas (HBA) of LOFAR to image this region and rotation measure (RM) synthesis to unravel the distribution of polarized structures in Faraday depth. Results. The brightness temperature of the detected Galactic emission is 5-15 K in polarized intensity and covers the range from -3 to +8 rad m-2 in Faraday depth. The most interesting morphological feature is a strikingly straight filament at a Faraday depth of +0.5 rad m-2 running from north to south, right through the centre of the field and parallel to the Galactic plane. There is also an interesting system of linear depolarization canals conspicuous in an image showing the peaks of Faraday spectra. We used the Westerbork Synthesis Radio Telescope (WSRT) at 350 MHz to image the same region. For the first time, we see some common morphology in the RM cubes made at 150 and 350 MHz. There is no indication of diffuse emission in total intensity in the interferometric data, in line with results at higher frequencies and previous LOFAR observations. Based on our results, we determined physical parameters of the ISM and proposed a simple model that may explain the observed distribution of the intervening magnetoionic medium. Conclusions. The mean lineofsight magnetic field component, B||, is determined to be 0.3 ¬± 0.1 ŒºG and its spatial variation across the 3C 196 field is 0.1 ŒºG. The filamentary structure is probably an ionized filament in the ISM, located somewhere within the Local Bubble. This filamentary structure shows an excess in thermal electron density (neB||&gt; 6.2 cm-3ŒºG) compared to its surroundings.</t>
  </si>
  <si>
    <t>A137</t>
  </si>
  <si>
    <t>60011173-60025529-60000961;60011173-60025529;60025529;60025529;60016529-60003878;60025529;60011173;60011173;60022148-60111177;60011173;60011173;60022148;60023091;60011173;60011173;60022148;60017317;60028378;60107962;60028378;60025529;60011173;60011173-60025529;60025529</t>
  </si>
  <si>
    <t>24776325000;7004416493;56261543500;12775581300;7003757878;8905981400;7004666481;7003603348;15841786900;54079303600;56313394900;55221754300;6603692623;57202294429;57213748686;23090906700;7005749078;7402097052;37102061100;7004202562;27667869600;56313739900;36712725900;6507634381</t>
  </si>
  <si>
    <t>Jeliƒá, V.;De Bruyn, A. G.;Pandey, V. N.;Mevius, M.;Haverkorn, M.;Brentjens, M. A.;Koopmans, L. V.E.;Zaroubi, S.;Abdalla, F. B.;Asad, K. M.B.;Bus, S.;Chapman, E.;Ciardi, B.;Fernandez, E. R.;Ghosh, A.;Harker, G.;Iliev, I. T.;Jensen, H.;Kazemi, S.;Mellema, G.;Offringa, A. R.;Patil, A. H.;Vedantham, H. K.;Yatawatta, S.</t>
  </si>
  <si>
    <t>South Africa;Netherlands;Sweden;Netherlands;Germany;United Kingdom;United Kingdom;Netherlands;Netherlands;Netherlands;Croatia</t>
  </si>
  <si>
    <t>Pinelands;Amsterdam;Stockholm;Dwingeloo;Garching bei Munchen;London;Brighton;Nijmegen;Groningen;Leiden;Zagreb</t>
  </si>
  <si>
    <t>Square Kilometre Array, South Africa;IBM Nederland B.V.;Stockholms universitet;Netherlands Foundation for Research in Astronomy;Max Planck Institute for Astrophysics;University College London;University of Sussex;Radboud University Nijmegen;University of Groningen, Kapteyn Astronomical Institute;Sterrewacht Leiden;Institute Ruder Boskovic</t>
  </si>
  <si>
    <t>60111177;60107962;60028378;60025529;60023091;60022148;60017317;60016529;60011173;60003878;60000961</t>
  </si>
  <si>
    <t>Jeliƒá V.</t>
  </si>
  <si>
    <t>Linear polarization structures in LOFAR observations of the interstellar medium in the 3C 196 field</t>
  </si>
  <si>
    <t>10.1051/0004-6361/201526638</t>
  </si>
  <si>
    <t>2-s2.0-84946896997</t>
  </si>
  <si>
    <t>['tm polarizations', 'simultaneously operates', 'oblique angle', 'ku band', 'ka bands', 'ka band', 'first report', 'dielectric fss', 'conserving cp', 'band quasi', '75 ghz', '75 db', '4 db', '2 ghz', '1 db']</t>
  </si>
  <si>
    <t>Circular polarized FSS | Ka-Ku band | satellite communications</t>
  </si>
  <si>
    <t>A double layer circular polarization (CP) frequency selective surface (FSS) for use as a dual-band quasi-optical diplexer suitable for deployment in reflector antenna systems is described. The FSS was designed to reflect Ku band signals (11.7-12.75 GHz) while transmitting Ka band signals (17.3-20.2 GHz) and conserving CP in each of these bands. The simulated/measured reflection loss over the Ku band was less than 0.05/0.1 dB for both TE and TM polarizations, while the simulated/measured axial ratio was less than 0.2/0.75 dB. Over the Ka band, the simulated/measured transmission loss for both polarizations was below 0.25/0.4 dB and the simulated/measured axial ratio was less than 0.25/0.75 dB. To the best of our knowledge, this is the first report of a metallo-dielectric FSS that simultaneously operates in CP for an oblique angle of incidence in both Ku and Ka bands.</t>
  </si>
  <si>
    <t>5194-5197</t>
  </si>
  <si>
    <t>60029738;60029738;60029738;60019656;60031159;60031159;60031159</t>
  </si>
  <si>
    <t>57197396561;7102894931;15766702000;57203026404;8553298600;55112934100;24559411600</t>
  </si>
  <si>
    <t>Orr, Robert;Fusco, Vincent;Zelenchuk, Dmitry;Goussetis, George;Saenz, Elena;Simeoni, Massimiliano;Salghetti Drioli, Luca</t>
  </si>
  <si>
    <t>Circular Polarization Frequency Selective Surface Operating in Ku and Ka Band</t>
  </si>
  <si>
    <t>10.1109/TAP.2015.2477519</t>
  </si>
  <si>
    <t>2-s2.0-84946906385</t>
  </si>
  <si>
    <t>['vector radiators', 'shaped beams', 'rms difference', 'partial beams', 'new method', 'genetic algorithm', 'feasible solutions', 'antenna arrays', 'additional requirements']</t>
  </si>
  <si>
    <t>A new method for the synthesis of antenna arrays of vector radiators with a specified amplitude radiation is proposed. The method is based on the principle of control of partial pattern beams and the genetic algorithm. The rms difference between the synthesized and specified amplitude patterns is used as a solution optimality criterion. In order to limit the domain of feasible solutions, additional requirements on the antenna polarization pattern are specified. It is shown that the principle of partial beams can be used for for-mation of both broadened and shaped beams.</t>
  </si>
  <si>
    <t>1222-1228</t>
  </si>
  <si>
    <t>112578777;112578777;112578777</t>
  </si>
  <si>
    <t>56957911500;7004038835;24781459700</t>
  </si>
  <si>
    <t>Litvinov, A. V.;Mishchenko, S. E.;Shatskii, V. V.</t>
  </si>
  <si>
    <t>Rostov Research Institute of Radio Communication</t>
  </si>
  <si>
    <t>Litvinov A.V.</t>
  </si>
  <si>
    <t>A method for the synthesis of an antenna array of vector radiators with a specified amplitude radiation pattern</t>
  </si>
  <si>
    <t>10.1134/S1064226915080136</t>
  </si>
  <si>
    <t>2-s2.0-84946919554</t>
  </si>
  <si>
    <t>['zero frequency', 'without use', 'wideband transmitarray', 'wide slot', 'two notches', 'stubs creates', 'simple circuit', 'proposed transmitarray', 'polarized slot', 'polarization level', 'pass response', 'parallel stubs', 'novel high', 'metallic layer', 'large spacing', 'gain bandwidth', 'equivalent circuit', 'dielectric substrate', 'antenna along', 'also carried', 'air gap', 'ads package', '55 %,', '29 db', '1 db']</t>
  </si>
  <si>
    <t>Lens antenna | reflectarray | slot array | transmitarray</t>
  </si>
  <si>
    <t>A novel high-efficient, wideband, and single-linear-polarized slot-based transmitarray antenna is presented. The unit cell comprises three thin metallic layers with air gap in between, without use of any dielectric substrate. Each metallic layer has a square wide slot within which there are a number of parallel stubs. The wide slot has a high-pass response with notch at zero frequency. Addition of the stubs creates an extra controllable notch within the wide slot high-pass response. Due to the large spacing between the two notches, a passband with low-slope phase shift response is created which leads to a wideband transmitarray. The linear polarization behavior of the antenna along with a suitable feed horn and with no dielectric loss present has resulted in higher antenna efficiency. The design of a three metallic layer unit cell is also carried out through a simple circuit-based analysis approach. The transmitarray is fabricated and results are compared with those of simulation. The proposed transmitarray has a measured - 1 dB-gain bandwidth of 15.5%, peak efficiency of 55%, and a cross-polarization level of better than -29 dB. The structure is simulated via HFSS software and ADS package is used for equivalent circuit (EC) simulation.</t>
  </si>
  <si>
    <t>5149-5155</t>
  </si>
  <si>
    <t>High-Efficient Wideband Slot Transmitarray Antenna</t>
  </si>
  <si>
    <t>10.1109/TAP.2015.2476344</t>
  </si>
  <si>
    <t>2-s2.0-84946921606</t>
  </si>
  <si>
    <t>['working band', 'wimax band', 'resonant frequency', 'radiation patterns', 'prototype structures', 'order resonating', 'order resonance', 'operating bandwidth', 'miniaturization area', 'impedance bandwidth', 'fed metamaterial', 'experimentally validated', 'designed antennas', 'cpw feed', 'consistent throughout', 'compact cpw', 'antenna shows', '59 dbi', '4 ghz', '4 %.', '3 ghz']</t>
  </si>
  <si>
    <t>electromagnetic band gap (EBG) | Epsilon negative transmission line (ENG-TL) | extended bandwidth | wideband antenna | zerothorder resonator</t>
  </si>
  <si>
    <t>A compact CPW-fed metamaterial (MTM)-inspired zeroth-order resonating (ZOR) antenna is presented with backed ground plane. Such MTM antenna consists of thin conducting line and a bow-tie shaped patch connected to CPW feed. The proposed structure shows compact size with radiating element dimensions of 0.095Œªo √ó 0.042Œªo √ó 0.013Œªo by introducing ground plane at bottom. As an advantage, resonant frequency is shifted toward left which corresponds to 57.9% miniaturization area with respect to the proposed antenna without backed plane (resonating at 3.7 GHz). The proposed MTM antenna exhibits zeroth-order resonance (ZOR) at 2.4 GHz and has an impedance bandwidth (S11 &lt; - 10 dB.) of 25.4%. The proposed structure shows good radiation characteristics with simulated absolute gain of 1.59 dBi and simulated radiation efficiency of 91.5% throughout the operating bandwidth. Now for extending the bandwidth and shifting the resonant frequency to be operated in WiMAX band (3.5-3.57 GHz), electromagnetic band gap (EBG) structures are loaded in upper ground plane. This antenna shows an impedance bandwidth of 54.2% and resonates at 3.3 GHz. The radiation patterns are consistent throughout the working band. The prototype structures have been fabricated and experimentally validated. The designed antennas are suitable for use in LTE, WLAN, and WiMAX (2.5/3.5 GHz).</t>
  </si>
  <si>
    <t>5197-5203</t>
  </si>
  <si>
    <t>56437030400;57211037862;36670745100</t>
  </si>
  <si>
    <t>Sharma, Sameer Kumar;Gupta, Ashish;Chaudhary, Raghvendra Kumar</t>
  </si>
  <si>
    <t>Epsilon Negative CPW-Fed Zeroth-Order Resonating Antenna With Backed Ground Plane for Extended Bandwidth and Miniaturization</t>
  </si>
  <si>
    <t>10.1109/TAP.2015.2477521</t>
  </si>
  <si>
    <t>2-s2.0-84946925579</t>
  </si>
  <si>
    <t>['subtended angles', 'selected set', 'reflector systems', 'reflector system', 'receiving sensitivity', 'radio telescope', 'primary importance', 'paper presents', 'maximize sensitivity', 'mapping function']</t>
  </si>
  <si>
    <t>Antenna feeds | aperture antennas | optimization methods | radio astronomy | reflector antennas</t>
  </si>
  <si>
    <t>Of primary importance for a radio telescope is its receiving sensitivity. The offset Gregorian reflector antennas, as used for the Square Kilometer Array (SKA) radio telescope, can be shaped to make efficient use of the reflector's aperture and thus to maximize sensitivity for a given sidelobe level. The shape of the reflector is controlled by a mapping function. This paper presents a method to derive the optimum mapping function given a selected set of single pixel feeds. In this case, the feeds were optimized for a geometrically similar classical conic section (unshaped) reflector system. Realistic performance results are given for reflector systems with various subreflector sizes, extensions, and subtended angles.</t>
  </si>
  <si>
    <t>4658-4666</t>
  </si>
  <si>
    <t>101799023;101799023;60001565</t>
  </si>
  <si>
    <t>55940575900;6603589836;16030326300</t>
  </si>
  <si>
    <t>Lehmensiek, Robert;Theron, Isak P.;De Villiers, Dirk I.L.</t>
  </si>
  <si>
    <t>Deriving an Optimum Mapping Function for the SKA-Shaped Offset Gregorian Reflectors</t>
  </si>
  <si>
    <t>10.1109/TAP.2015.2477408</t>
  </si>
  <si>
    <t>2-s2.0-84946944277</t>
  </si>
  <si>
    <t>['specific values', 'radiometric point', 'obtained results', 'microwave radiometer', 'measured data', 'flood trash', 'fire temperature', 'fire emissivity']</t>
  </si>
  <si>
    <t>Antenna measurements | Brightness temperature | Microwave measurement | Microwave radiometry | Soil | Soil measurements | Temperature measurement</t>
  </si>
  <si>
    <t>In this letter, the detectability of fire by a microwave radiometer is investigated. In order to understand the fire from a radiometric point of view, the parameters of fire emissivity had to be determined. Therefore, representative fire types were analyzed, and fire spot emissivity values have been derived from measured data. Four typical burning fuels were tested, i.e., gasoline, wood, flood trash, and straw, respectively. In addition, the parameters of a scenario in which the fire temperature was changed was set and analyzed in order to investigate detectable radiometric contrasts. As a result, specific values of the fire spot emissivity are presented. The obtained results can provide indispensable inputs for designers of microwave fire detection instruments.</t>
  </si>
  <si>
    <t>2306-2310</t>
  </si>
  <si>
    <t>57196454706;57207603165;8346275300</t>
  </si>
  <si>
    <t>Dvorak, Petr;Mazanek, Milos;Zvanovec, Stanislav</t>
  </si>
  <si>
    <t>Dvorak P.</t>
  </si>
  <si>
    <t>Fire Emissivity Detection by a Microwave Radiometer</t>
  </si>
  <si>
    <t>10.1109/LGRS.2015.2474121</t>
  </si>
  <si>
    <t>2-s2.0-84947129612</t>
  </si>
  <si>
    <t>['successful conversion', 'spherical wave', 'plane wave', 'patch antenna', 'new route', 'ms ).', 'microwave band', 'high efficiency', 'gradient ms', 'gradient metasurface', 'gain antenna', 'focal point', 'feed source', 'enhanced 11', 'beam width', 'also affords', '6 db']</t>
  </si>
  <si>
    <t>focusing | high gain | lens antenna | phase-gradient metasurface | plane wave | quasi-spherical wave</t>
  </si>
  <si>
    <t>We propose a high-gain transmitting lens antenna by employing layered phase-gradient metasurface (MS). The MS is engineered to focus the propagating plane wave to a point with high efficiency. An X-band patch antenna is placed at the focal point of the MS as a feed source, and then the quasi-spherical wave emitted by the source is transformed to plane wave. Due to the successful conversion of quasi-spherical wave to plane wave, the beam width of the patch antenna has been decreased 66¬∞ and the gain has been enhanced 11.6 dB. The proposed lens antenna not only opens up a new route for the applications of phase-gradient MS in microwave band, but also affords an alternative for high-gain antenna.</t>
  </si>
  <si>
    <t>5144-5149</t>
  </si>
  <si>
    <t>46062298100;35320575500;36704219400;55901005700;22035662200</t>
  </si>
  <si>
    <t>Li, Haipeng;Wang, Guangming;Xu, He Xiu;Cai, Tong;Liang, Jiangang</t>
  </si>
  <si>
    <t>X-band phase-gradient metasurface for high-gain lens antenna application</t>
  </si>
  <si>
    <t>10.1109/TAP.2015.2475628</t>
  </si>
  <si>
    <t>2-s2.0-84947210849</t>
  </si>
  <si>
    <t>['wireless applications', 'realized using', 'radiation characteristics', 'polarization configurations', 'linear polarization', 'ground plane', 'conducting strips', 'circular polarization']</t>
  </si>
  <si>
    <t>Monopole antennas | polarization reconfigurable</t>
  </si>
  <si>
    <t>A simple polarization reconfigurable printed monopole antenna is proposed for wireless applications. Conducting strips are used to connect to the ground plane providing the necessary additional modes for circular polarization. Linear polarization, right-hand or left-hand circular polarization can be realized using only two PIN diodes, which connect to the ground plane, minimizing their effect on radiation characteristics. The mechanism is described, and key antenna parameters are studied and optimized. The antenna is prototyped and tested for all polarization configurations.</t>
  </si>
  <si>
    <t>5129-5134</t>
  </si>
  <si>
    <t>60012873;60012873;60012873;60012873;60012873</t>
  </si>
  <si>
    <t>56029154400;12445409400;56939547000;55583027500;7005794256</t>
  </si>
  <si>
    <t>Panahi, A.;Bao, X. L.;Yang, K.;O'Conchubhair, O.;Ammann, M. J.</t>
  </si>
  <si>
    <t>A simple polarization reconfigurable printed monopole antenna</t>
  </si>
  <si>
    <t>10.1109/TAP.2015.2474745</t>
  </si>
  <si>
    <t>2-s2.0-84947211021</t>
  </si>
  <si>
    <t>['various applications', 'tuning effect', 'switchable metasurfaces', 'surrounding substrate', 'si substrate', 'refractive index', 'novel electro', 'normal reflections', 'metal antennas', 'interaction volume', 'injection current', 'highly desirable', 'high efficiency', 'hence enhances', 'fully switching', 'fast responses']</t>
  </si>
  <si>
    <t>Switchable metasurfaces with fast responses and high efficiency are highly desirable in various applications. In this paper, we propose and analyze a novel electro-optical switch based on continuous metasurface embedded in Si substrate. The simulative results indicate that the embedded and continuous metasurface structure is able to increase the interaction volume between the metal antennas and the surrounding substrate, hence enhances the tuning effect when changing the refractive index of Si by an injection current, resulting in fully switching between anomalous and normal reflections, and achieving a high extinction ratio even under a smaller refractive index variation.</t>
  </si>
  <si>
    <t>60087294;60087294;60087294;60087294</t>
  </si>
  <si>
    <t>56412222200;56963342700;56963019700;36008697000</t>
  </si>
  <si>
    <t>Sun, Yali;Ling, Yonghong;Liu, Tongjun;Huang, Lirong</t>
  </si>
  <si>
    <t>Electro-optical switch based on continuous metasurface embedded in Si substrate</t>
  </si>
  <si>
    <t>10.1063/1.4935918</t>
  </si>
  <si>
    <t>2-s2.0-84947221802</t>
  </si>
  <si>
    <t>N000141210261</t>
  </si>
  <si>
    <t>['viable candidate', 'upper hf', 'simple approach', 'scaled models', 'proposed antenna', 'profile tri', 'pattern measurements', 'offset fed', 'narrowband vehicle', 'lowest frequency', 'lowest band', 'l monopoles', 'ground plane', 'flying vehicles', 'first band', 'f antenna', 'exceed 0', 'enable resonances', 'driven element', 'based applications', 'band inverted', '53 mhz', '44 height', '4 %.', '27 mhz', '1 bandwidth']</t>
  </si>
  <si>
    <t>Inverted-F Antenna (IFA) | low profile antenna | multiband | Triple IFA (TIFA) | vehicular antenna</t>
  </si>
  <si>
    <t>A low-profile tri-band inverted-F antenna (TIFA) is proposed for narrowband vehicle-based applications in upper HF and lower VHF ranges. A driven element, engineered as an inverted-F antenna, operates at the lowest frequency of 27 MHz, while two parasitic elements, built as inverted-L monopoles, enable resonances at 49 and 53 MHz. The standalone antenna height over a ground plane is Œª /25 at the lowest band. When mounted on a vehicle and bent to follow its profile, TIFA maintains similar performance with only Œª/44 height above the vehicle's roof. To eliminate the need for external matching network, the driven element is offset fed. The VSWR ‚â§ 2: 1 bandwidth of the first band is greater than 1%, whereas the bandwidths of the two VHF bands are narrower and do not exceed 0.4%. To mitigate possible detuning and enable full utilization of the FCC approved bandwidths, a simple approach for tuning the resonance is outlined. Scaled models of TIFA and vehicle are built and impedance and pattern measurements are conducted. Obtained results confirm the proposed antenna is a viable candidate for (among other applications) communication with remotely controlled ground and flying vehicles/toys.</t>
  </si>
  <si>
    <t>4632-4639</t>
  </si>
  <si>
    <t>57213240173;57225674380;7007076790</t>
  </si>
  <si>
    <t>Garrido Lopez, David;Ignatenko, Maxim;Filipovic, Dejan S.</t>
  </si>
  <si>
    <t>Garrido Lopez D.</t>
  </si>
  <si>
    <t>Low-profile tri-band inverted-F antenna for vehicular applications in HF and VHF bands</t>
  </si>
  <si>
    <t>10.1109/TAP.2015.2474140</t>
  </si>
  <si>
    <t>2-s2.0-84947237709</t>
  </si>
  <si>
    <t>['transmission characteristics', 'second split', 'scattering parameters', 'ring resonators', 'resonators due', 'rectangular split', 'presented resonators', 'monopole antennas', 'microwave frequencies', 'h fields', 'explained based', 'experimental results', 'excitation vectors', 'effectively function', 'different polarizations']</t>
  </si>
  <si>
    <t>In this work, transmission characteristics of rectangular split-ring resonators with single-split and two-splits are analyzed at microwave frequencies. The resonators are coupled with monopole antennas for excitation. The scattering parameters of the devices are investigated under different polarizations of E and H fields. The magnetic resonances induced by E and H fields are identified and the differences in the behavior of the resonators due to orientations of the fields are explained based on simulation and experimental results. The addition of the second split of the device is investigated considering different configurations of the excitation vectors. It is demonstrated that the single-split and the two-splits resonators exhibit identical transmission characteristics for a certain excitation configuration as verified with simulations and experiments. The presented resonators can effectively function as frequency selective media for varying excitation conditions.</t>
  </si>
  <si>
    <t>60005803;60005803;60005803</t>
  </si>
  <si>
    <t>56964470600;13105641900;16240112200</t>
  </si>
  <si>
    <t>Zahertar, S.;Yalcinkaya, A. D.;Torun, H.</t>
  </si>
  <si>
    <t>Zahertar S.</t>
  </si>
  <si>
    <t>Rectangular split-ring resonators with single-split and two-splits under different excitations at microwave frequencies</t>
  </si>
  <si>
    <t>10.1063/1.4935910</t>
  </si>
  <si>
    <t>2-s2.0-84947270457</t>
  </si>
  <si>
    <t>['via within', 'two elements', 'third modes', 'six configurations', 'shorted edges', 'sar ).', 'radiation efficiency', 'planar form', 'mutual coupling', 'mimo applications', 'integrated waveguide', 'impedance bandwidth', 'envelope correlation', 'ensuring reliability', 'careful placement', '4 ghz']</t>
  </si>
  <si>
    <t>dual-band antenna | MIMO antenna | substrate integrated waveguide (SIW) antenna | textile antenna | wearable antenna</t>
  </si>
  <si>
    <t>A dual-band textile antenna for multiple-input-multiple-output (MIMO) applications, based on substrate-integrated waveguide (SIW) technology, is designed. The fundamental SIW cavity mode is designed to resonate at 2.4 GHz. Meanwhile, the second and third modes are modified and combined by careful placement of a via within the cavity to enable wideband coverage in the 5-GHz WLAN band. The simple antenna topology can be fabricated fully using textiles in a planar form, ensuring reliability and comfort. Numerical and experimental results indicate satisfactory antenna performance when worn on body in terms of impedance bandwidth, radiation efficiency, and specific absorption ratio (SAR). In order to validate its potential for MIMO applications, two elements of the proposed SIW antenna are arranged in six configurations to study the performance in terms of mutual coupling and envelope correlation. It is observed that the placement of the shorted edges of the two elements adjacent to each other produces the lowest mutual coupling and consequently the best envelope correlation.</t>
  </si>
  <si>
    <t>4640-4647</t>
  </si>
  <si>
    <t>60025063;60025063;60090652</t>
  </si>
  <si>
    <t>Dual-Band Textile MIMO Antenna Based on Substrate-Integrated Waveguide (SIW) Technology</t>
  </si>
  <si>
    <t>10.1109/TAP.2015.2477094</t>
  </si>
  <si>
    <t>2-s2.0-84947279762</t>
  </si>
  <si>
    <t>['two antennas', 'top surface', 'te310 te330', 'simply excited', 'radiation efficiency', 'novel single', 'fed low', 'different polarizations', 'cost wideband', 'common bandwidth', 'coaxial probe', '8 dbi', '11 %.', '10 db']</t>
  </si>
  <si>
    <t>High gain | high-order modes | millimeter-wave antenna | slotted cavity antenna | wideband</t>
  </si>
  <si>
    <t>A novel single-fed low-cost wideband and high-gain slotted cavity antenna based on substrate integrated waveguide (SIW) technology using high-order cavity modes is demonstrated in this paper. High-order resonant modes (TE130, TE310 TE330) inside the cavity are simply excited by a coaxial probe which is located at the center of the antenna. Energy is coupled out of the cavity by a 3 √ó 3 slot array etched on the top surface of the cavity. Two antennas with different polarizations are designed and tested. Measured results show that the linearly polarized prototype achieves an impedance bandwidth ((|S11| &lt; -10 dB) of &gt; 26% (28 to 36.6 GHz), and a 1-dB gain bandwidth of 14.1% (30.3 to 34.9 GHz). In addition, a measured maximum gain of 13.8 dBi and radiation efficiency of 92% are obtained. To generate circularly polarized radiation, a rotated dipole array is placed in front of the proposed linearly polarized antenna. Measured results show that the circularly polarized antenna exhibits a common bandwidth (10-dB return loss bandwidth, 3-dB axial ratio bandwidth, and 1-dB gain bandwidth) of 11%.</t>
  </si>
  <si>
    <t>4624-4631</t>
  </si>
  <si>
    <t>56085428500;55511198800;57204601521;55220025700</t>
  </si>
  <si>
    <t>Han, Wangwang;Yang, Feng;Ouyang, Jun;Yang, Peng</t>
  </si>
  <si>
    <t>Low-cost wideband and high-gain slotted cavity antenna using high-order modes for millimeter-wave application</t>
  </si>
  <si>
    <t>10.1109/TAP.2015.2473658</t>
  </si>
  <si>
    <t>2-s2.0-84947294978</t>
  </si>
  <si>
    <t>DTRT12-G-UTC16</t>
  </si>
  <si>
    <t>['two approaches', 'traditional time', 'steel plate', 'spatial coordinates', 'sensor sheets', 'polyimide substrate', 'one side', 'location rather', 'limitations depending', 'important step', 'enables us', 'dense array', 'ae signals']</t>
  </si>
  <si>
    <t>Acoustic emission | Circular phased array | Multi-sensor sheet | Pencil lead break | Piezoelectric | Source location estimate</t>
  </si>
  <si>
    <t>An important step in quantitative acoustic emission (AE) monitoring is the estimation of the temporal and spatial coordinates of the source. In this paper, we describe and compare two AE source location approaches: traditional time of arrival and a novel circular phased array. Both of these approaches have their strengths and limitations depending on the application. The novelty of our phased array approach is that we employ two circular arrays, which enables us to estimate the location rather than only the direction of the source, a limitation of traditional phased array approaches that only use one array. Results of laboratory experiments performed on a steel plate according to ASTM E647 using novel multi-sensor sheets to record the AE signals are presented and discussed for both approaches. Each sheet was equipped with a dense array of piezoelectric discs laminated on a polyimide substrate. The sheets were mounted on one side of the steel plate and pencil lead breaks applied to the other side representing artificial sources of AE. The results are presented and discussed and a comparison between the performances of the two approaches is provided.</t>
  </si>
  <si>
    <t>Journal of Nondestructive Evaluation</t>
  </si>
  <si>
    <t>60023004;60023908</t>
  </si>
  <si>
    <t>56450765700;57208170429</t>
  </si>
  <si>
    <t>Mhamdi, Lassaad;Schumacher, Thomas</t>
  </si>
  <si>
    <t>Portland;Newark</t>
  </si>
  <si>
    <t>Portland State University;University of Delaware</t>
  </si>
  <si>
    <t>60023908;60023004</t>
  </si>
  <si>
    <t>Mhamdi L.</t>
  </si>
  <si>
    <t>A Comparison Between Time-of-Arrival and Novel Phased Array Approaches to Estimate Acoustic Emission Source Locations in a Steel Plate</t>
  </si>
  <si>
    <t>10.1007/s10921-015-0311-y</t>
  </si>
  <si>
    <t>2-s2.0-84947440227</t>
  </si>
  <si>
    <t>['target image', 'similar approaches', 'quadrotor robot', 'potential solution', 'paper aims', 'one hand', 'nonlinear nature', 'moving target', 'moving nature', 'exact model', 'emerges due', 'efficiently tracked', 'another problem']</t>
  </si>
  <si>
    <t>Indirect adaptive neural control | Quadrotor robot | RBF neural network | Visual-based control</t>
  </si>
  <si>
    <t>This paper aims to use a visual-based control mechanism to control a quadrotor type aerial robot which is in pursuit of a moving target. The nonlinear nature of a quadrotor, on the one hand, and the difficulty of obtaining an exact model for it, on the other hand, constitute two serious challenges in designing a controller for this UAV. A potential solution for such problems is the use of intelligent control methods such as those that rely on artificial neural networks and other similar approaches. In addition to the two mentioned problems, another problem that emerges due to the moving nature of a target is the uncertainty that exists in the target image. By employing an artificial neural network with a Radial Basis Function (RBF) an indirect adaptive neural controller has been designed for a quadrotor robot in search of a moving target. The results of the simulation for different paths show that the quadrotor has efficiently tracked the moving target.</t>
  </si>
  <si>
    <t>290-302</t>
  </si>
  <si>
    <t>60012835;60012835;60012835;60012835</t>
  </si>
  <si>
    <t>56968067200;55841618700;57069707600;12783760600</t>
  </si>
  <si>
    <t>Shirzadeh, Masoud;Amirkhani, Abdollah;Jalali, Aliakbar;Mosavi, Mohammad R.</t>
  </si>
  <si>
    <t>Shirzadeh M.</t>
  </si>
  <si>
    <t>An indirect adaptive neural control of a visual-based quadrotor robot for pursuing a moving target</t>
  </si>
  <si>
    <t>S0019057815002451</t>
  </si>
  <si>
    <t>10.1016/j.isatra.2015.10.011</t>
  </si>
  <si>
    <t>2-s2.0-84947592958</t>
  </si>
  <si>
    <t>['transiently express', 'target circuitry', 'sibling pairs', 'remained unclear', 'positive cells', 'molecular labels', 'lipocalin lazarillo', 'identified lazarillo', 'established early', 'encounter guidepost', 'apical pioneers', 'antennal tip', 'antennal base']</t>
  </si>
  <si>
    <t>Antenna | Brain | Embryo | Grasshopper | Pioneer neurons</t>
  </si>
  <si>
    <t>The twin nerve tracts of the antenna of the grasshopper Schistocerca gregaria are established early in embryogenesis by sibling pairs of pioneers which delaminate from the epithelium into the lumen at the antennal tip. These cells can be uniquely identified via their co-expression of the neuronal labels horseradish peroxidase and the lipocalin Lazarillo. The apical pioneers direct axons toward the antennal base where they encounter guidepost-like cells called base pioneers which transiently express the same molecular labels as the apical pioneers. To what extent the pioneer growth cones then progress into the brain neuropil proper, and what their targets there might be, has remained unclear. In this study, we show that the apical antennal pioneers project centrally beyond the antennal base first into the deutocerebral, and then into the protocerebral brain neuropils. In the protocerebrum, we identify their target circuitry as being identified Lazarillo-positive cells which themselves pioneer the primary axon scaffold of the brain. The apical and base antennal pioneers therefore form part of a molecularly contiguous pathway from the periphery to an identified central circuit of the embryonic grasshopper brain.</t>
  </si>
  <si>
    <t>377-382</t>
  </si>
  <si>
    <t>60028717;60028717</t>
  </si>
  <si>
    <t>7003342262;56453218100</t>
  </si>
  <si>
    <t>Boyan, George;Ehrhardt, Erica</t>
  </si>
  <si>
    <t>Ludwig-Maximilians-Universit√§t M√ºnchen</t>
  </si>
  <si>
    <t>Boyan G.</t>
  </si>
  <si>
    <t>Pioneer neurons of the antennal nervous system project to protocerebral pioneers in the grasshopper Schistocerca gregaria</t>
  </si>
  <si>
    <t>10.1007/s00427-015-0519-y</t>
  </si>
  <si>
    <t>2-s2.0-84947611269</t>
  </si>
  <si>
    <t>['two sources', 'two snrs', 'total energy', 'power allocation', 'optimal ratio', 'minimum snr', 'mimo two', 'energy ratio', 'data time', 'data energy', 'convex function', 'closed form', 'asymmetric cases', 'asymmetric case', 'also show', 'achievable rate']</t>
  </si>
  <si>
    <t>Antennas | Channel estimation | MIMO | Relays | Resource management | Signal to noise ratio | Training</t>
  </si>
  <si>
    <t>Power allocation between training and data in MIMO two-way relay systems is proposed, which takes into consideration both the symmetric and asymmetric cases of the two sources. For the former, we present a closed form for the optimal ratio of data energy to total energy, which is suitable for the single antenna case as well, and can be simplified when the number of antennas is large. We also show that the achievable rate is a monotonically increasing function of the data time. Concerning the asymmetric case, we prove that the difference of the two SNRs is either a concave or convex function of the energy ratio, depending on the imbalance between the two sources. Using this, the minimum SNR between the two sources is maximized.</t>
  </si>
  <si>
    <t>1941-1944</t>
  </si>
  <si>
    <t>60003892;60003892;60029111</t>
  </si>
  <si>
    <t>56971156400;56386156800;8662368700</t>
  </si>
  <si>
    <t>Li, Xiaofeng;Tepedelenlio álu, Cihan;Senol, Habib</t>
  </si>
  <si>
    <t>Istanbul;Tempe</t>
  </si>
  <si>
    <t>Kadir Has √úniversitesi;Arizona State University</t>
  </si>
  <si>
    <t>60029111;60003892</t>
  </si>
  <si>
    <t>Optimal Power Allocation between Training and Data for MIMO Two-Way Relay Channels</t>
  </si>
  <si>
    <t>10.1109/LCOMM.2015.2470259</t>
  </si>
  <si>
    <t>2-s2.0-84947703861</t>
  </si>
  <si>
    <t>DE120101266</t>
  </si>
  <si>
    <t>['temporal correlations', 'simulated multiple', 'significantly outperform', 'signal correlations', 'primary signals', 'original covariance', 'noise ratio', 'low signal', 'introducing data', 'exploits spatial', 'detection probability', 'derived based', 'decision threshold', 'covariance matrix', 'based detector', 'based detection', 'antenna signals', 'aided weights']</t>
  </si>
  <si>
    <t>Antennas | Correlation | Covariance matrices | Detectors | Manganese | Signal to noise ratio</t>
  </si>
  <si>
    <t>Covariance-based detection is a low-complexity blind spectrum sensing scheme that exploits spatial and/or temporal correlations of primary signals. However, its performance severely degrades with the decrease of signal correlations. In this work, a weighted-covariance-based detector is proposed by introducing data-aided weights to the covariance matrix. The false alarm probability, decision threshold, and detection probability are analyzed in the low signal-to-noise ratio (SNR) regime, and their approximate analytical expressions are derived based on the central limit theorem. The analyses are verified through simulations. Experiments with simulated multiple-antenna signals and field measurement digital television signals show that the proposed weighted detection can significantly outperform the original covariance-based detection.</t>
  </si>
  <si>
    <t>5137-5148</t>
  </si>
  <si>
    <t>60031419-60025578-60011664;60011664;60011664;60031419;60011664;60031806</t>
  </si>
  <si>
    <t>36666519000;55327517200;7103123664;55719190100;57201536154;7403891430</t>
  </si>
  <si>
    <t>Jin, Ming;Guo, Qinghua;Xi, Jiangtao;Li, Youming;Yu, Yanguang;Huang, Defeng David</t>
  </si>
  <si>
    <t>Australia;China;China;Australia</t>
  </si>
  <si>
    <t>Perth;Ningbo;Xi'an;Wollongong</t>
  </si>
  <si>
    <t>The University of Western Australia;Ningbo University;Xidian University;University of Wollongong</t>
  </si>
  <si>
    <t>60031806;60031419;60025578;60011664</t>
  </si>
  <si>
    <t>Jin M.</t>
  </si>
  <si>
    <t>Spectrum Sensing Using Weighted Covariance Matrix in Rayleigh Fading Channels</t>
  </si>
  <si>
    <t>10.1109/TVT.2014.2379924</t>
  </si>
  <si>
    <t>2-s2.0-84947714483</t>
  </si>
  <si>
    <t>['œ ∏', 'sinœ ∏|.', 'mechanical vibration', 'half maximum', 'full width', 'clearly different', 'carbon nanotube', 'based antenna', 'angular sensitivity', 'analysis shows', '5 œä', '36 œä']</t>
  </si>
  <si>
    <t>Analytical models | Antennas | Carbon nanotubes | Nanobioscience | Sensitivity | VHF devices</t>
  </si>
  <si>
    <t>A carbon nanotube (CNT)-based antenna detects incoming electromagnetic waves based on electrically induced mechanical vibration. In this study, we perform an analysis of the angular sensitivity of a CNT-based antenna. To analyze the mechanical vibration, we introduce a simple model using the image charge method. The analysis shows that the angular sensitivity depends on |sin2 Œ∏|, where Œ∏ is the angle of arrival. This is clearly different from the traditional Hertzian dipole detector, whose sensitivity varies with |sinŒ∏|. In addition, the full width at half maximum of the angular sensitivity distribution for the CNT-based antenna is 0.36 œÄ, which is smaller than the value of 0.5 œÄ for a Hertzian dipole detector.</t>
  </si>
  <si>
    <t>60003416;60000264;60003416</t>
  </si>
  <si>
    <t>57205758604;56530085400;8902896000</t>
  </si>
  <si>
    <t>Tanaka, Hiroya;Ohno, Yutaka;Tadokoro, Yukihiro</t>
  </si>
  <si>
    <t>Aichi District;Nagoya</t>
  </si>
  <si>
    <t>Toyota Central Research Development Laboratory Inc;Nagoya University</t>
  </si>
  <si>
    <t>60003416;60000264</t>
  </si>
  <si>
    <t>Tanaka H.</t>
  </si>
  <si>
    <t>Angular Sensitivity of VHF-Band CNT Antenna</t>
  </si>
  <si>
    <t>10.1109/TNANO.2015.2477813</t>
  </si>
  <si>
    <t>2-s2.0-84947725812</t>
  </si>
  <si>
    <t>['segment inputs', 'pulsed interference', 'proposed technique', 'period range', 'performance close', 'nbi ).', 'narrowband interference', 'mixed interference', 'ideal mitigation', 'domain blanking', 'curves show', 'conventional one', 'block size', 'block number']</t>
  </si>
  <si>
    <t>Antenna arrays | Blanking | Frequency-domain analysis | Global Positioning System | Interference | Noise measurement | Receivers</t>
  </si>
  <si>
    <t>In this letter, we propose to mitigate the mixture of a pulsed interference and a narrowband interference (NBI). By exploiting the periodicity of pulsed interference, we proposed a minimum energy block technique to segment inputs into blocks and group consecutive blocks into batches. We choose these minimum energy blocks in all batches to estimate the power spectrum density (PSD) of NBI. The mixed interference can be suppressed by frequency-domain blanking (FDB) and time-domain blanking (TDB) techniques in serial. The proposed technique only requires prior knowledge of the period range of pulsed interference to control the block size and block number of each batch. The receiver operating characteristic (ROC) curves show that the proposed technique outperforms the conventional one and achieves a performance close to the ideal mitigation under harsh mixed interference scenarios.</t>
  </si>
  <si>
    <t>1933-1936</t>
  </si>
  <si>
    <t>56111995700;37112876000;55496740700;7501310636</t>
  </si>
  <si>
    <t>Huo, Shumin;Nie, Junwei;Tang, Xiaomei;Wang, Feixue</t>
  </si>
  <si>
    <t>Huo S.</t>
  </si>
  <si>
    <t>Minimum Energy Block Technique Against Pulsed and Narrowband Mixed Interferers for Single Antenna GNSS Receivers</t>
  </si>
  <si>
    <t>10.1109/LCOMM.2015.2472516</t>
  </si>
  <si>
    <t>2-s2.0-84947736823</t>
  </si>
  <si>
    <t>['pilot contamination', 'null space', 'nonoverlapping region', 'massive multiple', 'interfering users', 'directional dispersion', 'desired user', 'covariance matrix', 'beam pattern', 'base stations', 'aoa distribution', 'antenna system']</t>
  </si>
  <si>
    <t>Antenna arrays | Array signal processing | Channel estimation | Contamination | Covariance matrices | Dispersion | Three-dimensional displays</t>
  </si>
  <si>
    <t>In this paper, the performance of a massive multiple-antenna system under the pilot contamination effect is studied. A 2-D massive antenna array with a uniform circular array (UCA) topology at base stations (BSs) is considered. A 3-D spatial channel model with Von Mises Fisher (VMF) distribution is applied. It is shown that the interfering channels tend to fall into the null space of the desired user's covariance matrix. The pilot contamination can be mitigated if the angle-of-arrival (AoA) pairs of the interfering users have a nonoverlapping region with the AoA of the desired user. The impact of the AoA distribution on the beam pattern is studied as well. Numerical results confirm the analysis and show that the mitigation of pilot contamination depends on the directional dispersion of the multipath AoA distribution.</t>
  </si>
  <si>
    <t>5400-5405</t>
  </si>
  <si>
    <t>55585716600;7006387633;7404989917</t>
  </si>
  <si>
    <t>Zhang, Zhiyu;Teh, Kah Chan;Li, Kwok Hung</t>
  </si>
  <si>
    <t>Performance Analysis of Two-Dimensional Massive Antenna Arrays for Future Mobile Networks</t>
  </si>
  <si>
    <t>10.1109/TVT.2014.2384006</t>
  </si>
  <si>
    <t>2-s2.0-84947762481</t>
  </si>
  <si>
    <t>['third criterion', 'subtractive form', 'sp problems', 'sp problem', 'signomial programming', 'second criteria', 'save energy', 'optimization problems', 'nonlinear nonconvex', 'mss ),', 'mobile stations', 'interference among', 'highest throughput', 'gp problem', 'geometric programming', 'geometric mean', 'fractional programming', 'first transform', 'design criteria', 'das ).', 'convex problems', 'balancing throughput', 'application environments']</t>
  </si>
  <si>
    <t>Algorithm design and analysis | Approximation algorithms | Approximation methods | Optimization | Programming | Resource management | Throughput</t>
  </si>
  <si>
    <t>In this paper, we discuss three different design criteria for a distributed antenna system (DAS). They include maximizing throughput under the constraint of the overall transmit power, minimizing the overall transmit power while guaranteeing the minimum spectral efficiency (SE) requirements, and maximizing energy efficiency (EE) under the constraints of minimum SE requirements and overall transmit power. The optimization problems for the first two criteria are signomial programming (SP) problems when considering the interference among the mobile stations (MSs), which are nonlinear nonconvex and do not lead to the closed-form solutions directly. Exploiting the nature of geometric mean, we transform the SP problems into geometric programming (GP) problems, which can be solved by turning them into convex problems. For the third criterion, using the theorem of fractional programming, we first transform the fractional optimization problem into an equivalent optimization problem in a subtractive form, which is an SP problem. We then obtain its solution by transforming the SP to the GP problem as we have done for the previous two problems. Based on these design criteria, three power allocation algorithms are developed for the downlink multiuser DAS. Depending on the application environments, we can use the first and second criteria to achieve the highest throughput and to save energy, respectively, while balancing throughput and energy consumption using the third criterion.</t>
  </si>
  <si>
    <t>5083-5090</t>
  </si>
  <si>
    <t>60000937;60021032;60012197;60005244</t>
  </si>
  <si>
    <t>54386875500;57195633181;7203084832;7202297685</t>
  </si>
  <si>
    <t>He, Chunlong;Li, Geoffrey Ye;Zheng, Fu Chun;You, Xiaohu</t>
  </si>
  <si>
    <t>United States;United Kingdom;China;China</t>
  </si>
  <si>
    <t>Atlanta;Reading;Nanjing;Shenzhen</t>
  </si>
  <si>
    <t>Georgia Institute of Technology;University of Reading;Southeast University;Shenzhen University</t>
  </si>
  <si>
    <t>60021032;60012197;60005244;60000937</t>
  </si>
  <si>
    <t>Power Allocation Criteria for Distributed Antenna Systems</t>
  </si>
  <si>
    <t>10.1109/TVT.2014.2382971</t>
  </si>
  <si>
    <t>2-s2.0-84947772382</t>
  </si>
  <si>
    <t>NRF-2013R1A1A2062324</t>
  </si>
  <si>
    <t>['time coding', 'strata space', 'spectral efficiency', 'spatial modulation', 'sm outperforms', 'scheme based', 'rotation angles', 'resultant msstc', 'proposed msstc', 'phase allocation', 'jointly optimized', 'codebooks composing', 'code set']</t>
  </si>
  <si>
    <t>Bit error rate | Complexity theory | Encoding | MIMO | Modulation | Resource management | Transmitting antennas</t>
  </si>
  <si>
    <t>A spatial modulation (SM) scheme based on multi-strata space-time coding (MSSTC), called MSSTC-SM, is proposed. We allow two layers of MSSTC to be assigned unequal transmit power and phase, and codebooks composing the code set of MSSTC-SM to be assigned different rotation angles. Power and phase allocation as well as rotation angles are jointly optimized by differential evolution algorithm to maximize the minimum coding gain distance of the resultant MSSTC-SM. It is observed that the proposed MSSTC-SM outperforms other conventional transmission schemes in view of spectral efficiency and bit error probability with a comparable or lower detection complexity.</t>
  </si>
  <si>
    <t>1945-1948</t>
  </si>
  <si>
    <t>56970663400;14123382500</t>
  </si>
  <si>
    <t>Jeon, Chanyong;Lee, Jeong Woo</t>
  </si>
  <si>
    <t>Jeon C.</t>
  </si>
  <si>
    <t>Multi-Strata Space-Time Coded Spatial Modulation</t>
  </si>
  <si>
    <t>10.1109/LCOMM.2015.2472397</t>
  </si>
  <si>
    <t>2-s2.0-84947778141</t>
  </si>
  <si>
    <t>['transmission parameters', 'thus rendering', 'strong line', 'spatial domain', 'signal schemes', 'signal domains', 'signal domain', 'rician factor', 'received signal', 'provide uep', 'made adaptive', 'los component', 'jointly encoded', 'jointly employed', 'joint space', 'hp stream', 'high priority', 'hierarchical modulation', 'fading conditions', 'difficult task', 'appropriately formed']</t>
  </si>
  <si>
    <t>Constellation diagram | Joints | Receivers | Rician channels | Transmitting antennas | Vectors</t>
  </si>
  <si>
    <t>Under strong line-of-sight (LOS) conditions, in a conventional spatial modulation scheme, the signal domain exhibits better error performance than the spatial domain, thus rendering the accomplishment of unequal error protection (UEP) a difficult task. To this end, multilevel spatial hierarchical modulation (MSHM) is proposed to provide UEP in Rician fading channels when both the high priority (HP) and the low-priority information streams are jointly encoded in the spatial and signal domains. A phase-aided multilevel space-shift keying scheme is employed in the spatial domain to enhance HP performance, whereas in the signal domain, hierarchical modulation is employed. The joint space-signal constellation related to the LOS component of the received signal is appropriately formed to provide higher protection to the HP stream while, at the same time, being capable of providing different levels of protection by adjusting the transmission parameters of the spatial and signal schemes when they are jointly employed. By incorporating the Rician factor to the parameters of the proposed MSHM scheme, the latter is made adaptive to the fading conditions. Simulations have been performed to assess the performance and demonstrate the design options offered by the proposed MSHM scheme.</t>
  </si>
  <si>
    <t>5177-5186</t>
  </si>
  <si>
    <t>60014138-60002947;60014138;60014138;60002947</t>
  </si>
  <si>
    <t>40462826400;16025317800;16024759900;7004017835</t>
  </si>
  <si>
    <t>Zamkotsian, Martin O.;Peppas, Kostas P.;Lazarakis, Fotis;Cottis, Panayotis G.</t>
  </si>
  <si>
    <t>Institute of Informatics and Telecommunications, Athens;National Technical University of Athens</t>
  </si>
  <si>
    <t>60014138;60002947</t>
  </si>
  <si>
    <t>Zamkotsian M.</t>
  </si>
  <si>
    <t>Multilevel Spatial Hierarchical Modulation: An Efficient Scheme for Unequal Error Protection Under Rician Fading</t>
  </si>
  <si>
    <t>10.1109/TVT.2014.2379671</t>
  </si>
  <si>
    <t>2-s2.0-84947785327</t>
  </si>
  <si>
    <t>['receive antennas', 'qam constellation', 'multiple interferers', 'interferer channels', 'fading channels', 'correlated interferers', 'arbitrary number']</t>
  </si>
  <si>
    <t>Approximation methods | Correlation | Diversity reception | Interference | Nickel | Receiving antennas | Signal to noise ratio</t>
  </si>
  <si>
    <t>Symbol error rate (SER) performance has been analyzed for a receive diversity system in the presence of multiple interferers and noise over fading channels. Both unequal power interferers and correlated interferers have been considered. The derived approximate SER expressions are easy to evaluate and are applicable to any QAM constellation and arbitrary number of receive antennas and interferers. Further, the impact of correlation between interferer channels is studied and it is shown that correlation behaves like partial interference alignment.</t>
  </si>
  <si>
    <t>2033-2036</t>
  </si>
  <si>
    <t>56970605400;8634299100</t>
  </si>
  <si>
    <t>Menon, Srikanth;Kalyani, Sheetal</t>
  </si>
  <si>
    <t>Menon S.</t>
  </si>
  <si>
    <t>SER for Optimal Combining in the Presence of Multiple Correlated Co-Channel Interferers</t>
  </si>
  <si>
    <t>10.1109/LCOMM.2015.2462823</t>
  </si>
  <si>
    <t>2-s2.0-84947791794</t>
  </si>
  <si>
    <t>['significant difference', 'selective models', 'selective channels', 'selective channel', 'optimum training', 'large numbers', 'fading may', 'base station', 'asymptotic case', 'also show']</t>
  </si>
  <si>
    <t>Massive MIMO | time-selective channel | training</t>
  </si>
  <si>
    <t>We investigate the performance of massive MIMO systems in time-selective channels using the first order Gauss-Markov Rayleigh fading channel model. We derive a closed form achievable rate for time-selective channels and provide a proof that the intracell interference effect in time-selective channels with constant amplitude pilots does not diminish in the asymptotic case. We show that there is a significant difference between the sum rate obtained using block-fading and time-selective models. We also show that the optimum training for block-fading may not be optimal for a time-selective channel, particularly for large numbers of antennas at the base station.</t>
  </si>
  <si>
    <t>1973-1976</t>
  </si>
  <si>
    <t>54941259900;7406040319;7406996870</t>
  </si>
  <si>
    <t>Mahyiddin, Wan A.W.M.;Martin, Philippa A.;Smith, Peter J.</t>
  </si>
  <si>
    <t>Mahyiddin W.</t>
  </si>
  <si>
    <t>Massive MIMO systems in time-selective channels</t>
  </si>
  <si>
    <t>10.1109/LCOMM.2015.2478437</t>
  </si>
  <si>
    <t>2-s2.0-84947810025</t>
  </si>
  <si>
    <t>['performance evaluation', 'normal shadowing', 'letter investigates', 'energy efficiency', 'composite nakagami']</t>
  </si>
  <si>
    <t>Antenna arrays | Downlink | Fading | Interference | Signal to noise ratio | Transmitting antennas</t>
  </si>
  <si>
    <t>This letter investigates the trade-off between the downlink ergodic spectral efficiency (ESE) and the energy efficiency (EE) of distributed antenna systems (DAS) by using a new mathematical approach. Maximum ratio transmission (MRT) and fractional frequency reuse (FFR) are applied and composite Nakagami- m fading and log-normal shadowing are considered. The performance evaluation of DAS in FFR mode using MRT is greatly simplified using the proposed analytical approach.</t>
  </si>
  <si>
    <t>1985-1988</t>
  </si>
  <si>
    <t>56333457000;8914581700</t>
  </si>
  <si>
    <t>Aldosari, Mansour Moneef;Hamdi, Khairi Ashour</t>
  </si>
  <si>
    <t>Aldosari M.</t>
  </si>
  <si>
    <t>Energy Efficiency of Distributed Antenna Systems Using Fractional Frequency Reuse</t>
  </si>
  <si>
    <t>10.1109/LCOMM.2015.2461534</t>
  </si>
  <si>
    <t>2-s2.0-84947813825</t>
  </si>
  <si>
    <t>BT-BRB-TF-1-2012</t>
  </si>
  <si>
    <t>['various intensities', 'study deciphers', 'significantly decreased', 'reaction center', 'psi complexes', 'proteins interactions', 'protein profile', 'pigment interactions', 'photosynthetic apparatus', 'photosynthesis along', 'photochemical efficiency', 'ojipsmt transient', 'model organism', 'isolated thylakoids', 'immunoblot analysis', 'fluorescence induction', 'excitation energy', 'efficiently transferred', 'drastically changed', 'differentially affected', 'damaged significantly', 'affected significantly', '1 h']</t>
  </si>
  <si>
    <t>Chlamydomonas reinhardtii | Chlorophyll a fluorescence | High light intensity | Light harvesting complexes | Pigment-pigment interactions | Supercomplexes | Thylakoids</t>
  </si>
  <si>
    <t>The green alga Chlamydomonas (C.) reinhardtii is used as a model organism to understand the efficiency of photosynthesis along with the organization and protein profile of photosynthetic apparatus under various intensities of high light exposure for 1 h. Chlorophyll (Chl) a fluorescence induction, OJIPSMT transient was decreased with increase in light intensity indicating the reduction in photochemical efficiency. Further, circular dichroism studies of isolated thylakoids from high light exposed cells showed considerable change in the pigment-pigment interactions and pigment-proteins interactions. Furthermore, the organization of supercomplexes from thylakoids is studied, in which, one of the hetero-trimer of light harvesting complex (LHC) II is affected significantly in comparison to other complexes of LHC's monomers. Also, other supercomplexes, photosystem (PS)II reaction center dimer and PSI complexes are reduced. Additionally, immunoblot analysis of thylakoid proteins revealed that PSII core proteins D1 and D2 were significantly decreased during high light treatment. Similarly, the PSI core proteins PsaC, PsaD and PsaG were drastically changed. Further, the LHC antenna proteins of PSI and PSII were differentially affected. From our results it is clear that LHCs are damaged significantly, consequently the excitation energy is not efficiently transferred to the reaction center. Thus, the photochemical energy transfer from PSII to PSI is reduced. The inference of the study deciphers the structural and functional changes driven by light may therefore provide plants/alga to regulate the light harvesting capacity in excess light conditions.</t>
  </si>
  <si>
    <t>367-376</t>
  </si>
  <si>
    <t>60029516;60029516;60029516;60029516</t>
  </si>
  <si>
    <t>56153575800;56153364400;56153465700;25230733100</t>
  </si>
  <si>
    <t>Nama, Srilatha;Madireddi, Sai Kiran;Devadasu, Elsin Raju;Subramanyam, Rajagopal</t>
  </si>
  <si>
    <t>University of Hyderabad</t>
  </si>
  <si>
    <t>Nama S.</t>
  </si>
  <si>
    <t>High light induced changes in organization, protein profile and function of photosynthetic machinery in Chlamydomonas reinhardtii</t>
  </si>
  <si>
    <t>S1011134415002754</t>
  </si>
  <si>
    <t>10.1016/j.jphotobiol.2015.08.025</t>
  </si>
  <si>
    <t>2-s2.0-84947862482</t>
  </si>
  <si>
    <t>['varying levels', 'type plants', 'since rciis', 'rcii ).', 'psi fluorescence', 'psbs protein', 'psbs grown', 'previously considered', 'observed quenching', 'observed qi', 'npq mechanism', 'lhcii antenna', 'lhcii aggregation', 'lhcii aggregates', 'largely absent', 'increased amplitude', 'grana thylakoids', 'fm state', 'enhanced levels', 'clear change', 'adapted state', '730 nm']</t>
  </si>
  <si>
    <t>Arabidopsis | LHCII aggregation | Lincomycin | NPQ | PsbS</t>
  </si>
  <si>
    <t>Plants with varying levels of PsbS protein were grown on lincomycin. Enhanced levels of non-photochemical fluorescence quenching (NPQ) in over-expressers of the protein have been observed. This was accompanied by increased amplitude of the irreversible NPQ component, qI, previously considered to reflect mainly photoinhibition of PSII reaction centres (RCII). However, since RCIIs were largely absent the observed qI is likely to originate from the LHCII antenna. In chloroplasts of over-expressers of PsbS grown on lincomycin an abnormally large NPQ (‚àº7) was characterised by a 0.34 ns average chlorophyll fluorescence lifetime. Yet the lifetime in the Fm state was similar to that of wild-type plants. 77 K fluorescence emission spectra revealed a specific 700 nm peak typical of LHCII aggregates as well as quenching of the PSI fluorescence at 730 nm. The aggregated state manifested itself as a clear change in the distance between LHCII complexes detected by freeze-fracture electron microscopy. Grana thylakoids in the quenched state revealed 3 times more aggregated LHCII particles compared to the dark-adapted state. Overall, the results directly demonstrate the importance of LHCII aggregation in the NPQ mechanism and show that the PSII supercomplex structure plays no role in formation of the observed quenching.</t>
  </si>
  <si>
    <t>301-307</t>
  </si>
  <si>
    <t>60105356;60105356;60105356;60105356</t>
  </si>
  <si>
    <t>56496490800;36559308700;15049379200;7102944615</t>
  </si>
  <si>
    <t>Ware, Maxwell A.;Giovagnetti, Vasco;Belgio, Erica;Ruban, Alexander V.</t>
  </si>
  <si>
    <t>Ware M.</t>
  </si>
  <si>
    <t>PsbS protein modulates non-photochemical chlorophyll fluorescence quenching in membranes depleted of photosystems</t>
  </si>
  <si>
    <t>S1011134415002353</t>
  </si>
  <si>
    <t>10.1016/j.jphotobiol.2015.07.016</t>
  </si>
  <si>
    <t>2-s2.0-84947863893</t>
  </si>
  <si>
    <t>P 24774-N27</t>
  </si>
  <si>
    <t>['two low', 'target sites', 'structural alterations', 'state b', 'site energy', 'site energies', 'simulated using', 'several pigments', 'refinement fit', 'refined value', 'qy transitions', 'quantitative agreement', 'proposed based', 'possible reasons', 'pigments bound', 'pigment interactions', 'optical lineshapes', 'obtained closer', 'observed earlier', 'mutagenesis experiments', 'maximum range', 'lumenal layer', 'lineshape theory', 'linear dichroism', 'latter structure', 'isolated cp43', 'including limits', 'excitonic couplings', 'exciton state', 'exchange narrowing', 'electrostatic models', 'electrostatic computations', 'earlier suggestion', 'dynamical theory', 'directly calculated', 'delocalization explains', 'cytoplasmic layer', 'core complex', 'circular dichroism', 'chl 47', 'chl 37', '350 cm', '100 cm']</t>
  </si>
  <si>
    <t>Antenna | Crystal structure | Exchange narrowing | Exciton | Optical spectrum | Photosystem II</t>
  </si>
  <si>
    <t>To identify energy traps in CP43, a subcomplex of the photosystem II antenna system, site energies and excitonic couplings of the QY transitions of chlorophyll (Chl) a pigments bound to CP43 are computed using electrostatic models of pigment-protein and pigment-pigment interactions. The computations are based on recent crystal structures of the photosystem II core complex with resolutions of 1.9 and 2.1 √Ö and compared to earlier results obtained at 2.9 √Ö resolution. Linear optical spectra (i.e., absorption, linear dichroism, circular dichroism, and fluorescence) are simulated using the computed excitonic couplings, a refinement fit for the site energies, and a dynamical theory of optical lineshapes. A comparison of the obtained root mean square deviation of about 100 cm-1 between directly calculated and refined site energies with the maximum range of about 350 cm-1 of directly calculated site energies shows that the combined quantum chemical/electrostatic approach provides a semi-quantitative agreement with experiment. Possible reasons for the deviations are discussed, including limits of the electrostatic models and the lineshape theory as well as structural alterations of CP43 upon detachment from the core complex. Based on the simulations, an assignment of the two low-energy exciton states A and B of CP43, that where observed earlier in hole burning studies, is suggested. State A is assigned to a localized exciton state on Chl 37 in the lumenal layer of pigments. State B is assigned to an exciton state that is delocalized over several pigments in the cytoplasmic layer. The delocalization explains the smaller inhomogeneous width of state B compared to state A observed in hole burning spectra, which is proposed to be due to exchange narrowing. The assignment of states A and B largely confirms our earlier suggestion that was based on a fit of linear optical spectra and electrostatic calculations using the 2.9 √Ö resolution structure. Interestingly, for the latter structure, the site energy of Chl 37 is obtained closer to the refined value than for 1.9 and 2.1 √Ö resolution. This is explained by a variation of the site energy due to the influence of lipids that might be different in the core complex and isolated CP43. To remove remaining uncertainties in the assignment of states A and B, target sites for mutagenesis experiments are proposed based on the electrostatic computations. In particular, it is suggested to mutate Trp C63 close to Chl 37 to probe the identity of state A and to mutate Arg C41 close to Chl 47 to probe state B.</t>
  </si>
  <si>
    <t>286-300</t>
  </si>
  <si>
    <t>60021931;60021931;60021931;60021931;60021931;60021931;60021931</t>
  </si>
  <si>
    <t>6602396985;56672945800;56672882200;6506838637;56192543000;55617683600;6701521842</t>
  </si>
  <si>
    <t>M√ºh, Frank;Pl√∂ckinger, Melanie;Ortmayer, Helmut;Schmidt Am Busch, Marcel;Lindorfer, Dominik;Adolphs, Julian;Renger, Thomas</t>
  </si>
  <si>
    <t>M√ºh F.</t>
  </si>
  <si>
    <t>The quest for energy traps in the CP43 antenna of photosystem II</t>
  </si>
  <si>
    <t>S1011134415001864</t>
  </si>
  <si>
    <t>10.1016/j.jphotobiol.2015.05.023</t>
  </si>
  <si>
    <t>2-s2.0-84947867003</t>
  </si>
  <si>
    <t>['varying temperatures', 'simultaneous measurement', 'seasonal shift', 'season shifted', 'reoxidation capacity', 'reaction centers', 'psi ),', 'plant leaves', 'plant adaptation', 'photosystem ii', 'photochemical reactions', 'heat stress', 'environmental temperatures', 'donor side', 'delayed fluorescence']</t>
  </si>
  <si>
    <t>Apple tree leaves | Delayed chlorophyll fluorescence | Photochemical reactions | Prompt chlorophyll fluorescence | Seasonal shift | Thermotolerance</t>
  </si>
  <si>
    <t>During the seasonal shift from June to August, air temperatures increase. To explore how apple trees improve their thermotolerance during this shift, we examined the photochemical reaction capacity of apple tree leaves by simultaneous measurement of prompt chlorophyll fluorescence, delayed chlorophyll fluorescence, and modulated 820 nm reflection at varying temperatures. It was found that the reaction centers and antennae of photosystem II (PSII) and photosystem I (PSI), the donor side of PSII, the electron transfer capacity from QA to QB, and the reoxidation capacity of plastoquinol were all sensitive to heat stress, particularly in June. As the season shifted, apple tree leaves improved in thermotolerance. Interestingly, the acclimation to seasonal shift enhanced the thermotolerance of PSII and PSI reaction centers more than that of their antennae, and the activity of PSII more than that of PSI. This may be a strategy for plant adaptation to changes in environmental temperatures. In addition, results from prompt and delayed fluorescence, as well as modulated 820 nm reflection corroborate each other. We suggest that the simultaneous measurement of the three independent signals may provide more information on thermal acclimation mechanisms of photochemical reactions in plant leaves.</t>
  </si>
  <si>
    <t>347-356</t>
  </si>
  <si>
    <t>60031041;60031041;60031041;60031041;60019878;60031041</t>
  </si>
  <si>
    <t>56591299900;56590703000;55972675800;24449114200;35608043400;24179180500</t>
  </si>
  <si>
    <t>Duan, Ying;Zhang, Mengxia;Gao, Jin;Li, Pengmin;Goltsev, Vasilij;Ma, Fengwang</t>
  </si>
  <si>
    <t>China;Bulgaria</t>
  </si>
  <si>
    <t>Yangling;Sofia</t>
  </si>
  <si>
    <t>Northwest A&amp;F University;Sofia University St. Kliment Ohridski</t>
  </si>
  <si>
    <t>60031041;60019878</t>
  </si>
  <si>
    <t>Duan Y.</t>
  </si>
  <si>
    <t>Thermotolerance of apple tree leaves probed by chlorophyll a fluorescence and modulated 820 nm reflection during seasonal shift</t>
  </si>
  <si>
    <t>S101113441500250X</t>
  </si>
  <si>
    <t>10.1016/j.jphotobiol.2015.08.010</t>
  </si>
  <si>
    <t>2-s2.0-84947868408</t>
  </si>
  <si>
    <t>['spectral efficiency', 'spatial interleaver', 'small cells', 'precoding matrix', 'mimo channels', 'los condition', 'los channels', 'link range', 'input multipleoutput', 'important role', 'fifth generation', 'energy savings', 'dramatic growth', 'detailed derivation', 'concerned systems', 'circulant ones', 'circulant matrices', 'channel matrices', 'channel knowledge', 'array diameters', 'array design', '5g requirements']</t>
  </si>
  <si>
    <t>5G | BER | Channel capacity | LOS-MIMO | Millimeter-wave | Precoding | Small cells | Spatial interleaver | Uniform circular arrays (UCAs) | Wireless backhaul</t>
  </si>
  <si>
    <t>SUMMARY The dramatic growth in wireless data traffic has triggered the investigation of fifth generation (5G) wireless communication systems. Small cells will play a very important role in 5G to meet the 5G requirements in spectral efficiency, energy savings, etc. In this paper, we investigate low complexity millimeter-wave communication systems with uniform circular arrays (UCAs) in line-of-sight (LOS)multiple-input multipleoutput (MIMO) channels, which are used in fixed wireless access such as small cell wireless backhaul for 5G. First, we demonstrate that the MIMO channel matrices for UCAs in LOS-MIMO channels are circulant matrices. Next, we provide a detailed derivation of the unified optimal antenna placement which makes MIMO channel matrices orthogonal for 3 ?3 and 4√ó4 UCAs in LOS channels. We also derive simple analytical expressions of eigenvalues and capacity as a function of array design (link range and array diameters) for the concerned systems. Finally, based on the properties of circulant matrices, we propose a high performance low complexity LOS-MIMO precoding system that combines forward error correction (FEC) codes and spatial interleaver with the fixed IDFT precoding matrix. The proposed precoding system for UCAs does not require the channel knowledge for estimating the precoding matrix at the transmitter under the LOS condition, since the channel matrices are circulant ones for UCAs. Simulation results show that the proposed low complexity system is robust to various link ranges and can attain excellent performance in strong LOS environments and channel estimation errors.</t>
  </si>
  <si>
    <t>2348-2358</t>
  </si>
  <si>
    <t>56021695400;7403229632;57203503236</t>
  </si>
  <si>
    <t>Zhou, Liang;Ohashi, Yoji;Yoshida, Makoto</t>
  </si>
  <si>
    <t>Low complexity millimeter-wave LOS-MIMO systems with uniform circular arrays for small cell swireless backhaul</t>
  </si>
  <si>
    <t>10.1587/transcom.E98.B.2348</t>
  </si>
  <si>
    <t>2-s2.0-84947967131</t>
  </si>
  <si>
    <t>['transmitting antennas', 'paper proposes', 'new method', 'needed whereas', 'multiple antennas', 'much shorter', 'many simulations', 'excited signals', 'difference time', 'computation time', 'antenna analysis', '2 multi']</t>
  </si>
  <si>
    <t>Channel capacity | FDTD | MIMO | Multi-Antenna | Signal modulation</t>
  </si>
  <si>
    <t>SUMMARY This paper proposes a new method that combines signal modulation and FDTD (Finite-Difference Time-Domain) simulations to reduce the computation time in multiple-Antenna analysis. In this method, signals are modulated so as to maintain orthogonality among the excited signals; multiple antennas are excited at the same time. This means just one FDTD simulation is needed whereas the conventional method demands as many simulations as there are transmitting antennas. The simulation of a 2-2 multi-Antenna system shows that the proposed method matches the performance of the conventional method even though its computation time is much shorter. opyright</t>
  </si>
  <si>
    <t>2300-2306</t>
  </si>
  <si>
    <t>60026487;60026487;60026487</t>
  </si>
  <si>
    <t>56024612100;7005146839;7005930528</t>
  </si>
  <si>
    <t>Ouchida, Kazuma;Honma, Naoki;Tsunekawa, Yoshitaka</t>
  </si>
  <si>
    <t>Ouchida K.</t>
  </si>
  <si>
    <t>Fast MIMO channel calculation technique for multi-Antenna system using signal modulation for FDTD method</t>
  </si>
  <si>
    <t>10.1587/transcom.E98.B.2300</t>
  </si>
  <si>
    <t>2-s2.0-84947967163</t>
  </si>
  <si>
    <t>['viable option', 'radiation characteristics', 'flexible micro', 'electrical parameters', 'curvature k', 'conformal applications', 'central frequency', 'bent state', 'bent antenna', '14 ghz']</t>
  </si>
  <si>
    <t>Antenna | Conformal | Flexible | Liquid crystal polymer | Micro-electro-mechanical system | Wearable</t>
  </si>
  <si>
    <t>Liquid crystal polymers are flexible polymer materials that can be used as a substrate in flexible micro-electro-mechanical system antennas. Flexible liquid crystal polymer substrate antennae can satisfy the demand for wearable and conformal applications. In this study, a flexible microelectromechanical system antenna based on a liquid crystal polymer substrate is presented with a central frequency of 14 GHz. The relationships between the electrical parameters and the curvature K are obtained in order to investigate the radiation characteristics of the bent antenna with 0.04 ‚â§ K ‚â§ 0.2. The analysis results show that the antenna with a liquid crystal polymer substrate demonstrates a good radiation performance in its bent state with 0.04 ‚â§ K ‚â§ 0.2, which provides a viable option for wearable and conformal applications.</t>
  </si>
  <si>
    <t>S9290-S9294</t>
  </si>
  <si>
    <t>56972737300;26321778900;56973199400</t>
  </si>
  <si>
    <t>Lin, C.;Lixin, X.;Qi, H.</t>
  </si>
  <si>
    <t>Radiation characteristics of a flexible micro-electro-mechanical system antenna on a liquid crystal polymer substrate</t>
  </si>
  <si>
    <t>10.1179/1432891715Z.0000000001990</t>
  </si>
  <si>
    <t>2-s2.0-84947975827</t>
  </si>
  <si>
    <t>['œ ±', 'wireless networks', 'transmission capacity', 'sidelobe beam', 'paper analyzes', 'new understanding', 'loss exponent', 'gain gm', 'fundamental limit', 'extended networks', 'directional mode', 'directional antennas', 'dense networks', 'data rate', 'computer simulations', 'analytical behaviors', 'also show']</t>
  </si>
  <si>
    <t>Beamwidth scaling | Directional antenna | Outage constraint | Scaling law | Transmission capacity | Wireless network</t>
  </si>
  <si>
    <t>This paper analyzes the impact of directional antennas in improving the transmission capacity, defined as the maximum allowable spatial node density of successful transmissions multiplied by their data rate with a given outage constraint, in wireless networks. We consider the case where the gain Gm for the mainlobe of beamwidth can scale at an arbitrarily large rate. Under the beamwidth scaling model, the transmission capacity is analyzed for all path-loss attenuation regimes for the following two network configurations. In dense networks, in which the spatial node density increases with the antenna gain Gm, the transmission capacity scales as G4/Œ± m , where Œ± denotes the path-loss exponent. On the other hand, in extended networks of fixed node density, the transmission capacity scales logarithmically in Gm. For comparison, we also show an ideal antenna model where there is no sidelobe beam. In addition, computer simulations are performed, which show trends consistent with our analytical behaviors. Our analysis sheds light on a new understanding of the fundamental limit of outage-constrained ad hoc networks operating in the directional mode.</t>
  </si>
  <si>
    <t>2202-2211</t>
  </si>
  <si>
    <t>56973533400;36830013700</t>
  </si>
  <si>
    <t>Do, Trung Anh;Shin, Won Yong</t>
  </si>
  <si>
    <t>Do T.</t>
  </si>
  <si>
    <t>Beamwidth scaling inwireless networks with outage constraints</t>
  </si>
  <si>
    <t>10.1587/transcom.E98.B.2202</t>
  </si>
  <si>
    <t>2-s2.0-84947976214</t>
  </si>
  <si>
    <t>['two directions', 'single frequency', 'rich environments', 'result indicates', 'proposed method', 'proposal uses', 'paper proposes', 'multipath environments', 'locate living', 'input multiple', 'indoor environment', 'high accuracy', 'great advantage', 'conventional methods', 'channel matrix', 'body locations', 'body location']</t>
  </si>
  <si>
    <t>Array antenna | DOA estimation | Living-body location | Microwave sensor | MIMO</t>
  </si>
  <si>
    <t>SUMMARY This paper proposes a method that uses bistatic Multiple-Input Multiple-Output (MIMO) radar to locate living-bodies. In this method, directions of living-bodies are estimated by the MUltiple SIgnal Classification (MUSIC) method at the transmitter and receiver, where the Fourier transformed virtual Single-Input Multiple-Output (SIMO) channel matrix is used. Body location is taken as the intersection of the two directions. The proposal uses a single frequency and so has a great advantage over conventional methods that need a wide frequency band. Also, this method can be used in multipath-rich environments such as indoors. An experiment is performed in an indoor environment, and the MIMO channels yielded by various subject numbers and positions are measured. The result indicates that the proposed method can estimate multiple living-body locations with high accuracy, even in multipath environments.</t>
  </si>
  <si>
    <t>2314-2321</t>
  </si>
  <si>
    <t>60026487;60026487;60026487;60022313;60001382;113910750;60026487</t>
  </si>
  <si>
    <t>56024682500;7005146839;56405661000;7006575598;35194632500;24483501900;7005930528</t>
  </si>
  <si>
    <t>Konno, Keita;Honma, Naoki;Sasakawa, Dai;Nishimori, Kentaro;Takemura, Nobuyasu;Mitsui, Tsutomu;Tsunekawa, Yoshitaka</t>
  </si>
  <si>
    <t>Morioka;Niigata;Minami-saitama District;Yokohama</t>
  </si>
  <si>
    <t>Iwate University;Niigata University;Nippon Institute of Technology;Samsung R and D Institute Japan</t>
  </si>
  <si>
    <t>60026487;60022313;60001382;113910750</t>
  </si>
  <si>
    <t>Konno K.</t>
  </si>
  <si>
    <t>Estimating living-body location using Bistatic MIMO radar in multi-path environment</t>
  </si>
  <si>
    <t>10.1587/transcom.E98.B.2314</t>
  </si>
  <si>
    <t>2-s2.0-84947983107</t>
  </si>
  <si>
    <t>Department of Science and Technology of Jilin Province</t>
  </si>
  <si>
    <t>20130413052GH</t>
  </si>
  <si>
    <t>['transmit antennas', 'reciprocity problem', 'paper exploits', 'outage ee', 'ofdm modulation', 'first establish', 'downlink effectively', 'channel non']</t>
  </si>
  <si>
    <t>A</t>
  </si>
  <si>
    <t>This paper exploits an optical large multiple input multiple output (MIMO) system. We first establish the non-reciprocity compensation correction factor to solve the channel non-reciprocity problem. Then we propose an antenna selection algorithm with the goal of realizing maximum energy efficiency (EE) when satisfying the outage EE. The simulation results prove that this non-reciprocity compensation correction factor can compensate beam energy attenuation gap and spatial correlation gap between uplink and downlink effectively, and this antenna selection algorithm can economize the number of transmit antennas and achieve high EE performance. Finally, we apply direct current- biased optical orthogonal frequency division multiplexing (DCO-OFDM) modulation in our system and prove that it can improve the bit error rate (BER) compared with on-off keying (OOK) modulation, so the DCO-OFDM modulation can resist atmospheric turbulence effectively.</t>
  </si>
  <si>
    <t>56667782000;8559882000;55357927900</t>
  </si>
  <si>
    <t>Chen, Jie;Chi, Xue fen;Zhao, Lin lin</t>
  </si>
  <si>
    <t>Non-reciprocity compensation correction and antenna selection for optical large MIMO system</t>
  </si>
  <si>
    <t>10.1007/s11801-015-5156-1</t>
  </si>
  <si>
    <t>2-s2.0-84948178900</t>
  </si>
  <si>
    <t>['substantial loss', 'significant amount', 'randomly located', 'radio resources', 'pilot overhead', 'motivates us', 'massive multiple', 'massive mimo', 'letter addresses', 'input multiple', 'frequency domain', 'evaluation shows', 'downlink pilots', 'common support', '128 antennas']</t>
  </si>
  <si>
    <t>Channel estimation | compressed sensing | downlink pilot allocation | massive multiple-input multiple-output (MIMO) | Orthogonal frequency division multiplexing (OFDM)</t>
  </si>
  <si>
    <t>This letter addresses a problem of downlink pilot allocation for massive multiple-input multiple-output (MIMO) systems. When a massive MIMO is employed in frequency division duplex (FDD) systems, significant amount of radio resources are dedicated to the transmission of downlink pilots. Such huge pilot overhead leads to a substantial loss in the maximum data throughput, which motivates us to reduce the number of pilots. In this letter, we propose a pilot reduction strategy based on compressed sensing techniques for orthogonal frequency division multiplexing systems. The pilots are randomly located in a low density manner over the time and frequency domain. To estimate the channels with such low density pilots, we propose a novel sparse channel estimation technique that exploits the common support of the consecutive channel impulse responses over the certain time duration. The evaluation shows that for a massive MIMO with 128 antennas, the proposed scheme achieves significant reduction of pilot overhead, while maintaining good channel estimation performance.</t>
  </si>
  <si>
    <t>1889-1892</t>
  </si>
  <si>
    <t>60024872;60013682;60002877</t>
  </si>
  <si>
    <t>13609273300;7005216361;55494250900</t>
  </si>
  <si>
    <t>Choi, Jun Won;Shim, Byonghyo;Chang, Seok Ho</t>
  </si>
  <si>
    <t>Hanyang University;Seoul National University;Dankook University</t>
  </si>
  <si>
    <t>Downlink Pilot Reduction for Massive MIMO Systems via Compressed Sensing</t>
  </si>
  <si>
    <t>10.1109/LCOMM.2015.2474398</t>
  </si>
  <si>
    <t>2-s2.0-84948399588</t>
  </si>
  <si>
    <t>['rayleigh fading', 'path loss', 'noise ratio', 'multiple transmitters', 'large number', 'form expressions', 'evaluate closed', 'distributed antennas', 'derive easy', 'arbitrary user', 'applying zero', 'achievable rate', 'accurate approximation']</t>
  </si>
  <si>
    <t>Distributed antenna arrays | Massive MIMO | Zero Forcing</t>
  </si>
  <si>
    <t>In this letter, we present a new theoretical analysis of the performance of a massive MIMO network with distributed receive antennas. We consider the uplink of a cooperative cellular network that jointly detects signals from multiple transmitters with a large number of distributed antennas. Applying zero-forcing (ZF) across the receivers, we present our accurate approximation for the signal-to-noise ratio (SNR) of an arbitrary user with Rayleigh fading, path loss and shadowing. We further derive easy-to-evaluate closed-form expressions for the symbol error probability (SEP) and the achievable rate of an arbitrary user. Numerical examples highlight that our novel results provide accurate approximations for the performance of a distributed massive MIMO network.</t>
  </si>
  <si>
    <t>1885-1888</t>
  </si>
  <si>
    <t>60026553;60002316;60026553;60019578</t>
  </si>
  <si>
    <t>55750718900;7406996870;35957601400;7407666202</t>
  </si>
  <si>
    <t>Senanayake, Rajitha;Smith, Peter;Yeoh, Phee Lep;Evans, Jamie</t>
  </si>
  <si>
    <t>Australia;Australia;New Zealand</t>
  </si>
  <si>
    <t>Parkville;Melbourne;Wellington</t>
  </si>
  <si>
    <t>University of Melbourne;Monash University;Victoria University of Wellington</t>
  </si>
  <si>
    <t>60026553;60019578;60002316</t>
  </si>
  <si>
    <t>Senanayake R.</t>
  </si>
  <si>
    <t>An SNR Approximation for Distributed Massive MIMO with Zero Forcing</t>
  </si>
  <si>
    <t>10.1109/LCOMM.2015.2474377</t>
  </si>
  <si>
    <t>2-s2.0-84948399853</t>
  </si>
  <si>
    <t>['wireless multiple', 'swipt overheard', 'ps scheme', 'power transfer', 'multiple multi', 'local optimum', 'jointly design', 'information rate', 'important issue', 'harvest energy', 'equality constraint', 'convex constraint', 'concave constraint', 'antenna eavesdroppers', 'aided transmission', 'aided one']</t>
  </si>
  <si>
    <t>Energy harvesting (EH) | multiple-input-singleoutput (MISO) | power splitting (PS) | secure communication | simultaneous wireless information and power transfer (SWIPT)</t>
  </si>
  <si>
    <t>For simultaneous wireless information and power transfer (SWIPT), secure communication is an important issue. In this letter, we consider a wireless multiple-input-single-output secure communication system with SWIPT overheard by multiple multi-antenna eavesdroppers. In the system, a transmitter employs artificial noise (AN)-aided transmission and a legitimate receiver employs power splitting (PS) to harvest energy. Our objective is to jointly design AN-aided transmission and PS scheme which maximizes achievable secrecy rate under transmit power constraint and energy harvesting constraint. We propose to include an equality constraint to convert the constraint on information rate from transmitter to eavesdroppers into linear matrix inequalities. Replacing the equality constraint with a convex constraint and a concave constraint, we propose to employ constrained concave convex procedure based algorithm to find a local optimum of the problem. Simulation results demonstrate that the proposed joint optimization of AN-aided transmission and PS scheme outperforms the non-AN-aided one.</t>
  </si>
  <si>
    <t>1969-1972</t>
  </si>
  <si>
    <t>60021182;60021182;60021182;60021182;60021182</t>
  </si>
  <si>
    <t>56978349000;56978499900;55709029400;56472082100;7402896480</t>
  </si>
  <si>
    <t>Zhao, Xin;Xiao, Jian;Li, Quanzhong;Zhang, Qi;Qin, Jiayin</t>
  </si>
  <si>
    <t>Zhao X.</t>
  </si>
  <si>
    <t>Joint Optimization of AN-Aided Transmission and Power Splitting for MISO Secure Communications with SWIPT</t>
  </si>
  <si>
    <t>10.1109/LCOMM.2015.2477354</t>
  </si>
  <si>
    <t>2-s2.0-84948418607</t>
  </si>
  <si>
    <t>['wave generation', 'two waves', 'two antennas', 'thorough description', 'supporting electronics', 'strap phasing', 'phase measurements', 'operating frequencies', 'new b', 'moved away', 'measure fast', 'magnetized plasma', 'ktor ).', 'k //', 'induced radiofrequency', 'icrf antennas', 'field measurements', 'expected spectrum', 'electromagnetic model', 'dot probes', 'dot probe', 'discharges heated', 'dipole configuration', 'diagnostic consists', 'coupled outside', 'changes applied', 'beat waves', 'based diagnostic', 'asdex upgrade', 'aligned wavenumber', 'aligned array', 'air near', 'active antennas', '1 khz']</t>
  </si>
  <si>
    <t>A new B-dot probe-based diagnostic has been installed on an ASDEX Upgrade tokamak to characterize ion cyclotron range-of frequency (ICRF) wave generation and interaction with magnetized plasma. The diagnostic consists of a field-aligned array of B-dot probes, oriented to measure fast and slow ICRF wave fields and their field-aligned wavenumber (k//) spectrum on the low field side of ASDEX Upgrade. A thorough description of the diagnostic and the supporting electronics is provided. In order to compare the measured dominant wavenumber of the local ICRF fields with the expected spectrum of the launched ICRF waves, in-air near-field measurements were performed on the newly installed 3-strap ICRF antenna to reconstruct the dominant launched toroidal wavenumbers (ktor). Measurements during a strap current phasing scan in tokamak discharges reveal an upshift in k// as strap phasing is moved away from the dipole configuration. This result is the opposite of the ktor trend expected from in-air near-field measurements; however, the near-field based reconstruction routine does not account for the effect of induced radiofrequency (RF) currents in the passive antenna structures. The measured exponential increase in the local ICRF wave field amplitude is in agreement with the upshifted k//, as strap phasing moves away from the dipole configuration. An examination of discharges heated with two ICRF antennas simultaneously reveals the existence of beat waves at 1 kHz, as expected from the difference of the two antennas' operating frequencies. Beats are observed on both the fast and the slow wave probes suggesting that the two waves are coupled outside the active antennas. Although the new diagnostic shows consistent trends between the amplitude and the phase measurements in response to changes applied by the ICRF antennas, the disagreement with the in-air near-field measurements remains. An electromagnetic model is currently under development to address this issue.</t>
  </si>
  <si>
    <t>60026838;60026838;60026838;60026838;60026838-60033316</t>
  </si>
  <si>
    <t>24073468400;7005852933;6506276170;51260995900;7003267283</t>
  </si>
  <si>
    <t>Ochoukov, R.;Bobkov, V.;Faugel, H.;F√ºnfgelder, H.;Noterdaeme, J. M.</t>
  </si>
  <si>
    <t>Belgium;Germany</t>
  </si>
  <si>
    <t>Ghent;Garching bei Munchen</t>
  </si>
  <si>
    <t>Universiteit Gent;Max Planck Institute for Plasma Physics</t>
  </si>
  <si>
    <t>60033316;60026838</t>
  </si>
  <si>
    <t>Ochoukov R.</t>
  </si>
  <si>
    <t>A new B-dot probe-based diagnostic for amplitude, polarization, and wavenumber measurements of ion cyclotron range-of frequency fields on ASDEX Upgrade</t>
  </si>
  <si>
    <t>10.1063/1.4935833</t>
  </si>
  <si>
    <t>2-s2.0-84948419158</t>
  </si>
  <si>
    <t>['spectral efficiency', 'service constraints', 'proposed scheme', 'output systems', 'optimization problem', 'optimal se', 'optimal number', 'maximizing ee', 'input multiple', 'form expressions', 'energy efficiency', 'capacity performance', 'bs antennas']</t>
  </si>
  <si>
    <t>Massive MIMO system | SLNR-based scheme</t>
  </si>
  <si>
    <t>We study the capacity performance of signal-to-leakage-and-noise ratio precoding scheme (SLNR-PS) for large-scale multiuser multiple-input multiple-output systems. We derive capacity bounds of SLNR-PS when the number of base station antennas N is large. A trade-off between energy efficiency (EE) and spectral efficiency (SE) is defined for the case of equal power allocation. Based on this trade-off, the closed-form expressions of optimal SE and optimal number of BS antennas for maximizing EE are derived, respectively. In addition, we consider the EE optimization problem under both maximum transmit power and quality of service constraints. The energy-efficient power allocation scheme is obtained to solve this optimization problem. Numerical simulations verify the benefits of the proposed scheme.</t>
  </si>
  <si>
    <t>2041-2044</t>
  </si>
  <si>
    <t>Energy and spectral efficiency of leakage-based precoding for large-scale MU-MIMO systems</t>
  </si>
  <si>
    <t>10.1109/LCOMM.2015.2475757</t>
  </si>
  <si>
    <t>2-s2.0-84948427930</t>
  </si>
  <si>
    <t>['wave system', 'substrate layers', 'slot feed', 'slot cavity', 'separately printed', 'sba ),', 'proposed substrate', 'proposed design', 'primary reflector', 'polarization level', 'planar circuits', 'paper describes', 'package designs', 'novel cavity', 'multilayer substrate', 'metallized vias', 'lower cross', 'investigations show', 'integrated sba', 'fully integrated', 'conventional single', 'center frequency', 'backed quad', 'backed feed', 'also obtained', '75 ghz', '5 dbi', '30 db']</t>
  </si>
  <si>
    <t>Antenna in package | low cross-polarization | millimeter-wave (mm-wave) | short backfire antenna (SBA) | substrate integrated antenna</t>
  </si>
  <si>
    <t>This paper describes a millimeter-wave (mm-wave) short backfire antenna (SBA), which can be fully integrated in a multilayer Printed Circuit Board structure and is very easy to be codesigned with other planar circuits. In our proposed design, a cavity with a depth of about half a wavelength is etched in the multilayer substrate. The primary reflector and subreflector are separately printed on substrate layers above and below the cavity. Metallized vias are used to obtain a rim on the primary reflector. The antenna is excited by a novel cavity-backed quad-slot feed, which performs a lower cross-polarization level than conventional single- or dual-slot cavity-backed feed. A prototype is fabricated at Ka-band with a center frequency of 31.75 GHz for demonstration. Investigations show that the antenna can present a bandwidth of ‚àº 250 MHz and peak gain higher than 15.5 dBi at its center frequency. A cross-polarization level better than -30 dB is also obtained in our measurement. The proposed substrate-integrated SBA is the first to be reported and very suitable to be involved in mm-wave system-in-package designs with other components.</t>
  </si>
  <si>
    <t>1694-1699</t>
  </si>
  <si>
    <t>60021783-60017161;60021783;60021783;60021783;60017161</t>
  </si>
  <si>
    <t>36863387000;56005101400;56896482200;55809951900;57198926864</t>
  </si>
  <si>
    <t>Chu, Hui;Jin, Chen;Sun, Wen Jian;Chen, Jian Xin;Guo, Yongxin</t>
  </si>
  <si>
    <t>Substrate-integrated millimeter-wave short backfire antenna excited by a novel quad-slot cavity-back feed</t>
  </si>
  <si>
    <t>10.1109/TCPMT.2015.2480121</t>
  </si>
  <si>
    <t>2-s2.0-84948572505</t>
  </si>
  <si>
    <t>['yankovskyi sp', 'smaller body', 'shaped ).', 'segmented antenna', 'rovno amber', 'pugach differs', 'nov .,', 'new species', 'narrower head', 'metabasitarsus cylindrical', 'greater number', 'gonostyli narrowed', 'distal part', 'calcipala small']</t>
  </si>
  <si>
    <t>Greniera | Hellichiella | Late Eocene | Rovno amber | Simuliidae</t>
  </si>
  <si>
    <t>Three new simuliine species, Greniera ukrainica sp. nov., G. yankovskyi sp. nov., and Hellichiella pugach sp. nov., are described from the Rovno amber. Both new species of Greniera are assigned to the fabri species group and differ from the other species of this group in R2 not incrassated in the distal part of the wing, calcipala small, and second palpomere large. H. pugach differs from the only other Eocene congener H. oligocenica (Rubtsov, 1936) in the smaller body, narrower head, 11-segmented antenna, a greater number of rows of upper corneal facets, metabasitarsus cylindrical, and gonostyli narrowed (not boot-shaped).</t>
  </si>
  <si>
    <t>608-614</t>
  </si>
  <si>
    <t>Paleontological Journal</t>
  </si>
  <si>
    <t>60070111;60103609</t>
  </si>
  <si>
    <t>6506879920;56532069800</t>
  </si>
  <si>
    <t>Perkovsky, E. E.;Sukhomlin, E. B.</t>
  </si>
  <si>
    <t>Lutsk;Kiev</t>
  </si>
  <si>
    <t>Lesya Ukrainka Volyn National University;I.I. Schmalhausen Institute of Zoology of National Academy of Sciences of Ukraine</t>
  </si>
  <si>
    <t>60103609;60070111</t>
  </si>
  <si>
    <t>Perkovsky E.E.</t>
  </si>
  <si>
    <t>New Late Eocene blackflies (Diptera, Simuliidae) from the Rovno amber (Ukraine)</t>
  </si>
  <si>
    <t>10.1134/S0031030115060106</t>
  </si>
  <si>
    <t>2-s2.0-84948653533</t>
  </si>
  <si>
    <t>['voltage requirement', 'tip deflection', 'surface area', 'several configurations', 'radiation properties', 'proposed single', 'proposed microcantilevers', 'optimal design', 'operating frequency', 'much demanded', 'microcantilever beam', 'mathematical modeling', 'low range', 'less pull', 'high performance', 'good enough', 'glucose detection', 'analyte adhesion']</t>
  </si>
  <si>
    <t>In-vivo analysis | Microcantilever | Pull-in voltage | Triglyceride (TG)</t>
  </si>
  <si>
    <t>High performance and sensitivity of a microcantilever beam is much demanded in biosensing and needs accurate measurement of tip deflection under very low range of analyte adhesion. Constant geometry based rectangular microcantilevers are not good enough for micro or pico level triglyceride (TG) and glucose detection. With the same surface area, length and thickness, the proposed variable width based stepped microcantilever beams exhibit nearly twice or thrice more tip deflection corresponding to the same TG and glucose molecular pressure. With the less pull-in voltage requirement, such proposed stepped microcantilever beam based switches can be utilized in RF reconfigurable antenna for altering its operating frequency and radiation properties. Several configurations of proposed microcantilevers have been studied and analyzed for finding the optimal design with better deflection sensitivity. This paper also encompasses the mathematical modeling of proposed single and double stepped microcantilever beam, which exhibits good agreement with the simulation.</t>
  </si>
  <si>
    <t>4823-4832</t>
  </si>
  <si>
    <t>60070307;60093232;60093232</t>
  </si>
  <si>
    <t>56341376600;24470485200;8367238500</t>
  </si>
  <si>
    <t>Parsediya, Deep Kishore;Singh, Jawar;Kankar, Pavan Kumar</t>
  </si>
  <si>
    <t>Jabalpur;Gwalior</t>
  </si>
  <si>
    <t>Pandit Dwarka Prasad Mishra Indian Institute of Information Technology, Design &amp; Manufacturing Jabalpur;Madhav Institute of Technology and Science</t>
  </si>
  <si>
    <t>60093232;60070307</t>
  </si>
  <si>
    <t>Parsediya D.</t>
  </si>
  <si>
    <t>Variable width based stepped MEMS cantilevers for micro or pico level biosensing and effective switching</t>
  </si>
  <si>
    <t>10.1007/s12206-015-1029-6</t>
  </si>
  <si>
    <t>2-s2.0-84948783568</t>
  </si>
  <si>
    <t>['wise references', 'wise growth', 'wise distribution', 'study focuses', 'period 2010', 'paper examines', 'online form', 'journal available', 'indian authors', 'five years', 'country based', 'collaborative coefficient', 'citation analysis', 'bibliometric analysis', 'authorship pattern', 'articles published', 'also highlighted']</t>
  </si>
  <si>
    <t>Authorship pattern | Citation analysis | Collaborative coefficient (CC) | Collaborative index (CI) | Degree of collaboration (DC) | Modified collaborative coefficient (MCC)</t>
  </si>
  <si>
    <t>This paper examines the bibliometric analysis of 3442 papers published in the journal IEEE Transactions on Antennas and Propagation during the period 2010-2014. The data was taken from the archives of the journal available in printed and online form. The study focuses on the articles published with respect to year-wise growth of the articles published, authorship pattern, collaborative measures like collaborative index, degree of collaboration, collaborative coefficient, modified collaborative coefficient, subject-wise distribution of articles, contribution of Indian authors, contribution of each country based on authors‚Äô nationality, number of references in each issue, year-wise references and citation analysis on the articles published in this journal during the above period. Finally, contribution of Indian authors during these five years is also highlighted.</t>
  </si>
  <si>
    <t>443-449</t>
  </si>
  <si>
    <t>DESIDOC Journal of Library and Information Technology</t>
  </si>
  <si>
    <t>60023345;60008424</t>
  </si>
  <si>
    <t>56989373000;57213109289</t>
  </si>
  <si>
    <t>Sujatha, D.;Padmini, K.</t>
  </si>
  <si>
    <t>Bengaluru;Tirupati</t>
  </si>
  <si>
    <t>Indian Space Research Organization;Sri Venkateswara University</t>
  </si>
  <si>
    <t>Sujatha D.</t>
  </si>
  <si>
    <t>IEEE transactions on antennas and propagation: A bibliometric study</t>
  </si>
  <si>
    <t>10.14429/djlit.35.6.8433</t>
  </si>
  <si>
    <t>2-s2.0-84948971960</t>
  </si>
  <si>
    <t>['windjana gorge', 'western australia', 'upward successions', 'upper devonian', 'term progradation', 'term highstand', 'temporal partitioning', 'substantial volumes', 'stratigraphic packaging', 'stratigraphic framework', 'slope settings', 'slope setting', 'siltdominated deposits', 'represent periods', 'reefal margin', 'recovery periods', 'prograding clinothems', 'previously flourishing', 'points throughout', 'overall accommodation', 'mixed debris', 'margin style', 'lowaccommodation signal', 'limited conditions', 'lennard shelf', 'late frasnian', 'late devonian', 'interpreted photomosaics', 'gradual buildup', 'frequency sequences', 'frasnian famennian', 'foreslope development', 'foreslope composition', 'foreslope architectures', 'famennian slope', 'famennian middle', 'facies distributions', 'f crisis', 'effects related', 'early phases', 'dominated deposits', 'debris followed', 'complex heterogeneity', 'climatic conditions', 'carbonate margins', 'carbonate factories', 'calcimicrobial boundstone', 'better characterize']</t>
  </si>
  <si>
    <t>Many studies document the occurrence of carbonate progradational successions that are driven by overall accommodation-limited conditions and represent periods when substantial volumes of sediment are stored in slope settings. However, few have reported on the detailed internal anatomy and components of prograding clinothems, and furthermore, little is known about how environmental parameters affect the development of carbonate margins and slopes when superimposed on the long-term, lowaccommodation signal. Upper Devonian (Frasnian and Famennian) carbonate outcrop exposures along the Lennard Shelf, northeast Canning Basin, Western Australia, offer the examination of reefal margin and foreslope development in a variety of settings, one of which is long-term (&gt; 10 Ma) progradation during the late Frasnian and Famennian. In the early phases of progradation, a global biotic crisis and faunal overturn occurred around the Frasnian Famennian (F-F) boundary, and indications of global climatic cooling are interpreted at points throughout the Late Devonian. These extrinsic and intrinsic controls provide ecologic context and a stratigraphic framework to assess carbonate margin and foreslope architectures and facies distributions in order to better characterize and predict their complex heterogeneity. The outcrop dataset collected includes measured sections tied to interpreted photomosaics and detailedmapping using aerial photographs from the South Lawford Range, Windjana Gorge, and Dingo Gap areas. The outcrop observations highlight distinctive changes in margin style, foreslope composition, stratigraphic packaging, and strike variability within the contexts of the F-F biotic crisis, long-term highstand (HST) progradation, and Late Devonian climatic changes. Intervals before and after the F-F boundary exhibit notable increases in downslope calcimicrobial boundstone encrustation and evidence for waning foreslope contributions from other, previously flourishing, carbonate factories, reflecting stressed ecological conditions and consequent calcimicrobial opportunism during gradual buildup and recovery periods that bracket the extinction. The Famennian slope (post-effects related to the F-F crisis) can be subdivided into a calcimicrobial boundstone-dominated upper slope with a highly complex downdip transition into a mixed debris- and grain-dominated middle slope, and a silt-dominated lower slope to toe of slope, and exhibits a highly complex lateral heterogeneity associated with multiple contributing sediment factories and temporal partitioning of resedimentation. A repeated stacking pattern is observable in the Famennian middle-slope setting, consisting of upward successions of debris followed by a gradation from siltdominated deposits into grain-dominated deposits; we here interpret these as the expression of high-frequency sequences superimposed upon the longer-term progradation, and a function of transitional (greenhouse to icehouse) climates. These findings offer predictive relationships that link the internal depositional heterogeneity of prograding slope systems to the interplay of long-term accommodation drivers, ecological conditions affecting carbonate sediment factories, and climatic conditions that control the development of high-frequency sequences.</t>
  </si>
  <si>
    <t>1362-1392</t>
  </si>
  <si>
    <t>60008232-60013194;60013372</t>
  </si>
  <si>
    <t>37063737800;6701653112</t>
  </si>
  <si>
    <t>Playton, Ted E.;Kerans, Charles</t>
  </si>
  <si>
    <t>Austin;San Ramon;Austin</t>
  </si>
  <si>
    <t>The University of Texas at Austin;Chevron Corporation;Bureau of Economic Geology</t>
  </si>
  <si>
    <t>60013372;60013194;60008232</t>
  </si>
  <si>
    <t>Playton T.E.</t>
  </si>
  <si>
    <t>Late devonian carbonate margins and foreslopes of the lennard shelf, canning basin, Western Australia, part b: Development during progradation and across the frasnian famennian biotic crisis</t>
  </si>
  <si>
    <t>10.2110/jsr.2015.85</t>
  </si>
  <si>
    <t>2-s2.0-84948976418</t>
  </si>
  <si>
    <t>['western australia', 'upper devonian', 'underlying substrate', 'term transition', 'term accommodation', 'term 1', 'resedimentation processes', 'reefal margin', 'progradation transition', 'progradation evolved', 'predict margin', 'predict due', 'position within', 'poorly understood', 'platform evolution', 'platform backstepping', 'platform aggradation', 'margins across', 'margin morphology', 'longterm aggradation', 'lennard shelf', 'interpreted photomosaics', 'interfingering configurations', 'highly unstable', 'growth escarpments', 'foreslope settings', 'foreslope associations', 'faciesscale heterogeneity', 'erosional escarpments', 'dominated foreslopes', 'deposit characteristics', 'controlling parameters', 'characteristically heterogeneous', 'backstepping events', 'associated grain', 'aggradational pulses', 'aggradational margins']</t>
  </si>
  <si>
    <t>Carbonate reefal margin and foreslope settings are characteristically heterogeneous and difficult to predict due to a spectrum of sediment source factories, resedimentation processes, resultant deposit types, and controlling parameters. In particular, the effects of changes in long-term accommodation on the composition, architecture, and sediment distribution patterns of carbonate margin foreslope basin systems are poorly understood. Upper Devonian (Frasnian) outcrop exposures along the Lennard Shelf, northeast Canning Basin, Western Australia, were investigated to assess the development of reefal margin and foreslope settings during long-term 1) platform backstepping with aggradational pulses, and 2) across the transition from platform aggradation to progradation. Measured sections tied to interpreted photomosaics and detailed mapping using aerial photographs were collected from the South Lawford Range and Windjana Gorge areas. The exposures reveal distinctive differences in foreslope grain composition, deposit characteristics and proportions, margin morphology, and stratigraphic expression 1) during platform evolution between backstepping events, and 2) depending on position within the long-term accommodation setting. Between backstepping events, aggradational margins can be classified as "growth escarpments" with associated grain-dominated, onlapping foreslope deposits. Margins across the long-term transition from aggradation to progradation evolved from erosional escarpments with onlapping debris deposits to accretionary, interfingering configurations. Development of growth escarpments between backstepping events was a function of vertical reefal growth from sustained high accommodation conditions during the long-term transgressive systems tract, coupled with a Frasnian reefal assemblage that responded to light and tracked relative sea level. This net vertical reefal growth also resulted in relative margin stability and the deposition of grain-dominated foreslopes. Conversely, margins were highly unstable and underwent repeated failure across the longterm aggradation-to-progradation transition, reflecting a lack of underlying substrate to support basinward advance, and resulting in debris-dominated foreslopes. These observations provide relationships that predict margin and foreslope associations of faciesscale heterogeneity and seismic-scale geometry within a low-frequency sequence stratigraphic framework.</t>
  </si>
  <si>
    <t>1334-1361</t>
  </si>
  <si>
    <t>Late devonian carbonate margins and foreslopes of the lennard shelf, canning basin, Western Australia, part a: Development during backstepping and the aggradation-toprogradation transition</t>
  </si>
  <si>
    <t>10.2110/jsr.2015.84</t>
  </si>
  <si>
    <t>2-s2.0-84948988848</t>
  </si>
  <si>
    <t>['various layers', 'transmission spectra', 'srr superstrate', 'simulation results', 'sar10g reduction', 'sar ).', 'ring resonator', 'retrieved using', 'power radiation', 'patch antenna', 'paper focuses', 'human head', 'electromagnetic absorption', 'brain individually', '75 ghz']</t>
  </si>
  <si>
    <t>patch antenna | SAR | SRR superstrate | stop band | tissue model</t>
  </si>
  <si>
    <t>This paper focuses on the design and analysis of a split-ring resonator (SRR) superstrate for a patch antenna, operating in the 1.75 GHz band, in view of reducing the specific absorption rate (SAR). The power radiation from the antenna with and without the superstrate is discussed. Transmission spectra of the SRR are retrieved using the classic waveguide theory approach. Higher order stop band of the superstrate around 1.75 GHz is responsible for the reduction in the electromagnetic absorption. SAR is measured for various layers of the human head such as skin, fat, bone, dura, CSF and brain individually. It is inferred that the superstrate is capable of obtaining at most 86% of SAR10g reduction with promising antenna performances. The conventional patch antenna along with the SRR superstrate is fabricated and measured to validate the simulation results.</t>
  </si>
  <si>
    <t>2330-2338</t>
  </si>
  <si>
    <t>Design and analysis of a SRR superstrate for SAR reduction</t>
  </si>
  <si>
    <t>10.1080/09205071.2015.1091384</t>
  </si>
  <si>
    <t>2-s2.0-84949110339</t>
  </si>
  <si>
    <t>['third one', 'thermal parameters', 'technique requires', 'small carcinomas', 'second one', 'preferentially heat', 'normal adipose', 'microwave energy', 'microwave ablation', 'local treatment', 'greater number', 'facilitated treatment', 'even though', 'dominated tissue', 'dielectric properties', 'damage high', 'cancer tissue', 'breast tissue', 'breast cancer', 'allowed detection']</t>
  </si>
  <si>
    <t>Ablation | Breast | Cancer | Coaxial | Microwave</t>
  </si>
  <si>
    <t>The use of breast cancer mammography screening has allowed detection of a greater number of small carcinomas, and this has facilitated treatment by minimally invasive techniques. Microwave energy is a promising alternative treatment because it can preferentially heat and damage high-water-content breast carcinomas. In order to evaluate the feasibility of using this technique to treat breast cancer, a coaxial slot antenna computer simulation based on an axisymmetric finite element method (FEM) model was used to compare heating differences between cancer and normal breast tissue. Three FEM computer models were developed: in one of them, the coaxial slot antenna was immersed only in homogeneous breast tissue; for the second one, the antenna was immersed only in cancer tissue; for the third one, the antenna was inserted into malignant tissue surrounded by breast tissue. According to the results, the computer modeling demonstrated that the difference in dielectric properties and thermal parameters between malignant and normal adipose-dominated tissue was able to cause preferential heating of tumors during microwave ablation. Furthermore, the ablation zone radius was 42¬†% larger in the tumor than in low-water-content adipose tissue. Even though this technique requires further research, it is a promising minimally invasive modality for the local treatment of breast cancer.</t>
  </si>
  <si>
    <t>2687-2704</t>
  </si>
  <si>
    <t>0195928X</t>
  </si>
  <si>
    <t>International Journal of Thermophysics</t>
  </si>
  <si>
    <t>60069657-60029378;60069657;60069657;60069657;60017323;60017323</t>
  </si>
  <si>
    <t>55344071400;56721313900;6507660932;35767630000;26221474600;7003280801</t>
  </si>
  <si>
    <t>Cepeda Rubio, Mario Francisco Jesus;Guerrero L√≥pez, Geshel David;Vald√©s Perezgasga, Francisco;Flores Garc√≠a, Francisco;Vera Hern√°ndez, Arturo;Leija Salas, Lorenzo</t>
  </si>
  <si>
    <t>Torreon;Long Beach;Mexico City</t>
  </si>
  <si>
    <t>Instituto Tecnologico de la Laguna;California State University Long Beach;Centro de Investigacion y de Estudios Avanzados</t>
  </si>
  <si>
    <t>60069657;60029378;60017323</t>
  </si>
  <si>
    <t>Cepeda Rubio M.</t>
  </si>
  <si>
    <t>Computer Modeling for Microwave Ablation in Breast Cancer Using a Coaxial Slot Antenna</t>
  </si>
  <si>
    <t>10.1007/s10765-015-1931-2</t>
  </si>
  <si>
    <t>2-s2.0-84949111687</t>
  </si>
  <si>
    <t>['wideband antenna', 'spot size', 'skin cancer', 'reflector ira', 'radiation efficiency', 'psr ).', 'proposed work', 'proposed ira', 'lateral direction', 'focused pulse', 'feed arm', 'feed antenna', 'electric field', 'axial direction', '75 cm', '65 %.', '500 mhz', '3 ¬∞,', '10 ghz']</t>
  </si>
  <si>
    <t>near field focusing lens | noninvasive cancer treatment | picoseconds electric pulse | prolate spheroidal IRA | vivaldi feed</t>
  </si>
  <si>
    <t>The Impulse Radiating Antenna (IRA) is suited for radiating picosecond electromagnetic impulse for the treatment of skin cancer. The feed of the reflector IRA is an ultra-wideband antenna. In this proposed work, a Tapered Slot Vivaldi Shaped (TSVS) feed arm is designed for Prolate Spheroidal Reflector (PSR). The feed antenna is placed at the first focal point of the PSR. The picosecond electric pulse is launched from the first focal point and is focused at the second focal point where the target is placed. Next Partition dielectric lens system is designed to enhance the electric field and reduce the spot size of the focused pulse. The TSVS feed arm is matched from 500 MHz to 10 GHz. The 3 dB angular beam width of the proposed IRA with 50 cm aperture diameter is 4.3¬∞, and the radiation efficiency is 63% at 10 GHz. Simulation results show that the full width half maximum of electric field intensity is reduced by 57% in the axial direction and 20% in the lateral direction when compared to the conical feed IRA without lens. The three layer partition lens system greatly reduces the spot size from 1.187 to 0.75 cm, when compared to five layer spherical dielectric lens and increases the electric field by 65%.</t>
  </si>
  <si>
    <t>2293-2307</t>
  </si>
  <si>
    <t>56734447000;6505765270</t>
  </si>
  <si>
    <t>Arockiasamy, Petrishia;Mohan, Sasikala</t>
  </si>
  <si>
    <t>Arockiasamy P.</t>
  </si>
  <si>
    <t>Partition lens system for focusing field from PSIRA with TSVS feed on biological target</t>
  </si>
  <si>
    <t>10.1080/09205071.2015.1061461</t>
  </si>
  <si>
    <t>2-s2.0-84949112835</t>
  </si>
  <si>
    <t>PCIG12-GA-2012-333980</t>
  </si>
  <si>
    <t>['wind tunnel', 'took flight', 'synthetic mix', 'strain females', 'reproductive period', 'ratio found', 'plant volatiles', 'physiologically active', 'oviposition sites', 'northern hemisphere', 'monitoring females', 'mass spectrometry', 'maize plants', 'maize headspace', 'laboratory conditions', 'induce attraction', 'increased latency', 'important pest', 'identify host', 'gravid z', 'future tests', 'first blend', 'active components']</t>
  </si>
  <si>
    <t>Decanal | GC-EAD | Kairomone | Nonanal | Ostrinia nubilalis | Volatile collection</t>
  </si>
  <si>
    <t>The European corn borer (ECB) is an important pest of maize in the northern hemisphere, but no reliable techniques exist for monitoring females during their reproductive period. In this study, we aimed to identify host-plant volatiles used by gravid Z-strain females in search for oviposition sites. Headspace of maize plants, to which gravid females orientated in a wind tunnel, was collected, and physiologically-active components were identified by using gas chromatography (GC) coupled with electroantennographic detection followed by GC-mass spectrometry. The antennae of female moths consistently responded to two maize volatiles, nonanal and decanal. Although these compounds are individually not characteristic for maize, a synthetic mix in a ratio found in maize headspace, 1:2.4 at 1¬†Œºg¬†Œºl‚àí1 induced source contact and landing responses similar to maize plants in the wind tunnel. However, fewer females took flight in response to the mix, and those that took flight did so with an increased latency. To our knowledge, this is the first blend of host-plant volatiles that has been found to be physiologically active and to be able to induce attraction of gravid ECB females under laboratory conditions. Future tests will evaluate the attractiveness of the blend to the E-strain of ECB, the attractiveness of the blend in the field, and its potential in monitoring ECB populations.</t>
  </si>
  <si>
    <t>997-1005</t>
  </si>
  <si>
    <t>60027811;60027811;60027811;60027152;60027811</t>
  </si>
  <si>
    <t>57194728320;55393254300;56916043100;7004017162;6603520486</t>
  </si>
  <si>
    <t>Moln√°r, B√©la P√©ter;T√≥th, Zolt√°n;Fejes-T√≥th, Alexandra;Dekker, Teun;K√°rp√°ti, Zsolt</t>
  </si>
  <si>
    <t>Budapest;Uppsala</t>
  </si>
  <si>
    <t>Magyar Tudomanyos Akademia;Sveriges lantbruksuniversitet</t>
  </si>
  <si>
    <t>60027811;60027152</t>
  </si>
  <si>
    <t>Moln√°r B.P.</t>
  </si>
  <si>
    <t>Electrophysiologically-Active Maize Volatiles Attract Gravid Female European Corn Borer, Ostrinia nubilalis</t>
  </si>
  <si>
    <t>10.1007/s10886-015-0640-4</t>
  </si>
  <si>
    <t>2-s2.0-84949319082</t>
  </si>
  <si>
    <t>['three ead', 'ternary blend', 'strongly attracted', 'sex pheromone', 'oac ),', 'ms ).', 'mass spectrometry', 'male moths', 'hc ).', 'gas chromatography', 'field tests', 'electroantennographic detection', 'dienyl acetate', 'calling females', 'ald ,),', 'active components']</t>
  </si>
  <si>
    <t>(10E,12Z)-10,12-hexadecadienal | (10E,12Z)-10,12-hexadecadienyl acetate | (Z3,Z6,Z9)-3,6,9-tricosatriene | Hibiscus flower-bud borer | Rehimena surusalis</t>
  </si>
  <si>
    <t>The sex pheromone of the hibiscus flower borer Rehimena surusalis (Walker) (Lepidoptera: Crambidae) was analyzed by gas chromatography with electroantennographic detection (GC-EAD) and GC-mass spectrometry (GC/MS). Three EAD-active components were found in crude pheromone gland extracts of calling females. GC/MS and GC analyses using synthetic chemicals and derivatization of the extracts identified three components as (10E,12Z)-hexadeca-10,12-dienal (E10,Z12-16:Ald,), (10E,12E)-hexadeca-10,12-dienyl acetate (E10,Z12-16:OAc), and (3Z,6Z,9Z)-tricosa-3,6,9-triene (Z3,Z6,Z9-23:HC). In field tests, male moths were strongly attracted to a ternary blend of E10,Z12-16:Ald, E10,Z12-16:OAc, and Z3,Z6,Z9-23:HC at a ratio of 1:5:14, but single and binary blends showed only weak or no attraction.</t>
  </si>
  <si>
    <t>1043-1049</t>
  </si>
  <si>
    <t>60014256;60014256;60014256;60014256;60014256;60004853;60010414</t>
  </si>
  <si>
    <t>55614177100;56915440200;56916092000;55350235800;7201441188;7402175510;55582807200</t>
  </si>
  <si>
    <t>Honda, Hiroshi;Yamasaki, Ryokuhei;Sumiuchi, Yoko;Uehara, Takuya;Matsuyama, Shigeru;Ando, Tetsu;Naka, Hideshi</t>
  </si>
  <si>
    <t>Tsukuba;Tottori;Fuchu</t>
  </si>
  <si>
    <t>University of Tsukuba;Tottori University;Tokyo University of Agriculture and Technology</t>
  </si>
  <si>
    <t>60014256;60010414;60004853</t>
  </si>
  <si>
    <t>Honda H.</t>
  </si>
  <si>
    <t>Hybrid Sex Pheromones of the Hibiscus Flower-bud Borer, Rehimena surusalis</t>
  </si>
  <si>
    <t>10.1007/s10886-015-0638-y</t>
  </si>
  <si>
    <t>2-s2.0-84949319395</t>
  </si>
  <si>
    <t>Ministry of Science and Innovation, New Zealand</t>
  </si>
  <si>
    <t>CO6X0811</t>
  </si>
  <si>
    <t>MSI</t>
  </si>
  <si>
    <t>['volatile collections', 'vespula wasps', 'using electroantennography', 'sugar resources', 'significantly higher', 'signal used', 'positively identified', 'phenylethyl acetate', 'ol capturing', 'methyl salicylate', 'methyl 2', 'mass spectrometer', 'later trials', 'invasive species', 'gas chromatograph', 'fungal aroma', 'field trials', 'fermenting sugars', 'ethyl 2', 'eleven compounds', 'electrophysiological response', 'eag ).', 'chemicals identified', 'characteristic aroma', 'benzyl alcohol', 'beech forests', '45 ¬†%)', '2 ¬†', '1 blend']</t>
  </si>
  <si>
    <t>Benzaldehyde | Feeding attractants | Fuscospora and honeydew beech forest | Hemiptera | Invasive pest | Margarodidae | n-octanol | Vespula vulgaris</t>
  </si>
  <si>
    <t>Vespula wasps are widely distributed invasive alien species that are able to reach high population densities in the 1.2¬†M ha of beech forests (Fuscospora spp.) of New Zealand‚Äôs South Island. These endemic temperate forests have an abundance of carbohydrate-rich honeydew produced by native scale insects (Ultracoelostoma spp.). A characteristic aroma is associated with the honeydew in beech forests, which we hypothesized is the signal used by wasps to harvest the vast resources previously exploited by birds and other insects. Volatile collections were taken of black beech tree trunks with honeydew and sooty mold present, and analyzed with a gas chromatograph-mass spectrometer. Eleven compounds (benzaldehyde, benzyl alcohol, 2-phenylethyl acetate, 2-phenylethanol, phenylacetaldehyde, methyl 2-phenylacetate, ethyl 2-phenylacetate, methyl salicylate, n-octanol, octan-3-ol, and 1-octen-3-ol) were positively identified from the headspace, and were shown to elicit an electrophysiological response from Vespula vulgaris worker antennae by using electroantennography (EAG). Field trials with delta traps individually baited with these compounds confirmed wasp attraction to 8 of the 11 compounds tested, with 2-phenylethyl acetate, methyl salicylate, and octan-3-ol capturing the same numbers of wasps as the control. In later trials, attraction to a 1:1 blend of benzaldehyde and n-octanol was significantly higher (45¬†%) than to any other treatment. Many of the chemicals identified are known to be associated with fermenting sugars, or with fungal aroma. Benzaldehyde and n-octanol are common compounds produced by many different species in nature. The ability to respond to generic signals emanating from sugar resources is likely to contribute to the success of V. vulgaris as an invasive species.</t>
  </si>
  <si>
    <t>1018-1027</t>
  </si>
  <si>
    <t>60100533-60115431-60017806;60100533;60100533-60104372;60115431;60100533-60115431</t>
  </si>
  <si>
    <t>8097358600;7102287189;6603774096;7005036143;35577557600</t>
  </si>
  <si>
    <t>Brown, Robert L.;El-Sayed, Ashraf M.;Unelius, C. Rikard;Beggs, Jacqueline R.;Suckling, David M.</t>
  </si>
  <si>
    <t>New Zealand;Sweden;New Zealand;New Zealand</t>
  </si>
  <si>
    <t>Auckland;Kalmar;Auckland;Lincoln</t>
  </si>
  <si>
    <t>School of Biological Sciences;Linnaeus University, Kalmar;Plant &amp; Food Research, New Zealand;Manaaki Whenua - Landcare Research</t>
  </si>
  <si>
    <t>60115431;60104372;60100533;60017806</t>
  </si>
  <si>
    <t>Brown R.L.</t>
  </si>
  <si>
    <t>Invasive Vespula Wasps Utilize Kairomones to Exploit Honeydew Produced by Sooty Scale Insects, Ultracoelostoma</t>
  </si>
  <si>
    <t>10.1007/s10886-015-0635-1</t>
  </si>
  <si>
    <t>2-s2.0-84949323913</t>
  </si>
  <si>
    <t>['study olfaction', 'silkworm antennae', 'silkmoth antennae', 'proteomic analysis', 'oligophagous insect', 'olfactory system', 'mulberry leaves', 'ms sequencing', 'may play', 'male specific', 'male antennae', 'major role', 'juvenile hormone', 'immunity proteins', 'good model', 'five odorant', 'female specific', 'female antennae', 'feeds mainly', 'cytochrome p450s', 'binding proteins', 'antioxidation proteins', 'also found', 'aldehyde dehydrogenase', '364 proteins']</t>
  </si>
  <si>
    <t>Bombyx mori | Chemosensory | Odorant-binding proteins | Olfaction | Proteomics</t>
  </si>
  <si>
    <t>The silkworm Bombyx mori is an oligophagous insect that feeds mainly on mulberry leaves. The olfactory system of silkworm is a good model to study olfaction in Lepidoptera. Here, we carried out shotgun proteomic analysis and MS sequencing of the silkmoth antennae. A total of 364 proteins were detected, 77 were female specific, 143 were male specific, and 144 were expressed in both male and female antennae. Five odorant-binding proteins, two chemosensory proteins, and one olfactory receptor were identified. They may play a major role in the perception of odorants. An esterase and an aldehyde dehydrogenase were found only in male antennae. Glutathione S-transferases (GSTs) and cytochrome P450s, also found in silkworm antennae, may be involved in the degradation of xenobiotics. Additionally, antioxidation proteins and immunity proteins were identified. Juvenile hormone binding proteins (JHBP), juvenile hormone resistance protein II, and juvenile hormone episode hydrolase (JHEH) were found in the proteomic analysis, which suggests that the antennae are a target for juvenile hormone in the silkworm. Our results provide insight into the expression of proteins in the antennae of silkworm and will facilitate the future functional analysis of silkworm antennae.</t>
  </si>
  <si>
    <t>1037-1042</t>
  </si>
  <si>
    <t>60103523;60103523;60103523</t>
  </si>
  <si>
    <t>35072087400;49461504300;7102585336</t>
  </si>
  <si>
    <t>Zhao, Yunpo;Li, Haichao;Miao, Xuexia</t>
  </si>
  <si>
    <t>Institute of Plant Physiology and Ecology, Shanghai Institute for Biological Sciences Chinese Academy of Sciences</t>
  </si>
  <si>
    <t>Proteomic Analysis of Silkworm Antennae</t>
  </si>
  <si>
    <t>10.1007/s10886-015-0643-1</t>
  </si>
  <si>
    <t>2-s2.0-84949324040</t>
  </si>
  <si>
    <t>['wild type', 'vascular plants', 'two lhc', 'treated tissues', 'stroma membranes', 'results showed', 'rapidly freezing', 'quenched conformation', 'psii ),', 'psi ),', 'physcomitrella patens', 'photosystem ii', 'mutants depleted', 'located mainly', 'liquid nitrogen', 'like proteins', 'light treatment', 'lhcsr ),', 'land plants', 'internal standard', 'independent assessment', 'highly abundant', 'higher plants', 'green algae', 'grana together']</t>
  </si>
  <si>
    <t>Two LHC-like proteins, Photosystem II Subunit S (PSBS) and Light-Harvesting Complex Stress-Related (LHCSR), are essential for triggering excess energy dissipation in chloroplasts of vascular plants and green algae, respectively. The mechanism of quenching was studied in Physcomitrella patens, an early divergent streptophyta (including green algae and land plants) in which both proteins are active. PSBS was localized in grana together with photosystem II (PSII), but LHCSR was located mainly in stroma-exposed membranes together with photosystem I (PSI), and its distribution did not change upon high-light treatment. The quenched conformation can be preserved by rapidly freezing the high-light-treated tissues in liquid nitrogen. When using green fluorescent protein as an internal standard, 77K fluorescence emission spectra on isolated chloroplasts allowed for independent assessment of PSI and PSII fluorescence yield. Results showed that both photosystems underwent quenching upon high-light treatment in the wild type in contrast to mutants depleted of LHCSR, which lacked PSI quenching. Due to the contribution of LHCII, P. patens had a PSI antenna size twice as large with respect to higher plants. Thus, LHCII, which is highly abundant in stroma membranes, appears to be the target of quenching by LHCSR.</t>
  </si>
  <si>
    <t>3213-3227</t>
  </si>
  <si>
    <t>1532298X</t>
  </si>
  <si>
    <t>Plant Cell</t>
  </si>
  <si>
    <t>60032256;60032256;60032256-60000481;60017563;60017563;60017563;60032256</t>
  </si>
  <si>
    <t>55390962500;23033572400;24773003600;6602320820;6506254935;55897445400;16641817500</t>
  </si>
  <si>
    <t>Pinnola, Alberta;Cazzaniga, Stefano;Alboresi, Alessandro;Nevo, Reinat;Levin-Zaidman, Smadar;Reich, Ziv;Bassia, Roberto</t>
  </si>
  <si>
    <t>Italy;Israel;Italy</t>
  </si>
  <si>
    <t>Verona;Rehovot;Padua</t>
  </si>
  <si>
    <t>Universit√† degli Studi di Verona;Weizmann Institute of Science Israel;Universit√† degli Studi di Padova</t>
  </si>
  <si>
    <t>60032256;60017563;60000481</t>
  </si>
  <si>
    <t>Light-harvesting complex stress-related proteins catalyze excess energy dissipation in both photosystems of Physcomitrella patens</t>
  </si>
  <si>
    <t>10.1105/tpc.15.00443</t>
  </si>
  <si>
    <t>2-s2.0-84949639293</t>
  </si>
  <si>
    <t>['wireless environments', 'theoretically evaluate', 'study lays', 'results show', 'paper concerns', 'originally propose', 'node density', 'new since', 'good nodes', 'effective area', 'economical ways', 'eavesdropping attacks', 'antenna model', 'analytical framework']</t>
  </si>
  <si>
    <t>Eavesdropping | Modeling | Security | Wireless networks</t>
  </si>
  <si>
    <t>This paper concerns the eavesdropping attacks from the eavesdroppers' perspective, which is new since most of current studies consider the problem from the good nodes' perspective. In this paper, we originally propose an analytical framework to quantify the effective area and the probability of the eavesdropping attacks. This framework enables us to theoretically evaluate the impact of node density, antenna model, and wireless channel model on the eavesdropping attacks. We verify via extensive simulations that the proposed analytical framework is very accurate. Our results show that the probability of eavesdropping attacks significantly vary, depending on the wireless environments (such as shadow fading effect, node density, and antenna types). This study lays the foundation toward preventing the eavesdropping attacks in more effective and more economical ways.</t>
  </si>
  <si>
    <t>60072902;60002798;60072902;60072902;60072902;116110701</t>
  </si>
  <si>
    <t>56529768000;56242847200;55602606800;55705287600;37010307700;55857141100</t>
  </si>
  <si>
    <t>Li, Xuran;Xu, Jianlong;Dai, Hong Ning;Zhao, Qinglin;Cheang, Chak Fong;Wang, Qiu</t>
  </si>
  <si>
    <t>Macao;Hong Kong;China</t>
  </si>
  <si>
    <t>Taipa;Hong Kong;Zhuhai</t>
  </si>
  <si>
    <t>Macau University of Science and Technology;Chinese University of Hong Kong;Meizu Telecom Equipment Co. Ltd.</t>
  </si>
  <si>
    <t>60072902;60002798;116110701</t>
  </si>
  <si>
    <t>On modeling eavesdropping attacks in wireless networks</t>
  </si>
  <si>
    <t>S1877750314001562</t>
  </si>
  <si>
    <t>10.1016/j.jocs.2014.10.006</t>
  </si>
  <si>
    <t>2-s2.0-84949783783</t>
  </si>
  <si>
    <t>['switch beams', 'stripmap configuration', 'resolution images', 'rate equivalent', 'particular attention', 'paper discusses', 'multichannel system', 'high sensitivity', 'flight direction', 'elements aligned', 'create high', 'burst configuration', 'also formulates', 'achieved snr']</t>
  </si>
  <si>
    <t>Ambiguity ratio | beam diversity | geometric resolution | phased array | radiometric resolution | SAR</t>
  </si>
  <si>
    <t>This paper discusses the ability of a SAR to create high-resolution images with high sensitivity in a stripmap configuration. Since geometric resolution is driven by the effective azimuth beamwidth of the antenna, it compares beam spoiling methods to beam switching methods with particular attention to the achieved SNR. It also formulates the effects of element mutual coupling on the SNR. Further, since existing systems may not be able to switch beams at a rate equivalent to the PRF, this paper also discusses a method to process beam switched data collected in a burst configuration, showing that SNR and the presence of grating lobes trade against each other as the number of pulses per burst increases. Finally, this paper investigates improvements to signal quality offered by using a multichannel system, with elements aligned in the flight direction, over a single channel system.</t>
  </si>
  <si>
    <t>5106-5115</t>
  </si>
  <si>
    <t>60017597;60017597</t>
  </si>
  <si>
    <t>6602479788;6603842988</t>
  </si>
  <si>
    <t>Sikaneta, Ishuwa;Gierull, Christoph</t>
  </si>
  <si>
    <t>Sikaneta I.</t>
  </si>
  <si>
    <t>Phased-Array Beam-Diversity with Multiple Channels for Improved SAR Imaging</t>
  </si>
  <si>
    <t>10.1109/JSTARS.2015.2483758</t>
  </si>
  <si>
    <t>2-s2.0-84949818491</t>
  </si>
  <si>
    <t>['temperature plasma', 'supersonic ),', 'related problems', 'radio communication', 'pulsed discharge', 'plasma jet', 'flow regimes', 'experimental studies', 'etc .)', 'electromagnetic parameters', 'efficient operation', 'discharge parameters', 'ablative wall']</t>
  </si>
  <si>
    <t>The results of experimental studies of a microwave antenna based on plasma jet created by a pulsed discharge in a capillary with an ablative wall are presented. It is shown that the electromagnetic parameters of the plasma jet are close to metal, which enables its efficient operation in the mode of an asymmetric quarterwave dipole for transmitting and receiving electromagnetic waves in the centimeter‚Äìdecimeter range. The influence of the discharge parameters, the flow regimes of the plasma jet (subsonic and supersonic), and various impact factors (high-speed gas flow, a source of low-temperature plasma with ne ~ 1012 cm‚Äì3, etc.) on the receiving and transmitting operating modes have been studied. The possibility of using a plasma jet for radio communication of hypersonic flying vehicles and related problems is discussed.</t>
  </si>
  <si>
    <t>793-803</t>
  </si>
  <si>
    <t>0018151X</t>
  </si>
  <si>
    <t>High Temperature</t>
  </si>
  <si>
    <t>60017889;116114831;116114831</t>
  </si>
  <si>
    <t>55252737400;57004701900;56906757300</t>
  </si>
  <si>
    <t>Pashchina, A. S.;Degtyar, V. G.;Kalashnikov, S. T.</t>
  </si>
  <si>
    <t>Moscow;</t>
  </si>
  <si>
    <t>Joint Institute for High Temperatures of the Russian Academy of Sciences;Open Joint Stock Company ‚ÄúAcademician V.P. Makeyev State Rocket Center‚Äù (JSC Makeyev GRTs)</t>
  </si>
  <si>
    <t>60017889;116114831</t>
  </si>
  <si>
    <t>Pashchina A.S.</t>
  </si>
  <si>
    <t>Microwave antenna based on a pulsed plasma jet</t>
  </si>
  <si>
    <t>10.1134/S0018151X15040197</t>
  </si>
  <si>
    <t>2-s2.0-84949942279</t>
  </si>
  <si>
    <t>['total capacity', 'proposed algorithm', 'noise ratio', 'input multiple', 'extensive simulations', 'excellent performance', 'effective approach', 'different signal', 'convex optimization', 'bidirectional communication', 'antenna selection']</t>
  </si>
  <si>
    <t>Algorithm complexity | FD bidirectional MIMO | Transmit antenna selection</t>
  </si>
  <si>
    <t>The combination of full-duplex (FD) technique and multiple-input multiple-output (MIMO) technique significantly improves spectral efficiency, while at the same time it increases hardware cost and complexity. Antenna selection is an effective approach to mitigate this problem. In this paper, the transmit antenna selection algorithm for FD bidirectional MIMO system is studied. At first, the total capacity of bidirectional communication is formulated. Then, an antenna selection algorithm based on convex optimization is proposed. Extensive simulations are conducted to support the excellent performance of the proposed antenna selection algorithm, and the capacity of the proposed algorithm under different signal-to-noise ratio (SNR) and interference-to-noise (INR) is analyzed.</t>
  </si>
  <si>
    <t>7809-7816</t>
  </si>
  <si>
    <t>56767303700;8377051500;57226757663</t>
  </si>
  <si>
    <t>Liu, Zhongsheng;Liu, Yuanan;Liu, Fang</t>
  </si>
  <si>
    <t>Transmit antenna selection algorithm for full-duplex bidirectional MIMO communication systems</t>
  </si>
  <si>
    <t>10.12733/jcis15980</t>
  </si>
  <si>
    <t>2-s2.0-84950130826</t>
  </si>
  <si>
    <t>['novel design', 'implementation complexity', 'global optimization', 'designed system', 'convex optimization', 'also proposed']</t>
  </si>
  <si>
    <t>Analytical signal | Convex optimization | Frequency domain anti-jamming | Wideband beamforming</t>
  </si>
  <si>
    <t>We proposed a novel design of satellite-borne frequency domain wideband DBF antenna, which is combined with frequency domain interference suppression seamlessly. Global optimization is guaranteed by Spatial Response Variation (SRV) minimization and convex optimization. The Forward Consecutive Mean Excision (FCME) algorithm is modified to suppress the most common narrowband interferences, which reduces the implementation complexity by avoiding sorting operation. Analytical signal beamforming and array elements spatial reusing are also proposed to reduce resource consumption further. Simulations and test results demonstrate good performance of the co-designed system.</t>
  </si>
  <si>
    <t>6163-6175</t>
  </si>
  <si>
    <t>60020880-60019499;60020880-60019499;60020880-60019499;60020880-60019499</t>
  </si>
  <si>
    <t>57006078300;56208919700;35230406400;35231877600</t>
  </si>
  <si>
    <t>Wang, Yongyong;Zhao, Lulu;Liang, Guang;Yu, Jinpei</t>
  </si>
  <si>
    <t>Shanghai Institute of Microsystem and Information Technology Chinese Academy of Sciences;Chinese Academy of Sciences</t>
  </si>
  <si>
    <t>60020880;60019499</t>
  </si>
  <si>
    <t>A novel satellite-borne wideband DBF antenna with frequency domain interference suppression</t>
  </si>
  <si>
    <t>10.12733/jics20106981</t>
  </si>
  <si>
    <t>2-s2.0-84950134337</t>
  </si>
  <si>
    <t>['two schemes', 'theoretical one', 'tampc ),', 'second protocol', 'sampc ),', 'realistic scenarios', 'presented solutions', 'peer communications', 'paper discusses', 'numerically tested', 'nodes equipped', 'network activity', 'mpc ).', 'mobile environment', 'load sustainable', 'interference ratio', 'information acquired', 'ieee 802', 'heterogeneous scenarios', 'design requirements', 'called signal', 'backward compatible', 'accurate estimation', 'access mpc', '11n extension', '11 standard']</t>
  </si>
  <si>
    <t>Access schemes | Distributed networks | Wireless communication</t>
  </si>
  <si>
    <t>This paper discusses the design requirements for enabling multiple simultaneous peer-to-peer communications in IEEE 802.11 asynchronous networks in the presence of adaptive antenna arrays, and proposes two novel access schemes to realize multipacket communication (MPC). Both presented solutions, which rely on the information acquired by each node during the monitoring of the network activity, are suitable for distributed and heterogeneous scenarios, where nodes equipped with different antenna systems can coexist. The first designed scheme, called threshold access MPC (TAMPC), is based on a threshold on the load sustainable by the single-node, while the second protocol, called signal-to-interference ratio (SIR) access MPC (SAMPC), is based on an accurate estimation of the SIR and on the adoption of low density parity check codes. Both protocols, which are designed to be backward compatible with the 802.11 standard, are numerically tested in realistic scenarios. Furthermore, the performance of the two schemes is compared to the theoretical one and to that of the 802.11n extension in a mobile environment.</t>
  </si>
  <si>
    <t>2332-2348</t>
  </si>
  <si>
    <t>60018363;60018363;60115312;60018363</t>
  </si>
  <si>
    <t>7003613315;13908144400;36170254300;35147600500</t>
  </si>
  <si>
    <t>Babich, Fulvio;Comisso, Massimiliano;Crismani, Alessandro;Dorni, Aljo≈°a</t>
  </si>
  <si>
    <t>Thalwil;Trieste</t>
  </si>
  <si>
    <t>u-blox AG;Universit√† degli Studi di Trieste</t>
  </si>
  <si>
    <t>60115312;60018363</t>
  </si>
  <si>
    <t>On the design of MAC protocols for multi-packet communication in IEEE 802.11 heterogeneous networks using adaptive antenna arrays</t>
  </si>
  <si>
    <t>10.1109/TMC.2014.2385058</t>
  </si>
  <si>
    <t>2-s2.0-84952314824</t>
  </si>
  <si>
    <t>['vna ).', 'two antennae', 'signal wasanalyzed', 'sample drcsranging', 'rectangularwaveguide antennae', 'practical method', 'microwave transmission', 'microwave absorption', 'measurement technique', 'investigated experimentally', 'gravimetric drc', 'field use', 'experimentally investigated', 'concept exploits', 'calibration curve', 'best linearity', '9996 correlation', '9047 correlation', '63 %.']</t>
  </si>
  <si>
    <t>Dry rubber content | Latex | Microwave | Waveguide</t>
  </si>
  <si>
    <t>An accurate, quick and practical method for measuring the dry rubber content (DRC) in natural rubber latex isproposed and investigated experimentally, based on microwaves. The concept exploits the microwave absorption of watermolecules to infer the DRC. However, various design aspects had to be experimentally investigated. In this study, rectangularwaveguide antennae were used for microwave transmission. The latex was placed between two antennae, and the signal wasanalyzed by a vector network analyzer (VNA). A calibration curve was fitted with least squares regression for sample DRCsranging from 10.26% to 60.63%. The best linearity with 0.9996 correlation between attenuation and DRC was obtained at 2.36GHz. To validate this measurement technique, 17 fresh local rubber latex samples were measured both with the slow referencegravimetric determination of DRC that involves oven drying, and with the microwave transmission technique. The measurementshad a 0.43 mean error in %DRC, and a 0.9047 correlation to the gravimetric DRC. The study supports potential designand construction of a prototype DRC measurement device for field use.</t>
  </si>
  <si>
    <t>713-718</t>
  </si>
  <si>
    <t>Songklanakarin Journal of Science and Technology</t>
  </si>
  <si>
    <t>60006314;60006314</t>
  </si>
  <si>
    <t>6508063890;57034189800</t>
  </si>
  <si>
    <t>Aiyarak, Pattara;Sunheem, Piti</t>
  </si>
  <si>
    <t>Hatyai</t>
  </si>
  <si>
    <t>Prince of Songkla University</t>
  </si>
  <si>
    <t>Aiyarak P.</t>
  </si>
  <si>
    <t>Design and implementation of microwave attenuation measurements to estimate the dry rubber content of natural rubber latex</t>
  </si>
  <si>
    <t>2-s2.0-84952768311</t>
  </si>
  <si>
    <t>['tone elements', 'threshold amplitude', 'temporal features', 'successive rising', 'substorm activity', 'sampling rates', 'repetition period', 'quasiperiodic variation', 'pulsating aurora', 'particle interaction', 'observed together', 'observations show', 'numerous rising', 'modulation frequency', 'modulated chorus', 'indistinct modulation', 'hertz modulation', 'good agreement', 'decreasing trend', 'close connection', 'chorus emissions', '20 ut', '110 hz', '11 ut', '100 khz']</t>
  </si>
  <si>
    <t>discrete chorus elements | intensity modulation | pulsating aurora</t>
  </si>
  <si>
    <t>A correlation was observed between chorus emissions and pulsating aurora (PA) from observations at Athabasca (L‚âà4.3) in Canada at 9:00-9:20 UT on 7 February 2013, using an electron multiplying charge-coupled device camera and a VLF loop antenna with sampling rates of 110 Hz and 100 kHz, respectively. Pulsating aurora having a quasiperiodic variation in luminosity and a few hertz modulation was observed together with chorus emissions consisting of a group of successive rising-tone elements. The repetition period and modulation frequency of the PA are in good agreement with those of the modulated chorus. After 9:11 UT, the temporal features of the aurora became aperiodic PA of indistinct modulation. Simultaneously, the rising-tone chorus turned into chorus emissions consisting of numerous rising-tone elements. The equatorial geomagnetic field inhomogeneity calculated using the Tsyganenko 2002 model shows a decreasing trend during the period. This result is consistent with nonlinear wave growth theory having a small geomagnetic field inhomogeneity, which contributes to a decrease in the threshold amplitude to trigger discrete chorus elements. These observations show a close connection between chorus emissions and PA on timescales from milliseconds for generation of discrete chorus elements on the microphysics of wave-particle interaction to minutes for the variations of the geomagnetic field inhomogeneity related with the substorm activity.</t>
  </si>
  <si>
    <t>9617-9631</t>
  </si>
  <si>
    <t>60024784;60024784;60024784;60000264;60000264;60006790-60021523;60000264;60119341;60018510;60018510;60008435;60000264;60000264;60006164</t>
  </si>
  <si>
    <t>8506644300;6602376085;57057176000;8654225000;56140515400;10239531200;8386591500;7101775978;7005184684;20735637900;55670323900;56414179400;56562902900;8884534800</t>
  </si>
  <si>
    <t>Ozaki, Mitsunori;Yagitani, Satoshi;Sawai, Kaoru;Shiokawa, Kazuo;Miyoshi, Yoshizumi;Kataoka, Ryuho;Ieda, Akimasa;Ebihara, Yusuke;Connors, Martin;Schofield, Ian;Katoh, Yuto;Otsuka, Yuichi;Sunagawa, Naoki;Jordanova, Vania K.</t>
  </si>
  <si>
    <t>Japan;Japan;Japan;Canada;Japan;Japan;United States;Japan</t>
  </si>
  <si>
    <t>Uji;Kanazawa;Hayama;Athabasca;Sendai;Tokyo;Los Alamos;Nagoya</t>
  </si>
  <si>
    <t>Research Institute for Sustainable Humanosphere;Kanazawa University;The Graduate University for Advanced Studies;Athabasca University;Tohoku University;National Institute of Polar Research;Los Alamos National Laboratory;Nagoya University</t>
  </si>
  <si>
    <t>60119341;60024784;60021523;60018510;60008435;60006790;60006164;60000264</t>
  </si>
  <si>
    <t>Ozaki M.</t>
  </si>
  <si>
    <t>A direct link between chorus emissions and pulsating aurora on timescales from milliseconds to minutes: A case study at subauroral latitudes</t>
  </si>
  <si>
    <t>10.1002/2015JA021381</t>
  </si>
  <si>
    <t>2-s2.0-84954338805</t>
  </si>
  <si>
    <t>['visible frequencies', 'transition metals', 'spectrally broad', 'phonon coupling', 'nanoparticle surface', 'metals nanoparticles', 'lower plasmon', 'low losses', 'light absorption', 'interesting way', 'induced electron', 'hole pairs', 'heterogeneous catalysis', 'established picture', 'engineered via', 'empty orbitals', 'dissipated due', 'catalytic particles', 'catalyst nanoparticles', 'au due', 'adsorbed species', 'absorption enhancement', '2 orders']</t>
  </si>
  <si>
    <t>Catalysis | Light absorption | Nanoparticles | Optical antenna | Plasmonics</t>
  </si>
  <si>
    <t>Light absorption in plasmonic nanoantennas constitutes an interesting way of enhancing catalytic reactions occurring at surfaces of metals nanoparticles by forming hot electron-hole pairs. These can either directly transfer to empty orbitals of adsorbed species on the nanoparticle surface or thermalize via electron-phonon coupling and enhance reaction rates via a photothermal reaction channel. While this scheme, in principle, can be efficient for the well-known plasmonic materials Ag and Au due to their large optical cross-sections, other transition metals, which exhibit excellent catalytic properties, have spectrally broad and weak plasmon resonances. Thus, lower plasmon-induced electron-hole pair excitation is expected, especially for sub-10 nm nanoparticles, typical in heterogeneous catalysis. Here, a solution is presented to circumvent these limitations by challenging the established picture that plasmonic nanoparticles also constitute catalytically active entities in a plasmon mediated hot electron catalysis concept. Light absorption in catalyst nanoparticles can be engineered via an adjacent noble metal plasmonic nanoantenna that efficiently collects incident radiation with low losses, and couples it into the catalytic particles where the energy is dissipated due to the intrinsically high optical losses in transition metals at near-visible frequencies. Absorption enhancement of 1-2 orders of magnitude is predicted in 3-4 nm sized Pd catalyst nanoparticles.</t>
  </si>
  <si>
    <t>1591-1599</t>
  </si>
  <si>
    <t>60110595-60000990;60000990;60000990</t>
  </si>
  <si>
    <t>12241514300;37018899400;57204330552</t>
  </si>
  <si>
    <t>Antosiewicz, Tomasz J.;Wadell, Carl;Langhammer, Christoph</t>
  </si>
  <si>
    <t>Poland;Sweden</t>
  </si>
  <si>
    <t>Warsaw;Gothenburg</t>
  </si>
  <si>
    <t>Centre of New Technologies;Chalmers University of Technology</t>
  </si>
  <si>
    <t>60110595;60000990</t>
  </si>
  <si>
    <t>Antosiewicz T.</t>
  </si>
  <si>
    <t>Plasmon-Assisted Indirect Light Absorption Engineering in Small Transition Metal Catalyst Nanoparticles</t>
  </si>
  <si>
    <t>10.1002/adom.201500284</t>
  </si>
  <si>
    <t>2-s2.0-84954379470</t>
  </si>
  <si>
    <t>['visible movement', 'two doses', 'treated surfaces', 'three insecticides', 'tested species', 'surfaces treated', 'short intervals', 'results show', 'oryzaephilus surinamensis', 'nearly 100', 'movement ).', 'minimal movement', 'methyl followed', 'metal surfaces', 'metal surface', 'lethality index', 'l .),', 'knockdown occurred', 'knockdown assessment', 'insect mortality', 'high ).', 'four insecticides', 'equation resulting', 'different levels', 'considerably lower', 'also developed', 'adults immediately', 'adult exposure', '60 min']</t>
  </si>
  <si>
    <t>We evaluated knockdown caused by four insecticides: alpha-cypermethrin, chlorfenapyr, pirimiphos-methyl and fipronil against adults of Tribolium confusum Jacquelin Duval, the confused flour beetle and Oryzaephilus surinamensis (L.), the sawtoothed grain beetle. Bioassays were conducted on concrete and metal surfaces. Adults of the tested species were exposed on both surfaces treated with the above insecticides at two doses (low and high). Knockdown assessment was done after 15, 30 and 60 min of adult exposure in the treated surfaces. Also, after 1, 3, 5, 7 and 14 d of exposure, a lethality index was calculated with an equation resulting to values from 0 to 100, where 100 indicated complete mortality and 0 complete survival. We also developed a lethality index by ranking each adult on each surface from 0 to 4, 0: adults moved normally, 1: adults were knocked down, but were able to walk for short intervals, 2: adults were knocked down and unable to walk, but with visible movement of antennae etc., 3: adults were knocked down, with very minimal movement of the tarsi and the antennae and 4: adults were dead (no movement). Knockdown of adults immediately after exposure (15-60 min) was higher for pirimiphos-methyl followed by alpha-cypermethrin, for both dose rates tested and species, but only on the metal surface. The lethality index was nearly 100 for all insecticides after 5d of exposure for O. surinamensis, while for T. confusum the adult lethality index was considerably lower for alpha-cypermethrin, suggesting that that recovery from knockdown occurred. Chlorfenapyr was the only insecticide that was more effective on concrete than on metal, while the reverse was noted for the other three insecticides. These results show that knockdown has different levels, which can be used as indicators of insect mortality or recovery.</t>
  </si>
  <si>
    <t>e0142044</t>
  </si>
  <si>
    <t>60025812;60025812;60025812;60025812;60001989</t>
  </si>
  <si>
    <t>57076977600;7003773692;14008513000;55865771100;7003850264</t>
  </si>
  <si>
    <t>Agrafioti, Paraskevi;Athanassiou, Christos G.;Vassilakos, Thomas N.;Vlontzos, George;Arthur, Frank H.</t>
  </si>
  <si>
    <t>Greece;United States</t>
  </si>
  <si>
    <t>Volos;Washington, D.C.</t>
  </si>
  <si>
    <t>University of Thessaly;USDA Agricultural Research Service</t>
  </si>
  <si>
    <t>60025812;60001989</t>
  </si>
  <si>
    <t>Agrafioti P.</t>
  </si>
  <si>
    <t>Using a lethality index to assess susceptibility of Tribolium confusum and Oryzaephilus surinamensis to insecticides</t>
  </si>
  <si>
    <t>10.1371/journal.pone.0142044</t>
  </si>
  <si>
    <t>2-s2.0-84955438576</t>
  </si>
  <si>
    <t>['telecommunication applications', 'system capable', 'superimposingseveral channels', 'paper addresses', 'numerical simulations', 'link budget', 'key points', 'fundamental changes', 'drawback according', 'clearly analyze', 'also show']</t>
  </si>
  <si>
    <t>annular array antenna | free space losses | gain | link budget | Orbital angular momentum (OAM)</t>
  </si>
  <si>
    <t>This paper addresses the RF link budget of a communication system using unusual waves carrying an orbital angular momentum (OAM) in order to clearly analyze the fundamental changes for telecommunication applications. The study is based on a typical configuration using circular array antennas to transmit and receive OAM waves. For any value of the OAM mode order, an original asymptotic formulation of the link budget is proposed in which equivalent antenna gains and free-space losses appear. The formulations are then validated with the results of a commercial electromagnetic simulation software. By this way, we also show how our formula can help to design a system capable of superimposingseveral channels on the same bandwidth and the same polarization, based on the orthogonality of the OAM. Additional losses due to the use of this degree of freedom are notably clearly calculated to quantify the benefit and drawback according to the case. Key Points The RF link budget of a communication system based on waves carrying OAM is studied An original asymptotic formulation of the OAM link budget is demonstrated to help system design Parametric study, validation, and comparison with numerical simulations are performed.</t>
  </si>
  <si>
    <t>1165-1175</t>
  </si>
  <si>
    <t>60027245;60027245;60027245;60083826;60017694;60017694</t>
  </si>
  <si>
    <t>56404999500;57204245978;34875679900;23972510800;36240731700;35089957000</t>
  </si>
  <si>
    <t>Nguyen, Duy Kevin;Pascal, Olivier;Sokoloff, J√©r√¥me;Chabory, Alexandre;Palacin, Baptiste;Capet, Nicolas</t>
  </si>
  <si>
    <t>Toulouse;Toulouse;Paris</t>
  </si>
  <si>
    <t>Ecole Nationale de l'Aviation Civile;Universite Paul Sabatier Toulouse III;CNES Centre National d'Etudes Spatiales</t>
  </si>
  <si>
    <t>60083826;60027245;60017694</t>
  </si>
  <si>
    <t>Nguyen D.K.</t>
  </si>
  <si>
    <t>Antenna gain and link budget for waves carrying orbital angular momentum</t>
  </si>
  <si>
    <t>10.1002/2015RS005772</t>
  </si>
  <si>
    <t>2-s2.0-84955746023</t>
  </si>
  <si>
    <t>Marshall Space Flight Center</t>
  </si>
  <si>
    <t>['upper ionosphere', 'temporal resolution', 'spatial resolutions', 'reasonable improvement', 'paper indicates', 'independent validation', 'geomagnetic latitude', 'gcpm ).', 'better coincident', 'archive center', '500 km', '50 km', '200 km', '2 h']</t>
  </si>
  <si>
    <t>3-D Var | COSMIC | data assimilation | plasmasphere</t>
  </si>
  <si>
    <t>Increasing total electron content (TEC) measurements from the low Earth orbiting satellites to Global Positioning System satellites flourish the exploration of the ionosphere and plasmasphere for decades. This paper indicates a method that 3-D Var is applied to assimilate precise orbit determination antenna TEC measurements of Constellation Observing System for Meteorology, Ionosphere, and Climate (COSMIC) satellites into the background global core plasma model (GCPM). The slant TEC data archived in the COSMIC Data Analysis and Archive Center from 500 km to 20,200 km are used to reconstruct a new electron density model. This model has a temporal resolution of 2 h and spatial resolutions of 2.5 in geomagnetic latitude, 5 in longitude, 50 km in the upper ionosphere, and several hundred kilometers in the plasmasphere. Preliminary results show that the data assimilation modifies the initial GCPM forecast to be better coincident with actual COSMIC measurements in internal quality check. Furthermore, independent validation with upper ionosphere-retrieved electron density and TEC of global ionosphere maps implies a reasonable improvement in the estimation of plasmaspheric electron density after the assimilation.</t>
  </si>
  <si>
    <t>1131-1140</t>
  </si>
  <si>
    <t>60032168-60027363;60032168;60032168-60003725;60032168-60027363;60108761;60003725;60032168</t>
  </si>
  <si>
    <t>57226823302;57203567931;55438125800;56940158600;35932732200;21733242800;55866554500</t>
  </si>
  <si>
    <t>Wu, M. J.;Guo, P.;Xu, T. L.;Fu, N. F.;Xu, X. S.;Jin, H. L.;Hu, X. G.</t>
  </si>
  <si>
    <t>Ningbo;Shanghai;Beijing;Beijing</t>
  </si>
  <si>
    <t>Zhejiang University Ningbo Institute of Technology;Shanghai Astronomical Observatory Chinese Academy of Sciences;University of Chinese Academy of Sciences;China Earthquake Administration</t>
  </si>
  <si>
    <t>60108761;60032168;60027363;60003725</t>
  </si>
  <si>
    <t>Wu M.J.</t>
  </si>
  <si>
    <t>Data assimilation of plasmasphere and upper ionosphere using COSMIC/GPS slant TEC measurements</t>
  </si>
  <si>
    <t>10.1002/2015RS005732</t>
  </si>
  <si>
    <t>2-s2.0-84956672180</t>
  </si>
  <si>
    <t>['specified analytically', 'smaller lenses', 'radiated fields', 'physical optics', 'optimal values', 'multiple internal', 'lens surface', 'lens shape', 'integrated quartz', 'hemispherical quartz', 'glass lenses', 'geometrical optics', 'fraunhofer zone', 'field distribution', 'extension length', 'developed method', 'deflected beam', 'db decrease', 'cylindrical extensions', 'considered antennas', 'computer simulation', 'communication systems', 'combined method', 'angle range', 'admissible 2', '8 dbi', '5 mm']</t>
  </si>
  <si>
    <t>We develop a combined method for calculating the characteristics of the integrated lens antennas for millimeter-wave wireless local radio-communication systems on the basis of the geometrical and physical optics approximations. The method is based on the concepts of geometrical optics for calculating the electromagnetic-field distribution on the lens surface (with allowance for multiple internal re-reflections) and physical optics for determining the antenna-radiated fields in the Fraunhofer zone. Using the developed combined method, we study various integrated lens antennas on the basis of the data on the used-lens shape and material and the primary-feed radiation model, which is specified analytically or by computer simulation. Optimal values of the cylindrical-extension length, which ensure the maximum antenna directivity equal to 19.1 and 23.8 dBi for the greater and smaller lenses, respectively, are obtained for the hemispherical quartz-glass lenses having the cylindrical extensions with radii of 7.5 and 12.5 mm. In this case, the scanning-angle range of the considered antennas is greater than ¬±20¬∞ for an admissible 2-dB decrease in the directivity of the deflected beam. The calculation results obtained using the developed method are confirmed by the experimental studies performed for the prototypes of the integrated quartz-glass lens antennas within the framework of this research.</t>
  </si>
  <si>
    <t>443-453</t>
  </si>
  <si>
    <t>60008673;60008673;60008673;60008673;60008673;60008673</t>
  </si>
  <si>
    <t>55614838000;16745016400;57220358034;56899883900;56971471500;35335394900</t>
  </si>
  <si>
    <t>Mozharovskiy, A. V.;Artemenko, A. A.;Mal‚Äôtsev, A. A.;Maslennikov, R. O.;Sevast‚Äôyanov, A. G.;Ssorin, V. N.</t>
  </si>
  <si>
    <t>Mozharovskiy A.V.</t>
  </si>
  <si>
    <t>An Efficient Method for Calculating the Characteristics of the Integrated Lens Antennas on the Basis of the Geometrical and Physical Optics Approximations</t>
  </si>
  <si>
    <t>10.1007/s11141-015-9618-x</t>
  </si>
  <si>
    <t>2-s2.0-84956911108</t>
  </si>
  <si>
    <t>['valued combination', 'typically obtained', 'type near', 'theoretical framework', 'theoretical findings', 'snom near', 'snom maps', 'snom experiments', 'snom ),', 'single component', 'signals obtained', 'signal detected', 'scattering process', 'scattered fields', 'resolved scattering', 'resolved interferometric', 'reciprocity theorem', 'proper interpretation', 'probing tip', 'polarization ),', 'point (,', 'optical nanoantennas', 'novel model', 'new interpretation', 'near field', 'model reveals', 'local near', 'local fields', 'fields detected', 'field maps', 'field images', 'field enhancement', 'field components', 'far field', 'enhanced spectroscopy', 'directly proportional', 'different scaling', 'different near', 'detection scheme', 'complex combination', 'basic models']</t>
  </si>
  <si>
    <t>Optical nanoantennas | Plasmonics | S-SNOM | Scattering theory | Scattering-type near-field optical microscopy</t>
  </si>
  <si>
    <t>Near-field optical microscopy techniques provide information on the amplitude and phase of local fields in samples of interest in nanooptics. However, the information on the near field is typically obtained by converting it into propagating far fields where the signal is detected. This is the case, for instance, in polarization-resolved scattering-type scanning near-field optical microscopy (s-SNOM), where a sharp dielectric tip scatters the local near field off the antenna to the far field. Up to now, basic models have interpreted S- and P-polarized maps obtained in s-SNOM as directly proportional to the in-plane ( or ) and out-of-plane () near-field components of the antenna, respectively, at the position of the probing tip. Here, a novel model that includes the multiple-scattering process of the probing tip and the nanoantenna is developed, with use of the reciprocity theorem of electromagnetism. This novel theoretical framework provides new insights into the interpretation of s-SNOM near-field maps: the model reveals that the fields detected by polarization-resolved interferometric s-SNOM do not correlate with a single component of the local near field, but rather with a complex combination of the different local near-field components at each point (, and ). Furthermore, depending on the detection scheme (S- or P-polarization), a different scaling of the scattered fields as a function of the local near-field enhancement is obtained. The theoretical findings are corroborated by s-SNOM experiments which map the near field of linear and gap plasmonic antennas. This new interpretation of nanoantenna s-SNOM maps as a complex-valued combination of vectorial local near fields is crucial to correctly understand scattering-type near-field microscopy measurements as well as to interpret the signals obtained in field-enhanced spectroscopy. Polarization-resolved scattering-type scanning near-field optical microscopy (s-SNOM) with interferometric detection provides information on the amplitude and phase of local fields in samples of interest in nanooptics, such as optical nanoantennas. We introduce a theoretical framework that allows for proper interpretation of s-SNOM near-field images: the signal detected at each point of a s-SNOM image comprises a complex-valued combination of the different near-field components at that point.</t>
  </si>
  <si>
    <t>637-649</t>
  </si>
  <si>
    <t>Laser and Photonics Reviews</t>
  </si>
  <si>
    <t>60017954-60013826;60117337;60017954;60117337-60104285;60117337-60104285;60017954</t>
  </si>
  <si>
    <t>56982691900;55965458900;56036101600;26433848100;6603692963;7003686501</t>
  </si>
  <si>
    <t>Neuman, Tom√°≈°;Alonso-Gonz√°lez, Pablo;Garcia-Etxarri, Aitzol;Schnell, Martin;Hillenbrand, Rainer;Aizpurua, Javier</t>
  </si>
  <si>
    <t>Spain;Spain;Spain;Czech Republic</t>
  </si>
  <si>
    <t>Donostia-San Sebastian;Bilbao;Donostia-San Sebastian;Brno</t>
  </si>
  <si>
    <t>CIC nanoGUNE;Ikerbasque, the Basque Foundation for Science;Donostia International Physics Center;Brno University of Technology</t>
  </si>
  <si>
    <t>60117337;60104285;60017954;60013826</t>
  </si>
  <si>
    <t>Neuman T.</t>
  </si>
  <si>
    <t>Mapping the near fields of plasmonic nanoantennas by scattering-type scanning near-field optical microscopy</t>
  </si>
  <si>
    <t>10.1002/lpor.201500031</t>
  </si>
  <si>
    <t>2-s2.0-84957957242</t>
  </si>
  <si>
    <t>['slight improvement', 'sar values', 'results indicate', 'proposed metamaterial', 'planar one', 'performed using', 'modified using', 'measured data', 'ground plane', 'good agreement', 'f antenna', 'developed antenna', 'conventional pifa', 'band pifa', 'antenna performances', 'anechoic chamber']</t>
  </si>
  <si>
    <t>A metamaterial-embedded planar inverted-F antenna (PIFA) is proposed in this study for cellular phone applications. A dual-band PIFA is designed to operate both GSM 900 MHz and DCS 1800 MHz. The ground plane of a conventional PIFA is modified using a planar one-dimensional metamaterial array. The investigation is performed using the Finite Integration Technique (FIT) of CST Microwave Studio. The performance of the developed antenna was measured in an anechoic chamber. The specific absorption rate (SAR) values are calculated considering two different holding positions: cheek and tilt. The SAR values are measured using COMOSAR measurement system. Good agreement is observed between the simulated and measured data. The results indicate that the proposed metamaterial-embedded antenna produces significantly lower SAR in the human head compared to the conventional PIFA. Moreover, the modified antenna substrate leads to slight improvement of the antenna performances.</t>
  </si>
  <si>
    <t>e0142663</t>
  </si>
  <si>
    <t>57219314703;56389690700;24483332300;13105366200;55328836300</t>
  </si>
  <si>
    <t>Faruque, M. R.I.;Hossain, M. I.;Misran, N.;Singh, M.;Islam, M. T.</t>
  </si>
  <si>
    <t>Metamaterial-embedded low SAR PIFA for cellular phone</t>
  </si>
  <si>
    <t>10.1371/journal.pone.0142663</t>
  </si>
  <si>
    <t>2-s2.0-84958019614</t>
  </si>
  <si>
    <t>['two kinds', 'two cathodes', 'radiation spectra', 'permanent magnets', 'paper presents', 'low pressures', 'electron motions', 'electron density']</t>
  </si>
  <si>
    <t>Density measurement | electron spectroscopy | plasma devices</t>
  </si>
  <si>
    <t>This paper presents a glow discharge device consisting of two cathodes (with permanent magnets) and an annular plate anode operating at low pressures. In the device, the electron radiation spectrum is recorded with a linearly polarized broadband antenna. With the radiation spectra, two kinds of electron motions were studied and the electron density was estimated.</t>
  </si>
  <si>
    <t>3794-3800</t>
  </si>
  <si>
    <t>60029306;60029306;60029306;60029306;60073691;114523356</t>
  </si>
  <si>
    <t>55683536000;55753411500;57115665000;36678651500;55753161200;55251361900</t>
  </si>
  <si>
    <t>Chen, Kun;Chen, Shixiu;Gao, Shen;Chen, Jun;Tian, Wei;Gai, Fei</t>
  </si>
  <si>
    <t>Wuhan;Wuhan;Chengdu</t>
  </si>
  <si>
    <t>South-Central University for Nationalities;Wuhan University;China Three Gorges Corporation</t>
  </si>
  <si>
    <t>60073691;60029306;114523356</t>
  </si>
  <si>
    <t>Glow Characteristics of a Hollow Cathode Device in Magnetic Fields at Low Pressures</t>
  </si>
  <si>
    <t>10.1109/TPS.2015.2479090</t>
  </si>
  <si>
    <t>2-s2.0-84958107332</t>
  </si>
  <si>
    <t>['wafer surface', 'uniform plasma', 'successfully performed', 'serious problems', 'recent advent', 'radicals due', 'radical composition', 'polymer control', 'polyer control', 'narrow gap', 'major mission', 'large space', 'key elements', 'icp source', 'good uniformity', 'fabrication industry', 'conventional antenna', 'ccp source', 'antenna compared']</t>
  </si>
  <si>
    <t>Electromagnetic simulation | inductively coupled plasma (ICP) source | quadrupole antenna</t>
  </si>
  <si>
    <t>Since the recent advent of serious problems in the plasma fabrication processes (bowing, faceting, notching, and twisting) is related to the polymer control issue. The polymer control on the wafer surface by controlling the radical composition in the plasma has become a major mission in the fabrication industry. This polymer control has been successfully performed in the capacitively coupled plasma (CCP) source. The CCP source can be operated in the small volume condition (narrow gap) without the loss of good uniformity of plasma. Unlike the CCP source, the inductively coupled plasma (ICP) source needs large enough space to make a uniform plasma via the plasma diffusion process. The polyer control in the ICP source has been very difficult for an increased residence time of radicals due to large space. To reduce this problem, we propose a new ICP antenna named quadrupole antenna. It can make a uniform plasma in a narrow gap, compared with the conventional ICP antenna. A comparative electromagnetic simulation study between the quadrupole and the conventional ICP antennas shows that the quadrupole antenna makes better symmetric and uniform RF fields close to the antenna compared with the conventional antenna. The key elements are the perfect symmetric structure and the restricted radiation property of the proposed quadrupole antenna.</t>
  </si>
  <si>
    <t>3876-3882</t>
  </si>
  <si>
    <t>60032144;60022417;60028270;60032144;60032144</t>
  </si>
  <si>
    <t>55742934400;7201516945;35446545700;7407522064;24438242500</t>
  </si>
  <si>
    <t>Kim, D. W.;You, S. J.;Kim, J. H.;Chang, H. Y.;Oh, W. Y.</t>
  </si>
  <si>
    <t>Daejeon;Yusong;Daejeon</t>
  </si>
  <si>
    <t>Korea Advanced Institute of Science and Technology;Korea Research Institute of Standards and Science;Chungnam National University</t>
  </si>
  <si>
    <t>60032144;60028270;60022417</t>
  </si>
  <si>
    <t>Computational Characterization of a New Inductively Coupled Plasma Source for Application to Narrow Gap Plasma Processes</t>
  </si>
  <si>
    <t>10.1109/TPS.2015.2475613</t>
  </si>
  <si>
    <t>2-s2.0-84958107987</t>
  </si>
  <si>
    <t>['various parameters', 'system performance', 'simulation results', 'signal transmission', 'satellite networks', 'satellite communications', 'paper investigates', 'outage probability', 'noise ratio', 'hybrid satellite', 'hstrn ),', 'high signal', 'form expression', 'first obtain', 'ergodic capacity', 'equivalent end', 'energy efficiency', 'end signal', 'efficiently evaluate', 'effective strategy', 'cooperative transmission', 'considered hstrn', 'asymptotic op', 'aser expressions', 'array gain', 'approximate yet', 'antenna satellite', 'analytical results', 'also obtained', 'accurate closed']</t>
  </si>
  <si>
    <t>amplifyand-forward relay | Co-channel interference | Hybrid satellite-terrestrial network</t>
  </si>
  <si>
    <t>The integration of cooperative transmission into satellite networks is regarded as an effective strategy to increase the energy efficiency as well as the coverage of satellite communications. This paper investigates the performance of an amplify-and-forward (AF) hybrid satellite-terrestrial relay network (HSTRN), where the links of the two hops undergo Shadowed-Rician and Rayleigh fading distributions, respectively. By assuming that a single antenna relay is used to assist the signal transmission between the multi-antenna satellite and multi-antenna mobile terminal, and multiple interferers corrupt both the relay and destination, we first obtain the equivalent end-to-end signal-to-interference-plus-noise ratio (SINR) of the system. Then, an approximate yet very accurate closed-form expression for the ergodic capacity of the HSTRN is derived. The analytical lower bound expressions are also obtained to efficiently evaluate the outage probability (OP) and average symbol error rate (ASER) of the system. Furthermore, the asymptotic OP and ASER expressions are developed at high signal-to-noise ratio (SNR) to reveal the achievable diversity order and array gain of the considered HSTRN. Finally, simulation results are provided to validate of the analytical results, and show the impact of various parameters on the system performance.</t>
  </si>
  <si>
    <t>4390-4404</t>
  </si>
  <si>
    <t>60088583;60088583-60005244;108331801;60005244;60010818;60005244;60007278</t>
  </si>
  <si>
    <t>57205869510;55724121000;54385453800;56578841900;11439898400;56964559900;55665154800</t>
  </si>
  <si>
    <t>An, Kang;Lin, Min;Liang, Tao;Wang, Jun Bo;Wang, Jiangzhou;Huang, Yongming;Swindlehurst, A. Lee</t>
  </si>
  <si>
    <t>China;United Kingdom;United States;China;China</t>
  </si>
  <si>
    <t>Nanjing;Canterbury;Irvine;Nanjing;Nanjing</t>
  </si>
  <si>
    <t>PLA University of Science and Technology;University of Kent;University of California, Irvine;Southeast University;Nanjing Telecommunication Technology Institute</t>
  </si>
  <si>
    <t>60088583;60010818;60007278;60005244;108331801</t>
  </si>
  <si>
    <t>Performance Analysis of Multi-Antenna Hybrid Satellite-Terrestrial Relay Networks in the Presence of Interference</t>
  </si>
  <si>
    <t>10.1109/TCOMM.2015.2474865</t>
  </si>
  <si>
    <t>2-s2.0-84959379239</t>
  </si>
  <si>
    <t>['welch bound', 'training sequences', 'proposed soft', 'practical soft', 'polarized antennas', 'paper discusses', 'orthogonal polarizations', 'narrow beams', 'mobile user', 'mmwave system', 'mmwave link', 'mmwave channel', 'millimeter wave', 'large number', 'high ricean', 'equality criterion', 'employ multiple', 'efficiently adapt', 'effectively scan', 'directional characteristics', 'channel subspace', 'beam misalignment', 'beam direction', 'approximate probability', 'antenna communication', 'alignment algorithm']</t>
  </si>
  <si>
    <t>Beam alignment algorithm | Dual-polarized channel | Millimeter wave wireless</t>
  </si>
  <si>
    <t>Fifth-generation wireless systems are expected to employ multiple-antenna communication at millimeter wave (mmWave) frequencies using small cells within heterogeneous cellular networks. The high path loss of mmWave and the physical obstructions make communication challenging. To compensate for the severe path loss, mmWave systems may employ a beam alignment algorithm that facilitates highly directional transmission by aligning the beam direction of multiple antenna arrays. This paper discusses a mmWave system employing dual-polarized antennas. First, we propose a practical soft-decision beam alignment (soft-alignment) algorithm that exploits orthogonal polarizations. By sounding the orthogonal polarizations in parallel, the equality criterion of the Welch bound for training sequences is relaxed. Second, the analog beamforming system is adapted to the directional characteristics of the mmWave link, assuming a high Ricean $K$-factor and poor scattering environment. A soft-alignment algorithm enables the mmWave system to align a large number of narrow beams to the channel subspace in an attempt to effectively scan the mmWave channel. Third, we propose a method to efficiently adapt the number of channel sounding observations to the specific channel environment based on an approximate probability of beam misalignment. Simulation results show that the proposed soft-alignment algorithm with adaptive sounding time effectively scans the channel subspace of a mobile user by exploiting polarization diversity.</t>
  </si>
  <si>
    <t>6283-6296</t>
  </si>
  <si>
    <t>60009254;60013372;60009254;60009254;60098468;60098468</t>
  </si>
  <si>
    <t>56102704200;37107025100;36993314100;7202200691;7401542062;56574597500</t>
  </si>
  <si>
    <t>Song, Jiho;Choi, Junil;Larew, Stephen G.;Love, David J.;Thomas, Timothy A.;Ghosh, Amitabha Amitava</t>
  </si>
  <si>
    <t>Espoo;Austin;West Lafayette</t>
  </si>
  <si>
    <t>Nokia Networks;The University of Texas at Austin;Purdue University</t>
  </si>
  <si>
    <t>60098468;60013372;60009254</t>
  </si>
  <si>
    <t>Adaptive Millimeter Wave Beam Alignment for Dual-Polarized MIMO Systems</t>
  </si>
  <si>
    <t>10.1109/TWC.2015.2452263</t>
  </si>
  <si>
    <t>2-s2.0-84959420339</t>
  </si>
  <si>
    <t>['user selection', 'upper bounds', 'transmit antennas', 'thus provided', 'sphere decoders', 'schemes require', 'rate assignments', 'performance optimization', 'optimal mimo', 'optimal codes', 'mac systems', 'input multiple', 'general framework', 'first scheme', 'exponential reduction', 'existing mimo', 'easily implemented', 'decoding complexity', 'decode dmt', 'coded transmission', 'channel feedback', 'additional design', 'access channels', '64 db', '6 compared']</t>
  </si>
  <si>
    <t>diversity-multiplexing tradeoff | feedback channel | MIMO multiple-access channel | rate adaptation | selection algorithm</t>
  </si>
  <si>
    <t>In this paper, two selection schemes are proposed for coded transmission over multiple-input multiple-output (MIMO) multiple-access channels (MAC) to yield a much higher diversity-multiplexing gain tradeoff (DMT) performance. These schemes require a channel feedback, but at an extremely low rate. The first scheme is based on user selection and can be easily implemented in the existing MIMO-MAC systems. Upper bounds on the minimal computational complexity required by sphere decoders to decode DMT-optimal codes for this scheme as well as for MIMO MAC without feedback are given. It is shown that this scheme can offer both a much larger DMT and an exponential reduction on decoding complexity, compared with the latter. The second scheme selects jointly the users and their transmit antennas. It requires an additional design of rate assignments for performance optimization. A very general framework on the design of optimal rate assignments is thus provided. It is shown that this scheme can yield DMT performances far superior to the optimal MIMO-MAC DMT without channel feedback. The simulation results confirm that in some cases, this scheme can provide an astonishing SNR gain of 14.64 dB at outage probability 10-6 compared with the optimal MIMO-MAC coding schemes without feedback.</t>
  </si>
  <si>
    <t>5948-5975</t>
  </si>
  <si>
    <t>60074621;60074618;60012370</t>
  </si>
  <si>
    <t>8553175800;56338134000;57133251900</t>
  </si>
  <si>
    <t>Tang, Ti Wen;Tien, Hsiao Ting;Lu, Hsiao Feng</t>
  </si>
  <si>
    <t>Hsinchu;Taipei;Hsinchu</t>
  </si>
  <si>
    <t>MediaTek Inc;ASUSTeK Computer Inc;National Chiao Tung University</t>
  </si>
  <si>
    <t>Tang T.</t>
  </si>
  <si>
    <t>Selection and Rate-Adaptation Schemes for MIMO Multiple-Access Channels With Low-Rate Channel Feedback</t>
  </si>
  <si>
    <t>10.1109/TIT.2015.2478472</t>
  </si>
  <si>
    <t>2-s2.0-84959421559</t>
  </si>
  <si>
    <t>684/11</t>
  </si>
  <si>
    <t>['dual multi', 'channel matrices', 'broadcast channels', 'access channels']</t>
  </si>
  <si>
    <t>Broadcast channel (BC) | channel capacity | duality | Gaussian noise | linear-feedback coding schemes | multiple-access channel (MAC) | multiple-input multiple-output (MIMO) channels | perfect feedback</t>
  </si>
  <si>
    <t>We show that the rate regions achieved by linear-feedback coding schemes over dual multi-antenna Gaussian multi-access channels (MACs) and broadcast channels (BCs) with independent noises coincide. By dual here we mean: ‚Ä¢ the channel matrices of the MAC and the BC are transposes of each other and.</t>
  </si>
  <si>
    <t>5976-5998</t>
  </si>
  <si>
    <t>60013373;60022403;60029116</t>
  </si>
  <si>
    <t>56337647800;55965443600;24462618000</t>
  </si>
  <si>
    <t>Belhadj Amor, Selma;Steinberg, Yossef;Wigger, Mich√®le</t>
  </si>
  <si>
    <t>France;Israel;France</t>
  </si>
  <si>
    <t>Palaiseau;Haifa;Le Chesnay</t>
  </si>
  <si>
    <t>T√©l√©com Paris;Technion - Israel Institute of Technology;INRIA Institut National de Recherche en Informatique et en Automatique</t>
  </si>
  <si>
    <t>60029116;60022403;60013373</t>
  </si>
  <si>
    <t>Belhadj Amor S.</t>
  </si>
  <si>
    <t>MIMO MAC-BC Duality With Linear-Feedback Coding Schemes</t>
  </si>
  <si>
    <t>10.1109/TIT.2015.2473838</t>
  </si>
  <si>
    <t>2-s2.0-84959421777</t>
  </si>
  <si>
    <t>['user multiple', 'symbol extensions', 'scaled average', 'properly scaled', 'measure set', 'interference channel', 'integral formula', 'input multiple', 'ia solutions', 'ia problem', 'channel realization', 'beam systems', 'arbitrary point', 'alignment solutions']</t>
  </si>
  <si>
    <t>Algebraic Geometry | Interference Alignment | MIMO Interference Channel | Polynomial Equations</t>
  </si>
  <si>
    <t>In this paper, we study the number of different interference alignment (IA) solutions in a K-user multiple-input multiple-output (MIMO) interference channel, when the alignment is performed via beamforming and no symbol extensions are allowed. We focus on the case where the number of IA equations matches the number of variables. In this situation, the number of IA solutions is finite and constant for any channel realization out of a zero-measure set and, as we prove in this paper, it is given by an integral formula that can be numerically approximated using Monte Carlo integration methods. More precisely, the number of alignment solutions is the scaled average of the determinant of a certain Hermitian matrix related to the geometry of the problem. Interestingly, while the value of this determinant at an arbitrary point can be used to check the feasibility of the IA problem, its average (properly scaled) gives the number of solutions. For single-beam systems, the asymptotic growth rate of the number of solutions is analyzed and some connections with classical combinatorial problems are presented. Nonetheless, our results can be applied to arbitrary interference MIMO networks, with any number of users, antennas, and streams per user.</t>
  </si>
  <si>
    <t>6028-6048</t>
  </si>
  <si>
    <t>60015179;60015179;60015179</t>
  </si>
  <si>
    <t>57050460600;8521615800;7003654192</t>
  </si>
  <si>
    <t>Gonz√°lez, √ìscar;Beltr√°n, Carlos;Santamaria, Ignacio</t>
  </si>
  <si>
    <t>Santander</t>
  </si>
  <si>
    <t>Universidad de Cantabria</t>
  </si>
  <si>
    <t>Gonz√°lez √ì.</t>
  </si>
  <si>
    <t>On the Number of Interference Alignment Solutions for the K-User MIMO Channel With Constant Coefficients</t>
  </si>
  <si>
    <t>10.1109/TIT.2015.2482493</t>
  </si>
  <si>
    <t>2-s2.0-84959422756</t>
  </si>
  <si>
    <t>['small training', 'simultaneous transmission', 'quantized codebooks', 'proposed algorithm', 'power consumption', 'path channels', 'natural application', 'multiple users', 'multiple receivers', 'joint quantization', 'important ingredient', 'hardware constraints', 'feedback overhead', 'digital processing', 'digital precoding', 'cellular systems', 'beamforming solutions', 'antenna arrays', 'analog combiners']</t>
  </si>
  <si>
    <t>limited-feedback | Millimeter wave communication | multi-user hybrid precoding</t>
  </si>
  <si>
    <t>Antenna arrays will be an important ingredient in millimeter-wave (mmWave) cellular systems. A natural application of antenna arrays is simultaneous transmission to multiple users. Unfortunately, the hardware constraints in mmWave systems make it difficult to apply conventional lower frequency multiuser MIMO precoding techniques at mmWave. This paper develops low-complexity hybrid analog/digital precoding for downlink multiuser mmWave systems. Hybrid precoding involves a combination of analog and digital processing that is inspired by the power consumption of complete radio frequency and mixed signal hardware. The proposed algorithm configures hybrid precoders at the transmitter and analog combiners at multiple receivers with a small training and feedback overhead. The performance of the proposed algorithm is analyzed in the large dimensional regime and in single-path channels. When the analog and digital precoding vectors are selected from quantized codebooks, the rate loss due to the joint quantization is characterized, and insights are given into the performance of hybrid precoding compared with analog-only beamforming solutions. Analytical and simulation results show that the proposed techniques offer higher sum rates compared with analog-only beamforming solutions, and approach the performance of the unconstrained digital beamforming with relatively small codebooks.</t>
  </si>
  <si>
    <t>6481-6494</t>
  </si>
  <si>
    <t>60013372;60006288;60013372</t>
  </si>
  <si>
    <t>56364922500;35474798400;55934670700</t>
  </si>
  <si>
    <t>Alkhateeb, Ahmed;Leus, Geert;Heath, Robert W.</t>
  </si>
  <si>
    <t>United States;Netherlands</t>
  </si>
  <si>
    <t>Austin;Delft</t>
  </si>
  <si>
    <t>The University of Texas at Austin;Delft University of Technology</t>
  </si>
  <si>
    <t>60013372;60006288</t>
  </si>
  <si>
    <t>Alkhateeb A.</t>
  </si>
  <si>
    <t>Limited Feedback Hybrid Precoding for Multi-User Millimeter Wave Systems</t>
  </si>
  <si>
    <t>10.1109/TWC.2015.2455980</t>
  </si>
  <si>
    <t>2-s2.0-84959441538</t>
  </si>
  <si>
    <t>['vp schemes', 'vp scheme', 'vector perturbation', 'using lattice', 'user cases', 'transmit antennas', 'suboptimum algorithm', 'shaping gain', 'rate using', 'precoding schemes', 'polynomial complexity', 'optimum sum', 'noise ratio', 'multidimensional lattices', 'lower bound', 'low snr', 'interesting correspondence', 'input multiple', 'inner bound', 'infinite time', 'high signal', 'encompass processing', 'constructively obtained', 'asymptotically achieve', 'analytically obtained', 'also shown', 'achievable sum']</t>
  </si>
  <si>
    <t>Gaussian broadcast channel | Multiple-input multiple-output | vector precoding</t>
  </si>
  <si>
    <t>Precoding schemes in the framework of vector perturbation (VP) for the multiple-input multiple-output (MIMO) Gaussian broadcast channel (GBC) are investigated. The VP scheme, originally a 'one-shot' technique, is generalized to encompass processing over multiple time instances. Using lattice-based extended alphabets ('perturbations'), and considering the infinite time-span extension limit, a lower bound on the achievable sum-rate using the generalized VP scheme is analytically obtained. The lower bound is shown to asymptotically achieve the optimum sum-rate in the high signal-to-noise ratio (SNR) regime (both in terms of degrees-of-freedom and power offset), for any number of users and transmit antennas. For the two-user cases, it is shown that the lower bound coincides with the sum-capacity for low SNR. The above lower bound is constructively obtained by means of an efficient practically oriented suboptimal transmit energy minimization algorithm, which exhibits a polynomial complexity in the number of users. The proposed precoding scheme demonstrates that the 'shaping gain' is achievable for VP schemes, when employing 'good' multidimensional lattices. It is also shown that the suboptimum algorithm has its merits, even when processing over multiple time instances is not employed. For the 2√ó 2 MIMO GBC, the VP scheme is generalized further, and an inner bound for the entire achievable rate region is obtained, by which an interesting correspondence is identified with the ultimate capacity region, as obtained by 'dirty paper coding'.</t>
  </si>
  <si>
    <t>5999-6027</t>
  </si>
  <si>
    <t>;60002765;60022403</t>
  </si>
  <si>
    <t>36760567300;6506911309;35564142000</t>
  </si>
  <si>
    <t>Avner, Yuval;Zaidel, Benjamin M.;Shamai Shitz, Shlomo</t>
  </si>
  <si>
    <t>Haifa;Ramat Gan</t>
  </si>
  <si>
    <t>Technion - Israel Institute of Technology;Bar-Ilan University</t>
  </si>
  <si>
    <t>60022403;60002765</t>
  </si>
  <si>
    <t>Avner Y.</t>
  </si>
  <si>
    <t>On Vector Perturbation Precoding for the MIMO Gaussian Broadcast Channel</t>
  </si>
  <si>
    <t>10.1109/TIT.2015.2462340</t>
  </si>
  <si>
    <t>2-s2.0-84959450392</t>
  </si>
  <si>
    <t>['wireless signals', 'voxel model', 'uwb antenna', 'utmost importance', 'tissue sample', 'tissue properties', 'temperature variation', 'small intestine', 'sa variations', 'sa ),', 'relative permittivity', 'radio ultra', 'propagation characteristics', 'path loss', 'paper studies', 'increasing use', 'human tissue', 'human body', 'human abdomen', 'evaluated using', 'electromagnetic effects', 'discretization model', 'different positions', 'characterized according', 'body propagation', 'body performance', 'antenna positioning', 'antenna inside', 'analyzed using', '5 ghz', '27 mm']</t>
  </si>
  <si>
    <t>Impulse-radio ultra-wideband (IR-UWB) | path loss | specific absorption (SA) | specific absorption rate (SAR) | Wireless endoscopy</t>
  </si>
  <si>
    <t>With the increasing use of wireless capsule endoscopy (WCE) devices in healthcare, it is of utmost importance to analyze the electromagnetic power absorption and thermal effects caused by in-body propagation of wireless signals from these devices. This paper studies the path loss, specific absorption rate (SAR), specific absorption (SA), and temperature variation of the human body caused by an impulse-radio ultra-wideband (UWB) based WCE operating inside the human abdomen. In addition, the design and in-body performance of an UWB antenna with dimensions of 11.85 √ó 9 √ó 1.27 mm and operating from 3.5 to 4.5 GHz is described in this paper. Path loss is evaluated using both experimental and simulation based methods to characterize the in-body propagation channel. The experimental setup uses a pig's abdominal tissue samples to demonstrate the propagation characteristics of human tissue while a voxel model of the human body consisting of human tissue simulating materials is used in the simulations. The tissue properties, such as relative permittivity, are characterized according to the incident signal frequency and age of the tissue sample during simulations. The SAR and SA variations for different positions of the WCE device inside the colon and the small intestine of the human body model are analyzed using the finite integration technique as the discretization model. The dependency of the electromagnetic effects on the antenna positioning is investigated by using different positions of the antenna inside the human body.</t>
  </si>
  <si>
    <t>3823-3833</t>
  </si>
  <si>
    <t>60030804;60019578;60019578</t>
  </si>
  <si>
    <t>55551444200;9132437300;8326271500</t>
  </si>
  <si>
    <t>Thotahewa, Kasun M.S.;Redoute, Jean Michel;Yuce, Mehmet Rasit</t>
  </si>
  <si>
    <t>Melbourne;Melbourne</t>
  </si>
  <si>
    <t>Swinburne University of Technology;Monash University</t>
  </si>
  <si>
    <t>60030804;60019578</t>
  </si>
  <si>
    <t>Thotahewa K.M.S.</t>
  </si>
  <si>
    <t>Propagation, Power Absorption, and Temperature Analysis of UWB Wireless Capsule Endoscopy Devices Operating in the Human Body</t>
  </si>
  <si>
    <t>10.1109/TMTT.2015.2482492</t>
  </si>
  <si>
    <t>2-s2.0-84959456802</t>
  </si>
  <si>
    <t>['substantial reduction', 'simple scheme', 'significant reductions', 'rf chains', 'required number', 'rate maximization', 'observation indicates', 'nearly optimal', 'measured channels', 'massive mimo', 'greatly increase', 'energy efficiency', 'effective strategy', 'cylindrical array', 'convex optimization', 'antenna selection', 'achieved sum', '6 ghz', '128 elements']</t>
  </si>
  <si>
    <t>antenna selection | channel measurements | large-scale fading | Massive MIMO | spatial diversity</t>
  </si>
  <si>
    <t>Massive MIMO can greatly increase both spectral and transmit-energy efficiency. This is achieved by allowing the number of antennas and RF chains to grow very large. However, the challenges include high system complexity and hardware energy consumption. Here we investigate the possibilities to reduce the required number of RF chains, by performing antenna selection. While this approach is not a very effective strategy for theoretical independent Rayleigh fading channels, a substantial reduction in the number of RF chains can be achieved for real massive MIMO channels, without significant performance loss. We evaluate antenna selection performance on measured channels at 2.6 GHz, using a linear and a cylindrical array, both having 128 elements. Sum-rate maximization is used as the criterion for antenna selection. A selection scheme based on convex optimization is nearly optimal and used as a benchmark. The achieved sum-rate is compared with that of a very simple scheme that selects the antennas with the highest received power. The power-based scheme gives performance close to the convex optimization scheme, for the measured channels. This observation indicates a potential for significant reductions of massive MIMO implementation complexity, by reducing the number of RF chains and performing antenna selection using simple algorithms.</t>
  </si>
  <si>
    <t>3917-3928</t>
  </si>
  <si>
    <t>60029170;60029170;60029170;60009358</t>
  </si>
  <si>
    <t>57189037043;6603553327;6603113243;35555550500</t>
  </si>
  <si>
    <t>Gao, Xiang;Edfors, Ove;Tufvesson, Fredrik;Larsson, Erik G.</t>
  </si>
  <si>
    <t>Lund;Linkoping</t>
  </si>
  <si>
    <t>Lunds Universitet;Linkoping University</t>
  </si>
  <si>
    <t>60029170;60009358</t>
  </si>
  <si>
    <t>Massive MIMO in Real Propagation Environments: Do All Antennas Contribute Equally?</t>
  </si>
  <si>
    <t>10.1109/TCOMM.2015.2462350</t>
  </si>
  <si>
    <t>2-s2.0-84959482904</t>
  </si>
  <si>
    <t>['wireless systems', 'wireless channels', 'statistical quality', 'queue length', 'qos exponent', 'power allocation', 'ofdm system', 'much higher', 'massive mimo', 'key parameter', 'general method', 'energy efficiency', 'effective capacity', 'effective bandwidth', 'ee limit', 'ee achieved', 'different policies', 'delay bound', 'consider multi', 'achieved ees']</t>
  </si>
  <si>
    <t>effective bandwidth | effective capacity | Energy efficiency | queue length based resource allocation | statistical QoS requirement</t>
  </si>
  <si>
    <t>This paper optimizes resource allocation that maximizes the energy efficiency (EE) of wireless systems with statistical quality of service (QoS) requirement, where a delay bound and its violation probability need to be guaranteed. To avoid wasting energy when serving random sources over wireless channels, we convert the QoS exponent, a key parameter to characterize statistical QoS guarantee under the framework of effective bandwidth and effective capacity, into multi-state QoS exponents dependent on the queue length. To illustrate how to optimize resource allocation, we consider multi-input-multi-output orthogonal frequency division multiplexing (MIMO-OFDM) systems. A general method to optimize the queue length based bandwidth and power allocation (QRA) policy is proposed, which maximizes the EE under the statistical QoS constraint. A closed-form optimal QRA policy is derived for massive MIMO-OFDM system with infinite antennas serving the first order autoregressive source. The EE limit obtained from infinite delay bound and the achieved EEs of different policies under finite delay bounds are analyzed. Simulation and numerical results show that the EE achieved by the QRA policy approaches the EE limit when the delay bound is large, and is much higher than those achieved by existing policies considering statistical QoS provision when the delay bound is stringent.</t>
  </si>
  <si>
    <t>4125-4141</t>
  </si>
  <si>
    <t>60013789;60013789;60015457</t>
  </si>
  <si>
    <t>55546917800;55583285600;16307442200</t>
  </si>
  <si>
    <t>She, Changyang;Yang, Chenyang;Liu, Lingjia</t>
  </si>
  <si>
    <t>Lawrence;Beijing</t>
  </si>
  <si>
    <t>University of Kansas;Beihang University</t>
  </si>
  <si>
    <t>60015457;60013789</t>
  </si>
  <si>
    <t>She C.</t>
  </si>
  <si>
    <t>Energy-Efficient Resource Allocation for MIMO-OFDM Systems Serving Random Sources with Statistical QoS Requirement</t>
  </si>
  <si>
    <t>10.1109/TCOMM.2015.2480770</t>
  </si>
  <si>
    <t>2-s2.0-84959487855</t>
  </si>
  <si>
    <t>['two stages', 'symbol vector', 'spatial multiplexing', 'spatial modulation', 'simulations show', 'resultant system', 'qr projection', 'proposed methods', 'prohibitively high', 'optimum performance', 'ml detector', 'main idea', 'input multiple', 'gsm systems', 'gsm system', 'gsm ),', 'generalized sm', 'gaussian approximation', 'enhanced method', 'diversity order', 'conventional low', 'computational complexity', 'also proposed', 'achieve near']</t>
  </si>
  <si>
    <t>Gaussian approximation | generalized spatial modulation | log-likelihood ratio | maximum-likelihood detection | QR projection</t>
  </si>
  <si>
    <t>Spatial modulation (SM) combined with spatial multiplexing is a newly developed transmission scheme in multiple-input multiple-output (MIMO) systems. The resultant system, referred to as generalized SM (GSM), can use the maximum-likelihood (ML) detector jointly detecting the antenna-subset (AS) index and symbol vector. As known, the ML detector can achieve optimum performance; however, its computational complexity can be prohibitively high when the dimension of the GSM system is large. In this paper, we propose new methods to solve the problem. The main idea is to split the detection into two stages, one for the AS index and the other for the symbol vector. For the detection of the AS index, we develop two methods, referred to as Gaussian approximation and QR projection. Once the AS index is detected, conventional low-complexity ML detectors can be applied for the detection of the symbol vector. The diversity order for the proposed methods are further analyzed and an enhanced method is also proposed to achieve near-optimum performance. Finally, the proposed methods are extended to conduct soft detection of GSM systems. Simulations show that our methods significantly outperform existing ones while the detection complexity remains similar.</t>
  </si>
  <si>
    <t>4214-4230</t>
  </si>
  <si>
    <t>60012370;60012370;108598726</t>
  </si>
  <si>
    <t>56742487100;7407080642;56903321900</t>
  </si>
  <si>
    <t>Lin, Chun Tao;Wu, Wen Rong;Liu, Chia Yu</t>
  </si>
  <si>
    <t>National Chiao Tung University;National Instruments</t>
  </si>
  <si>
    <t>60012370;108598726</t>
  </si>
  <si>
    <t>Low-Complexity ML Detectors for Generalized Spatial Modulation Systems</t>
  </si>
  <si>
    <t>10.1109/TCOMM.2015.2469781</t>
  </si>
  <si>
    <t>2-s2.0-84959512014</t>
  </si>
  <si>
    <t>['throughput scalability', 'spatial degrees', 'short hops', 'short hop', 'scalability requirements', 'paper studies', 'output transmission', 'network size', 'massive multiple', 'main goal', 'lower bound', 'long hop', 'large number', 'fundamental limits', 'first derive', 'ensures scalability', 'e .,', 'destination pair', 'bss ),', 'antenna scaling', 'allows packing']</t>
  </si>
  <si>
    <t>capacity scaling | line-of-sight MIMO | random extended network | Wireless backhaul network</t>
  </si>
  <si>
    <t>This paper studies the scalability of a wireless backhaul network modeled as a random extended network with multiantenna base stations (BSs), where the number of antennas per BS is allowed to scale as a function of the network size. The antenna scaling is justified by the current trend toward the use of higher carrier frequencies, which allows packing a large number of antennas in small form factors. The main goal is to study the per-BS antenna requirement that ensures scalability of this network, i.e., its ability to deliver nonvanishing rate to each source-destination pair. We first derive an information theoretic upper bound on the capacity of this network under a general propagation model, which provides a lower bound on the per-BS antenna requirement. Then, we characterize the scalability requirements for two competing strategies of interest: 1) long hop: each source-destination pair minimizes the number of hops by sacrificing multiplexing gain while achieving full beamforming (power) gain over each hop; and 2) short hop: each source-destination pair communicates through a series of short hops, each achieving full multiplexing gain. While long hop may seem more intuitive in the context of massive multiple-input-multiple-output transmission, we show that the short hop strategy is significantly more efficient in terms of per-BS antenna requirement for throughput scalability. As a part of the proof, we construct a scalable short hop strategy and show that it does not violate any fundamental limits on the spatial degrees of freedom.</t>
  </si>
  <si>
    <t>6043-6056</t>
  </si>
  <si>
    <t>60027090;60011604</t>
  </si>
  <si>
    <t>35956099500;7004399543</t>
  </si>
  <si>
    <t>Dhillon, Harpreet S.;Caire, Giuseppe</t>
  </si>
  <si>
    <t>Blacksburg;Berlin</t>
  </si>
  <si>
    <t>Virginia Polytechnic Institute and State University;Technical University of Berlin</t>
  </si>
  <si>
    <t>Dhillon H.</t>
  </si>
  <si>
    <t>Wireless Backhaul Networks: Capacity Bound, Scalability Analysis and Design Guidelines</t>
  </si>
  <si>
    <t>10.1109/TWC.2015.2447534</t>
  </si>
  <si>
    <t>2-s2.0-84959526141</t>
  </si>
  <si>
    <t>NSF ECCS-0955157</t>
  </si>
  <si>
    <t>['‚ àº90', 'training overhead', 'system performance', 'significantly mitigated', 'results show', 'rate improvement', 'properties according', 'performed using', 'interference suppression', 'interference signal', 'interference cancellation', 'interference cancelation', 'first full', 'fabricated mra', 'experimentally shown', 'duplex systems', 'detailed analysis', 'db self', 'based approach', 'achieved mra', 'achieve 100']</t>
  </si>
  <si>
    <t>Full-duplex | passive suppression | reconfigurable antenna | selfinterference cancellation</t>
  </si>
  <si>
    <t>Full-duplex systems are expected to achieve 100% rate improvement over half-duplex systems if the self-interference signal can be significantly mitigated. In this paper, we propose the first full-duplex system utilizing multireconfigurable antenna (MRA) with ‚àº90% rate improvement compared with half-duplex systems. MRA is a dynamically reconfigurable antenna structure that is capable of changing its properties according to certain input configurations. A comprehensive experimental analysis is conducted to characterize the system performance in typical indoor environments. The experiments are performed using a fabricated MRA that has 4096 configurable radiation patterns. The achieved MRA-based passive self-interference suppression is investigated, with detailed analysis for the MRA training overhead. In addition, a heuristic-based approach is proposed to reduce the MRA training overhead. The results show that at 1% training overhead, a total of 95 dB self-interference cancelation is achieved in typical indoor environments. The 95-dB self-interference cancellation is experimentally shown to be sufficient for 90% full-duplex rate improvement compared with half-duplex systems.</t>
  </si>
  <si>
    <t>5971-5983</t>
  </si>
  <si>
    <t>60007278;60007278;60031706;60031706</t>
  </si>
  <si>
    <t>37008863400;55939256800;56075557500;6603852149</t>
  </si>
  <si>
    <t>Ahmed, Elsayed;Eltawil, Ahmed M.;Li, Zhouyuan;Cetiner, Bedri A.</t>
  </si>
  <si>
    <t>Ahmed E.</t>
  </si>
  <si>
    <t>Full-Duplex Systems Using Multireconfigurable Antennas</t>
  </si>
  <si>
    <t>10.1109/TWC.2015.2445776</t>
  </si>
  <si>
    <t>2-s2.0-84959528592</t>
  </si>
  <si>
    <t>['users n', 'transmit powers', 'scheduling mechanism', 'relative gains', 'power allocation', 'paper investigates', 'output systems', 'network point', 'n ratio', 'n grows', 'hundred ).', 'gains diminish', 'g .,', 'forcing receivers', 'fixed number', 'different conclusion', 'avoid high', 'assuming time', 'achieve almost', 'achievable rate']</t>
  </si>
  <si>
    <t>massive MIMO | Multicell | power allocation</t>
  </si>
  <si>
    <t>This paper investigates the sum-rate gains brought by power allocation strategies in multicell massive multiple-input-multiple-output systems, assuming time-division duplex transmission. For both uplink and downlink, we derive tractable expressions for the achievable rate with zero-forcing receivers and precoders, respectively. To avoid high-complexity joint optimization across the network, we propose a scheduling mechanism for power allocation, where, in a single time slot, only cells that do not interfere with each other adjust their transmit powers. Based on this, corresponding transmit power allocation strategies are derived, aimed at maximizing the sum rate per cell. These schemes are shown to bring considerable gains over equal power allocation for practical antenna configurations (e.g., up to a few hundred). However, with fixed number of users N, these gains diminish as M ‚Üí ‚àû, and equal power allocation becomes optimal. A different conclusion is drawn for the case where both M and N grow large together, in which case improved rates are achieved as M grows with fixed M/N ratio, and the relative gains over the equal power allocation diminish as M/N grows. Moreover, we also provide applicable values of M/N under an acceptable power allocation gain threshold, which can be used to determine when the proposed power allocation schemes yield appreciable gains and when they do not. From the network point of view, the proposed scheduling approach can achieve almost the same performance as the joint power allocation after one scheduling round, with much reduced complexity.</t>
  </si>
  <si>
    <t>5941-5955</t>
  </si>
  <si>
    <t>60009400;60005244;60008592;60008592;60009400</t>
  </si>
  <si>
    <t>56263560000;55243233900;8915674500;16239092600;8882010600</t>
  </si>
  <si>
    <t>Zhang, Qi;Jin, Shi;McKay, Matthew;Morales-Jimenez, David;Zhu, Hongbo</t>
  </si>
  <si>
    <t>Nanjing;Hong Kong;Nanjing</t>
  </si>
  <si>
    <t>Nanjing University of Post and TeleCommunications;Hong Kong University of Science and Technology;Southeast University</t>
  </si>
  <si>
    <t>60009400;60008592;60005244</t>
  </si>
  <si>
    <t>Power Allocation Schemes for Multicell Massive MIMO Systems</t>
  </si>
  <si>
    <t>10.1109/TWC.2015.2444856</t>
  </si>
  <si>
    <t>2-s2.0-84959537816</t>
  </si>
  <si>
    <t>['wearable design', 'transmit short', 'switching matrix', 'successful imaging', 'step toward', 'previous systems', 'overall cost', 'integrated solid', 'duration pulses', 'clinical table', 'breast tissues', 'backscattered responses', 'antenna array']</t>
  </si>
  <si>
    <t>Cancer detection | flexible printed circuits | microwave circuits | microwave imaging | microwave sensors</t>
  </si>
  <si>
    <t>We present the design of a flexible multilayer circuit board for use in a custom-built microwave system for breast health monitoring. The flexible circuit features both an integrated solid-state switching network and 16 wideband antennas, which transmit short-duration pulses into the breast tissues and receive the backscattered responses. By integrating the switching matrix and the antenna array on the same substrate, we reduce the overall cost and size of the system in comparison with previously demonstrated systems in the literature. We characterize the performance of the flexible circuit board using our clinically tested experimental system and demonstrate its functionality through successful imaging of dielectrically realistic breast phantoms that simulate the presence of a tumor. This represents a step toward a more patient-friendly, compact, cost-effective, and wearable design in contrast to previous systems in the literature that required a clinical table or used bulky rigid antenna housings and electromechanical switching networks.</t>
  </si>
  <si>
    <t>2986-2994</t>
  </si>
  <si>
    <t>60002494;60002494;60023197;60023197;60002494;60023197</t>
  </si>
  <si>
    <t>41762435900;35090450400;56693789000;56695096900;7202550440;56869294800</t>
  </si>
  <si>
    <t>Santorelli, Adam;Porter, Emily;Kang, Eric;Piske, Taylor;Popoviƒá, Milica;Schwartz, Joshua D.</t>
  </si>
  <si>
    <t>San Antonio;Montreal</t>
  </si>
  <si>
    <t>Trinity University;Universit√© McGill</t>
  </si>
  <si>
    <t>60023197;60002494</t>
  </si>
  <si>
    <t>Santorelli A.</t>
  </si>
  <si>
    <t>A Time-Domain Microwave System for Breast Cancer Detection Using a Flexible Circuit Board</t>
  </si>
  <si>
    <t>10.1109/TIM.2015.2440565</t>
  </si>
  <si>
    <t>2-s2.0-84959541976</t>
  </si>
  <si>
    <t>['transmit spacing', 'transmit sequence', 'traditional single', 'system conditions', 'sparse targets', 'sensing matrix', 'radar imaging', 'proposed method', 'output systems', 'input multiple', 'compressed sensing', 'antenna configuration']</t>
  </si>
  <si>
    <t>compressed sensing | MIMO | radar imaging | Transmitter spacing</t>
  </si>
  <si>
    <t>Multiple-input multiple-output radar systems can offer improved performance over traditional single-input multiple-output systems, such as in radar imaging. Performance greatly depends on the recovery method used. For sparse targets, compressed sensing (CS) is used as it is well-suited as a target recovery method. Performance of CS is dependent on the sensing matrix, which includes the transmit sequence and antenna configuration. In this paper, we propose adaptively varying the transmit spacing in order to seek an optimal sensing matrix. Numerical results show the proposed method has potential to significantly improve image recovery under a variety of system conditions while using the same number of antennas.</t>
  </si>
  <si>
    <t>6671-6677</t>
  </si>
  <si>
    <t>60009415;116405764;60009415;60009415</t>
  </si>
  <si>
    <t>57149111600;57150558600;7003868048;7101834198</t>
  </si>
  <si>
    <t>Miller, Mitchell;Hinze, Joseph;Saquib, Mohammad;Blanchard, Andrew J.</t>
  </si>
  <si>
    <t>Richardson;Plano</t>
  </si>
  <si>
    <t>The University of Texas at Dallas;Mustang Technology Group</t>
  </si>
  <si>
    <t>60009415;116405764</t>
  </si>
  <si>
    <t>Miller M.</t>
  </si>
  <si>
    <t>Adjustable Transmitter Spacing for MIMO Radar Imaging With Compressed Sensing</t>
  </si>
  <si>
    <t>10.1109/JSEN.2015.2444387</t>
  </si>
  <si>
    <t>2-s2.0-84959562055</t>
  </si>
  <si>
    <t>['zero inter', 'theoretical results', 'secondary users', 'satisfy 2dp', 's2 }.', 's2 },', 'primary user', 'one eavesdropper', 'multiple antennas', 'licensed spectrum', 'information data', 'eavesdropper csi', 'dofs ds1', 'dof ds', 'destination pairs', 'destination pair']</t>
  </si>
  <si>
    <t>cognitive radio | Interference alignment | MIMO (multiple input multiple output) | Secure degrees of freedom</t>
  </si>
  <si>
    <t>We study the achievable secure degrees of freedom (DoF) in a cooperative MIMO cognitive radio system consisting of one primary source-destination pair, one or two secondary source-destination pairs, and one eavesdropper who is interested only in primary user's data. The cognitive radio users help to secure primary user's transmission against the eavesdropper and in return, the primary user allows the secondary users to access its licensed spectrum. All users are equipped with multiple antennas. We investigate the secure DoF using the interference alignment concept coupled with a zero inter-user interference constraint. We propose a beamforming design based only on the channel state information (CSI) between the primary and secondary user pairs which the legitimate users exchange among each other; no information data are exchanged and no eavesdropper CSI is needed. In the case of a single secondary user pair, we show that if all users have M antennas, secure DoF dp and DoF ds of primary and secondary users, respectively, are achievable if they satisfy 2dp ‚â§ M and ds ‚â§ M-2dp. In the case of two secondary user pairs, secure DoF dp and DoFs ds1,ds2 of primary user and two secondary users, respectively, are achievable if they satisfy 2dp &lt; M, dp+di ‚â§ M, ds1+ds2 ‚â§ M, i Œµ{s1,s2}, or 2dp=M, dp+di ‚â§ M, ds1+ds2 &lt; M, i Œµ{s1, s2}. Simulation examples corroborating the theoretical results are presented.</t>
  </si>
  <si>
    <t>4377-4389</t>
  </si>
  <si>
    <t>60010339;60011754</t>
  </si>
  <si>
    <t>55413310000;35608049000</t>
  </si>
  <si>
    <t>Mu, Hua;Tugnait, Jitendra K.</t>
  </si>
  <si>
    <t>Auburn;Melbourne</t>
  </si>
  <si>
    <t>Auburn University;Florida Institute of Technology</t>
  </si>
  <si>
    <t>60011754;60010339</t>
  </si>
  <si>
    <t>Mu H.</t>
  </si>
  <si>
    <t>Secure Degrees of Freedom in Cooperative MIMO Cognitive Radio Systems</t>
  </si>
  <si>
    <t>10.1109/TCOMM.2015.2476804</t>
  </si>
  <si>
    <t>2-s2.0-84960076568</t>
  </si>
  <si>
    <t>['used universally', 'profile low', 'port isolation', 'orientation insensitive', 'oi tags', 'oi tag', 'high port', 'h slots', 'fixed bandwidth', 'dp transmission', 'dp tags', 'dp tag', 'different v', 'different lengths', 'chipless tags', 'based tags', 'backscattered signal']</t>
  </si>
  <si>
    <t>Aperture-coupled antennas | frequency-selective surfaces (FSSs) | RF identification (RFID) | RFID tags</t>
  </si>
  <si>
    <t>Two novel compact printable chipless RFID systems are presented, which are: 1) a dual-polarized (DP) system and 2) an orientation insensitive (OI) system. Chipless tags for both the DP and OI systems consist of horizontally (H) and vertically (V) polarized 'I' shaped slot resonators of different lengths, which create frequency signatures in the backscattered signal. Here, different V-H slots are used in the DP tag to double the encoding capacity within a fixed bandwidth and same V-H slots are used in the OI tag to achieve orientation insensitivity. Next, for reading these DP and OI tags, a low-profile low-cost wideband DP aperture coupled microstrip patch antenna (ACMPA) with high port-to-port isolation is developed as well. A reader with DP transmission and reception is capable of reading both the DP and OI tags. These single-sided compact tags are directly printable using conductive ink. Here, DP tags with double data capacity are suitable for fixed orientation applications demanding high data capacity, whereas OI tags are suitable for low data capacity applications requiring orientation insensitivity. Moreover, the developed commercially suitable DP ACMPA can also be used universally for reading all other frequency-domain-based tags.</t>
  </si>
  <si>
    <t>3785-3793</t>
  </si>
  <si>
    <t>Compact printable chipless RFID systems</t>
  </si>
  <si>
    <t>10.1109/TMTT.2015.2482968</t>
  </si>
  <si>
    <t>2-s2.0-84960097328</t>
  </si>
  <si>
    <t>['ser performance', 'receiver side', 'previous works', 'paper presents', 'jointly equalize', 'gfdm ).']</t>
  </si>
  <si>
    <t>Estimation | GFDM | Modulation | Tactile Internet | Transmit Diversity</t>
  </si>
  <si>
    <t>This paper presents a solution for achieving transmit diversity with generalized frequency division multiplexing (GFDM). Compared to previous works, the proposed solution significantly improves symbol error rate (SER) performance and latency, where both aspects are crucial for future 5G cellular networks. It is shown that widely linear estimation at the receiver side can jointly equalize and demodulate the space-time encoded GFDM signal. Moreover, maximum ratio combining can further increase the SER performance with multiple receive antennas. SER performance is evaluated in Rayleigh fading multipath channels.</t>
  </si>
  <si>
    <t>4501-4509</t>
  </si>
  <si>
    <t>60018353;116424291;60018353;60018353;60018353</t>
  </si>
  <si>
    <t>23989107600;24438128400;52564044700;56639998800;7007049752</t>
  </si>
  <si>
    <t>Matthe, Maximilian;Mendes, Luciano Leonel;Michailow, Nicola;Zhang, Dan;Fettweis, Gerhard</t>
  </si>
  <si>
    <t>Germany;Brazil</t>
  </si>
  <si>
    <t>Dresden;</t>
  </si>
  <si>
    <t>Technische Universit√§t Dresden;Telecommunication Engineering Department</t>
  </si>
  <si>
    <t>60018353;116424291</t>
  </si>
  <si>
    <t>Matthe M.</t>
  </si>
  <si>
    <t>Widely Linear Estimation for Space-Time-Coded GFDM in Low-Latency Applications</t>
  </si>
  <si>
    <t>10.1109/TCOMM.2015.2468228</t>
  </si>
  <si>
    <t>2-s2.0-84960097904</t>
  </si>
  <si>
    <t>['superior performance', 'simulation results', 'scale multiple', 'receive filters', 'rank framework', 'rank algorithms', 'proposed reduced', 'joint preprocessing', 'existing methods', 'dimensionality reduction', 'decimation units', 'cost function', 'convergence performance', 'branch contains', 'antenna systems', 'algorithms achieve']</t>
  </si>
  <si>
    <t>Adaptive algorithms | Large-scale multiple-antenna systems | minimum-SER | reduced rank techniques</t>
  </si>
  <si>
    <t>In this work, we propose a novel adaptive reduced-rank receive processing strategy based on joint preprocessing, decimation and filtering (JPDF) for large-scale multiple-antenna systems. In this scheme, a reduced-rank framework is employed for linear receive processing and multiuser interference suppression based on the minimization of the symbol-error-rate (SER) cost function. We present a structure with multiple processing branches that performs a dimensionality reduction, where each branch contains a group of jointly optimized preprocessing and decimation units, followed by a linear receive filter. We then develop stochastic gradient (SG) algorithms to compute the parameters of the preprocessing and receive filters, along with a low-complexity decimation technique for both binary phase shift keying (BPSK) and M-ary quadrature amplitude modulation (QAM) symbols. In addition, an automatic parameter selection scheme is proposed to further improve the convergence performance of the proposed reduced-rank algorithms. Simulation results are presented for time-varying wireless environments and show that the proposed JPDF minimum-SER receive processing strategy and algorithms achieve a superior performance than existing methods with a reduced computational complexity.</t>
  </si>
  <si>
    <t>4185-4201</t>
  </si>
  <si>
    <t>60003970;60032361-60016418;60002494;60003970;60003970</t>
  </si>
  <si>
    <t>35228626500;57203253563;35232615200;56121443500;8848725300</t>
  </si>
  <si>
    <t>Cai, Yunlong;De Lamare, Rodrigo C.;Champagne, Benoit;Qin, Boya;Zhao, Minjian</t>
  </si>
  <si>
    <t>Brazil;United Kingdom;China;Canada</t>
  </si>
  <si>
    <t>Rio de Janeiro;York;Hangzhou;Montreal</t>
  </si>
  <si>
    <t>Pontif√≠cia Universidade Cat√≥lica do Rio de Janeiro;University of York;Zhejiang University;Universit√© McGill</t>
  </si>
  <si>
    <t>60032361;60016418;60003970;60002494</t>
  </si>
  <si>
    <t>Adaptive Reduced-Rank Receive Processing Based on Minimum Symbol-Error-Rate Criterion for Large-Scale Multiple-Antenna Systems</t>
  </si>
  <si>
    <t>10.1109/TCOMM.2015.2475260</t>
  </si>
  <si>
    <t>2-s2.0-84960099923</t>
  </si>
  <si>
    <t>['transmission threshold', 'transmission probability', 'theoretical analysis', 'system design', 'sop constraints', 'sop constraint', 'sop ).', 'significant role', 'secure multi', 'secrecy throughput', 'secrecy rate', 'numerical results', 'form expression', 'first evaluate', 'concave function', 'artificial noise', 'antenna transmission']</t>
  </si>
  <si>
    <t>artificial noise | multi-antenna | Optimization | Physical layer security | power allocation | secrecy outage | secrecy throughput | stochastic geometry</t>
  </si>
  <si>
    <t>In this paper, we study the secure multi-antenna transmission with artificial noise (AN) under slow fading channels coexisting with randomly located eavesdroppers. We provide a comprehensive secrecy performance analysis and system design/optimization under a stochastic geometry framework. Specifically, we first evaluate the secrecy outage performance, and derive a closed-form expression for the optimal power allocation ratio of the information signal power to the total transmit power that minimizes the secrecy outage probability (SOP). Subject to a SOP constraint, we then propose a dynamic parameter transmission scheme (DPTS) and a static parameter transmission scheme (SPTS) to maximize secrecy throughput, and provide explicit solutions on the optimal transmission parameters, including the wiretap code rates, the on-off transmission threshold and the power allocation ratio. Our results give new insight into secure transmission designs. For example, secrecy rate is a concave function of the power allocation ratio in DPTS, and AN plays a significant role under SOP constraints and in dense eavesdropper scenarios. In SPTS, transmission probability is a concave function of the power allocation ratio, and secrecy throughput is a quasi-concave function of the secrecy rate. Numerical results are demonstrated to validate our theoretical analysis.</t>
  </si>
  <si>
    <t>4347-4362</t>
  </si>
  <si>
    <t>60018308;60018308;60028333;60014313;60001187</t>
  </si>
  <si>
    <t>55771505100;36621444400;55549083700;7101832058;56984282100</t>
  </si>
  <si>
    <t>Zheng, Tong Xing;Wang, Hui Ming;Yuan, Jinhong;Towsley, Don;Lee, Moon Ho</t>
  </si>
  <si>
    <t>Australia;China;United States;South Korea</t>
  </si>
  <si>
    <t>Sydney;Xi'an;Amherst MA;Jeonju</t>
  </si>
  <si>
    <t>UNSW Sydney;Xi'an Jiaotong University;University of Massachusetts Amherst;Jeonbuk National University</t>
  </si>
  <si>
    <t>60028333;60018308;60014313;60001187</t>
  </si>
  <si>
    <t>Zheng T.</t>
  </si>
  <si>
    <t>Multi-Antenna Transmission with Artificial Noise Against Randomly Distributed Eavesdroppers</t>
  </si>
  <si>
    <t>10.1109/TCOMM.2015.2474390</t>
  </si>
  <si>
    <t>2-s2.0-84960156001</t>
  </si>
  <si>
    <t>Qatar National Research Fund</t>
  </si>
  <si>
    <t>NPRP 5 - 653 - 2 - 268</t>
  </si>
  <si>
    <t>['users expected', 'typically limits', 'transmission power', 'secondary user', 'secondary network', 'results show', 'reconfigurable antennas', 'primary networks', 'primary network', 'predetermined threshold', 'potential benefits', 'overall capacity', 'nash equilibrium', 'mutual interference', 'large number', 'jointly selecting', 'interference target', 'interference constraint', 'employing ra', 'emerging technology', 'directional antennas', 'conventional omni', 'cognitive hetnets', 'also limits', 'additional resource']</t>
  </si>
  <si>
    <t>game theory | nash equilibrium | potential game | power control | reconfigurable antenna | Subcarrier allocation</t>
  </si>
  <si>
    <t>Reconfigurable antennas (RA) offer an emerging technology that allows wireless devices to alter their antenna states determined by different radiation patterns to maximize received signal strength. In this paper, we consider multiuser orthogonal frequency-division multiple access cognitive heterogeneous networks (HetNets) and we study the potential benefits of employing RA in terms of improving the overall network capacity. In cognitive HetNets, a secondary network is allowed to share the spectrum with the primary network under the condition that the interference level experienced by the primary network is below a predetermined threshold. To satisfy this interference constraint, a secondary user (SU) employs a power control mechanism, which typically limits its transmission power and thus reduces substantially its performance. Moreover, the large number of users expected for next-generation networks brings dense interference to the secondary network and, as such, even efficient interference mitigation and resource allocation techniques can fail in maintaining an acceptable performance level for the network. In this work, we consider utilizing RA technology at SUs to act as an additional resource in terms of selecting antenna radiation patterns that improve received signal strength among SUs. This also limits the mutual interference between the secondary and primary networks. We propose a game theoretical framework for jointly selecting the subcarriers as well as the RA antenna state at each SU that maximizes the overall capacity of the network while meeting the interference target in the primary network. Using potential games that guarantee the existence of a Nash equilibrium, our results show that, by selecting the best RA state and subcarriers for each SU, the capacity of the secondary network increases substantially compared to a scenario with conventional omni-directional antennas.</t>
  </si>
  <si>
    <t>4015-4025</t>
  </si>
  <si>
    <t>60007740;60072753-60010294;60072753;60020547;60072753;60007740-60104488</t>
  </si>
  <si>
    <t>57160514700;36190422500;6701755936;6602268540;25722638400;7006712780</t>
  </si>
  <si>
    <t>Yllmaz, Mustafa Harun;Abdallah, Mohamed M.;El-Sallabi, Hassan M.;Chamberland, Jean Francois;Qaraqe, Khalid A.;Arslan, Huseyin</t>
  </si>
  <si>
    <t>Turkey;Qatar;United States;Egypt;United States</t>
  </si>
  <si>
    <t>Istanbul;Doha;College Station;Giza;Tampa</t>
  </si>
  <si>
    <t>Istanbul Medipol Universitesi;Texas A&amp;M University at Qatar;Texas A&amp;M University;Cairo University;University of South Florida, Tampa</t>
  </si>
  <si>
    <t>60104488;60072753;60020547;60010294;60007740</t>
  </si>
  <si>
    <t>Yllmaz M.H.</t>
  </si>
  <si>
    <t>Joint Subcarrier and Antenna State Selection for Cognitive Heterogeneous Networks with Reconfigurable Antennas</t>
  </si>
  <si>
    <t>10.1109/TCOMM.2015.2477088</t>
  </si>
  <si>
    <t>2-s2.0-84960156035</t>
  </si>
  <si>
    <t>['significantly different', 'polarization ratios', 'parasitic antennas', 'nanoscale thermocouple', 'metal nanothermocouples', 'lead lines', 'ir detection', 'dipole antenna', 'devices comprise', 'dependent responses', 'coupled thermopiles', 'coupled single']</t>
  </si>
  <si>
    <t>Nanoantenna | terahertz (THz) detector | thermocouple</t>
  </si>
  <si>
    <t>Antenna-coupled single- and bi-metal nanothermocouples (ACNTCs) and thermopiles for IR detection are fabricated and tested. These devices comprise a dipole antenna and a nanoscale thermocouple with lead lines. Polarization-dependent responses of antenna-coupled thermopiles with various array sizes are investigated. The polarization ratios of the various ACNTC designs are found to be significantly different. We show that the NTC lead lines act as parasitic antennas, and discuss the implications of design parameter choices.</t>
  </si>
  <si>
    <t>884-891</t>
  </si>
  <si>
    <t>Polarization-Dependent Response of Single- and Bi-Metal Antenna-Coupled Thermopiles for Infrared Detection</t>
  </si>
  <si>
    <t>10.1109/TTHZ.2015.2479220</t>
  </si>
  <si>
    <t>2-s2.0-84960242334</t>
  </si>
  <si>
    <t>['switching concept', 'placed inside', 'metal transition', 'efficient manipulation']</t>
  </si>
  <si>
    <t>Arrays | guided structures | terahertz (THz) antennas | THz radar and communications</t>
  </si>
  <si>
    <t>A terahertz amplitude switching device is proposed which allows for the efficient manipulation of sharp transmission bands. The switching concept is based on the thermally triggered insulator-to-metal transition of a thin vanadium dioxide layer, placed inside a Fabry-P√©rot resonator.</t>
  </si>
  <si>
    <t>1035-1039</t>
  </si>
  <si>
    <t>60012556;60008447;60008447;60008447;60012556;60070483</t>
  </si>
  <si>
    <t>36665719500;14017781000;7102662991;6602323949;56941303500;56392422600</t>
  </si>
  <si>
    <t>Born, Norman;Crunteanu, Aurelian;Humbert, Georges;Bessaudou, Annie;Koch, Martin;Fischer, Bernd M.</t>
  </si>
  <si>
    <t>France;Germany;France</t>
  </si>
  <si>
    <t>Saint-Louis;Marburg;Limoges</t>
  </si>
  <si>
    <t>French-German Research Institute;Philipps-Universit√§t Marburg;Universite de Limoges</t>
  </si>
  <si>
    <t>60070483;60012556;60008447</t>
  </si>
  <si>
    <t>Born N.</t>
  </si>
  <si>
    <t>Switchable THz Filter Based on a Vanadium Dioxide Layer Inside a Fabry-P√©rot Cavity</t>
  </si>
  <si>
    <t>10.1109/TTHZ.2015.2478448</t>
  </si>
  <si>
    <t>2-s2.0-84960250233</t>
  </si>
  <si>
    <t>['{\\ sim', '{\\ pm', '{\\ hbox', 'whole chip', 'way 80', 'times 4', 'paper presents', 'maximal eirp', 'ghz quadrupler', 'ghz phase', 'ghz 1', 'frequency synthesizer', 'dc consumption', 'db bandwidth', '6 dbm', '320 ghz', '3 mm2', '20 ghz', '1000 mw']</t>
  </si>
  <si>
    <t>On-chip antennas | phased arrays | SiGe BiCMOS technology | terahertz | transmitter</t>
  </si>
  <si>
    <t>This paper presents a 320-GHz 1\times4 fully integrated phased array transmitter using 0.13-\mum SiGe BiCMOS technology. The 1\times4 array transmitter is aiming for terahertz wireless communication and is based on RF beam forming architecture. By integrating a 20-GHz phase-locked-loop (PLL) frequency synthesizer, an 80-GHz quadrupler, a 1:4 Wilkinson power divider network, four-way 80-GHz tunable attenuators, amplifiers, analog phase shifters, 320-GHz frequency quadruplers/modulators, and on-chip antenna arrays, the transmitter chip achieves a maximal EIRP of 10.6 dBm at 320 GHz with the 3-dB bandwidth of 20 GHz, and {\pm} {\hbox{12}}\circ beam scanning range is obtained. The dc consumption of the whole chip is {\sim} 1000 mW and the total chip size is 8\times 4.3 mm2.</t>
  </si>
  <si>
    <t>930-940</t>
  </si>
  <si>
    <t>60010080;60069721;60069721;60069721;60010080;60010080</t>
  </si>
  <si>
    <t>56540447300;52464050600;36996720000;56579466900;7407079527;7402194345</t>
  </si>
  <si>
    <t>Deng, Xiao Dong;Li, Yihu;Li, Jiankang;Liu, Chao;Wu, Wen;Xiong, Yong Zhong</t>
  </si>
  <si>
    <t>A 320-GHz 1\times4 Fully Integrated Phased Array Transmitter Using 0.13-\mum SiGe BiCMOS Technology</t>
  </si>
  <si>
    <t>10.1109/TTHZ.2015.2477604</t>
  </si>
  <si>
    <t>2-s2.0-84960252847</t>
  </si>
  <si>
    <t>['thz frequency', 'theoretical model', 'sublinear response', 'saturation regime', 'resolved measurements', 'rectifying field', 'rectification process', 'pulse structure', 'pulse envelope', 'pulse duration', 'less large', 'effect transistors', 'autocorrelation measurements', 'area field', 'also obtained', '41 thz']</t>
  </si>
  <si>
    <t>Autocorrelation | field-effect transistor | free electron laser | Schottky diode | terahertz (THz)</t>
  </si>
  <si>
    <t>When operating Schottky diodes and rectifying field-effect transistors in the saturation regime, where they show a sublinear response to incident THz power, they can be used as fast autorcorrelators yielding information on the pulse envelope. We report on autocorrelation measurements at 3.41 THz of high-power THz pulses for determination of the pulse duration and pulse structure. By fringe-resolved measurements, the THz frequency of the pulse is also obtained. We develop a theoretical model for the rectification process and compare the performance of an antenna-coupled Schottky diode to a large-Area field-effect transistor rectifier. While the Schottky diode saturates earlier and can therefore be used for autocorrelation measurements at lower input power, antenna-less large-Area field-effect transistors can be used for highest power levels-even at free electron lasers-and turn out to be very robust.</t>
  </si>
  <si>
    <t>922-929</t>
  </si>
  <si>
    <t>60011226;60000086-60020304;60000086;114179502;60011226-60084823</t>
  </si>
  <si>
    <t>14056842500;55188578300;6603876346;6602442412;8702071500</t>
  </si>
  <si>
    <t>Preu, Sascha;Mittendorff, Martin;Winnerl, Stephan;Cojocari, Oleg;Penirschke, Andreas</t>
  </si>
  <si>
    <t>Germany;United States;Germany;Germany;Germany</t>
  </si>
  <si>
    <t>Steinfurt;College Park;Darmstadt;Dresden;Hanau</t>
  </si>
  <si>
    <t>Fachhochschule M√ºnster - Abteilung Steinfurt;University of Maryland, College Park;Technische Universit√§t Darmstadt;HZDR - Helmholtz-Zentrum Dresden-Rossendorf;ACST GmbH</t>
  </si>
  <si>
    <t>60084823;60020304;60011226;60000086;114179502</t>
  </si>
  <si>
    <t>Preu S.</t>
  </si>
  <si>
    <t>THz Autocorrelators for ps Pulse Characterization Based on Schottky Diodes and Rectifying Field-Effect Transistors</t>
  </si>
  <si>
    <t>10.1109/TTHZ.2015.2482943</t>
  </si>
  <si>
    <t>2-s2.0-84960259546</t>
  </si>
  <si>
    <t>['two scaled', 'thz frequencies', 'setups developed', 'results obtained', 'propagating waveguides', 'output power', 'measured losses', 'manufacturing defects', 'line performance', 'high frequencies', 'good level', 'first approximation', 'electromagnetic simulations', 'dispersion diagrams', 'difference time', 'developed methods', 'delay lines', '95 thz', '95 ghz', '38 db', '12 db', '100 ghz']</t>
  </si>
  <si>
    <t>Backward-wave oscillator (BWO) | carcinotron | delay lines dispersion and losses | measurements methods | microwaves | millimeter and submillimeter waves</t>
  </si>
  <si>
    <t>The output power of backward wave oscillators and carcinotrons decrease considerably at high frequencies. This drop in power can be due to the increase in losses and manufacturing defects in their delay lines. In this study, we present measurement methods and setups developed for the characterization of delay-line performance. The developed methods were validated on two scaled-down models of a TH4229 carcinotron operating in frequency bandwidths around 10 and 100 GHz. Measurements of losses and dispersion diagrams were made using two different wave couplings with propagating waveguides and radiating horn antennas. Electromagnetic simulations were performed using finite-difference time-domain (FDTD) code. For both delay lines, the results obtained from measurements with different couplings presented a very good level of consistency with simulations. The measured losses, normalized per delay line elementary cell, were 0.04 and 0.12 dB/cell at 9.5 and 95 GHz, respectively. Accordingly, the normalized ohmic losses were extrapolated at THz frequencies and at 0.95 THz, 0.38 dB/cell was obtained. As a first approximation, only the skin-effect ohmic losses were considered. The ability to characterize delay lines using radiating coupling was demonstrated.</t>
  </si>
  <si>
    <t>1053-1061</t>
  </si>
  <si>
    <t>112646069;60110755;60008447;117963493;60008447;117963493</t>
  </si>
  <si>
    <t>57154534700;15836706000;24483006400;16401121700;7004401310;57198051179</t>
  </si>
  <si>
    <t>Villeneuve, Remy;Cueille, Marylene;Arnaud-Cormos, Delia;David, Jean Francois;Leveque, Philippe;Durand, Alain Joseph</t>
  </si>
  <si>
    <t>Sophia Antipolis;Limoges;Velizy;Monaco</t>
  </si>
  <si>
    <t>Laboratoire D'√©lectronique, Antennes et T√©l√©communications;Universite de Limoges;Thales Electron Device SA;Princess Grace Hospital Center</t>
  </si>
  <si>
    <t>60110755;60008447;117963493;112646069</t>
  </si>
  <si>
    <t>Villeneuve R.</t>
  </si>
  <si>
    <t>Setup and Characterization of a Backward Wave Oscillator Delay Line Scaled Down to Centimeter-and Millimeter-Wave Ranges</t>
  </si>
  <si>
    <t>10.1109/TTHZ.2015.2480598</t>
  </si>
  <si>
    <t>2-s2.0-84960295484</t>
  </si>
  <si>
    <t>['without requiring', 'wireless interconnects', 'similar level', 'sensing systems', 'proposed structure', 'planar counterparts', 'modes supported', 'higher confinement', 'graphene layers', 'gcws compared', 'fundamental connection', 'field application', 'current graphene', 'carbon nanotubes', 'bulky lenses', 'based radiators']</t>
  </si>
  <si>
    <t>Graphene | plasmonics | reconfigurable antennas | terahertz (THz)</t>
  </si>
  <si>
    <t>The propagation of surface waves along electrically and magnetically biased graphene-based cylindrical waveguides (GCWs) is investigated in detail. Analytical dispersion equations are derived for several GCW geometries, considering the presence of an inner metallic core and multiple (coaxial-like) graphene layers. The proposed formulation reveals a fundamental connection between surface plasmons found in GCWs/carbon nanotubes and planar graphene structures. Numerical results confirm the higher confinement of modes supported by GCWs compared with their planar counterparts, while keeping a similar level of losses. The proposed structure is applied to develop plasmonic reconfigurable dipole antennas in the low THz band, which provide higher radiation efficiency than current graphene-based radiators, without requiring the presence of bulky lenses. We envision that the proposed GCWs may find application in reconfigurable THz transceivers, near-field application, wireless interconnects, and sensing systems.</t>
  </si>
  <si>
    <t>951-960</t>
  </si>
  <si>
    <t>60014907;60013372;60013372;60014907</t>
  </si>
  <si>
    <t>55909007600;22034198800;6701496891;6603078652</t>
  </si>
  <si>
    <t>Correas-Serrano, Diego;Gomez-Diaz, Juan Sebastian;Alu, Andrea;Alvarez-Melcon, Alejandro</t>
  </si>
  <si>
    <t>Cartagena;Austin</t>
  </si>
  <si>
    <t>Universidad Politecnica de Cartagena;The University of Texas at Austin</t>
  </si>
  <si>
    <t>60014907;60013372</t>
  </si>
  <si>
    <t>Correas-Serrano D.</t>
  </si>
  <si>
    <t>Electrically and Magnetically Biased Graphene-Based Cylindrical Waveguides: Analysis and Applications as Reconfigurable Antennas</t>
  </si>
  <si>
    <t>10.1109/TTHZ.2015.2472985</t>
  </si>
  <si>
    <t>2-s2.0-84960295974</t>
  </si>
  <si>
    <t>['recycling concept', 'rectifier circuit', 'rectifier antenna', 'microstrip antenna', 'dielectric constant', 'dc waveform', 'dc voltage', 'calculation optimization', 'ac waveform']</t>
  </si>
  <si>
    <t>Antena | Rectenna | Rectifier | Ultra wideband</t>
  </si>
  <si>
    <t>Rectifier antenna is an antenna that is integrated with a rectifier circuit that has the ability to convert RF waves into DC voltage. Microstrip antenna on the rectenna can serve as capture electromagnetic waves is then converted into AC waveform that will by rectifier will be recycled again into a DC waveform. Recycling concept can be applied electromagnetic waves at a frequency of 16500‚Äì2700 MHz, which is then the frequency will be altered to produce a DC waveform that can be measured into a voltage. Of order to make a rectenna is capable of working at a frequency of 1650‚Äì2700 MHz, it is necessary to design a microstrip antenna and a rectifier circuit that is able to work at that frequency. Microstrip antenna design dimensions obtained through calculation optimization and simulation. This microstrip antenna fabrication using materials a Phenolic White Paper - FR4 with a dielectric constant (Œµr) = 3.9.</t>
  </si>
  <si>
    <t>3439-3443</t>
  </si>
  <si>
    <t>60069392;60069392;60069392;</t>
  </si>
  <si>
    <t>15924279600;57163783300;57163963900;56721303900</t>
  </si>
  <si>
    <t xml:space="preserve">Yuwono, Rudy;Mujahidin, Irfan;Mustofa, Ali;Aisah, </t>
  </si>
  <si>
    <t>Rectifier using UFO microstrip antenna as electromagnetic energy harvester</t>
  </si>
  <si>
    <t>10.1166/asl.2015.6574</t>
  </si>
  <si>
    <t>2-s2.0-84960361200</t>
  </si>
  <si>
    <t>['thereby reaping', 'term evolution', 'skgr relative', 'skg rate', 'security issues', 'results indicate', 'reduce cost', 'quantified via', 'power region', 'point networks', 'paper introduces', 'often overlooked', 'numerical analysis', 'mimo networks', 'enhance coverage', 'end users', 'decrease latency', 'coop mimo', 'boost throughput', 'benefits offered', 'based lte']</t>
  </si>
  <si>
    <t>Channel estimation | Communication system security | MIMO | Relays | Resource management | Transmitters | Wireless communication</t>
  </si>
  <si>
    <t>Long-term evolution-advanced (LTE-A) networks exploit low-power relay nodes, picocells and femtocells to boost throughput, enhance coverage, decrease latency, and reduce cost. End users in a relay-based LTE-A network can recruit relay nodes to cooperate as virtual antenna arrays, thereby reaping the benefits offered by multiple input single output (MIMO) techniques. Although the relay-based cooperative MIMO (coop MIMO) implementation in LTE-A networks improves performance, security issues are often overlooked. This paper introduces a physical layer security scheme for point-to-point networks, and extends this scheme to MIMO networks. Two practical relay-based coop MIMO architectures and corresponding secret key generation (SKG) schemes are presented. For both the MIMO and coop MIMO networks, the impact of proposed power allocation on SKG rate (SKGR) is quantified via the theoretical and numerical analysis. Results indicate that the proposed power allocation scheme can offer 15%-30% increase in SKGR relative to MIMO/coop MIMO networks with equal power allocation at low-power region, thereby improving network security.</t>
  </si>
  <si>
    <t>2424-2434</t>
  </si>
  <si>
    <t>60000689;60000689;</t>
  </si>
  <si>
    <t>56488805200;35617559600;7101856530</t>
  </si>
  <si>
    <t>Chen, Kan;Natarajan, Balasubramaniam Bala;Shattil, Steve</t>
  </si>
  <si>
    <t>Secret Key Generation Rate with Power Allocation in Relay-Based LTE-A Networks</t>
  </si>
  <si>
    <t>10.1109/TIFS.2015.2462756</t>
  </si>
  <si>
    <t>2-s2.0-84960373745</t>
  </si>
  <si>
    <t>['thoroughly assess', 'tas process', 'secrecy performance', 'received signals', 'ratio combining', 'proposed scheme', 'practical scenario', 'output multi', 'outdated csi', 'noise ratio', 'mrc scheme', 'low snr', 'instantaneous signal', 'input multi', 'high snrs', 'form expressions', 'detrimental effect', 'conventional tas', 'arbitrary snrs', 'antenna receiver', 'also demonstrate']</t>
  </si>
  <si>
    <t>exponential antenna correlation | MIMOME wiretap channels | outdated antenna selection | Secure transmission</t>
  </si>
  <si>
    <t>We propose a new secure transmission scheme in the multi-input multi-output multi-eavesdropper wiretap channel. In this channel, the NA-antenna transmitter adopts transmit antenna selection (TAS) to choose the antenna that maximizes the instantaneous signal-to-noise ratio (SNR) at the receiver to transmit, while the NB-antenna receiver and the NE-antenna eavesdropper adopt maximal-ratio combining (MRC) to combine the received signals. We focus on the practical scenario where the channel state information (CSI) during the TAS process is outdated. In this scenario, we propose a new transmission scheme to prevent the detrimental effect of the outdated CSI on the wiretap codes design at the transmitter. To thoroughly assess the secrecy performance achieved by the proposed scheme, we derive new closed-form expressions for the exact secrecy outage probability and the probability of non-zero secrecy capacity for arbitrary SNRs. We also derive new compact expressions for the asymptotic secrecy outage probability at high SNRs. Notably, in the analysis, we take spatial correlation at the receiver into consideration. Apart from the advantage of our scheme over the conventional TAS/MRC scheme, we demonstrate that the outdated TAS reduces the secrecy diversity order from NANB to NB. We also demonstrate that antenna correlation improves the secrecy performance at low SNR but deteriorates the secrecy performance at medium and high SNRs, by affecting the secrecy array gain only.</t>
  </si>
  <si>
    <t>2435-2446</t>
  </si>
  <si>
    <t>60088583;60088583;60008950;60088583</t>
  </si>
  <si>
    <t>56048696700;16174331600;36085598400;56150311800</t>
  </si>
  <si>
    <t>Hu, Jianwei;Cai, Yueming;Yang, Nan;Yang, Weiwei</t>
  </si>
  <si>
    <t>Nanjing;Canberra</t>
  </si>
  <si>
    <t>PLA University of Science and Technology;The Australian National University</t>
  </si>
  <si>
    <t>60088583;60008950</t>
  </si>
  <si>
    <t>Hu J.</t>
  </si>
  <si>
    <t>A New Secure Transmission Scheme with Outdated Antenna Selection</t>
  </si>
  <si>
    <t>10.1109/TIFS.2015.2464703</t>
  </si>
  <si>
    <t>2-s2.0-84960403608</t>
  </si>
  <si>
    <t>['revolution finite', 'polarization level', 'low side', 'lobe level', 'genetic algorithm', 'ga ).', 'excellent agreement', 'domain solver', 'difference time', '9 thz', '7 dbi', '22 dbi']</t>
  </si>
  <si>
    <t>Antenna | body of revolution finite-difference time-domain (BoR-FDTD) | BoR-MoM | genetic algorithm | horn antenna | measurement | submillimeter waves | terahertz (THz)</t>
  </si>
  <si>
    <t>A multiflare angle horn is optimized with an in-house software using Body of Revolution finite-difference time-domain solver (BoR-FDTD) combined with a genetic algorithm (GA). This antenna is optimized to demonstrate low cross polarization, low side-lobe level, good return loss, and excellent beam circularity over the 1700-2100-GHz frequency range. A prototype with a directivity of 31.7 dBi and a cross-polarization level below -22 dBi was measured at 1.9 THz with excellent agreement with calculation.</t>
  </si>
  <si>
    <t>914-921</t>
  </si>
  <si>
    <t>60009037;60009037;60009037;60030553;60030553;60009037</t>
  </si>
  <si>
    <t>36781774800;35789154200;55382394800;57212284463;23973241400;7006729055</t>
  </si>
  <si>
    <t>Chahat, Nacer;Reck, Theodore J.;Jung-Kubiak, Cecile;Nguyen, Tinh;Sauleau, Ronan;Chattopadhyay, Goutam</t>
  </si>
  <si>
    <t>Universite de Rennes 1;Jet Propulsion Laboratory</t>
  </si>
  <si>
    <t>60030553;60009037</t>
  </si>
  <si>
    <t>1.9-THz Multiflare Angle Horn Optimization for Space Instruments</t>
  </si>
  <si>
    <t>10.1109/TTHZ.2015.2487781</t>
  </si>
  <si>
    <t>2-s2.0-84960472673</t>
  </si>
  <si>
    <t>International Business Machines Corporation</t>
  </si>
  <si>
    <t>IBM</t>
  </si>
  <si>
    <t>['room temperature', 'responsivity 100', 'peak responsivity', 'machined soi', 'good candidate', 'design considerations', 'comprehensive study', 'characterization results', '25 pw']</t>
  </si>
  <si>
    <t>Antenna-coupled bolometers | micromachined sensors | silicon-on-insulator | terahertz (THz) imaging | Uncooled sensors</t>
  </si>
  <si>
    <t>In this paper, we present a comprehensive study on the operation of an antenna-coupled THz bolometer based on a micro-machined SOI-CMOS thermal sensor. The pixels are designed to operate at room temperature in vacuum. We focus on a new planar skirt antenna, which combines high sensitivity within a 0.6-1.2 THz band and 30¬∞ HPBW. We present an overview of the design considerations, as well as the characterization results which were obtained with both broadband and CW THz sources. The NEP of the pixel is of the order of 25 pW/Hz1/2, with responsivity 100 mA/W at the optimal operating point. The peak responsivity to a broadband THz signal is 600 mA/W. The ease of integration with a read-out circuit and the low power dissipation make this type of pixel a good candidate for focal plane array architecture.</t>
  </si>
  <si>
    <t>902-913</t>
  </si>
  <si>
    <t>60026303;60026303;60026303;60026303;60026303;60029158;60029158;60029158;60029158;60023998;60022995;60022995</t>
  </si>
  <si>
    <t>35783971100;23976003000;56022770200;55445267300;7006867866;6701802136;6701311571;56817011500;8318078000;15050030200;7007045448;6603671070</t>
  </si>
  <si>
    <t>Corcos, Dan;Kaminski, Noam;Shumaker, Evgeny;Markish, Ofer;Elad, Danny;Morf, Thomas;Drechsler, Ute;Silatsa Saha, Winnie Tatiana;Kull, Lukas;Wood, Ken;Pfeiffer, Ullrich R.;Grzyb, Janusz</t>
  </si>
  <si>
    <t>Switzerland;Israel;United Kingdom;Germany</t>
  </si>
  <si>
    <t>Ruschlikon;Haifa;Cardiff;Wuppertal</t>
  </si>
  <si>
    <t>IBM Research - Zurich;IBM Research - Haifa;Cardiff University;Bergische Universit√§t Wuppertal</t>
  </si>
  <si>
    <t>60029158;60026303;60023998;60022995</t>
  </si>
  <si>
    <t>Corcos D.</t>
  </si>
  <si>
    <t>Antenna-Coupled MOSFET Bolometers for Uncooled THz Sensing</t>
  </si>
  <si>
    <t>10.1109/TTHZ.2015.2466470</t>
  </si>
  <si>
    <t>2-s2.0-84960801928</t>
  </si>
  <si>
    <t>['zenithal antennas', 'virtually navigate', 'varying time', 'user clicks', 'time information', 'space resolutions', 'smart shelves', 'seconds ago', 'retail store', 'physical space', 'panoramic view', 'obtain quasi', 'obtain information', 'objects present', 'last rfid', 'based inventory', 'autonomous robots', 'authors present', 'approximate location', 'allowing users']</t>
  </si>
  <si>
    <t>Google | Navigation | Radiofrequency identification | Robot kinematics | Robot sensing systems</t>
  </si>
  <si>
    <t>RFID can be used to obtain information about objects present in a physical space, including their approximate location. Handheld RFID readers, smart shelves, zenithal antennas, and autonomous robots can obtain additional information with varying time and space resolutions. The authors present a system that projects this information on a panoramic view of a retail store, allowing users to virtually navigate the space and obtain quasi-real-time information about the products as they actually are in the store. For example, when a user clicks on the image of a shelf in the panorama, product information appears at or near that position from the last RFID-based inventory, which could be as recent as a few seconds ago.</t>
  </si>
  <si>
    <t>30-37</t>
  </si>
  <si>
    <t>IEEE Intelligent Systems</t>
  </si>
  <si>
    <t>November-December 2015</t>
  </si>
  <si>
    <t>60032942;60032942;60032942;60032942</t>
  </si>
  <si>
    <t>55634903600;55876761500;24775052800;6701438680</t>
  </si>
  <si>
    <t>Nur, Kamruddin;Morenza-Cinos, Marc;Carreras, Anna;Pous, Rafael</t>
  </si>
  <si>
    <t>Universitat Pompeu Fabra Barcelona</t>
  </si>
  <si>
    <t>Nur K.</t>
  </si>
  <si>
    <t>Projection of RFID-obtained product information on a retail stores indoor panoramas</t>
  </si>
  <si>
    <t>10.1109/MIS.2015.90</t>
  </si>
  <si>
    <t>2-s2.0-84960964324</t>
  </si>
  <si>
    <t>['total revenue', 'support real', 'small cells', 'multiple classes', 'major direction', 'low latency', 'key features', 'hetnets composed', 'heterogeneous environments', 'g .,', 'first introduce', 'ensure ultra', 'different types', 'different classes', 'connection speed', 'cells also', 'cell association', 'antenna allocation', 'allocate resources', '5g hetnets']</t>
  </si>
  <si>
    <t>5G mobile communication | Base stations | Computer architecture | Macrocell networks | Microprocessors | MIMO | Quality of service | Resource management</t>
  </si>
  <si>
    <t>5G cellular networks aim to improve the connection speed to ensure ultra-low latency (e.g., to support real-time video streaming service) through heterogeneous environments. HetNets composed of different types of cells (e.g., macrocells and small cells) are the major direction of 5G network design. In this article, we first introduce the key features and highlight resource management issues in 5G HetNets. We then focus on the cell association problem of multiple classes of users in HetNets. Users in different classes have different data rate requirements and will choose to associate with the cell(s) (e.g., a macrocell or small cells) that yield(s) the highest data rate. Therefore, the cells also have to allocate resources in terms of antennas to different classes of users to maximize their total revenue. We introduce cell association and antenna allocation algorithms based on the evolutionary game theory. The algorithms can achieve equilibrium solutions, ensuring that the users and the cells cannot gain higher data rate and total revenue, respectively, by changing their cell association and antenna allocation.</t>
  </si>
  <si>
    <t>IEEE Network</t>
  </si>
  <si>
    <t>60005510;60016983;60005510;60005837</t>
  </si>
  <si>
    <t>56508546500;35312206600;8919714700;37118169000</t>
  </si>
  <si>
    <t>Wang, Ping;Song, Wei;Niyato, Dusit;Xiao, Yong</t>
  </si>
  <si>
    <t>Canada;United States;Singapore</t>
  </si>
  <si>
    <t>Fredericton;Houston;Singapore City</t>
  </si>
  <si>
    <t>University of New Brunswick;University of Houston;Nanyang Technological University</t>
  </si>
  <si>
    <t>60016983;60005837;60005510</t>
  </si>
  <si>
    <t>QoS-aware cell association in 5G heterogeneous networks with massive MIMO</t>
  </si>
  <si>
    <t>10.1109/MNET.2015.7340428</t>
  </si>
  <si>
    <t>2-s2.0-84962299247</t>
  </si>
  <si>
    <t>2014AA01A705</t>
  </si>
  <si>
    <t>['wireless virtualization', 'wireless networks', 'simulation results', 'recent advances', 'receive simultaneously', 'proposed scheme', 'promising technologies', 'frequency band', 'first give', 'enabling technologies', 'brief survey', 'basic ideas', 'band fdr']</t>
  </si>
  <si>
    <t>5G mobile communication | Receiving antennas | Transmitting antennas | Virtualization | Wireless communication | Wireless sensor networks</t>
  </si>
  <si>
    <t>Recent advances in self-interference cancellation techniques enable in-band FDR systems, which transmit and receive simultaneously in the same frequency band with high spectrum efficiency. Meanwhile, wireless virtualization enables abstraction and sharing of infrastructure and radio spectrum resources in wireless networks. Both in-band FDR and wireless virtualization are promising technologies for 5G cellular networks. In this article, we first give a brief survey of them to present their basic ideas, enabling technologies, characteristics, and so on. Then we propose a virtual resource management architecture for in-band FDR networks, where multiple service providers and multiple mobile network operators coexist. Simulation results are presented to show the effectiveness of the proposed scheme.</t>
  </si>
  <si>
    <t>60016930;60017592;60016930;60010365;60016930</t>
  </si>
  <si>
    <t>57195370112;57213980384;55163869400;7102336029;55718109700</t>
  </si>
  <si>
    <t>Liu, Gang;Yu, F. Richard;Ji, Hong;Leung, Victor C.M.;Li, Xi</t>
  </si>
  <si>
    <t>Ottawa;Beijing;Vancouver</t>
  </si>
  <si>
    <t>Carleton University;Beijing University of Posts and Telecommunications;The University of British Columbia</t>
  </si>
  <si>
    <t>60017592;60016930;60010365</t>
  </si>
  <si>
    <t>In-band full-duplex relaying for 5G cellular networks with wireless virtualization</t>
  </si>
  <si>
    <t>10.1109/MNET.2015.7340425</t>
  </si>
  <si>
    <t>2-s2.0-84962303446</t>
  </si>
  <si>
    <t>['ultrasmall inter', 'ultrasmall gaps', 'show fabrication', 'plasmonic nanoantennae', 'particle separations', 'milling process', 'integrated optics', 'important potential', 'important application', 'fabricated nanoantennae', 'experimentally characterized', 'different outlines', 'demonstrated since']</t>
  </si>
  <si>
    <t>Nanoparticles | Plasmonic | Ultrasmall Gaps</t>
  </si>
  <si>
    <t>Using direct focused ion beam milling lithography, we show fabrication of plasmonic nanoantennae with ultrasmall inter-particle separations and different outlines. Ultrasmall gap widths are achieved by appropriately aligning coaxial apertures during the milling process. The absorbance of the fabricated nanoantennae is experimentally characterized. As an important application, surface enhanced Raman scattering is demonstrated since such densely packed plasmonic nanoantennae with ultrasmall gaps can enable strong field enhancement, leading to important potential in nanophotonics and integrated optics.</t>
  </si>
  <si>
    <t>917-919</t>
  </si>
  <si>
    <t>Nanoscience and Nanotechnology Letters</t>
  </si>
  <si>
    <t>60031863;60031863;60031863;60031863;60031863;60031863;60031863</t>
  </si>
  <si>
    <t>55437006100;55216391400;55608470400;55609493900;57202876867;14013287600;35103429800</t>
  </si>
  <si>
    <t>Lv, Jiangtao;Gu, Qiongchan;Jiang, Xiaoxiao;Yang, Linjuan;Li, Zhigang;Ma, Zhenhe;Si, Guangyuan</t>
  </si>
  <si>
    <t>Plasmonic nanoantennae with ultrasmall gaps and their application in surface enhanced raman scattering</t>
  </si>
  <si>
    <t>10.1166/nnl.2015.2045</t>
  </si>
  <si>
    <t>2-s2.0-84963640830</t>
  </si>
  <si>
    <t>['unit cell', 'total number', 'spps ).', 'scanning angle', 'radiation zone', 'radiation efficiency', 'radiation efficiencies', 'pscmw ).', 'propagation gets', 'numerically evaluated', 'numerical results', 'new structure', 'negative slope', 'light line', 'leaky mode', 'large enough', 'field radiation', 'field distributions', 'dispersion properties', 'dispersion line', 'annular groove', '22 ¬∞,']</t>
  </si>
  <si>
    <t>In this paper, we propose a new metallic cylindrical antenna at terahertz frequencies using the concept of lowfrequency spoof surface plasmon polaritons (SPPs). The antenna is developed by introducing an open hollow ring (OHR) in each unit cell of the conventional periodic subwavelength corrugated metallic wire (PSCMW). The new structure is referred to as the PSCMW-OHR. The dispersion properties of PSCMWs and PSCMW-OHRs, the near-field and far-field distributions, as well as the radiation efficiencies are numerically evaluated and compared. By analyzing the numerical results, we find that there are extra new propagation modes that exist in the annular groove of the PSCMW-OHR, aside from the normal transmission modes in the PSCMW. Moreover, the dispersion line of the new SPP mode exhibits a negative slope. Surprisingly and interestingly, after passing through the light line, the propagation gets into the radiation zone, where it becomes a leaky mode with a complex- valued propagation constant. We have found that the far-field radiation of propagation in the leaky mode can lead to frequency scanning effects with a scanning angle of 22¬∞, and the radiation efficiency can be increased to 90%, provided that the total number of the periodic unit cells is large enough.</t>
  </si>
  <si>
    <t>9120-9126</t>
  </si>
  <si>
    <t>60008286;60008286;60117981;60008286</t>
  </si>
  <si>
    <t>8697769500;56123316200;7404930501;57217575240</t>
  </si>
  <si>
    <t>Chung, In Hang;Wu, Jin Jei;Shen, Jian Qi;Huang, Pin Jung</t>
  </si>
  <si>
    <t>Hangzhou;Hsinchu</t>
  </si>
  <si>
    <t>State Key Laboratory of Modern Optical Instrumentation;Chung Hua University</t>
  </si>
  <si>
    <t>60117981;60008286</t>
  </si>
  <si>
    <t>Chung I.H.</t>
  </si>
  <si>
    <t>Properties of transmission and leaky modes in a plasmonic waveguide constructed by periodic subwavelength corrugated metallic wire with open hollow rings in THz regime</t>
  </si>
  <si>
    <t>10.1364/AO.54.009120</t>
  </si>
  <si>
    <t>2-s2.0-84964595378</t>
  </si>
  <si>
    <t>['three sets', 'substrate temperature', 'substrate position', 'results show', 'microwave sources', 'lowest roughness', 'low temperature', 'growth conditions', 'gas pressures', '65 mm', '45 mbar', '2d matrix', '10 nm']</t>
  </si>
  <si>
    <t>diamond | growth | microstructure | nanocrystalline materials | plasma-enhanced chemical vapor deposition | thin films</t>
  </si>
  <si>
    <t>In this paper, we investigate a new distributed antenna array PECVD system, with 16 microwave plasma sources arranged in a 2D matrix, which enables the growth of 4-inch diamond films using H2/CH4/CO2 gas mixture at low gas pressure, typically below 0.45 mbar, and at substrate temperature of 400 ¬∞C. The influence of substrate position with respect to elementary microwave sources is investigated for three sets of gas pressures in order to improve the diamond growth process in this low temperature/large area deposition setup. Results show that the nanocrystalline diamond films are formed of polycrystalline globular aggregates of 50‚Äì200 nm in size, depending on growth conditions, composed of diamond grains around 10‚Äì20 nm. An optimal deposition condition corresponding to a pressure of 0.45 mbar and a distance between substrate and microwave sources of 65 mm can be found. In these conditions, highest growth rate (60 nm h‚àí1) with good nanocrystalline features, i.e. smallest grain size (10 nm) and lowest roughness (around 15 nm), is obtained.</t>
  </si>
  <si>
    <t>2611-2615</t>
  </si>
  <si>
    <t>60116671;60116671;60116671;60116671;60116671;60116671;60116671</t>
  </si>
  <si>
    <t>57189639312;6603116334;14824608800;36941181400;6602095439;22965772700;57204232473</t>
  </si>
  <si>
    <t>Baudrillart, Beno√Æt;B√©n√©dic, Fabien;Brinza, Ovidiu;Bieber, Thomas;Chauveau, Thierry;Achard, Jocelyn;Gicquel, Alix</t>
  </si>
  <si>
    <t>Villetaneuse</t>
  </si>
  <si>
    <t>Laboratoire des Sciences des Proc√©d√©s et des Mat√©riaux</t>
  </si>
  <si>
    <t>Baudrillart B.</t>
  </si>
  <si>
    <t>Microstructure and growth kinetics of nanocrystalline diamond films deposited in large area/low temperature distributed antenna array microwave-plasma reactor</t>
  </si>
  <si>
    <t>10.1002/pssa.201532276</t>
  </si>
  <si>
    <t>2-s2.0-84973596352</t>
  </si>
  <si>
    <t>['wideband antenna', 'two l', 'shaped slots', 'return loss', 'rectangle slot', 'obtain omni', 'new ultra', 'good efficiency', 'compact antenna', '4 substrate', '1mm thickness', '120 %).']</t>
  </si>
  <si>
    <t>Antenna | Notched band | UWB | WiMAX</t>
  </si>
  <si>
    <t>A new Ultra-Wideband Antenna with notched band performance for WiMAX is proposed. The antenna has an extended impedance bandwidth from 3 up to 12GHz (120%). The band-notched can be controlled by adjusting the length of the rectangle slot. In order to obtain Omni-directional wide bandwidth antenna with uniform radiation pattern, rounded corners ground plane with two L-shaped slots are utilized to the antenna. The antenna has a compact size 21√ó17mm2, which is printed on an FR-4 substrate with 1mm thickness. The experimental results show that the proposed low cost and compact antenna has a good efficiency in terms of return loss and gain.</t>
  </si>
  <si>
    <t>438-445</t>
  </si>
  <si>
    <t>Ardakani, Mansoor Dashti</t>
  </si>
  <si>
    <t>Ardakani M.D.</t>
  </si>
  <si>
    <t>On the design of compact single notched band UWB antenna with time domain analysis</t>
  </si>
  <si>
    <t>2-s2.0-84984844761</t>
  </si>
  <si>
    <t>['varying spectrograms', 'satellite orbits', 'receiver array', 'paper presents', 'less applicable', 'known positions', 'joint time', 'ionospheric structure', 'ionospheric irregularity', 'high latitudes', 'frequency analysis', 'cross correlation', 'conventional spaced', 'also analyzed']</t>
  </si>
  <si>
    <t>GPS carrier phase | high-latitude ionospheric scintillation | ionospheric irregularity drift velocity | spaced receiver | Time-frequency analysis</t>
  </si>
  <si>
    <t>The conventional spaced-receiver approach uses amplitude scintillations to estimate equatorial ionospheric irregularity drift velocities. This approach is less applicable at high latitudes where there is a lack of substantial amplitude scintillations. This paper presents a method to estimate ionosphere irregularity horizontal drift velocities based on GPS signal carrier phase measurements. Joint time-frequency analysis of the carrier phase measurements using an adaptive periodogram technique generates time-varying spectrograms of ionospheric irregularity-induced phase fluctuations. Cross correlation of the spectrograms between antenna pairs provides time lag information on propagating radio signals through the same ionospheric structure. The time lag information is combined with known positions of the receiver array, satellite orbits, and assumed irregularity altitude to infer ionospheric irregularity horizontal drift velocity. This paper presents the methodology and demonstrates its feasibility using data collected by a GPS receiver array at Gakona, Alaska. The potential error sources of this method are also analyzed.</t>
  </si>
  <si>
    <t>6099-6113</t>
  </si>
  <si>
    <t>60009226;60009226</t>
  </si>
  <si>
    <t>56122706900;6602224363</t>
  </si>
  <si>
    <t>Wang, Jun;Morton, Yu T.</t>
  </si>
  <si>
    <t>High-Latitude Ionospheric Irregularity Drift Velocity Estimation Using Spaced GPS Receiver Carrier Phase Time-Frequency Analysis</t>
  </si>
  <si>
    <t>10.1109/TGRS.2015.2432014</t>
  </si>
  <si>
    <t>2-s2.0-85027930781</t>
  </si>
  <si>
    <t>R011344513</t>
  </si>
  <si>
    <t>['upper layer', 'trustworthiness evaluation', 'suspicious pmu', 'standard deviation', 'spoofing attack', 'recent investigations', 'proposed algorithm', 'priori probability', 'power system', 'physical layer', 'paper proposes', 'noise ratio', 'gps carrier', 'gps ).', 'considered similarly']</t>
  </si>
  <si>
    <t>Cross-layer mechanism | global positioning system (GPS) spoofing | multiple attacks detection | phasor measurement units (PMU)</t>
  </si>
  <si>
    <t>Recent investigations have revealed the susceptibility of phasor measurement units (PMUs) to the time synchronization attack by spoofing its global positioning system (GPS). This paper proposes a cross-layer detection mechanism to fight against simultaneous attacks toward multiple PMUs. In the physical layer, we propose a GPS carrier-to-noise ratio (C/No) based spoofing detection technique. We apply the patch-monopole hybrid antenna to two GPS receivers and compute the difference between the standard deviation of each receiver's C/No. The priori probability of spoofing is calculated from the distributions of the difference. A counter is embedded in the physical layer to identify the most suspicious PMU. In the upper layer, the spoofing attack is considered similarly to the bad data injection toward the power system. A trustworthiness evaluation, which is based on both the physical layer information and power grid measurements, is applied to identify the PMU being attacked. An experiment has been carried to validate the proposed algorithm.</t>
  </si>
  <si>
    <t>2659-2668</t>
  </si>
  <si>
    <t>IEEE Transactions on Smart Grid</t>
  </si>
  <si>
    <t>60015574;60017456;60009512;60024266;60001873;60015574-60001873</t>
  </si>
  <si>
    <t>57198563036;56340063400;24726510200;9040095900;23986138400;24281766500</t>
  </si>
  <si>
    <t>Fan, Yawen;Zhang, Zhenghao;Trinkle, Matthew;Dimitrovski, Aleksandar D.;Song, Ju Bin;Li, Husheng</t>
  </si>
  <si>
    <t>United States;China;United States;Australia;South Korea</t>
  </si>
  <si>
    <t>Oak Ridge;Guangzhou;Knoxville;Adelaide;Seoul</t>
  </si>
  <si>
    <t>Oak Ridge National Laboratory;Jinan University;The University of Tennessee, Knoxville;The University of Adelaide;Kyung Hee University</t>
  </si>
  <si>
    <t>60024266;60017456;60015574;60009512;60001873</t>
  </si>
  <si>
    <t>A Cross-Layer Defense Mechanism Against GPS Spoofing Attacks on PMUs in Smart Grids</t>
  </si>
  <si>
    <t>10.1109/TSG.2014.2346088</t>
  </si>
  <si>
    <t>2-s2.0-85027936568</t>
  </si>
  <si>
    <t>['simulated results', 'mobile handsets', 'microwave applications', 'good agreement', 'fcc ).', 'end circuits', 'antenna size', '6 ghz', '3 ghz']</t>
  </si>
  <si>
    <t>Microstrip antenna | miniaturization | RFID | UWB antenna | WIFI | WIMAX | WLAN</t>
  </si>
  <si>
    <t>In this paper, miniaturized antenna ultra wideband (UWB) is designed, simulated and fabricated using FR4 substrate. The antenna size is very compact ( 38x40x1.58 mm3), and thus, it can be integrated easily within RF front-end circuits in mobile handsets, at the operating frequency range from 2.3 GHz to 11.6 GHz, operating in microwave applications, RFID, WIFI,WLAN, and WIMAX, respecting the U.S Federal communication commission (FCC). Finally, good agreement is found between experimental and simulated results.</t>
  </si>
  <si>
    <t>421-425</t>
  </si>
  <si>
    <t>60212451;60212451;60212451;60025506;60212451</t>
  </si>
  <si>
    <t>56766075200;55039430000;57208527829;26425228400;55883013500</t>
  </si>
  <si>
    <t>Taouzari, M.;Mouhsen, A.;Aoufi, J. El;Mrabet, O. El;Nasraoui, H.</t>
  </si>
  <si>
    <t>Settat;Tetouan</t>
  </si>
  <si>
    <t>Facult√© des Sciences et Techniques Settat;Universit√© Abdelmalek Essaadi</t>
  </si>
  <si>
    <t>60212451;60025506</t>
  </si>
  <si>
    <t>Taouzari M.</t>
  </si>
  <si>
    <t>Designing and Fabrication of Microstrip Ultra Wideband Planar Antenna for Diversity Applications</t>
  </si>
  <si>
    <t>2-s2.0-85046694197</t>
  </si>
  <si>
    <t>['workbench tests', 'wire logging', 'wellbore plays', 'still utilized', 'stable productivity', 'sampling tasks', 'retrieve sub', 'retrieve integration', 'research teams', 'removing liquid', 'reciprocating plunger', 'production dynamics', 'production demand', 'pressure build', 'plunger lift', 'paper presents', 'new assembly', 'necessary step', 'logging tasks', 'line monitoring', 'increasing production', 'improved solution', 'important role', 'general solution', 'gas wells', 'gas well', 'dynamic monitoring', 'deployment sub', 'carried back', 'based upon']</t>
  </si>
  <si>
    <t>Automation | Deliquification | Deployment-retrieve integration | Dynamic monitoring | Multi-part plunger | Near field wireless communication | On-line monitoring | Plunger lift | Pressure build-up</t>
  </si>
  <si>
    <t>As a necessary step, removing liquid in the wellbore plays an important role during the production of gas wells. Plunger lift is a widely-used intermittent deliquification process for gas wells. However, the manual control way and wire logging are still utilized as a downhole monitoring way for plunger lift, which is not efficient in terms of interrupting the production. This paper presents an improved solution that logging instruments canister are deployed and retrieved by means of a new assembly. With the reciprocating plunger, logging instruments canister can be carried and deployed to the bottom of a gas well to carry out logging and sampling tasks on the production demand of a field. After the deployment and logging tasks are performed, logging instruments canister is carried back to the surface by the plunger and then data is transferred to the wellhead device near field wireless communication technology. This newly developed plunger lift system comprises plunger body, deployment sub-assembly, retrieve sub-assembly and logging instruments canister. The surface device comprises RF antenna, reader and writer. Based upon the method of deployment-retrieve integration, the new deliquification process is introduced and on-line monitoring of production dynamics can be performed including P/T measurement, downhole fluid sampling, pressure build-up, etc. without interrupting production. The general solution and engineering design parameters have been confirmed by research teams, while system prototype manufacture and workbench tests are being performed. The cost-effective way combining deliquification with dynamic monitoring is developed and contributes to increasing production and the stable productivity of gas wells. It is very significant for low-pressure and low-production gas fields to achieve automation production and management.</t>
  </si>
  <si>
    <t>Natural Gas Industry B</t>
  </si>
  <si>
    <t>60052453;60052453;60052453;60052453;60082196</t>
  </si>
  <si>
    <t>56440853900;55962126600;55600701000;55600884700;56849903000</t>
  </si>
  <si>
    <t>Tong, Zheng;Pei, Xiaohan;Shen, Zejun;Hao, Zhongxian;Niu, Haifeng</t>
  </si>
  <si>
    <t>China National Offshore Oil Corp;Research Institute of Petroleum Exploration and Development</t>
  </si>
  <si>
    <t>60082196;60052453</t>
  </si>
  <si>
    <t>Tong Z.</t>
  </si>
  <si>
    <t>A plunger lift and monitoring system for gas wells based on deployment-retrievement integration</t>
  </si>
  <si>
    <t>S2352854016000085</t>
  </si>
  <si>
    <t>10.1016/j.ngib.2015.09.021</t>
  </si>
  <si>
    <t>2-s2.0-85050953576</t>
  </si>
  <si>
    <t>['without slot', 'small size', 'remarkable advantages', 'proposed antenna', 'present antenna', 'help improve', 'coaxial probe', 'achieved gain', '45 ghz']</t>
  </si>
  <si>
    <t>concentric annular slot antenna | Gain | RFID Reader</t>
  </si>
  <si>
    <t>This paper presents two concentric annular slot antennas that help improve the gain of the circular microstrip patch antenna due to their remarkable advantages of small size, ease of fabrication and integration with other circuits. The proposed antenna is excited by a coaxial probe and simulated by the two commercials software CST and HFSS with an achieved gain of 2.4dB and 4.5Db with and without slot, respectively. The present antenna is designed through using RFID reader that resonates on 2.45 GHz.</t>
  </si>
  <si>
    <t>417-420</t>
  </si>
  <si>
    <t>56600203500;6506824283;6603916754</t>
  </si>
  <si>
    <t>Nasri, Abdelkhalek;Zairi, Hassen;Gharsallah, Ali</t>
  </si>
  <si>
    <t>Nasri A.</t>
  </si>
  <si>
    <t>Concentric Annular Slot Antenna for RFID Applications</t>
  </si>
  <si>
    <t>2-s2.0-85104794247</t>
  </si>
  <si>
    <t>['two techniques', 'two antennas', 'spatial diversity', 'simple addition', 'significantly attenuated', 'result shows', 'proposed based', 'phase cancellation', 'paper proposes', 'like semi', 'digital domain', 'cw ),', 'carrier wave', 'based implementations', 'backscattering signal', 'backscattering communication', 'antenna diversity', 'amplitude difference']</t>
  </si>
  <si>
    <t>augmented RFID system | dual-antenna system | phase cancellation effect | RFID system simulator</t>
  </si>
  <si>
    <t>This paper proposes to use the spatial diversity of dual-antenna to counter the phase cancellation effect in an augmented radio frequency identification (RFID) system, which is developed for accurate indoor localization. In the augmented RFID system, a tag-like semi-passive RFID component (referred as sensatag) senses the backscattering communication between standard ISO 18000-6C compliant RFID reader and passive tags within its proximity. However, due to the superposition of reader's carrier wave (CW), the amplitude difference in the tag's backscattering signal is significantly attenuated at the sensatag's antenna. We refer to such effect as phase cancellation. To counter the destructive phase cancellation effect, two techniques are proposed based on dual-antenna diversity. In the first one called simple combination technique, simple addition of signals from two antennas is performed; in the second one called receiving path selection technique, signals from both antennas are converted into baseband and then conduct the selection in digital domain. Then we demonstrate the performance of these two techniques in a newly developed Proximity-detection-based augmented RFID system simulator (PASS) framework. The result shows that dual-antenna-based implementations are better than the simple antenna implementation in reducing phase cancellation effect. Moreover, receiving path selection technique reduces the probability of phase cancellation significantly with higher hardware complexity compared with simple combination technique.</t>
  </si>
  <si>
    <t>494-514</t>
  </si>
  <si>
    <t>International Journal of Parallel, Emergent and Distributed Systems</t>
  </si>
  <si>
    <t>60028897;60028897</t>
  </si>
  <si>
    <t>56332985700;6602842116</t>
  </si>
  <si>
    <t>Wang, Jing;Bolic, Miodrag</t>
  </si>
  <si>
    <t>University of Ottawa</t>
  </si>
  <si>
    <t>Reducing the phase cancellation effect in augmented RFID system</t>
  </si>
  <si>
    <t>10.1080/17445760.2015.1035718</t>
  </si>
  <si>
    <t>2-s2.0-84939205803</t>
  </si>
  <si>
    <t>['study intends', 'radio frequency', 'patch antennas', 'optical regime', 'optical antennas', 'mainly utilized', 'intuition needed', 'infancy compared', 'geometrical attributes', 'error simulations', 'cavity model', 'broad class', 'antenna engineers', 'analysis tools']</t>
  </si>
  <si>
    <t>Although optical antennas with a variety of shapes and for a variety of applications have been proposed and studied, they are still in their infancy compared to their radio frequency (rf) counterparts. Optical antennas have mainly utilized the geometrical attributes of rf antennas rather than the analysis tools that have been the source of intuition for antenna engineers in rf. This study intends to narrow the gap of experience and intuition in the design of optical patch antennas by introducing an easy-to-understand and easy-to-implement analysis tool in rf, namely, the cavity model, into the optical regime. The importance of this approach is not only its simplicity in understanding and implementation but also its applicability to a broad class of patch antennas and, more importantly, its ability to provide the intuition needed to predict the outcome without going through the trial-and-error simulations with no or little intuitive guidance by the user.</t>
  </si>
  <si>
    <t>57214574129;7003949001</t>
  </si>
  <si>
    <t>Unal, G. S.;Aksun, M. I.</t>
  </si>
  <si>
    <t>Unal G.S.</t>
  </si>
  <si>
    <t>Bridging the gap between RF and optical patch antenna analysis via the cavity model</t>
  </si>
  <si>
    <t>srep15941</t>
  </si>
  <si>
    <t>10.1038/srep15941</t>
  </si>
  <si>
    <t>2-s2.0-84946205648</t>
  </si>
  <si>
    <t>['used remote', 'two variations', 'sensing images', 'rgi threshold', 'rgi ),', 'red attack', 'previous studies', 'ponderosa pine', 'pinus ponderosae', 'pinus contorta', 'patchy landscape', 'maximum likelihood', 'identify mpb', 'high accuracy', 'green index', 'focal analysis', 'evaluation pixels', 'density sites', 'density site', 'dendroctonus ponderosae', 'classification methods', 'classification method', 'classification accuracy', 'caused mortality', 'blue bands', 'band threshold', 'also explored', '85 pcc', '5 %)']</t>
  </si>
  <si>
    <t>Previous studies have used remote-sensing images to map tree mortality caused by mountain pine beetle (Dendroctonus ponderosae; MPB) in relatively homogeneous lodgepole pine (Pinus contorta) forests; however, classification methods have not been tested for the patchy landscape of ponderosa pine-dominated (Pinus ponderosae) montane forests characterized by highly variable tree density. This study explores two supervised classification methods to identify MPB-caused mortality (red attack) in heterogeneous montane forests of the Colorado Front Range using 1¬†m-resolution 2011 imagery of the National Agriculture Imagery Program (NAIP): maximum likelihood using the red, green, and blue bands, and the red-green index (RGI), and a thresholding technique using the RGI. Two variations of the RGI threshold method were also explored: the addition of a green-band threshold and the incorporation of a focal analysis. Evaluation pixels were used to assess the accuracy of the classification methods. The maximum likelihood (97 Percentage Correctly Classified (PCC); 11% error of commission for red attack) and RGI threshold (85 PCC; 46% error of commission for red attack) classification methods overestimated the red attack. The RGI and green band threshold classification reduced the error of commission (5%) and had high overall accuracy (97 PCC). In a comparison of classification methods across tree-density sites, we found the maximum likelihood classification had a very high accuracy in the high-density site (95 PCC), but substantially lower accuracy in the low-density site (85 PCC) due to the presence of more visible cover types. The RGI threshold classification with the green band constraint produced more consistent PCCs across tree densities: high (93.7 PCC), moderate (95.2 PCC), and low (92.0 PCC). Our results indicate forest structure may affect the classification accuracy and should be considered when selecting a classification method for a landscape.</t>
  </si>
  <si>
    <t>5353-5372</t>
  </si>
  <si>
    <t>60000221;60000221;60000221;60000221</t>
  </si>
  <si>
    <t>55334243500;7005710296;12645613700;7003970460</t>
  </si>
  <si>
    <t>Gartner, Meredith H.;Veblen, Thomas T.;Leyk, Stefan;Wessman, Carol A.</t>
  </si>
  <si>
    <t>Gartner M.</t>
  </si>
  <si>
    <t>Detection of mountain pine beetle-killed ponderosa pine in a heterogeneous landscape using high-resolution aerial imagery</t>
  </si>
  <si>
    <t>10.1080/01431161.2015.1095369</t>
  </si>
  <si>
    <t>2-s2.0-84947487918</t>
  </si>
  <si>
    <t>['uav ).', 'township area', 'strahler geometric', 'significance level', 'scale cc', 'retrieved using', 'results show', 'optical model', 'observed values', 'local scale', 'local region', 'linear relationship', 'highest accuracy', 'hidden layer', 'estimated values', 'county scale', 'combining multi', 'cc ).', 'cc ),', 'bp model', 'article focuses', 'activation function', '55 based', '54 based']</t>
  </si>
  <si>
    <t>This article focuses on retrieving the multi-scale crown closure (CC) of Moso bamboo forest using Syst√®me Pour l‚ÄôObservation de la Terre (SPOT5) and Landsat Thematic Mapper (TM) satellite remotely sensed imagery based on the geometric-optical model and the artificial neural network (ANN) model. CC at local scale was first retrieved using the Li-Strahler geometric-optical model (LSGM) and images from an unmanned aerial vehicle (UAV). Then, multi-scale CC was retrieved using the Erf-BP model (a kind of back-propagation (BP) feed-forward neural network, which takes a Gaussian error function (Erf) as an activation function of the hidden layer) based on a combination of SPOT5 and Landsat TM images. The results show that by combining multi-source remotely sensed data, the CC of Moso bamboo forest can be retrieved at the local region, township area, and county scale with high accuracy using the Erf-BP model. Estimated values have a linear relationship with the observed values at a significance level of 0.05. The highest accuracy of the retrieval of CC (referred to as LSGM-UAV-CC) was observed at the local region based on LSGM and UAV, with the coefficient of determination (R2) of 0.63, followed by that at the township area with an R2 of 0.0.55 based on LSGM-UAV-CC and SPOT5 data using the Erf-BP model (Erf-BP-SPOT5-CC), and that at the county scale with an R2 of 0.54 based on Erf-BP-SPOT5-CC and Landsat TM data using the Erf-BP model (Erf-BP-TM-CC).</t>
  </si>
  <si>
    <t>5384-5402</t>
  </si>
  <si>
    <t>60103970;60103970;60103970;60103970;60103970;60103970;60103970</t>
  </si>
  <si>
    <t>56729413000;23477280200;55706190900;57200883943;23007295500;56723162300;56723324700</t>
  </si>
  <si>
    <t>Wang, Cong;Du, Huaqiang;Xu, Xiaojun;Han, Ning;Zhou, Guomo;Sun, Shaobo;Gao, Guolong</t>
  </si>
  <si>
    <t>Zhejiang Agriculture and Forestry University</t>
  </si>
  <si>
    <t>Multi-scale crown closure retrieval for moso bamboo forest using multi-source remotely sensed imagery based on geometric-optical and Erf-BP neural network models</t>
  </si>
  <si>
    <t>10.1080/01431161.2015.1095371</t>
  </si>
  <si>
    <t>2-s2.0-84947490125</t>
  </si>
  <si>
    <t>['temperature range', 'successfully utilized', 'result shows', 'photonic network', 'personnel working', 'military radar', 'integrity built', 'high level', 'harsh environments', 'frequency ranges', 'extreme temperature', 'environmental testing', 'design challenge', 'article presents', 'array radar', '4 ghz']</t>
  </si>
  <si>
    <t>antenna remoting | microwave photonics | radar and safety | radio over fiber | wavelength division multiplexing</t>
  </si>
  <si>
    <t>Military radar has the requirement of 24 √ó 7 operation in harsh environments with a high level of safety and integrity built in for equipment and personnel working with it. This article presents an application of a microwave photonic network for phased-array military radar. The design challenge is to realize faithful reproduction of the input microwave signals over extreme temperature and frequency ranges. Environmental testing has been carried out to validate the performance of the proposed microwave photonic network over 2-4 GHz and a temperature range of -20¬∞C to +55¬∞C. The result shows that the photonic network can be successfully utilized for phased-array radar.</t>
  </si>
  <si>
    <t>243-258</t>
  </si>
  <si>
    <t>100610663;60076774;100610663</t>
  </si>
  <si>
    <t>56205246000;23098427000;36186263900</t>
  </si>
  <si>
    <t>Mathur, Manisha;Rai, J. K.;Sridhar, N.</t>
  </si>
  <si>
    <t>Noida;Ghaziabad</t>
  </si>
  <si>
    <t>Amity University;Bharat Electronics Limited</t>
  </si>
  <si>
    <t>60076774;100610663</t>
  </si>
  <si>
    <t>Mathur M.</t>
  </si>
  <si>
    <t>Design and validation of rugged microwave photonic network for phased-array radar</t>
  </si>
  <si>
    <t>10.1080/01468030.2015.1117166</t>
  </si>
  <si>
    <t>2-s2.0-84949781825</t>
  </si>
  <si>
    <t>Ga501/11-1</t>
  </si>
  <si>
    <t>['visible regime', 'unique optical', 'transparent throughout', 'spectral range', 'shows 40', 'periodic antenna', 'interdigitated electrodes', 'equivalent power', 'electronic properties', 'detector exhibits', 'detector employs', 'based detector', 'active material', '780 nm', '500 œºm']</t>
  </si>
  <si>
    <t>Graphene has unique optical and electronic properties that make it attractive as an active material for broadband ultrafast detection. We present here a graphene-based detector that shows 40-picosecond electrical rise time over a spectral range that spans nearly three orders of magnitude, from the visible to the far-infrared. The detector employs a large area graphene active region with interdigitated electrodes that are connected to a log-periodic antenna to improve the long-wavelength collection efficiency, and a silicon carbide substrate that is transparent throughout the visible regime. The detector exhibits a noise-equivalent power of approximately 100 ŒºW¬∑Hz-1/2 and is characterized at wavelengths from 780 nm to 500 Œºm.</t>
  </si>
  <si>
    <t>28728-28735</t>
  </si>
  <si>
    <t>60020304-60000086;60030807;60030807;60030807;60030807;60030807;60000086;60000086;60020304;60020304;60012556;60012556;60030825;60000086-60018353;60000086;60000086-60018353;60000086</t>
  </si>
  <si>
    <t>55188578300;45561252900;6603356227;7401453459;36633982100;7005183218;56780120400;6701683585;55508515200;57203366029;10043464600;35781998600;56183399200;57112569100;55955616100;7005352946;6603876346</t>
  </si>
  <si>
    <t>Mittendorff, Martin;Kamann, Josef;Eroms, Jonathan;Weiss, Dieter;Drexler, Christoph;Ganichev, Sergey D.;Kerbusch, Jochen;Erbe, Artur;Suess, Ryan J.;Murphy, Thomas E.;Chatterjee, Sangam;Kolata, Kolja;Ohser, Joachim;K√∂nig-Otto, Jacob C.;Schneider, Harald;Helm, Manfred;Winnerl, Stephan</t>
  </si>
  <si>
    <t>Germany;Germany;United States;Germany;Germany;Germany</t>
  </si>
  <si>
    <t>Darmstadt;Regensburg;College Park;Dresden;Marburg;Dresden</t>
  </si>
  <si>
    <t>Hochschule Darmstadt;Universit√§t Regensburg;University of Maryland, College Park;Technische Universit√§t Dresden;Philipps-Universit√§t Marburg;HZDR - Helmholtz-Zentrum Dresden-Rossendorf</t>
  </si>
  <si>
    <t>60030825;60030807;60020304;60018353;60012556;60000086</t>
  </si>
  <si>
    <t>Mittendorff M.</t>
  </si>
  <si>
    <t>Universal ultrafast detector for short optical pulses based on graphene</t>
  </si>
  <si>
    <t>10.1364/OE.23.028728</t>
  </si>
  <si>
    <t>2-s2.0-84957900683</t>
  </si>
  <si>
    <t>FIS2012-36113-C03</t>
  </si>
  <si>
    <t>['waveguide walls', 'three times', 'study analyt', 'standard silicon', 'sion drops', 'silicon waveguide', 'silicon devices', 'scattering process', 'resonance condition', 'realistic nanoantenna', 'real component', 'propagating mode', 'numerically simulate', 'metallic system', 'maximum interaction', 'large suppression', 'hybrid silicon', 'easily fabricated', 'driven filter', 'analytical model']</t>
  </si>
  <si>
    <t>Plasmonic antennas integrated on silicon devices have large and yet unexplored potential for controlling and routing light signals. Here, we present theoretical calculations of a hybrid silicon-metallic system in which a single gold nanoantenna embedded in a single-mode silicon waveguide acts as a resonance-driven filter. As a consequence of scattering and inter-ference, when the resonance condition of the antenna is met, the transmis-sion drops by 85% in the resonant frequency band. Firstly, we study analyt-ically the interaction between the propagating mode and the antenna by in-cluding radiative corrections to the scattering process and the polarization of the waveguide walls. Secondly, we find the configuration of maximum interaction and numerically simulate a realistic nanoantenna in a silicon waveguide. The numerical calculations show a large suppression of trans-mission and three times more scattering than absorption, consequent with the analytical model. The system we propose can be easily fabricated by standard silicon and plasmonic lithographic methods, making it promising as real component in future optoelectronic circuits.</t>
  </si>
  <si>
    <t>28108-28118</t>
  </si>
  <si>
    <t>60011520;60026796;60006797;60025225;60011520</t>
  </si>
  <si>
    <t>41861028600;57112363900;7004072536;8841993700;6701713513</t>
  </si>
  <si>
    <t>Castro-Lopez, M.;Desousa, N.;Garcia-Martin, A.;Gardes, F. Y.;Sapienza, R.</t>
  </si>
  <si>
    <t>Spain;United Kingdom;United Kingdom;Spain</t>
  </si>
  <si>
    <t>Madrid;Southampton;London;Madrid</t>
  </si>
  <si>
    <t>Universidad Aut√≥noma de Madrid;University of Southampton;King's College London;IMN-Instituto de Micro y Nanotecnolog√≠a (CNM-CSIC)</t>
  </si>
  <si>
    <t>60026796;60025225;60011520;60006797</t>
  </si>
  <si>
    <t>Castro-Lopez M.</t>
  </si>
  <si>
    <t>Scattering of a plasmonic nanoantenna embedded in a silicon waveguide</t>
  </si>
  <si>
    <t>10.1364/OE.23.028108</t>
  </si>
  <si>
    <t>2-s2.0-84957922229</t>
  </si>
  <si>
    <t>['two schemes', 'tier interference', 'target signal', 'system parameters', 'system capacities', 'sum rates', 'relative performance', 'promising paradigm', 'performance metrics', 'intertier interference', 'interference collaboration', 'heterogeneous networks', 'form expressions', 'energy efficiencies', 'derived expressions', 'crra ).', 'corresponding performance', 'convex optimization', 'collaborative processing', 'accessed users']</t>
  </si>
  <si>
    <t>Cooperative radio resource allocation | Heterogeneous cloud radio access network | Interference coordination | Interference suppression</t>
  </si>
  <si>
    <t>Incorporating cloud computing into heterogeneous networks, the heterogeneous cloud radio access network (H-CRAN) has been proposed as a promising paradigm to enhance both spectral and energy efficiencies. Developing interference suppression strategies is critical for suppressing the intertier interference between remote radio heads (RRHs) and a macro base station (MBS) in H-CRANs. In this paper, inter-tier interference suppression techniques are considered in the contexts of collaborative processing and cooperative radio resource allocation (CRRA). In particular, interference collaboration (IC) and beamforming (BF) are proposed to suppress the inter-tier interference, and their corresponding performance is evaluated. Closed-form expressions for the overall outage probabilities, system capacities, and average bit error rates under these two schemes are derived. Furthermore, IC- and BF-based CRRA optimization models are presented to maximize the RRH-accessed users' sum rates via power allocation, which is solved with convex optimization. Simulation results demonstrate that the derived expressions for these performance metrics for IC and BF are accurate, and the relative performance between IC and BF schemes depends on system parameters such as the number of antennas at the MBS, the number of RRHs, and the target signal-to-interference-plus-noise ratio threshold. Furthermore, it is seen that the sum rates of IC and BF schemes increase almost linearly with the transmit power threshold under the proposed CRRA optimization solution.</t>
  </si>
  <si>
    <t>2441-2455</t>
  </si>
  <si>
    <t>60001604;60001604;60001604;60001604;60003269</t>
  </si>
  <si>
    <t>7202484665;56662714800;57182548100;56341141200;55665272100</t>
  </si>
  <si>
    <t>Peng, Mugen;Xiang, Hongyu;Cheng, Yuanyuan;Yan, Shi;Poor, H. Vincent</t>
  </si>
  <si>
    <t>Princeton;Beijing</t>
  </si>
  <si>
    <t>Princeton University;Ministry of Education China</t>
  </si>
  <si>
    <t>60003269;60001604</t>
  </si>
  <si>
    <t>Peng M.</t>
  </si>
  <si>
    <t>Inter-tier interference suppression in heterogeneous cloud radio access networks</t>
  </si>
  <si>
    <t>10.1109/ACCESS.2015.2497268</t>
  </si>
  <si>
    <t>2-s2.0-84961080065</t>
  </si>
  <si>
    <t>ANT 1043454</t>
  </si>
  <si>
    <t>['various possibilities', 'understanding causes', 'transmitter blackout', 'transmission loss', 'transmission blackout', 'technical failure', 'six tags', 'scientific gain', 'satellite transmitters', 'random times', 'prior losses', 'power failure', 'one near', 'longest record', 'locations may', 'likely causes', 'later losses', 'late summer', 'instrument loss', 'instrument breakage', 'indirect assessment', 'determine cause', 'deployment procedures', 'attachment failure', 'antenna breakage', 'animal disturbance', '20 adult', '10 male', '10 female']</t>
  </si>
  <si>
    <t>Antarctica | Blackout | Emperor penguin | Satellite transmitters | Splash tag | Spot tag</t>
  </si>
  <si>
    <t>Background: Investigation of early transmission failure from animal-borne, satellite transmitters should reveal vital information about the reliability of the technology, and the risk of application to the animal. Current technology available to the investigator does not provide firm evidence for causes of transmitter blackout. Findings: We address the five most likely causes of satellite transmitter failure on 20 adult (10 male and 10 female) emperor penguins tagged near Cape Colbeck, Antarctica, and one near the Drygalski Ice Tongue, Western Ross Sea, during late summer, 2013. They are: 1. Technical failure of the transmitter, 2. Instrument breakage, 3. Instrument loss because of attachment failure, 4. Predation, and 5. Icing of the salt water detection switch. The longest record of 323 days suggests that prior losses were not due to power failure. Conclusions: Various possibilities of transmission blackout are discussed, and we speculate about the most likely causes of termination of transmissions. A loss of transmission from six tags at similar locations early in the deployments suggests predation. Later losses at random times and locations may be because of antenna breakage or attachment failure. Definite conclusions cannot be made because of the indirect assessment of transmission loss. We suggest some changes in deployment procedures to improve our ability to determine cause of satellite transmission termination in the future. Understanding causes of blackout is important both scientifically and ethically in terms of accurate data interpretation and balancing the benefits of scientific gain with the costs of animal disturbance.</t>
  </si>
  <si>
    <t>60121584;60121584-60011003;60024941-60024594</t>
  </si>
  <si>
    <t>7004336845;12041597000;55567547400</t>
  </si>
  <si>
    <t>Kooyman, Gerald L.;McDonald, Birgitte I.;Goetz, Kimberly T.</t>
  </si>
  <si>
    <t>United States;United States;New Zealand;United States</t>
  </si>
  <si>
    <t>San Diego;Santa Cruz;Auckland;Moss Landing</t>
  </si>
  <si>
    <t>Center for Marine Biotechnology and Biomedicine;University of California, Santa Cruz;National Institute of Water and Atmospheric Research, New Zealand;Moss Landing Marine Laboratories</t>
  </si>
  <si>
    <t>60121584;60024941;60024594;60011003</t>
  </si>
  <si>
    <t>Kooyman G.</t>
  </si>
  <si>
    <t>Why do satellite transmitters on emperor penguins stop transmitting?</t>
  </si>
  <si>
    <t>10.1186/s40317-015-0091-2</t>
  </si>
  <si>
    <t>2-s2.0-85018192974</t>
  </si>
  <si>
    <t>['working distances', 'widely used', 'using massively', 'simultaneously employed', 'semiconductor industry', 'record number', 'parallel near', 'optical lithography', 'nanotechnology applications', 'large number', 'field devices', 'enabling process', 'defining features', 'data storage', 'carefully controlling', 'bowtie apertures', 'achieve high']</t>
  </si>
  <si>
    <t>Optical lithography, the enabling process for defining features, has been widely used in semiconductor industry and many other nanotechnology applications. Advances of nanotechnology require developments of high-throughput optical lithography capabilities to overcome the optical diffraction limit and meet the ever-decreasing device dimensions. We report our recent experimental advancements to scale up diffraction unlimited optical lithography in a massive scale using the near field nanolithography capabilities of bowtie apertures. A record number of near-field optical elements, an array of 1,024 bowtie antenna apertures, are simultaneously employed to generate a large number of patterns by carefully controlling their working distances over the entire array using an optical gap metrology system. Our experimental results reiterated the ability of using massively-parallel near-field devices to achieve high-throughput optical nanolithography, which can be promising for many important nanotechnology applications such as computation, data storage, communication, and energy.</t>
  </si>
  <si>
    <t>60009254-60089931-60019118;60009254;60009254;60009254;60009254;60022195</t>
  </si>
  <si>
    <t>36740582900;54388822800;55925785100;56158566300;55827491300;7005181116</t>
  </si>
  <si>
    <t>Wen, X.;Datta, A.;Traverso, L. M.;Pan, L.;Xu, X.;Moon, E. E.</t>
  </si>
  <si>
    <t>Hefei;Cambridge;Hefei;West Lafayette</t>
  </si>
  <si>
    <t>Hefei National Laboratory for Physical Sciences at the Microscale;Massachusetts Institute of Technology;University of Science and Technology of China;Purdue University</t>
  </si>
  <si>
    <t>60089931;60022195;60019118;60009254</t>
  </si>
  <si>
    <t>Wen X.</t>
  </si>
  <si>
    <t>High throughput optical lithography by scanning a massive array of bowtie aperture antennas at near-field</t>
  </si>
  <si>
    <t>srep16192</t>
  </si>
  <si>
    <t>10.1038/srep16192</t>
  </si>
  <si>
    <t>2-s2.0-84946231407</t>
  </si>
  <si>
    <t>['transition zone', 'thus speculate', 'summary cilia', 'small antenna', 'results seem', 'protein contains', 'possibly link', 'pde6œ ¥.', 'llxilxxl motif', 'like domain', 'effectors unc119', 'ciliary role', 'ciliary localization', 'called bartl1', 'active arl3']</t>
  </si>
  <si>
    <t>Summary Cilia are small antenna-like cellular protrusions critical for many developmental signaling pathways. The ciliary protein Arl3 has been shown to act as a specific release factor for myristoylated and farnesylated ciliary cargo molecules by binding to the effectors Unc119 and PDE6Œ¥. Here we describe a newly identified Arl3 binding partner, CCDC104/CFAP36. Biochemical and structural analyses reveal that the protein contains a BART-like domain and is called BARTL1. It recognizes an LLxILxxL motif at the N-terminal amphipathic helix of Arl3, which is crucial for the interaction with the BART-like domain but also for the ciliary localization of Arl3 itself. These results seem to suggest a ciliary role of BARTL1, and possibly link it to the Arl3 transport network. We thus speculate on a regulatory mechanism whereby BARTL1 aids the presentation of active Arl3 to its GTPase-activating protein RP2 or hinders Arl3 membrane binding in the area of the transition zone.</t>
  </si>
  <si>
    <t>2122-2132</t>
  </si>
  <si>
    <t>Structure</t>
  </si>
  <si>
    <t>60024654;60024654;60024654;60024654;60026278;60026278;60026278;60017246;60017246;60017246;60024654</t>
  </si>
  <si>
    <t>56943317000;56943218500;7003367086;57225739983;35447624200;12040330700;6507362370;55766242200;57203055292;23059302500;7102891721</t>
  </si>
  <si>
    <t>Lokaj, Mandy;K√∂sling, Stefanie K.;Koerner, Carolin;Lange, Sven M.;Van Beersum, Sylvia E.C.;Van Reeuwijk, Jeroen;Roepman, Ronald;Horn, Nicola;Ueffing, Marius;Boldt, Karsten;Wittinghofer, Alfred</t>
  </si>
  <si>
    <t>Nijmegen;Dortmund;Tubingen</t>
  </si>
  <si>
    <t>Radboud Institute for Molecular Life Sciences - RIMLS;Max Planck Institute of Molecular Physiology;Eberhard Karls Universit√§t T√ºbingen</t>
  </si>
  <si>
    <t>60026278;60024654;60017246</t>
  </si>
  <si>
    <t>Lokaj M.</t>
  </si>
  <si>
    <t>The Interaction of CCDC104/BARTL1 with Arl3 and Implications for Ciliary Function</t>
  </si>
  <si>
    <t>S0969212615003664</t>
  </si>
  <si>
    <t>10.1016/j.str.2015.08.016</t>
  </si>
  <si>
    <t>2-s2.0-84946233179</t>
  </si>
  <si>
    <t>['work emphasizes', 'understandable generalization', 'theory describes', 'small apertures', 'small antenna', 'shielding enclosures', 'important issue', 'exciting field', 'equivalent problem', 'dipole moments', 'coupling via', 'called method', 'approach neglects', 'analytical approach']</t>
  </si>
  <si>
    <t>Apertures in shielding enclosures are an important issue for determining shielding efficiencies. Various mathematical procedures and theories were employed to describe the coupling between the regions connected via an aperture in a well conducting plane. Bethe's theory describes the coupling via the equivalent problem of field excited dipole moments at the location of the aperture. This approach neglects the reaction of the dipole moments on the exciting field and therefore violates energy conservation. This work emphasizes an analytical approach for coupling between half-spaces through small apertures, inspired by the so called method of small antenna, which allows an understandable generalization of Bethe's theory.</t>
  </si>
  <si>
    <t>227-232</t>
  </si>
  <si>
    <t>Advances in Radio Science</t>
  </si>
  <si>
    <t>55639306500;7101877452;36638672200</t>
  </si>
  <si>
    <t>Petzold, J.;Tkachenko, S.;Vick, R.</t>
  </si>
  <si>
    <t>Petzold J.</t>
  </si>
  <si>
    <t>Energy conserving coupling through small apertures in an infinite perfect conducting screen</t>
  </si>
  <si>
    <t>10.5194/ars-13-227-2015</t>
  </si>
  <si>
    <t>2-s2.0-84946552779</t>
  </si>
  <si>
    <t>['time since', 'temporal resolution', 'steering capability', 'sounding rocket', 'radiation pattern', 'radar target', 'powerful instrument', 'phase distribution', 'perform observations', 'passive experiments', 'observations allows', 'monostatic radar', 'lower thermosphere', 'high angular', 'gain knowledge', 'experiments carried', 'detailed investigation', 'beam width', 'antenna array']</t>
  </si>
  <si>
    <t>The Middle Atmosphere Alomar Radar System (MAARSY) is a monostatic radar with an active phased array antenna designed for studies of phenomena in the mesosphere and lower thermosphere. Its design, in particular the flexible beam forming and steering capability, makes it a powerful instrument to perform observations with high angular and temporal resolution. For the configuration and analysis of experiments carried out with the radar it is essential to have knowledge of the actual radiation pattern. Therefore, during the time since the radar was put into operation various active and passive experiments have been performed to gain knowledge of the radiation pattern. With these experiments the beam pointing accuracy, the beam width and phase distribution of the antenna array were investigated. Here, the use of a sounding rocket and its payload as a radar target is described which was launched in the proximity of the radar. The analysis of these observations allows the detailed investigation of the two-way radiation pattern for different antenna array sizes and beam pointing positions.</t>
  </si>
  <si>
    <t>41-48</t>
  </si>
  <si>
    <t>60003615;60003615;60003615;60003615</t>
  </si>
  <si>
    <t>36537887600;36620460600;8633272200;16507734600</t>
  </si>
  <si>
    <t>Renkwitz, T.;Schult, C.;Latteck, R.;Stober, G.</t>
  </si>
  <si>
    <t>Renkwitz T.</t>
  </si>
  <si>
    <t>Validation of the radiation pattern of the VHF MST radar MAARSY by scattering off a sounding rocket's payload</t>
  </si>
  <si>
    <t>10.5194/ars-13-41-2015</t>
  </si>
  <si>
    <t>2-s2.0-84946556009</t>
  </si>
  <si>
    <t>['scan angle', 'paper provides', 'original model', 'numerical study', 'numerical experiments', 'mathematical model', 'element models', 'electrical size', 'efficient way']</t>
  </si>
  <si>
    <t>Model-order reduction provides an efficient way of computing frequency sweeps for finite-element models, because the dimension of the reduced-order system depends on the complexity of the frequency response rather than the size of the original model. For electrically large domains, however, the applicability of such methods is unclear because the system response may be very complicated. This paper provides a numerical study of the effects of bandwidth, electrical size, and scan angle on the size and convergence of the ROM, by considering linear antenna arrays. A mathematical model is proposed and validated against numerical experiments.</t>
  </si>
  <si>
    <t>60033241;60033241;60033241;60033241</t>
  </si>
  <si>
    <t>55939766200;55855255600;6508042833;6701391293</t>
  </si>
  <si>
    <t>Floch, O.;Sommer, A.;Farle, O.;Dyczij-Edlinger, R.</t>
  </si>
  <si>
    <t>Floch O.</t>
  </si>
  <si>
    <t>Is model-order reduction viable for the broadband finite-element analysis of electrically large antenna arrays?</t>
  </si>
  <si>
    <t>10.5194/ars-13-31-2015</t>
  </si>
  <si>
    <t>2-s2.0-84946560316</t>
  </si>
  <si>
    <t>['simplified vehicle', 'roof including', 'roof antenna', 'panorama window', 'necessary configurations', 'integral solver', 'different materials', 'data formats', 'cst mws', 'called transient', 'autoregressive filter', 'antennas mounted']</t>
  </si>
  <si>
    <t>An electromagnetic solver comparison for various use cases of antennas mounted on vehicles is presented. For this purpose, several modeling approaches, called transient, frequency and integral solver, including the features fast resonant method and autoregressive filter, offered by CST MWS, are investigated. The solvers and methods are compared for a roof antenna itself, a simplified vehicle, a roof including a panorama window and a combination of antenna and vehicle. With these examples, the influence of different materials, data formats and parameters such as size and complexity are investigated. Also, the necessary configurations for the mesh and the solvers are described.</t>
  </si>
  <si>
    <t>60019722;60115666;60019722;60072340;60019722</t>
  </si>
  <si>
    <t>56487643000;6701733581;56951030100;36626557300;7004819868</t>
  </si>
  <si>
    <t>Mocker, M. S.L.;Hipp, S.;Spinnler, F.;Tazi, H.;Eibert, T. F.</t>
  </si>
  <si>
    <t>Darmstadt;Ingolstadt;Munich</t>
  </si>
  <si>
    <t>Computer Simulation Technology GmbH;AUDI AG;Technical University of Munich</t>
  </si>
  <si>
    <t>60115666;60072340;60019722</t>
  </si>
  <si>
    <t>Mocker M.</t>
  </si>
  <si>
    <t>Comparison of electromagnetic solvers for antennas mounted on vehicles</t>
  </si>
  <si>
    <t>10.5194/ars-13-49-2015</t>
  </si>
  <si>
    <t>2-s2.0-84946572665</t>
  </si>
  <si>
    <t>['thoroughly investigated', 'single fed', 'simulation results', 'significant importance', 'promising technique', 'potential x', 'pol sources', 'pol radiation', 'pol performance', 'pol patterns', 'pol pattern', 'pol generation', 'pol component', 'phase ",', 'new explanation', 'maximum cps', 'literature sources', 'literature references', 'improved x', 'given graphically', 'differential feeding', 'different methods', 'cross polarization', 'broadside direction', 'band radiators', 'array pattern', 'accurate calculation']</t>
  </si>
  <si>
    <t>The antenna cross polarization suppression (CPS) is of significant importance for the accurate calculation of polarimetric weather radar moments. State-of-the-art reflector antennas fulfill these requirements, but phased array antennas are changing their CPS during the main beam shift, off-broadside direction. Since the cross polarization (x-pol) of the array pattern is affected by the x-pol element factor, the single antenna element should be designed for maximum CPS, not only at broadside, but also for the complete angular electronic scan (e-scan) range of the phased array antenna main beam positions. Different methods for reducing the x-pol radiation from microstrip patch antenna elements, available from literature sources, are discussed and summarized. The potential x-pol sources from probe fed microstrip patch antennas are investigated. Due to the lack of literature references, circular and square shaped X-Band radiators are compared in their x-pol performance and the microstrip patch antenna size variation was analyzed for improved x-pol pattern. Furthermore, the most promising technique for the reduction of x-pol radiation, namely "differential feeding with two RF signals 180¬∞ out of phase", is compared to single fed patch antennas and thoroughly investigated for phased array applications with simulation results from CST MICROWAVE STUDIO (CST MWS). A new explanation for the excellent port isolation of dual linear polarized and differential fed patch antennas is given graphically. The antenna radiation pattern from single fed and differential fed microstrip patch antennas are analyzed and the shapes of the x-pol patterns are discussed with the well-known cavity model. Moreover, two new visual based electromagnetic approaches for the explanation of the x-pol generation will be given: the field line approach and the surface current distribution approach provide new insight in understanding the generation of x-pol component in microstrip patch antenna radiation patterns.</t>
  </si>
  <si>
    <t>251-268</t>
  </si>
  <si>
    <t>Vollbracht, D.</t>
  </si>
  <si>
    <t>Chemnitz</t>
  </si>
  <si>
    <t>Technische Universit√§t Chemnitz</t>
  </si>
  <si>
    <t>Vollbracht D.</t>
  </si>
  <si>
    <t>Understanding and optimizing microstrip patch antenna cross polarization radiation on element level for demanding phased array antennas in weather radar applications</t>
  </si>
  <si>
    <t>10.5194/ars-13-251-2015</t>
  </si>
  <si>
    <t>2-s2.0-84946575548</t>
  </si>
  <si>
    <t>['shape parameters', 'rectifying circuits', 'output power', 'optimized psa', 'optimal design', 'ga ).', 'first stage', 'equivalent circuit', '5 v']</t>
  </si>
  <si>
    <t>Antenna | FDTD | Genetic algorithm | RF energy harvester</t>
  </si>
  <si>
    <t>This paper presents optimal design of an RF energy harvesting device using genetic algorithm (GA). In the present RF harvester, a planar spiral antenna (PSA) is loaded with matching and rectifying circuits. On the first stage of the optimal design, the shape parameters of PSA are optimized using $$\mu {\rm GA}$$ŒºGA. Then, the equivalent circuit of the optimized PSA is derived for optimization of the circuits. Finally, the parameters of RF energy harvesting circuit are optimized to maximize the output power using GA. It is shown that the present optimization increases the output power by a factor of five. The manufactured energy harvester starts working when the input electric field is greater than 0.5 V/m.</t>
  </si>
  <si>
    <t>Sensing and Imaging</t>
  </si>
  <si>
    <t>60014652;60014652;60030074;60014652</t>
  </si>
  <si>
    <t>56612605700;57212628152;6506008791;7202519680</t>
  </si>
  <si>
    <t>Mori, T.;Sato, Y.;Adriano, R.;Igarashi, H.</t>
  </si>
  <si>
    <t>Optimal Design of RF Energy Harvesting Device Using Genetic Algorithm</t>
  </si>
  <si>
    <t>10.1007/s11220-015-0117-0</t>
  </si>
  <si>
    <t>2-s2.0-84940915174</t>
  </si>
  <si>
    <t>['remote excitation', 'photon luminescence', 'nonlinear responses', 'nonlinear radiations', 'measured far', 'locally induced', 'information regarding', 'harmonic generation', 'excitation frequency', 'entire antenna', 'enabling thereby']</t>
  </si>
  <si>
    <t>Remote excitation and emission of two-photon luminescence and second-harmonic generation are observed in micrometer long gold rod optical antennas upon local illumination with a tightly focused near-infrared femtosecond laser beam. We show that these nonlinear radiations are emitted from the entire antenna and the measured far-field angular patterns bear the information regarding the nature and origins of the respective nonlinear processes. We demonstrate that the nonlinear responses are locally induced by a propagating surface plasmon at the excitation frequency, enabling thereby a polariton-mediated spatial tailoring and design of coherent and incoherent nonlinear responses.</t>
  </si>
  <si>
    <t>60107436;60107436;60107436;60107436;60107436</t>
  </si>
  <si>
    <t>36138291700;25121219100;6602288741;8379494100;6601945420</t>
  </si>
  <si>
    <t>Viarbitskaya, Sviatlana;Demichel, Olivier;Cluzel, Benoit;Colas Des Francs, G√©rard;Bouhelier, Alexandre</t>
  </si>
  <si>
    <t>Besancon</t>
  </si>
  <si>
    <t>Universit√© Bourgogne Franche-Comt√©</t>
  </si>
  <si>
    <t>Viarbitskaya S.</t>
  </si>
  <si>
    <t>Delocalization of Nonlinear Optical Responses in Plasmonic Nanoantennas</t>
  </si>
  <si>
    <t>10.1103/PhysRevLett.115.197401</t>
  </si>
  <si>
    <t>2-s2.0-84946781720</t>
  </si>
  <si>
    <t>['wide variety', 'ultrathin cavities', 'strongly radiative', 'situation theoretically', 'scattering experiments', 'scale restructuring', 'precise morphology', 'plasmonic response', 'optoelectronic processes', 'nanoparticle morphology', 'nanoparticle faceting', 'nanogap edges', 'mirror structures', 'mirror geometry', 'mirror construct', 'large facets', 'even atomic', 'emerging photochemical', 'electromagnetic modes', 'dramatically modify', 'directly observed', 'complex pattern', 'complex optics', 'cavity modes']</t>
  </si>
  <si>
    <t>The precise structural details of metallic nanogaps within optical antennae are found to dramatically modify the plasmonic response, producing a complex pattern of electromagnetic modes that can be directly observed in scattering experiments. We analyze this situation theoretically in the nanoparticle-on-mirror construct, which forms a plasmonic nanogap sensitive to even atomic-scale restructuring of nanoparticle morphology. We focus on the effect of nanoparticle faceting, which allows the formation of ultrathin cavities between the particle and the underlying metallic film in the nanoparticle-on-mirror geometry. Two different sets of modes are identified: longitudinal antenna modes, which are strongly radiative and excited for all facet width ranges, and transverse cavity modes produced at large facets and exhibiting extreme confinement. The interaction and hybridization of antenna and cavity modes is determined by their symmetry and the precise morphology of the nanogap edges. Understanding such complex optics from nanoparticle-on-mirror structures is important to elucidate a wide variety of emerging photochemical and optoelectronic processes.</t>
  </si>
  <si>
    <t>60017954-60011373;60017954;60121115;60121115;60121115;60121115;60017954</t>
  </si>
  <si>
    <t>23490447600;10739460600;55247301100;57193645417;55780748900;7007021640;7003686501</t>
  </si>
  <si>
    <t>Tserkezis, C.;Esteban, R.;Sigle, D. O.;Mertens, J.;Herrmann, L. O.;Baumberg, J. J.;Aizpurua, J.</t>
  </si>
  <si>
    <t>United Kingdom;Spain;Denmark</t>
  </si>
  <si>
    <t>Cambridge;Donostia-San Sebastian;Lyngby</t>
  </si>
  <si>
    <t>Department of Physics;Donostia International Physics Center;Danmarks Tekniske Universitet</t>
  </si>
  <si>
    <t>60121115;60017954;60011373</t>
  </si>
  <si>
    <t>Tserkezis C.</t>
  </si>
  <si>
    <t>Hybridization of plasmonic antenna and cavity modes: Extreme optics of nanoparticle-on-mirror nanogaps</t>
  </si>
  <si>
    <t>10.1103/PhysRevA.92.053811</t>
  </si>
  <si>
    <t>2-s2.0-84946811144</t>
  </si>
  <si>
    <t>['weight structures', 'vibration analysis', 'tackling light', 'spring loading', 'space applications', 'solar panels', 'piezoelectric sensor', 'piezoelectric elements', 'generic problem', 'generic example', 'comparative study', 'combined beam', 'cantilevered euler', 'bernoulli beam', 'baseline problem', 'appropriate along', 'actuator attached']</t>
  </si>
  <si>
    <t>Active vibration control | Euler-Bernoulli theory | Finite element method | Hamiltonian mechanics | Piezoelectric material | Structural dynamics</t>
  </si>
  <si>
    <t>An efficient analytical method for vibration analysis of a Euler-Bernoulli beam with Spring Loading at the Tip has been developed as a baseline for treating flexible beam attached to central-body space structure, followed by the development of MATLAB¬© finite element method computational routine. Extension of this work is carried out for the generic problem of Active Vibration Suppression of a cantilevered Euler-Bernoulli beam with piezoelectric sensor and actuator attached as appropriate along the beam. Such generic example can be further extended for tackling light-weight structures in space applications, such as antennas, robot's arms and solar panels. For comparative study, three generic configurations of the combined beam and piezoelectric elements are solved. The equation of motion of the beam is expressed using Hamilton's principle, and the baseline problem is solved using Galerkin based finite element method. The robustness of the approach is assessed.</t>
  </si>
  <si>
    <t>848-863</t>
  </si>
  <si>
    <t>November 05, 2015</t>
  </si>
  <si>
    <t>16645334100;9638541400;55523914100;57193453378</t>
  </si>
  <si>
    <t>Djojodihardjo, Harijono;Jafari, Mohammad;Wiriadidjaja, Surjatin;Ahmad, Kamarul Arifin</t>
  </si>
  <si>
    <t>Djojodihardjo H.</t>
  </si>
  <si>
    <t>Active Vibration Suppression of an elastic piezoelectric sensor and actuator fitted cantilevered beam configurations as a generic smart composite structure</t>
  </si>
  <si>
    <t>S0263822315005188</t>
  </si>
  <si>
    <t>10.1016/j.compstruct.2015.06.054</t>
  </si>
  <si>
    <t>2-s2.0-84937129811</t>
  </si>
  <si>
    <t>['surface plasmons', 'side surfaces', 'sers ),', 'promising technique', 'plasmonic antennas', 'pi owg', 'owg layer', 'owg ),', 'optical waveguide', 'mpr coupling', 'mpr ),', 'metallic nanomaterials', 'low cost', 'key point', 'incident light', 'high flexibility', 'field collection', 'excited sers', 'easy fabrication', 'ag nanoparticles']</t>
  </si>
  <si>
    <t>In the studies of surface-enhanced Raman scattering (SERS), it is considered to be a key point to couple the surface plasmons of metallic nanomaterials and structures to resonate, which can assist higher SERS signal enhancement. This paper is to explore a strategy for plasmon resonating based on the leaky mode resonance (LMR) of a polyimide (PI) optical waveguide (OWG), for the purpose of achieving the highly sensitive evanescent field-excited SERS. PI was chosen to build the waveguide layer due to its merits of exhibiting small extinction coefficients in the natural light frequency, low cost, high flexibility, easy fabrication, and almost no Raman spectral interference. The OWG configuration guarantees a high harvesting efficiency for the incident light. Ag nanoparticles were assembled on top of the OWG layer as plasmonic antennas to provide a large scattering cross section based on the coupling of the LMR and metal plasmon resonance (MPR), which supports highly efficient SERS radiation and being conducive to the far-field collection. The LMR-MPR coupling can facilitate stronger local electromagnetic field around the side surfaces of the Ag nanoparticles, which is favorable to the adsorption of analytes. The PI OWG-coupled MPR structure can realize the integration of SERS excitation light paths and elements, which is not only a valuable SERS enhancement configuration but also a promising technique for the surface and thin film analysis.</t>
  </si>
  <si>
    <t>24942-24949</t>
  </si>
  <si>
    <t>60007711;60007711;60007711;60007711-113000898;60007711;60007711;60007711</t>
  </si>
  <si>
    <t>56088819900;56180158500;57192609761;24066901900;55763768700;9250064600;7404429792</t>
  </si>
  <si>
    <t>Wang, Shuai;Wu, Zhiyong;Chen, Lei;Gu, Yuejiao;Wang, Hailong;Xu, Shuping;Xu, Weiqing</t>
  </si>
  <si>
    <t>Changchun;Mianyang</t>
  </si>
  <si>
    <t>Jilin University;Science and Technology on Surface Physics and Chemistry Laboratory</t>
  </si>
  <si>
    <t>60007711;113000898</t>
  </si>
  <si>
    <t>Leaky Mode Resonance of Polyimide Waveguide Couples Metal Plasmon Resonance for Surface-Enhanced Raman Scattering</t>
  </si>
  <si>
    <t>10.1021/acs.jpcc.5b04791</t>
  </si>
  <si>
    <t>2-s2.0-84946566336</t>
  </si>
  <si>
    <t>['ubiquitous ehealth', 'transmission according', 'traffic varieties', 'provide real', 'prime consideration', 'novel solutions', 'network reliability', 'network lifetime', 'key component', 'inherent problems', 'ieee 802', 'healthcare applications', 'extensive analysis', 'energy saving', 'energy constraint', 'employs multi', 'electronic health', 'directional superiority', 'directional antennas', 'decreased owing', 'data reservation', 'communication technologies', 'collision avoidance']</t>
  </si>
  <si>
    <t>Directional antenna | Energy efficiency | IEEE 802.15.6 | MAC | WBAN</t>
  </si>
  <si>
    <t>Wireless Body Area Networks (WBANs) can provide real-time and reliable health monitoring, attributing to the human-centered and sensor interoperability properties. WBANs have become a key component of the ubiquitous eHealth (electronic health) revolution that prospers on the basis of information and communication technologies. The prime consideration in WBAN is how to maximize the network lifetime with battery-powered sensor nodes in energy constraint. Novel solutions in Medium Access Control (MAC) protocols are imperative to satisfy the particular BAN scenario and the need of excellent energy efficiency in healthcare applications. In this paper, we propose a hybrid Lifetime Extended Directional Approach (LEDA) MAC protocol based on IEEE 802.15.6 to reduce energy consumption and prolong network lifetime. The LEDA MAC protocol takes full advantages of directional superiority in energy saving that employs multi-beam directional mode in Carrier Sense Multiple Access/Collision Avoidance (CSMA/CA) and single-beam directional mode in Time Division Multiple Access (TDMA) for alternative in data reservation and transmission according to the traffic varieties. Moreover, the impacts of some inherent problems of directional antennas such as deafness and hidden terminal problem can be decreased owing to that all nodes generate individual beam according to user priorities designated. Furthermore, LEDA MAC employs a Dynamic Polled Allocation Period (DPAP) for burst data transmissions to increase the network reliability and adaptability. Extensive analysis and simulation results show that the proposed LEDA MAC protocol achieves extended network lifetime with improved performance compared with IEEE 802.15.6.</t>
  </si>
  <si>
    <t>28005-28030</t>
  </si>
  <si>
    <t>57206623478;57034614600;56949352100;56451885400</t>
  </si>
  <si>
    <t>Li, Changle;Yuan, Xiaoming;Yang, Li;Song, Yueyang</t>
  </si>
  <si>
    <t>A hybrid lifetime extended directional approach for WBANs</t>
  </si>
  <si>
    <t>10.3390/s151128005</t>
  </si>
  <si>
    <t>2-s2.0-84946568525</t>
  </si>
  <si>
    <t>['temperature dependence', 'smallest enhancement', 'significant enhancement', 'raman studies', 'piezoelectric polarization', 'nanowires due', 'nanowires act', 'independent scattering', 'homogenous strain', 'graphene deposited', 'gan nanowires', 'electron scattering', 'electrical properties', 'different types', 'defects created', 'defect induced', 'charges present', 'carrier concentration', '2d transition']</t>
  </si>
  <si>
    <t>The influence of GaN nanowires on the optical and electrical properties of graphene deposited on them was studied using Raman spectroscopy and a microwave-induced electron transport method. It was found that the interaction with the nanowires induces spectral changes and leads to a significant enhancement of the Raman scattering intensity. Surprisingly, the smallest enhancement (about 30-fold) was observed for the defect induced D‚Ä≤ process, and the highest intensity increase (over 50-fold) was found for the 2D transition. The observed energy shifts of the G and 2D bands allowed us to determine the carrier concentration fluctuations induced by the GaN nanowires. A comparison of the Raman scattering spatial intensity maps and the images obtained using a scanning electron microscope led to a conclusion that the vertically aligned GaN nanowires induce a homogenous strain, substantial spatial modulation of the carrier concentration in graphene, and unexpected homogenous distribution of defects created by the interaction with the nanowires. The analysis of the D and D‚Ä≤ peak intensity ratio showed that the interaction with the nanowires also changes the probability of scattering on different types of defects. The Raman studies were correlated with the weak localization effect measured using microwave-induced contactless electron transport. The temperature dependence of the weak localization signal showed electron-electron scattering as the main decoherence mechanism with an additional, temperature-independent scattering-reducing coherence length. We attributed it to the interaction of electrons in graphene with charges present on top of nanowires due to the spontaneous and piezoelectric polarization of GaN. Thus, nanowires act as antennas and generate an enhanced near field, which can explain the observed significant enhancement of the Raman scattering intensity.</t>
  </si>
  <si>
    <t>60013756;60013756;60013756;60013756;60013756-60012519;60013756;60013756;60085353;60085353-60008056;60013756;60012519</t>
  </si>
  <si>
    <t>56444430000;56573870800;6507779290;7004135545;57221663057;7007183426;7004555435;22958536600;55756102400;56052727100;7004374949</t>
  </si>
  <si>
    <t>Kierdaszuk, Jakub;Ka≈∫mierczak, Piotr;Drabi≈Ñska, Aneta;Korona, Krzysztof;Wo≈ÇosÃà, Agnieszka;Kami≈Ñska, Maria;Wysmo≈Çek, Andrzej;Pasternak, Iwona;Krajewska, Aleksandra;Paku≈Ça, Krzysztof;Zytkiewicz, Zbigniew R.</t>
  </si>
  <si>
    <t>Instytutu Technologii Materia≈Ç√≥w Elektronicznych w Warszawie;University of Warsaw;Institute of Physics of the Polish Academy of Sciences;Wojskowa Akademia Techniczna</t>
  </si>
  <si>
    <t>60085353;60013756;60012519;60008056</t>
  </si>
  <si>
    <t>Kierdaszuk J.</t>
  </si>
  <si>
    <t>Enhanced Raman scattering and weak localization in graphene deposited on GaN nanowires</t>
  </si>
  <si>
    <t>10.1103/PhysRevB.92.195403</t>
  </si>
  <si>
    <t>2-s2.0-84947215374</t>
  </si>
  <si>
    <t>['using semiochemicals', 'transcripts coding', 'trans assemblers', 'switching species', 'study provides', 'principal finding', 'olfactory recognition', 'olfactory genes', 'olfactory cues', 'olfaction process', 'molesta using', 'molecules involved', 'large extent', 'insect pest', 'identified genes', 'grapholita molesta', 'generated transcriptome', 'future research', 'finding mates', 'female antennae', 'facilitate investigation', 'especially females', 'different tissues', 'chemical communications', 'assembled transcripts', 'adult moths', '26 obps', '17 csps']</t>
  </si>
  <si>
    <t>Background: The oriental fruit moth, Grapholita molesta, is an extremely important oligophagous pest species of stone and pome fruits throughout the world. As a host-switching species, adult moths, especially females, depend on olfactory cues to a large extent in locating host plants, finding mates, and selecting oviposition sites. The identification of olfactory genes can facilitate investigation on mechanisms for chemical communications. Methodology/Principal Finding We generated transcriptome of female antennae of G.molesta using the next-generation sequencing technique, and assembled transcripts from RNA-seq reads using Trinity, SOAPdenovo-trans and Abyss-trans assemblers. We identified 124 putative olfactory genes. Among the identified olfactory genes, 118 were novel to this species, including 28 transcripts encoding for odorant binding proteins, 17 chemosensory proteins, 48 odorant receptors, four gustatory receptors, 24 ionotropic receptors, two sensory neuron membrane proteins, and one odor degrading enzyme. The identified genes were further confirmed through semi-quantitative reverse transcription PCR for transcripts coding for 26 OBPs and 17 CSPs. OBP transcripts showed an obvious antenna bias, whereas CSP transcripts were detected in different tissues. Conclusion Antennal transcriptome data derived from the oriental fruit moth constituted an abundant molecular resource for the identification of genes potentially involved in the olfaction process of the species. This study provides a foundation for future research on the molecules involved in olfactory recognition of this insect pest, and in particular, the feasibility of using semiochemicals to control this pest.</t>
  </si>
  <si>
    <t>e0142193</t>
  </si>
  <si>
    <t>60031041;60031041;60031041;60031041</t>
  </si>
  <si>
    <t>56658062200;57015906800;55488742200;25629242500</t>
  </si>
  <si>
    <t>Li, Guangwei;Du, Juan;Li, Yiping;Wu, Junxiang</t>
  </si>
  <si>
    <t>Yangling</t>
  </si>
  <si>
    <t>Northwest A&amp;F University</t>
  </si>
  <si>
    <t>Identification of putative olfactory genes from the oriental fruit moth grapholita molesta via an antennal transcriptome analysis</t>
  </si>
  <si>
    <t>10.1371/journal.pone.0142193</t>
  </si>
  <si>
    <t>2-s2.0-84951290094</t>
  </si>
  <si>
    <t>CE 0561607</t>
  </si>
  <si>
    <t>['uv light', 'unactivated alkanes', 'nitroxide enters', 'nitroxide enables', 'excited state', 'carbon framework']</t>
  </si>
  <si>
    <t>The current study reports the synthesis and properties of a novel isoindoline nitroxide containing a benzophenone chromophore fused into the carbon framework. When exposed to UV light, rather than undergoing traditional benzophenone photochemical pathways, the presence of the nitroxide enables an energy transfer process whereby the nitroxide enters an excited state which induces an efficient hydrogen atom transfer from unactivated alkanes.</t>
  </si>
  <si>
    <t>95598-95603</t>
  </si>
  <si>
    <t>60011019-60107058;60011019;60011019;60107058;60011019;60011019;60011019</t>
  </si>
  <si>
    <t>55478571600;56957803200;56708205400;6602866781;6504817662;6603925374;8585602200</t>
  </si>
  <si>
    <t>Morris, Jason C.;Walsh, Liam A.;Gomes, Brunell A.;Gigmes, Didier;Fairfull-Smith, Kathryn E.;Bottle, Steven E.;Blinco, James P.</t>
  </si>
  <si>
    <t>France;Australia</t>
  </si>
  <si>
    <t>Marseille;Brisbane</t>
  </si>
  <si>
    <t>Institut de Chimie Radicalaire;Queensland University of Technology</t>
  </si>
  <si>
    <t>60107058;60011019</t>
  </si>
  <si>
    <t>Morris J.</t>
  </si>
  <si>
    <t>Photo-induced proton coupled electron transfer from a benzophenone 'antenna' to an isoindoline nitroxide</t>
  </si>
  <si>
    <t>10.1039/c5ra20100d</t>
  </si>
  <si>
    <t>2-s2.0-84946962599</t>
  </si>
  <si>
    <t>['swimming based', 'stokes flow', 'slenderbody theory', 'resulting displacement', 'power strokes', 'parameters within', 'nauplii ),', 'model serves', 'micropaddlers swimming', 'metachronal sequence', 'investigated using', 'inertial forces', 'good agreement', 'future exploration', 'feathering together', 'factor individually', 'effective paddling', 'ecologically important', 'depend sensitively', 'crustacean larvae', 'appendage movements', 'active swimmers']</t>
  </si>
  <si>
    <t>Crustacea | Inertia | Paddle | Propulsion | Stokes flow | Viscosity</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</si>
  <si>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t>
  </si>
  <si>
    <t>Journal of the Royal Society Interface</t>
  </si>
  <si>
    <t>60006819;60013791;60006819</t>
  </si>
  <si>
    <t>7103014113;57204245612;6701399491</t>
  </si>
  <si>
    <t>Lenz, Petra H.;Takagi, Daisuke;Hartline, Daniel K.</t>
  </si>
  <si>
    <t>Honolulu;Honolulu</t>
  </si>
  <si>
    <t>University of Hawai ªi at MƒÅnoa;Pacific Biosciences Research Center</t>
  </si>
  <si>
    <t>60013791;60006819</t>
  </si>
  <si>
    <t>Lenz P.H.</t>
  </si>
  <si>
    <t>Choreographed swimming of copepod nauplii</t>
  </si>
  <si>
    <t>10.1098/rsif.2015.0776</t>
  </si>
  <si>
    <t>2-s2.0-84948704971</t>
  </si>
  <si>
    <t>['reflected impedance', 'primary circuit', 'plasma surface', 'plasma inductance', 'plasma determines', 'plasma coupling', 'paper shows', 'mutual inductance', 'modeled using', 'inductive source', 'impedance matrix', 'estimated using', 'calculated using', 'basic concepts']</t>
  </si>
  <si>
    <t>complex image method | inductively-coupled plasma | partial inductance | RF antenna</t>
  </si>
  <si>
    <t>The coupling between an inductive source and the plasma determines the power transfer efficiency and the reflected impedance in the primary circuit. Usually, the plasma coupling is analysed by means of a transformer equivalent circuit, where the plasma inductance and resistance are estimated using a global plasma model. This paper shows that, for planar RF antennas, the mutual inductance between the plasma and the primary circuit can be calculated using partial inductances and the complex image method, where the plasma coupling is determined in terms of the plasma skin depth and the distance to the plasma. To introduce the basic concepts, the mutual inductance is calculated here for a linear conductor parallel to the plasma surface. In the accompanying paper part II Guittienne et al (2015 Plasma Sources Sci. Technol. 24 065015), impedance measurements on a RF resonant planar plasma source are modeled using an impedance matrix where the plasma-antenna mutual impedances are calculated using the complex image method presented here.</t>
  </si>
  <si>
    <t>60028186;112803187;60028186;60028186</t>
  </si>
  <si>
    <t>6603995456;6603278425;56979155300;6603886094</t>
  </si>
  <si>
    <t>Howling, A. A.;Guittienne, Ph;Jacquier, R.;Furno, I.</t>
  </si>
  <si>
    <t>Switzerland;Switzerland</t>
  </si>
  <si>
    <t>Lausanne;Lausanne</t>
  </si>
  <si>
    <t>Swiss Federal Institute of Technology Lausanne;Helyssen</t>
  </si>
  <si>
    <t>60028186;112803187</t>
  </si>
  <si>
    <t>Howling A.</t>
  </si>
  <si>
    <t>Complex image method for RF antenna-plasma inductive coupling calculation in planar geometry. Part I: Basic concepts</t>
  </si>
  <si>
    <t>10.1088/0963-0252/24/6/065014</t>
  </si>
  <si>
    <t>2-s2.0-84948993775</t>
  </si>
  <si>
    <t>['plasma generation', 'planar geometry', 'mode impedance', 'mode frequencies', 'impedance matrix', 'impedance characteristics', 'general way', 'estimated using', 'accurately calculated', 'accompanying paper']</t>
  </si>
  <si>
    <t>Measurements and analysis of a radio-frequency planar antenna are presented for applications in inductively-coupled plasma processing. The network of inductive and capacitive elements exhibits high currents under resonance which are efficient for plasma generation. Mode frequencies and impedances are accurately calculated by accounting for the mutual partial inductances using the impedance matrix. The effect of plasma inductive coupling on mode frequency shift and mode impedance is estimated using the complex image method, giving good agreement with experiment. It is proposed that the complex image method combined with the partial inductance concept (see the accompanying paper, Part I (Howling et al 2015 Plasma Sources Sci. Technol. 24 065014)) offers a general way to calculate the impedance characteristics of inductively-coupled plasma sources in planar geometry.</t>
  </si>
  <si>
    <t>112803187;60028186;60028186;60028186</t>
  </si>
  <si>
    <t>6603278425;56979155300;6603995456;6603886094</t>
  </si>
  <si>
    <t>Guittienne, Ph;Jacquier, R.;Howling, A. A.;Furno, I.</t>
  </si>
  <si>
    <t>Guittienne P.</t>
  </si>
  <si>
    <t>Complex image method for RF antenna-plasma inductive coupling calculation in planar geometry. Part II: Measurements on a resonant network</t>
  </si>
  <si>
    <t>10.1088/0963-0252/24/6/065015</t>
  </si>
  <si>
    <t>2-s2.0-84949205137</t>
  </si>
  <si>
    <t>International Parkinson and Movement Disorder Society</t>
  </si>
  <si>
    <t>MDS</t>
  </si>
  <si>
    <t>['vector disease', 'typically larger', 'transmit pathogens', 'specific traits', 'specific morphological', 'specific chemosensation', 'specific ability', 'sensilla present', 'regulate sex', 'reduced length', 'pathogen transmission', 'ovariole number', 'ovariole length', 'olfactory system', 'mosquito reproduction', 'mediated targeting', 'maxillary palp', 'mating behavior', 'investigation demonstrate', 'indirectly linked', 'fertility correlated', 'female lifespan', 'female antenna', 'excellent system', 'dsx ),', 'developmental sirna', 'developmental genetics', 'decreased length', 'decreased fecundity', 'critical component', 'body size', 'bite humans', 'behavioral traits', 'adult females']</t>
  </si>
  <si>
    <t>The development of sex-specific traits, including the female-specific ability to bite humans and vector disease, is critical for vector mosquito reproduction and pathogen transmission. Doublesex (Dsx), a terminal transcription factor in the sex determination pathway, is known to regulate sex-specific gene expression during development of the dengue fever vector mosquito Aedes aegypti. Here, the effects of developmental siRNA-mediated dsx silencing were assessed in adult females. Targeting of dsx during A. aegypti development resulted in decreased female wing size, a correlate for body size, which is typically larger in females. siRNA-mediated targeting of dsx also resulted in decreased length of the adult female proboscis. Although dsx silencing did not impact female membrane blood feeding or mating behavior in the laboratory, decreased fecundity and fertility correlated with decreased ovary length, ovariole length, and ovariole number in dsx knockdown females. Dsx silencing also resulted in disruption of olfactory system development, as evidenced by reduced length of the female antenna and maxillary palp and the sensilla present on these structures, as well as disrupted odorant receptor expression. Female lifespan, a critical component of the ability of A. aegypti to transmit pathogens, was also significantly reduced in adult females following developmental targeting of dsx. The results of this investigation demonstrate that silencing of dsx during A. aegypti development disrupts multiple sex-specific morphological, physiological, and behavioral traits of adult females, a number of which are directly or indirectly linked to mosquito reproduction and pathogen transmission. Moreover, the olfactory phenotypes observed connect Dsx to development of the olfactory system, suggesting that A. aegypti will be an excellent system in which to further assess the developmental genetics of sex-specific chemosensation.</t>
  </si>
  <si>
    <t>e0004213</t>
  </si>
  <si>
    <t>60028660-60021508;60021508;60028660-60021508;60021508;60028660-60021508;60028660;60028660-60021508;60021508;60028660-60021508</t>
  </si>
  <si>
    <t>35389354500;7403957657;36728374300;56402634100;57225819027;57200801950;7103112919;15058519400;6507989723</t>
  </si>
  <si>
    <t>Mysore, Keshava;Sun, Longhua;Tomchaney, Michael;Sullivan, Gwyneth;Adams, Haley;Piscoya, Andres S.;Severson, David W.;Syed, Zainulabeuddin;Duman-Scheel, Molly</t>
  </si>
  <si>
    <t>South Bend;Notre Dame</t>
  </si>
  <si>
    <t>Indiana University School of Medicine-South Bend;University of Notre Dame</t>
  </si>
  <si>
    <t>60028660;60021508</t>
  </si>
  <si>
    <t>Mysore K.</t>
  </si>
  <si>
    <t>siRNA-Mediated Silencing of doublesex during Female Development of the Dengue Vector Mosquito Aedes aegypti</t>
  </si>
  <si>
    <t>10.1371/journal.pntd.0004213</t>
  </si>
  <si>
    <t>2-s2.0-84949595370</t>
  </si>
  <si>
    <t>['tip surface', 'tip apex', 'study shows', 'strong need', 'sized samples', 'reproducible enhancement', 'promising result', 'producing higher', 'optimized number', 'new level', 'nanometric volume', 'important tools', 'consistent enhancement', 'bring ters', 'also demonstrate']</t>
  </si>
  <si>
    <t>Tip-enhanced Raman spectroscopy (TERS) has recently become one of the most important tools for analyzing advanced nano-devices and nano-materials, because it allows strong enhancement of weak Raman signal from the nanometric volume of a sample. However, consistent enhancement in TERS is still an issue and scientists have been struggling to fabricate good tips for reliable, strong and reproducible enhancement. There is a strong need to study the morphology and the arrangement of metal nanostructures near the tip apex for efficient plasmonic enhancement in TERS. Here, we present a study on the metal grains attached to the tip surface for producing higher and much consistent enhancement in TERS. Our study shows that the plasmonic enhancement strongly depends on the number of grains and on the their separations. We found through simulations that multiple grains arranged closely but discretely on a dielectric probe act as an efficient plasmonic antenna and that enhancement in TERS is maximum for an optimized number of grains. The number of grains and the nano-gap between them are crucial for reproducible enhancement. This promising result, which we also demonstrate and prove by experiments, will bring TERS to a new level, where it can be utilized with more confidence of large reproducible enhancement for those nano-sized samples that have extremely weak Raman scattering.</t>
  </si>
  <si>
    <t>17424-17433</t>
  </si>
  <si>
    <t>60024322-100863296;60024322;60024322;60024322</t>
  </si>
  <si>
    <t>21935081200;55645732000;7101776637;55697286400</t>
  </si>
  <si>
    <t>Taguchi, Atsushi;Yu, Jun;Verma, Prabhat;Kawata, Satoshi</t>
  </si>
  <si>
    <t>Suita;Suita</t>
  </si>
  <si>
    <t>Osaka University;Nanophoton Corporation</t>
  </si>
  <si>
    <t>60024322;100863296</t>
  </si>
  <si>
    <t>Taguchi A.</t>
  </si>
  <si>
    <t>Optical antennas with multiple plasmonic nanoparticles for tip-enhanced Raman microscopy</t>
  </si>
  <si>
    <t>10.1039/c5nr05022g</t>
  </si>
  <si>
    <t>2-s2.0-84945157418</t>
  </si>
  <si>
    <t>['various medical', 'theoretically investigate', 'sensitively shifted', 'resonance frequency', 'profile metamaterial', 'metasurface cloak', 'medium properties', 'maximally delivered', 'level sensor', 'input stage', 'industrial applications', 'highly resonant', 'frequency circuitry', 'esa system', 'electromagnetic power', 'efficiently utilizing', 'cloaked region']</t>
  </si>
  <si>
    <t>We propose and theoretically investigate a metamaterial/metasurface-enclosed electrically small antenna (ESA), perfectly matched to the input stage of a radio-frequency circuitry. By tailoring the effective-medium properties of a low-profile metamaterial/metasurface cloak, the electromagnetic power can be maximally delivered to a 50 Œ© load in a narrow frequency window, efficiently utilizing the available design volume. This ESA system, although having a small modal volume, is highly resonant, and its resonance frequency is sensitively shifted by material and volume perturbations within the cloaked region. We envision that this cloaked ESA system may make efficient and miniaturized wireless sensor nodes, probing internal information (e.g., liquid-level sensor) for various medical, environmental, and industrial applications.</t>
  </si>
  <si>
    <t>60009408;114367660;114367660</t>
  </si>
  <si>
    <t>36087152100;55738221900;56297193000</t>
  </si>
  <si>
    <t>Chen, Pai Yen;Huang, Haiyu;Hung, Cheng Hsien</t>
  </si>
  <si>
    <t>Detroit;Dallas</t>
  </si>
  <si>
    <t>Wayne State University;Maxim Integrated</t>
  </si>
  <si>
    <t>60009408;114367660</t>
  </si>
  <si>
    <t>Compact metamaterial-enclosed wireless sensors with subtle perception of internal physical events</t>
  </si>
  <si>
    <t>10.1063/1.4935207</t>
  </si>
  <si>
    <t>2-s2.0-84947447618</t>
  </si>
  <si>
    <t>CRG-1-2012-001-010-MIC</t>
  </si>
  <si>
    <t>['‚ àº1', 'si substrates', 'peak emission', 'multiple in0', 'measured values', 'aerial density', '84 ns', '242 k', '24 ka', '2 œºm', '17 cm2', '15n disks']</t>
  </si>
  <si>
    <t>III-nitride nanowire diode heterostructures with multiple In0.85Ga0.15N disks and graded InGaN mode confining regions were grown by molecular beam epitaxy on (001)Si substrates. The aerial density of the 60 nm nanowires is ‚àº3 √ó 1010 cm-2. A radiative recombination lifetime of 1.84 ns in the disks is measured by time-resolved luminescence measurements. Edge-emitting nanowire lasers have been fabricated and characterized. Measured values of Jth, T0, and dg/dn in these devices are 1.24 kA/cm2, 242 K, and 5.6 √ó 10-17 cm2, respectively. The peak emission is observed at ‚àº1.2 Œºm.</t>
  </si>
  <si>
    <t>60025778;60025778;60092945;60092945;60025778</t>
  </si>
  <si>
    <t>55698522900;56966278900;7402229824;7202267249;7202370444</t>
  </si>
  <si>
    <t>Hazari, Arnab;Aiello, Anthony;Ng, Tien Khee;Ooi, Boon S.;Bhattacharya, Pallab</t>
  </si>
  <si>
    <t>Hazari A.</t>
  </si>
  <si>
    <t>III-nitride disk-in-nanowire 1.2 Œº m monolithic diode laser on (001)silicon</t>
  </si>
  <si>
    <t>10.1063/1.4935614</t>
  </si>
  <si>
    <t>2-s2.0-84947465896</t>
  </si>
  <si>
    <t>['visible spectrum', 'variant orientations', 'revealed modes', 'quasicrystalline metasurface', 'quasicrystal structure', 'optical spin', 'matter interaction', 'introduced ability', 'hall effect', 'flip behavior', 'controlled modes', 'aperiodic space', 'anisotropic antennas']</t>
  </si>
  <si>
    <t>We report on the observation of optical spin-controlled modes from a quasicrystalline metasurface as a result of an aperiodic geometric phase induced by anisotropic subwavelength structure. When geometric phase defects are introduced in the aperiodic structured surface, the modes exhibit polarization helicity dependence resulting in the optical spin-Hall effect. The radiative thermal dispersion bands from a quasicrystal structure are studied where the observed bands arise from the optical spin-orbit interaction induced by the aperiodic space-variant orientations of anisotropic antennas. The optical spin-flip behavior of the revealed modes that arise from the geometric phase pickup is experimentally observed within the visible spectrum by measuring the spin-projected diffraction patterns. The introduced ability to manipulate the light-matter interaction of quasicrystals in a spin-dependent manner provides the route for molding light via spin-optical aperiodic artificial planar surfaces.</t>
  </si>
  <si>
    <t>54384415500;55693820300;33068328200;26021592600;7003576755;7005954128</t>
  </si>
  <si>
    <t>Yulevich, Igor;Maguid, Elhanan;Shitrit, Nir;Veksler, Dekel;Kleiner, Vladimir;Hasman, Erez</t>
  </si>
  <si>
    <t>Yulevich I.</t>
  </si>
  <si>
    <t>Optical Mode Control by Geometric Phase in Quasicrystal Metasurface</t>
  </si>
  <si>
    <t>10.1103/PhysRevLett.115.205501</t>
  </si>
  <si>
    <t>2-s2.0-84948394176</t>
  </si>
  <si>
    <t>['values lower', 'unit cells', 'thermal radiation', 'system increases', 'small compared', 'planckian emission', 'overall size', 'numerically investigated', 'finite arrays', 'equilibrium temperature', 'emitted power', 'additional tailoring']</t>
  </si>
  <si>
    <t>We studied the far-field thermal emission properties of finite arrays of resonant gold dipole nanoantennas at equilibrium temperature. We numerically investigated the transition from the super-Planckian emission of the single resonant antenna to the sub-Planckian emission inherent to infinite periodic arrays. Increasing the number of unit cells of the array, the overall size of the system increases, and the relative emissivity quickly converges to values lower than the unity. Nevertheless, if the separation between nanoantennas in the array is small compared to the wavelength, the near-field interaction makes the emission of each unit cell multipolar. This opens the doors for additional tailoring of the emitted power and directionality of thermal radiation.</t>
  </si>
  <si>
    <t>60032350;60032350;60032350;60032350;60032350;60032350;60032350</t>
  </si>
  <si>
    <t>7004885697;37361029200;6701400811;6602816173;6701318429;7102894057;7005691848</t>
  </si>
  <si>
    <t>Centini, M.;Benedetti, A.;Larciprete, M. C.;Belardini, A.;Li Voti, R.;Bertolotti, M.;Sibilia, C.</t>
  </si>
  <si>
    <t>Centini M.</t>
  </si>
  <si>
    <t>Midinfrared thermal emission properties of finite arrays of gold dipole nanoantennas</t>
  </si>
  <si>
    <t>10.1103/PhysRevB.92.205411</t>
  </si>
  <si>
    <t>2-s2.0-84949894987</t>
  </si>
  <si>
    <t>['transmitter power', 'signal preparing', 'returned pulses', 'reception apparatus', 'received signal', 'radio wire', 'radio detection', 'paper exhibits', 'onboard radar', 'normally joined', 'much simple', 'low adequacy', 'latter mode', 'items showing', 'intermediate frequency', 'intensification variable', 'innovative weaponry', 'high ground', 'ghz extent', 'front line', 'extremely troublesome', 'extreme criticalness', 'every nation', 'em pulses', 'digitization needs', 'considerable measure', 'connected utilizing', 'climate developments', 'channel qualities', 'buzzing around', 'angular position', 'advanced modes', 'actualize changes', '75 megahertz']</t>
  </si>
  <si>
    <t>Amplifiers | Bandwidth | Filters | Gain | Multisim | On-board radar</t>
  </si>
  <si>
    <t>Today's warfare situation incorporates a considerable measure of innovative weaponry and every nation is attempting to outmaneuver the other utilizing high engineering, henceforth it is of most extreme criticalness to be at the front line of the bleeding edge innovation and having the best weapons conceivable to secure the country. One of the innovations which give the one having it the high ground is Radio Detection and Ranging (RADAR) engineering. Radar is an object recognition framework that uses electromagnetic waves to recognize the range, vehicles, climate developments and landscape. A radar framework incorporates a transmitter which radiates an arrangement of EM pulses. These pulses are transmitted in a directional pattern using a suitable highgain antenna. The radar then uses a collector, normally joined with the same radio wire, to catch any returned pulses being reflected from items showing up in the reception apparatus' field of perspective. The transmitter, antenna and recipient are connected utilizing a circulator. This guarantees that all the transmitter power is sent to the radio wire whilst all the reflected power came back to the reception apparatus. The echo signal coming back to the receiver is a high recurrence signal in Ghz extent having low adequacy. The processing of this sort of signal is extremely troublesome and henceforth it needs to be down changed over into an Intermediate Frequency (IF) signal whose reach is in Mhz. This down transformation is carried out utilizing a super heterodyne receiver. Most radar receivers use megahertz Intermediate Frequency (IF) with a value around 30 and 75 megahertz. Ground based radar is utilized for missile tracking framework to get its range and angular position to block and destroy. Precision of these radars is not sufficient to hit and crush, so the rocket itself is provided with onboard radar to track the target, block it buzzing around and pulverize. Radar signal handling of onboard radar is carried out in both simple and advanced modes, The latter mode of signal preparing is much simple to actualize changes and up gradation. But the IF signal before digitization needs to be amplified to get enough signal strength and filtered to select the desired. This paper exhibits the design and realization of an amplifier and filters to process the received signal at IF level of a locally available radar framework. MULTISIM is utilized to confirm the channel qualities and intensification variable.</t>
  </si>
  <si>
    <t>60114577;116244260;</t>
  </si>
  <si>
    <t>57185743400;57057700800;14523574500</t>
  </si>
  <si>
    <t>Kumar, N. Dinesh;Ravali, R. Divya;Srirekha, Panchavati R.</t>
  </si>
  <si>
    <t>Deshmukhi;</t>
  </si>
  <si>
    <t>Vignan Institute of Technology and Science;Senior System Engineer at Infosys Ltd</t>
  </si>
  <si>
    <t>60114577;116244260</t>
  </si>
  <si>
    <t>Kumar N.D.</t>
  </si>
  <si>
    <t>Design and realization of pre-amplifier and filters for on- board radar system</t>
  </si>
  <si>
    <t>10.3844/ajeassp.2015.689.701</t>
  </si>
  <si>
    <t>2-s2.0-84954328341</t>
  </si>
  <si>
    <t>['time communication', 'smart meter', 'smart grid', 'simulations showed', 'security challenges', 'reliability challenges', 'primarily addressed', 'power grid', 'multiple antennas', 'malicious attacks', 'link failures', 'link failure', 'link attacks', 'implement space', 'first investigated', 'finally present', 'facing security', 'effectively mitigated', 'diversity gain', 'detection scenarios', 'better performance', 'additive pattern']</t>
  </si>
  <si>
    <t>Link failures | Malicious attacks | Multiple-input multiple-output (MIMO) | Security challenges | Smart grid | Smart meter | Space-time block coding</t>
  </si>
  <si>
    <t>As a critical infrastructure element, smart grid is facing security and reliability challenges. In this paper, we have investigated the real-time communication between a smart meter and the central control system, a component that provides centralized monitoring and performs control operations for the power grid. To combat severe communication impairments induced by malicious attacks or link failures, we propose to implement space-time block coding over multiple antennas at the transmitter and the receiver. We first investigated the security challenges from malicious attacks, in which the malicious attacks of additive pattern were primarily addressed. Reliability challenges from link failure were then considered. Finally present were extensive numerical studies on multiple-link attacks, multiple-link failures and receiver with detection scenarios. Simulations showed that additive malicious attacks and link failures could be effectively mitigated in virtue of space-time block coding. Meanwhile, it is verified that more antennas will give more diversity gain and better performance.</t>
  </si>
  <si>
    <t>2723-2729</t>
  </si>
  <si>
    <t>60003467;60006019;60003467;60003467</t>
  </si>
  <si>
    <t>57214248595;57192205763;57064032600;7102360196</t>
  </si>
  <si>
    <t>Wang, Xin;Zhang, Lijun;Deokar, Amit;Liang, Qilian</t>
  </si>
  <si>
    <t>Wuhan;Arlington</t>
  </si>
  <si>
    <t>China University of Geosciences;The University of Texas at Arlington</t>
  </si>
  <si>
    <t>60006019;60003467</t>
  </si>
  <si>
    <t>Enhanced security and reliability with MIMO communications for smart grid</t>
  </si>
  <si>
    <t>10.1002/sec.585</t>
  </si>
  <si>
    <t>2-s2.0-84944069049</t>
  </si>
  <si>
    <t>['wireless communication', 'thus offers', 'small unmanned', 'sensing devices', 'sensing applications', 'security issue', 'rf emitters', 'radio frequency', 'radar sensors', 'previous studies', 'passive geolocation', 'illuminating targets', 'high frequencies', 'fusion center', 'error probability', 'emitter geolocations', 'effective solution', 'early warning', 'distance shows', 'critical infrastructures', 'conventional geolocation', 'communication degradation', 'central concern', 'center communications']</t>
  </si>
  <si>
    <t>Fading | Geolocation | Security | UAV</t>
  </si>
  <si>
    <t>Enhancing security requires sensing devices surveilling over critical infrastructures for early warning of radio frequency (RF) emitter geolocations. Conventional geolocation of RF emitters has adopted active methodologies by illuminating targets, such as radar sensors. However, active geolocation draws unwanted attention of adversary, thus highly increases threats and vulnerabilities of the sensing devices. As security issues become a central concern in sensing applications, we propose a small unmanned-aerial-system for passive geolocation of RF emitters. Multiple electronic surveillance sensors are mounted on small unmanned-aerial-vehicles (UAVs) to provide geolocation awareness. Both sensors-to-UAV and UAVs-to-fusion-center communications are investigated. Different with previous studies, our approach is based on an empirical path loss and log-normal shadowing model, from a wireless communication and signal processing vision. The communication degradation from UAV to fusion center has been taken into consideration other than assuming lossless performance. The analyzed geolocation error and the error probability of distance shows that this approach provides robust performance at high frequencies, thus offers an effective solution for the security issue in RF emitter geolocation.</t>
  </si>
  <si>
    <t>2661-2670</t>
  </si>
  <si>
    <t>Liang, Jing</t>
  </si>
  <si>
    <t>Geolocation-aware security in a netcentric small unmanned-aerial-system for RF emitters</t>
  </si>
  <si>
    <t>10.1002/sec.532</t>
  </si>
  <si>
    <t>2-s2.0-84944104512</t>
  </si>
  <si>
    <t>5RL131</t>
  </si>
  <si>
    <t>['xps ).', 'uniformly dispersed', 'sno2 nanocomposites', 'ray diffraction', 'prepared materials', 'gscs ).', 'graphene sheets', 'graphene oxide', '130 œºa']</t>
  </si>
  <si>
    <t>Graphene | Photocurrent response | SnO 2</t>
  </si>
  <si>
    <t>A facile and efficient hydrolysis process was proposed to create graphene nanosheets-SnO2 nanocomposites (GSCS). The hydrolysis reaction results in the formation of pure phase SnO2 nanoparticle (‚àº10 nm in size) uniformly dispersed on graphene sheets while simultaneously cause reduction of graphene oxide. The as-prepared materials were characterized in detail by X-ray diffraction (XRD), field emission scanning electron microscopy (FE-SEM), transmission electron microscopy (TEM), Raman spectra and X-ray photoelectron spectroscopy (XPS). In the investigation of photocurrent response properties, it was found that the photocurrent of GSCS was 130 ŒºA/cm2, which is about 4 times higher than that of SnO2.</t>
  </si>
  <si>
    <t>60022149;60022149;60022149;60022149;60030274;60030274</t>
  </si>
  <si>
    <t>57215437088;57202369747;12805071800;56331768400;56119731600;7410271584</t>
  </si>
  <si>
    <t>Wang, Yu Fen;Wang, Xin;Li, Xi Fei;Li, De Jun;Sun, Yuan Wei;Zhang, Xian Xi</t>
  </si>
  <si>
    <t>Liaocheng;Tianjin</t>
  </si>
  <si>
    <t>Liaocheng University;Tianjin Normal University</t>
  </si>
  <si>
    <t>60030274;60022149</t>
  </si>
  <si>
    <t>Wang Y.F.</t>
  </si>
  <si>
    <t>Enhanced Photocurrent Response of Graphene Nanosheets-SnO&lt;inf&gt;2&lt;/inf&gt; Nanocomposites via a Facile Hydrolysis Method</t>
  </si>
  <si>
    <t>S0013468615305521</t>
  </si>
  <si>
    <t>10.1016/j.electacta.2015.09.142</t>
  </si>
  <si>
    <t>2-s2.0-84944318241</t>
  </si>
  <si>
    <t>['œ ≤)', 'œ ±)', 'œ ±', 'wise photobleaching', 'unprecedented detail', 'trimer transformation', 'still lacking', 'results show', 'protein complexes', 'photophysical properties', 'persistently quenches', 'oligomerization plays', 'multiparameter spectroscopy', 'monomer state', 'molecule approach', 'method developed', 'individual pigments', 'harvesting systems', 'harvesting properties', 'functional pigment', 'excited state', 'energy transfer', 'emergent properties', 'different roles', 'detailed understanding', 'data reveal', 'critical role', 'artificial light', 'apc ),', 'antenna complexes', 'allows pigment']</t>
  </si>
  <si>
    <t>Oligomerization plays a critical role in shaping the light-harvesting properties of many photosynthetic pigment-protein complexes, but a detailed understanding of this process at the level of individual pigments is still lacking. To study the effects of oligomerization, we designed a single-molecule approach to probe the photophysical properties of individual pigment sites as a function of protein assembly state. Our method, based on the principles of anti-Brownian electrokinetic trapping of single fluorescent proteins, step-wise photobleaching, and multiparameter spectroscopy, allows pigment-specific spectroscopic information on single multipigment antennae to be recorded in a nonperturbative aqueous environment with unprecedented detail. We focus on the monomer-To-Trimer transformation of allophycocyanin (APC), an important antenna protein in cyanobacteria. Our data reveal that the two chemically identical pigments in APC have different roles. One (Œ±) is the functional pigment that red-shifts its spectral properties upon trimer formation, whereas the other (Œ≤) is a "protective" pigment that persistently quenches the excited state of Œ± in the prefunctional, monomer state of the protein. These results show how subtleties in pigment organization give rise to functionally important aspects of energy transfer and photoprotection in antenna complexes. The method developed here should find immediate application in understanding the emergent properties of other natural and artificial light-harvesting systems.</t>
  </si>
  <si>
    <t>13880-13885</t>
  </si>
  <si>
    <t>55662709800;7005517781</t>
  </si>
  <si>
    <t>Wang, Quan;Moerner, W. E.</t>
  </si>
  <si>
    <t>Dissecting pigment architecture of individual photosynthetic antenna complexes in solution</t>
  </si>
  <si>
    <t>10.1073/pnas.1514027112</t>
  </si>
  <si>
    <t>2-s2.0-84946709873</t>
  </si>
  <si>
    <t>['upon addition', 'transfers energy', 'therapeutic applications', 'strategy gadolinium', 'shine light', 'pvp block', 'prepared driven', 'peo193 ).', 'one ratio', 'mixing ratio', 'micelles capping', 'luminescence spectroscopy', 'luminescence emission', 'local environment', 'links form', 'light scattering', 'internal structure', 'intermolecular cross', 'high stability', 'formed micelles', 'ethylene oxide', 'dual function', 'dramatically enhances', 'dpa exhibits', 'dpa acts', 'dipicolinic acid']</t>
  </si>
  <si>
    <t>Lanthanide-incorporated polymer micelles have been prepared driven by the lanthanide-dipicolinic acid (Ln-DPA) coordination. The terdentate DPA ligand is grafted to the PVP block of a diblock copolymer poly(4-vinylpyridine)-b-poly(ethylene oxide) (P4VP48-b-PEO193). Upon addition of Eu(III) ions to a solution of the DPA16-g-P4VP48-b-PEO193 block copolymer, intermolecular cross-links form and the ligand-carrying blocks assemble, leading to the formation of micelles, stabilized by the hydrophilic PEO blocks. The DPA exhibits a dual function in this study. First, the chelate group strongly coordinates to Eu(III) in a three to one ratio, and leads to high stability of the formed micelles, as proven by light scattering and luminescence spectroscopy. Second, DPA acts as an antenna that transfers energy to the Eu(III) ion and dramatically enhances the luminescence emission. The Eu(III) emission is moreover most sensitive for local environment and allows to shine light on the internal structure of this class of self-assembled 36 nm size soft nanoparticles. With the same strategy gadolinium(III) can be incorporated providing micelles which show enhanced magnetic relaxation rates. Micelles capping a mixture of Eu(III) and Gd(III) show both enhanced luminescence emission and magnetic relaxation rates, and the functions can be tuned by regulating the mixing ratio of Eu(III) and Gd(III), showing great potential for developing multimodal imaging agents for diagnostic as well as therapeutic applications.</t>
  </si>
  <si>
    <t>12251-12259</t>
  </si>
  <si>
    <t>60004156;60004156;60004156-60015618</t>
  </si>
  <si>
    <t>36142579900;56957191200;6701486565</t>
  </si>
  <si>
    <t>Wang, Junyou;De Kool, R. H.Marleen;Velders, Aldrik H.</t>
  </si>
  <si>
    <t>Leiden;Wageningen</t>
  </si>
  <si>
    <t>Leiden University Medical Center - LUMC;Wageningen University &amp; Research</t>
  </si>
  <si>
    <t>60015618;60004156</t>
  </si>
  <si>
    <t>Lanthanide-Dipicolinic Acid Coordination Driven Micelles with Enhanced Stability and Tunable Function</t>
  </si>
  <si>
    <t>10.1021/acs.langmuir.5b03226</t>
  </si>
  <si>
    <t>2-s2.0-84946866015</t>
  </si>
  <si>
    <t>['terahertz range', 'plane nanostructure', 'plane geometry', 'plane configuration', 'periodic arrays', 'optical output', 'optical behavior', 'neighboring antennas', 'mostly limited', 'metal surface', 'lower energies', 'light confinement', 'intrinsic quality', 'improved q', 'first analyze', 'far field', 'considerably increase', 'bright perspective', '3d architectures', '2d configurations']</t>
  </si>
  <si>
    <t>The exploitation of surface plasmon polaritons has been mostly limited to the visible and near infrared range, due to the low frequency limit for coherent plasmon excitation and the reduction of confinement on the metal surface for lower energies. In this work we show that 3D - out of plane - nanostructures can considerably increase the intrinsic quality of the optical output, light confinement and electric field enhancement factors, also in the near and mid-infrared. We suggest that the physical principle relies on the combination of far field and near field interactions between neighboring antennas, promoted by the 3D out-of-plane geometry. We first analyze the changes in the optical behavior, which occur when passing from a single on-plane nanostructure to a 3D out-of-plane configuration. Then we show that by arranging the nanostructures in periodic arrays, 3D architectures can provide, in the mid-IR, a much stronger plasmonic response, compared to that achievable with the use of 2D configurations, leading to higher energy harvesting properties and improved Q-factors, with bright perspective up to the terahertz range.</t>
  </si>
  <si>
    <t>60102151;60102151;60102151;60102151;60015197;60015197;60102151;60102151;60102151;60102151;60102151</t>
  </si>
  <si>
    <t>56187494500;35791000300;55326276100;36547236000;56266281500;6602408170;56346930800;14824657500;8290267400;7003339896;57203054720</t>
  </si>
  <si>
    <t>Malerba, Mario;Alabastri, Alessandro;Miele, Ermanno;Zilio, Pierfrancesco;Patrini, Maddalena;Bajoni, Daniele;Messina, Gabriele C.;Dipalo, Michele;Toma, Andrea;Zaccaria, Remo Proietti;De Angelis, Francesco</t>
  </si>
  <si>
    <t>Genoa;Pavia</t>
  </si>
  <si>
    <t>Istituto Italiano di Tecnologia;Universit√† degli Studi di Pavia</t>
  </si>
  <si>
    <t>60102151;60015197</t>
  </si>
  <si>
    <t>Malerba M.</t>
  </si>
  <si>
    <t>3D vertical nanostructures for enhanced infrared plasmonics</t>
  </si>
  <si>
    <t>srep16436</t>
  </si>
  <si>
    <t>10.1038/srep16436</t>
  </si>
  <si>
    <t>2-s2.0-84946926576</t>
  </si>
  <si>
    <t>['uv radiation', 'trimesic acid', 'thermogravimetric analysis', 'structure forms', 'sensitizing tb', 'rigid three', 'ray crystallography', 'quantum yield', 'ligand acts', 'good phosphor', 'elemental analysis', 'dimensional network', ')&lt; inf']</t>
  </si>
  <si>
    <t>Lanthanoids | Luminescence | Metal-organic framework | WLED</t>
  </si>
  <si>
    <t>A novel coordination network consisting of Tb(III) ions and 2-hydroxy-trimesic acid (H&lt;inf&gt;4&lt;/inf&gt;L) has been prepared and characterized using infrared spectroscopy, elemental analysis, thermogravimetric analysis and single crystal X-ray crystallography. The structure forms a rigid three-dimensional network, which is described by the formula [Tb(HL)(H&lt;inf&gt;2&lt;/inf&gt;O)&lt;inf&gt;2&lt;/inf&gt;]&lt;inf&gt;n&lt;/inf&gt;. The compound shows emission lines characteristic for Tb(III) when excited with near-UV radiation. The quantum yield of this process is 67%, showing that the ligand acts as a highly efficient antenna for sensitizing Tb(III) emission and that the complex TbHL potentially is a good phosphor for WLED.</t>
  </si>
  <si>
    <t>60070193;60070193;60070193;60002952;60070193</t>
  </si>
  <si>
    <t>56480926900;55013226100;34167504500;56213120500;7006717111</t>
  </si>
  <si>
    <t>Liu, Xue;Akerboom, Sebastiaan;Askes, Sven H.C.;Mutikainen, Ilpo;Bouwman, Elisabeth</t>
  </si>
  <si>
    <t>Netherlands;Finland</t>
  </si>
  <si>
    <t>Leiden;Helsinki</t>
  </si>
  <si>
    <t>Gorlaeus Laboratory;Helsingin Yliopisto</t>
  </si>
  <si>
    <t>60070193;60002952</t>
  </si>
  <si>
    <t>A novel coordination network of Tb(III) with 2-hydroxy-trimesic acid showing very intense photoluminescence</t>
  </si>
  <si>
    <t>S1387700315300630</t>
  </si>
  <si>
    <t>10.1016/j.inoche.2015.08.020</t>
  </si>
  <si>
    <t>2-s2.0-84941203069</t>
  </si>
  <si>
    <t>['transmission modulation', 'strong near', 'silicon resonator', 'probe experiments', 'optical near', 'modulation mechanism', 'modulation depth', 'metasurface results', 'matter interaction', 'highly sought', 'greatly enhance', 'enhanced nonlinearity', 'efficiently exploited', 'alternative approach', '36 %.']</t>
  </si>
  <si>
    <t>dielectric antenna | Fano resonance | Metamaterial | third harmonic generation</t>
  </si>
  <si>
    <t>Strong nonlinear light-matter interaction is highly sought-after for a variety of applications including lasing and all-optical light modulation. Recently, resonant plasmonic structures have been considered promising candidates for enhancing nonlinear optical processes due to their ability to greatly enhance the optical near-field; however, their small mode volumes prevent the inherently large nonlinear susceptibility of the metal from being efficiently exploited. Here, we present an alternative approach that utilizes a Fano-resonant silicon metasurface. The metasurface results in strong near-field enhancement within the volume of the silicon resonator while minimizing two photon absorption. We measure a third harmonic generation enhancement factor of 1.5 √ó 105 with respect to an unpatterned silicon film and an absolute conversion efficiency of 1.2 √ó 10-6 with a peak pump intensity of 3.2 GW cm-2. The enhanced nonlinearity, combined with a sharp linear transmittance spectrum, results in transmission modulation with a modulation depth of 36%. The modulation mechanism is studied by pump-probe experiments.</t>
  </si>
  <si>
    <t>7388-7393</t>
  </si>
  <si>
    <t>60003915;60003915;60024266;60024266;60024266;60024266;60024266;60003915</t>
  </si>
  <si>
    <t>55827298300;55636294800;23059327200;8843897300;53869881200;7004325547;7006449457;24476677500</t>
  </si>
  <si>
    <t>Yang, Yuanmu;Wang, Wenyi;Boulesbaa, Abdelaziz;Kravchenko, Ivan I.;Briggs, Dayrl P.;Puretzky, Alexander;Geohegan, David;Valentine, Jason</t>
  </si>
  <si>
    <t>Oak Ridge;Nashville</t>
  </si>
  <si>
    <t>Oak Ridge National Laboratory;Vanderbilt University</t>
  </si>
  <si>
    <t>60024266;60003915</t>
  </si>
  <si>
    <t>Nonlinear Fano-Resonant Dielectric Metasurfaces</t>
  </si>
  <si>
    <t>10.1021/acs.nanolett.5b02802</t>
  </si>
  <si>
    <t>2-s2.0-84946906076</t>
  </si>
  <si>
    <t>['si wafers', 'results set', 'recent research', 'plasmonic sensors', 'molecules located', 'fabricate antennas', 'direct targeting', '2 orders']</t>
  </si>
  <si>
    <t>explosives detection | mid-infrared spectroscopy | plasmonics | Silicon technology</t>
  </si>
  <si>
    <t>Midinfrared plasmonic sensing allows the direct targeting of unique vibrational fingerprints of molecules. While gold has been used almost exclusively so far, recent research has focused on semiconductors with the potential to revolutionize plasmonic devices. We fabricate antennas out of heavily doped Ge films epitaxially grown on Si wafers and demonstrate up to 2 orders of magnitude signal enhancement for the molecules located in the antenna hot spots compared to those located on a bare silicon substrate. Our results set a new path toward integration of plasmonic sensors with the ubiquitous CMOS platform.</t>
  </si>
  <si>
    <t>7225-7231</t>
  </si>
  <si>
    <t>60032350-60102151;60023256;60023256;60001490;60001490;60032350;60023256;60001490;60032350;60023256</t>
  </si>
  <si>
    <t>54929621500;49561743200;54943212500;23006094500;55485726900;56351586800;6603679093;7401666836;7004250966;8377166100</t>
  </si>
  <si>
    <t>Baldassarre, Leonetta;Sakat, Emilie;Frigerio, Jacopo;Samarelli, Antonio;Gallacher, Kevin;Calandrini, Eugenio;Isella, Giovanni;Paul, Douglas J.;Ortolani, Michele;Biagioni, Paolo</t>
  </si>
  <si>
    <t>Italy;Italy;Italy;United Kingdom</t>
  </si>
  <si>
    <t>Genoa;Rome;Milan;Glasgow</t>
  </si>
  <si>
    <t>Istituto Italiano di Tecnologia;Sapienza Universit√† di Roma;Politecnico di Milano;University of Glasgow</t>
  </si>
  <si>
    <t>60102151;60032350;60023256;60001490</t>
  </si>
  <si>
    <t>Baldassarre L.</t>
  </si>
  <si>
    <t>Midinfrared Plasmon-Enhanced Spectroscopy with Germanium Antennas on Silicon Substrates</t>
  </si>
  <si>
    <t>10.1021/acs.nanolett.5b03247</t>
  </si>
  <si>
    <t>2-s2.0-84946924475</t>
  </si>
  <si>
    <t>['wireless sensor', 'two sensors', 'strain sensing', 'strain factors', 'saw sensors', 'relative errors', 'measurement errors', 'langasite substrates', 'hysteresis errors', 'euler angle', 'dipole antenna', 'combined effects', 'cantilever configuration', 'applied strain', 'also discussed', 'achieved using', '5 %.', '09 %.']</t>
  </si>
  <si>
    <t>High temperature | Langasite | SAW wireless sensor | Strain</t>
  </si>
  <si>
    <t>Two Surface acoustic wave (SAW) resonators were fabricated on langasite substrates with Euler angle of (0¬∞, 138.5¬∞, 117¬∞) and (0¬∞, 138.5¬∞, 27¬∞). A dipole antenna was bonded to the prepared SAW resonator to form a wireless sensor. The characteristics of the SAW sensors were measured by wireless frequency domain interrogation methods from 20 ¬∞C to 600 ¬∞C. Different temperature behaviors of the sensors were observed. Strain sensing was achieved using a cantilever configuration. The sensors were measured under applied strain from 20 ¬∞C to 500 ¬∞C. The shift of the resonance frequency contributed merely by strain is extracted from the combined effects of temperature and strain. Both the strain factors of the two SAW sensors increase with rising ambient temperature, and the SAW sensor deposited on (0¬∞, 138.5¬∞, 117¬∞) cut is more sensitive to applied strain. The measurement errors of the two sensors are also discussed. The relative errors of the two sensors are between 0.63% and 2.09%. Even at 500 ¬∞C, the hysteresis errors of the two sensors are less than 5%.</t>
  </si>
  <si>
    <t>28531-28542</t>
  </si>
  <si>
    <t>60005465;60005465;100399764;60005465;60005465;60005465</t>
  </si>
  <si>
    <t>56193173500;7102873085;56957357200;56381740200;56574641500;55717212300</t>
  </si>
  <si>
    <t>Shu, Lin;Peng, Bin;Yang, Zhengbing;Wang, Rui;Deng, Senyang;Liu, Xingzhao</t>
  </si>
  <si>
    <t>University of Electronic Science and Technology of China;China Gas Turbine Establishment</t>
  </si>
  <si>
    <t>60005465;100399764</t>
  </si>
  <si>
    <t>Shu L.</t>
  </si>
  <si>
    <t>High-temperature SAW wireless strain sensor with langasite</t>
  </si>
  <si>
    <t>10.3390/s151128531</t>
  </si>
  <si>
    <t>2-s2.0-84946934971</t>
  </si>
  <si>
    <t>['typically injected', 'therefore becomes', 'similar silicon', 'schottky barrier', 'potential use', 'much interest', 'infrared photodetection', 'hot electrons', 'enabling generation', 'device consisting', 'demonstrate sub', 'based photodetection', '1070 nm']</t>
  </si>
  <si>
    <t>bilayer MoS 2 | hot electron injection | near-infrared photodetection | Plasmon resonance</t>
  </si>
  <si>
    <t>Recently, there has been much interest in the extraction of hot electrons generated from surface plasmon decay, as this process can be used to achieve additional bandwidth for both photodetectors and photovoltaics. Hot electrons are typically injected into semiconductors over a Schottky barrier between the metal and semiconductor, enabling generation of photocurrent with below bandgap photon illumination. As a two-dimensional semiconductor single and few layer molybdenum disulfide (MoS2) has been demonstrated to exhibit internal photogain and therefore becomes an attractive hot electron acceptor. Here, we investigate hot electron-based photodetection in a device consisting of bilayer MoS2 integrated with a plasmonic antenna array. We demonstrate sub-bandgap photocurrent originating from the injection of hot electrons into MoS2 as well as photoamplification that yields a photogain of 105. The large photogain results in a photoresponsivity of 5.2 A/W at 1070 nm, which is far above similar silicon-based hot electron photodetectors in which no photoamplification is present. This technique is expected to have potential use in future ultracompact near-infrared photodetection and optical memory devices.</t>
  </si>
  <si>
    <t>7440-7444</t>
  </si>
  <si>
    <t>60003915;60003915;60003915;60003915;60003915;60003915</t>
  </si>
  <si>
    <t>55636294800;56232719000;36858773200;55827298300;12139592500;24476677500</t>
  </si>
  <si>
    <t>Wang, Wenyi;Klots, Andrey;Prasai, Dhiraj;Yang, Yuanmu;Bolotin, Kirill I.;Valentine, Jason</t>
  </si>
  <si>
    <t>Nashville</t>
  </si>
  <si>
    <t>Vanderbilt University</t>
  </si>
  <si>
    <t>Hot Electron-Based Near-Infrared Photodetection Using Bilayer MoS&lt;inf&gt;2&lt;/inf&gt;</t>
  </si>
  <si>
    <t>10.1021/acs.nanolett.5b02866</t>
  </si>
  <si>
    <t>2-s2.0-84946943883</t>
  </si>
  <si>
    <t>CRG-1-2012-HUS-008</t>
  </si>
  <si>
    <t>['work shows', 'unusable due', 'stretchable electronics', 'stretchable antenna', 'strain associated', 'practical experimentation', 'physically stretch', 'physically flexible', 'perform far', 'integration strategy', 'human subject', 'human body', 'gain momentum', 'finger joints', 'field communications', 'field applications', 'electronics integrated', 'cost metal', 'constant frequency', 'brittle framework', 'body need', 'body movements', 'atypical motion', 'asymmetric surface', 'art electronics', '45 ghz']</t>
  </si>
  <si>
    <t>antenna | far-field communication | flexible | stretchable | wearable electronics</t>
  </si>
  <si>
    <t>Body integrated wearable electronics can be used for advanced health monitoring, security, and wellness. Due to the complex, asymmetric surface of human body and atypical motion such as stretching in elbow, finger joints, wrist, knee, ankle, etc. electronics integrated to body need to be physically flexible, conforming, and stretchable. In that context, state-of-the-art electronics are unusable due to their bulky, rigid, and brittle framework. Therefore, it is critical to develop stretchable electronics which can physically stretch to absorb the strain associated with body movements. While research in stretchable electronics has started to gain momentum, a stretchable antenna which can perform far-field communications and can operate at constant frequency, such that physical shape modulation will not compromise its functionality, is yet to be realized. Here, a stretchable antenna is shown, using a low-cost metal (copper) on flexible polymeric platform, which functions at constant frequency of 2.45 GHz, for far-field applications. While mounted on a stretchable fabric worn by a human subject, the fabricated antenna communicated at a distance of 80 m with 1.25 mW transmitted power. This work shows an integration strategy from compact antenna design to its practical experimentation for enhanced data communication capability in future generation wearable electronics.</t>
  </si>
  <si>
    <t>6565-6575</t>
  </si>
  <si>
    <t>60092945;60092945;60000745;60000745;60092945;60092945</t>
  </si>
  <si>
    <t>57201136572;35789813000;57199511327;56755517500;15030309600;55318991400</t>
  </si>
  <si>
    <t>Hussain, Aftab M.;Ghaffar, Farhan A.;Park, Sung I.;Rogers, John A.;Shamim, Atif;Hussain, Muhammad M.</t>
  </si>
  <si>
    <t>Thuwal;Urbana</t>
  </si>
  <si>
    <t>King Abdullah University of Science and Technology;University of Illinois Urbana-Champaign</t>
  </si>
  <si>
    <t>60092945;60000745</t>
  </si>
  <si>
    <t>Hussain A.M.</t>
  </si>
  <si>
    <t>Metal/Polymer Based Stretchable Antenna for Constant Frequency Far-Field Communication in Wearable Electronics</t>
  </si>
  <si>
    <t>10.1002/adfm.201503277</t>
  </si>
  <si>
    <t>2-s2.0-84948680904</t>
  </si>
  <si>
    <t>['tracing calculations', 'temperature profiles', 'target positions', 'successfully reached', 'region outside', 'rapid post', 'processing three', 'peripheral region', 'ordinary mode', 'mode purity', 'magnetic shear', 'lhd database', 'ion temperature', 'injection settings', 'injection geometry', 'given polarisation', 'feedback provided', 'extraordinary mode', 'equilibrium map', 'electron density', 'ech power', 'ech ).', 'central high', 'automatically read', '5 kev', '1d full']</t>
  </si>
  <si>
    <t>1D full-wave equation | 3D equilibrium mapping | electron cyclotron resonance heating | experiment | large helical device | mode contents analyses | ray-tracing code</t>
  </si>
  <si>
    <t>The central electron temperature has successfully reached up to 7.5 keV in large helical device (LHD) plasmas with a central high-ion temperature of 5 keV and a central electron density of 1.3√ó1019 m-3. This result was obtained by heating with a newly-installed 154 GHz gyrotron and also the optimisation of injection geometry in electron cyclotron heating (ECH). The optimisation was carried out by using the ray-tracing code LHDGauss, which was upgraded to include the rapid post-processing three-dimensional (3D) equilibrium mapping obtained from experiments. For ray-tracing calculations, LHDGauss can automatically read the relevant data registered in the LHD database after a discharge, such as ECH injection settings (e.g. Gaussian beam parameters, target positions, polarisation and ECH power) and Thomson scattering diagnostic data along with the 3D equilibrium mapping data. The equilibrium map of the electron density and temperature profiles are then extrapolated into the region outside the last closed flux surface. Mode purity, or the ratio between the ordinary mode and the extraordinary mode, is obtained by calculating the 1D full-wave equation along the direction of the rays from the antenna to the absorption target point. Using the virtual magnetic flux surfaces, the effects of the modelled density profiles and the magnetic shear at the peripheral region with a given polarisation are taken into account. Power deposition profiles calculated for each Thomson scattering measurement timing are registered in the LHD database. The adjustment of the injection settings for the desired deposition profile from the feedback provided on a shot-by-shot basis resulted in an effective experimental procedure.</t>
  </si>
  <si>
    <t>60015970;60015970;60015970-60021523;60015970;60015970;60015970;60015970;60015970;60015970-60021523;60015970;60015970;60015970;60015970-60021523;60015970;60015970-60021523;60015970-60021523;60015970;60015970;60015970;60015970;60025272;60015970-60021523</t>
  </si>
  <si>
    <t>56531670000;7403312574;56531073100;54895708200;36705195400;35350810600;10043820100;7003600537;7103086997;7102650331;7102267985;7403277878;55578306300;36128811500;8575348100;7102560835;24778743700;55728578000;55447373200;56025684100;7006501470;55573145200</t>
  </si>
  <si>
    <t>Tsujimura, T.;Kubo, S.;Takahashi, H.;Makino, R.;Seki, R.;Yoshimura, Y.;Igami, H.;Shimozuma, T.;Ida, K.;Suzuki, C.;Emoto, M.;Yokoyama, M.;Kobayashi, T.;Moon, C.;Nagaoka, K.;Osakabe, M.;Kobayashi, S.;Ito, S.;Mizuno, Y.;Okada, K.;Ejiri, A.;Mutoh, T.</t>
  </si>
  <si>
    <t>Tokyo;Hayama;Toki</t>
  </si>
  <si>
    <t>The University of Tokyo;The Graduate University for Advanced Studies;National Institutes of Natural Sciences - National Institute for Fusion Science</t>
  </si>
  <si>
    <t>60025272;60021523;60015970</t>
  </si>
  <si>
    <t>Tsujimura T.</t>
  </si>
  <si>
    <t>Development and application of a ray-tracing code integrating with 3D equilibrium mapping in LHD ECH experiments</t>
  </si>
  <si>
    <t>10.1088/0029-5515/55/12/123019</t>
  </si>
  <si>
    <t>2-s2.0-84948408034</t>
  </si>
  <si>
    <t>['plasma rotation', 'plasma coupling', 'lhw antenna', 'good lhw', 'firstly commissioned', 'current drive', 'configuration optimization', '5 mw', '2014 campaign']</t>
  </si>
  <si>
    <t>coupling | lower-hybrid current drive | plasma</t>
  </si>
  <si>
    <t>A 4.6 GHz lower-hybrid current drive (LHCD) system has been firstly commissioned in EAST in the 2014 campaign. The first LHCD results with 4.6 GHz show that LHW can be coupled to plasma with a low reflection coefficient, drive plasma current and plasma rotation, modify the plasma current profile, and heat plasma effectively. By means of configuration optimization and local gas puffing near the LHW antenna, good LHW-plasma coupling with a reflection coefficient less than 5% is obtained. The maximum LHW power coupled to plasma is up to 3.5 MW. The current drive (CD) efficiency is up to 1.1.</t>
  </si>
  <si>
    <t>;60020697;60020697-60019499;60020697;60020697;60020697;60020697;60020697;60020697;60020697;60020697;60020697;60020697;60020697;60020697;60020697;60020697;60020697;60020697;60020697;60020697;60020697;60020697;60020697;60020697;60003729;60003729;60003729;60003729;60020697;60020697;60020697;60020697;60020697</t>
  </si>
  <si>
    <t>56979999200;35187651600;35177158900;57214207311;7102316730;7103076047;55619295141;56342614900;16240136200;35275274200;55918003500;56180760300;57209209450;55362174400;26666789800;7202381537;36813360000;56567235200;55829939300;9134051100;35824820100;56272747200;8944752000;12806887800;55713746900;7003968582;23033713400;25959090100;56279072100;57217411776;7402195730;55549169700;7201999035;7401556980</t>
  </si>
  <si>
    <t>East Team, The;Liu, F. K.;Ding, B. J.;Li, J. G.;Wan, B. N.;Shan, J. F.;Wang, M.;Liu, L.;Zhao, L. M.;Li, M. H.;Li, Y. C.;Yang, Y.;Wu, Z. G.;Feng, J. Q.;Hu, H. C.;Jia, H.;Huang, Y. Y.;Wei, W.;Cheng, M.;Xu, L.;Zang, Q.;Lyu, B.;Lin, S. Y.;Duan, Y. M.;Wu, J. H.;Peysson, Y.;Decker, J.;Hillairet, J.;Ekedahl, A.;Luo, Z. P.;Qian, J. P.;Shen, B.;Gong, X. Z.;Hu, L. Q.</t>
  </si>
  <si>
    <t>Hefei;Beijing;Saint Paul lez Durance</t>
  </si>
  <si>
    <t>Institute of Plasma Physics Chinese Academy of Sciences;Chinese Academy of Sciences;CEA Cadarache</t>
  </si>
  <si>
    <t>60020697;60019499;60003729</t>
  </si>
  <si>
    <t>East Team T.</t>
  </si>
  <si>
    <t>First results of LHCD experiments with 4.6 GHz system toward steady-state plasma in EAST</t>
  </si>
  <si>
    <t>10.1088/0029-5515/55/12/123022</t>
  </si>
  <si>
    <t>2-s2.0-84948458972</t>
  </si>
  <si>
    <t>['whole system', 'two methods', 'short data', 'radio frequencies', 'measured successfully', 'frequency array', 'cosmic rays', 'complete understanding', 'astronomical transients', 'antenna model', 'also compared', 'absolute scale', 'absolute calibration']</t>
  </si>
  <si>
    <t>Antennas | Large detector systems for particle and astroparticle physics | Spectral responses</t>
  </si>
  <si>
    <t>Air showers induced by cosmic rays create nanosecond pulses detectable at radio frequencies. These pulses have been measured successfully in the past few years at the LOw-Frequency ARray (LOFAR) and are used to study the properties of cosmic rays. For a complete understanding of this phenomenon and the underlying physical processes, an absolute calibration of the detecting antenna system is needed. We present three approaches that were used to check and improve the antenna model of LOFAR and to provide an absolute calibration of the whole system for air shower measurements. Two methods are based on calibrated reference sources and one on a calibration approach using the diffuse radio emission of the Galaxy, optimized for short data-sets. An accuracy of 19% in amplitude is reached. The absolute calibration is also compared to predictions from air shower simulations. These results are used to set an absolute energy scale for air shower measurements and can be used as a basis for an absolute scale for the measurement of astronomical transients with LOFAR.</t>
  </si>
  <si>
    <t>P11005</t>
  </si>
  <si>
    <t>60016529-60007278;60016529-60023824;60016529;60016529-60030635;60026810;60016529;60016529;60001097;60016529-60023824-60025529-60001754;60027314;60027314;60027314;60001097;60027314;60025529;60016529;60016529;60016529;60022324;60027314;60016529-60025529;60016529;60022324;60001097;60025529;60030245;60002483;60005920;60025529-60020599;60110880;60028229;60025529;60025529-60011173;60028229;60008950;60002483;60023091;60028229;60025529;;60025529;60025529;60025529-60003878;60025529;60025529-60011173;;60001754;60025529;60005322;60026851;60001754;60025529-60009114;60029701;60025529;60025529-60002483;60025529;60025529;60013316-60023254;60025529;60010023;60012105;60025529;60025529;60025529;60001754;60003878;60015595;60026851;60025529;60026548-60111177;60003674;60025529;60025529;60020680;60002483;60001754;60003674</t>
  </si>
  <si>
    <t>6506801221;7003356984;56986453700;57212035160;8520191300;39961180800;57225375684;35388173900;7006807059;10538884100;7005379831;6506540646;55615929700;26537835900;38961611000;6603018265;35196879800;22942366700;7003910539;7202408136;55788394500;6505667074;56271584000;6506002641;8901225500;55731058800;8520190400;36482574700;6508214174;7102838056;26026766200;8901225300;6508001587;6603918974;7007006147;56581490100;6603692623;37096914100;23970023000;7003947269;6602536281;36008510900;7101687131;56986578000;14524879800;6603962287;8707375300;55532213600;55588263300;6602088419;57198114501;7003874031;12797840600;38961508200;36904296700;9272145600;26635645800;38961595100;55879747400;54795718600;36128918300;56261543500;23992774400;6701721153;7005763328;7005938930;7102731207;23976506000;38962208300;56368837800;56635492800;7005127995;7006012927;56658668200;7004571332;6602181619;6603756106</t>
  </si>
  <si>
    <t>Nelles, A.;H√∂randel, J. R.;Karskens, T.;Krause, M.;Buitink, S.;Corstanje, A.;Enriquez, J. E.;Erdmann, M.;Falcke, H.;Haungs, A.;Hiller, R.;Huege, T.;Krause, R.;Link, K.;Norden, M. J.;Rachen, J. P.;Rossetto, L.;Schellart, P.;Scholten, O.;Schr√∂der, F. G.;Veen, S. Ter;Thoudam, S.;Trinh, T. N.G.;Weidenhaupt, K.;Wijnholds, S. J.;Anderson, J.;B√§hren, L.;Bell, M. E.;Bentum, M. J.;Best, P.;Bonafede, A.;Bregman, J.;Brouw, W. N.;Br√ºggen, M.;Butcher, H. R.;Carbone, D.;Ciardi, B.;De Gasperin, F.;Duscha, S.;Eisl√∂ffel, J.;Fallows, R. A.;Frieswijk, W.;Garrett, M. A.;Haarlem, M. P.Van;Heald, G.;Hoeft, M.;Horneffer, A.;Iacobelli, M.;Juette, E.;Karastergiou, A.;Kohler, J.;Kondratiev, V. I.;Kuniyoshi, M.;Kuper, G.;Leeuwen, J. Van;Maat, P.;McFadden, R.;McKay-Bukowski, D.;Orru, E.;Paas, H.;Pandey-Pommier, M.;Pandey, V. N.;Pizzo, R.;Polatidis, A. G.;Reich, W.;R√∂ttgering, H.;Schwarz, D.;Serylak, M.;Sluman, J.;Smirnov, O.;Tasse, C.;Toribio, M. C.;Vermeulen, R.;Weeren, R. J.Van;Wijers, R. A.M.J.;Wucknitz, O.;Zarka, P.</t>
  </si>
  <si>
    <t>South Africa;United Kingdom;Germany;Germany;Japan;Germany;Germany;United Kingdom;Belgium;South Africa;Netherlands;Netherlands;United Kingdom;Germany;Netherlands;United States;Netherlands;Netherlands;Germany;Finland;France;Netherlands;Netherlands;Russian Federation;Australia;United States;Australia;Germany;Netherlands;France;Netherlands;Germany;Germany</t>
  </si>
  <si>
    <t>Pinelands;Edinburgh;Hamburg;Potsdam;Mitaka;Hamburg;Eggenstein-Leopoldshafen;Oxford;Brussels;Grahamstown;Dwingeloo;Amsterdam;Didcot;Garching bei Munchen;Groningen;Cambridge;Enschede;Nijmegen;Bielefeld;Sodankyla;Saint-Genis-Laval;Groningen;Groningen;Moscow;Canberra;Irvine;Sydney;Bochum;Leiden;Paris;Amsterdam;Bonn;Aachen</t>
  </si>
  <si>
    <t>Square Kilometre Array, South Africa;University of Edinburgh, Institute for Astronomy;Deutsches Elektronen-Synchrotron (DESY);Deutsches GeoForschungsZentrum (GFZ);National Institutes of Natural Sciences - National Astronomical Observatory of Japan;Universit√§t Hamburg;Karlsruhe Institute of Technology, Campus North;University of Oxford;Vrije Universiteit Brussel;Rhodes University;Netherlands Foundation for Research in Astronomy;FOM-Institute of Subatomic Physics - NIKHEF;Rutherford Appleton Laboratory;Max Planck Institute for Astrophysics;University of Groningen, KVI - Center for Advanced Radiation Technolog (KVI-CART);Harvard-Smithsonian Center for Astrophysics;Universiteit Twente;Radboud University Nijmegen;Universit√§t Bielefeld;Sodankyla Geophysical Observatory;Centre de Recherche Astrophysique de Lyon;University of Groningen, Kapteyn Astronomical Institute;University of Groningen;P.N. Lebedev Physical Institute of the Russian Academy of Sciences;The Australian National University;University of California, Irvine;Australia Telescope National Facility;Ruhr-Universitat Bochum;Sterrewacht Leiden;L'Observatoire de Paris;Universiteit van Amsterdam;Max Planck Institute for Radio Astronomy;Uniklinik RWTH Aachen</t>
  </si>
  <si>
    <t>60111177;60110880;60030635;60030245;60029701;60028229;60027314;60026851;60026810;60026548;60025529;60023824;60023254;60023091;60022324;60020680;60020599;60016529;60015595;60013316;60012105;60011173;60010023;60009114;60008950;60007278;60005920;60005322;60003878;60003674;60002483;60001754;60001097</t>
  </si>
  <si>
    <t>Nelles A.</t>
  </si>
  <si>
    <t>Calibrating the absolute amplitude scale for air showers measured at LOFAR</t>
  </si>
  <si>
    <t>10.1088/1748-0221/10/11/P11005</t>
  </si>
  <si>
    <t>2-s2.0-84948763209</t>
  </si>
  <si>
    <t>2014M562063</t>
  </si>
  <si>
    <t>['wuhan university', 'without using', 'well corrected', 'type values', 'test antenna', 'station monument', 'several centimeters', 'requires high', 'precision positions', 'pcvs ),', 'multipath elimination', 'gnss signals', 'firstly introduced', 'finally conducted', 'estimated position', 'derived pcvs', 'cmonoc ),', 'chinese large', 'calibration facilities']</t>
  </si>
  <si>
    <t>Absolute antenna phase center corrections | Field absolute calibration | GPS | IGS | Receiver antenna</t>
  </si>
  <si>
    <t>GNSS receiver antenna phase center variations (PCVs), which arise from the non-spherical phase response of GNSS signals have to be well corrected for high-precision GNSS applications. Without using a precise antenna phase center correction (PCC) model, the estimated position of a station monument will lead to a bias of up to several centimeters. The Chinese large-scale research project ‚ÄúCrustal Movement Observation Network of China‚Äù (CMONOC), which requires high-precision positions in a comprehensive GPS observational network motived establishment of a set of absolute field calibrations of the GPS receiver antenna located at Wuhan University. In this paper the calibration facilities are firstly introduced and then the multipath elimination and PCV estimation strategies currently used are elaborated. The validation of estimated PCV values of test antenna are finally conducted, compared with the International GNSS Service (IGS) type values. Examples of TRM57971.00 NONE antenna calibrations from our calibration facility demonstrate that the derived PCVs and IGS type mean values agree at the 1 mm level.</t>
  </si>
  <si>
    <t>28717-28731</t>
  </si>
  <si>
    <t>7404210478;12762978300;55803709200;56962942200;55803836200;56437022100</t>
  </si>
  <si>
    <t>Hu, Zhigang;Zhao, Qile;Chen, Guo;Wang, Guangxing;Dai, Zhiqiang;Li, Tao</t>
  </si>
  <si>
    <t>First results of field absolute calibration of the GPS receiver antenna at Wuhan university</t>
  </si>
  <si>
    <t>10.3390/s151128717</t>
  </si>
  <si>
    <t>2-s2.0-84947284359</t>
  </si>
  <si>
    <t>['year os', 'well tolerated', 'univariate analysis', 'two patients', 'tumor size', 'term follow', 'survival outcomes', 'seven patients', 'rfa electrodes', 'prognostic factors', 'predictive factors', 'overlapping ablation', 'overall survival', 'one died', 'n0 nsclc', 'multivisceral failure', 'multivariate analysis', 'microwave antenna', 'median follow', 'grade iii', 'free survival', 'dfs identified', '14 patients', '1 ¬†%', '032 ),']</t>
  </si>
  <si>
    <t>Cancer | Clinical practice | Interventional oncology | Lung | Non-vascular Interventions | Primary lung cancer | Radiofrequency ablation</t>
  </si>
  <si>
    <t>Purpose: To evaluate the survival outcomes of percutaneous thermal ablation (RFA¬†+¬†microwaves) for patients presenting N0 non-small-cell lung cancer (NSCLC) ineligible for surgery. Materials and Methods: Eighty-seven patients from two comprehensive cancer centers were included. Eighty-two patients were treated with RFA electrodes and five with microwave antenna. Overall survival (OS) and disease-free survival (DFS) were estimated and predictive factors of local tumor progression, OS and DFS identified and compared by univariate and multivariate analyses Results: Median follow-up was 30.5¬†months (interquartile range 16.7‚Äì51) and tumor size was 21¬†mm (range 10‚Äì54¬†mm). Treatment was incomplete for 14 patients with a local tumor progression of 11.5, 18.3, and 21.1¬†% at 1, 2, and 3¬†years, respectively. Two patients presented with neurological (grade III or IV) complications, and one died of respiratory and multivisceral failure as a result of the procedure at 29¬†days. In univariate analysis, increasing tumor size (P¬†=¬†0.003) was the only predictive factor related to risk of local tumor progression. 5-year OS and DFS were 58.1 and 27.9¬†%, respectively. Sex (P¬†=¬†0.044), pathology (P¬†=¬†0.032), and tumor size &gt;2¬†cm (P¬†=¬†0.046) were prognostic factors for DFS. In multivariate analysis, pathology (P¬†=¬†0.033) and tumor size &gt;2¬†cm (P¬†=¬†0.032) were independent prognostic factors for DFS. Conclusions: Oversized and overlapping ablation of N0 NSCLC was well tolerated, effective, with few local tumor progressions, even over long-term follow-up. Increasing tumor size was the main prognostic factor linked to OS, DFS, and local tumor progression.</t>
  </si>
  <si>
    <t>60005766;60005766;60027386;60027386;60005766;60027386</t>
  </si>
  <si>
    <t>55908152700;7006020994;7003963045;7005943051;6603279472;34569319600</t>
  </si>
  <si>
    <t>Palussiere, Jean;Lagarde, Philippe;Aup√©rin, Anne;Deschamps, Fr√©d√©ric;Chomy, Fran√ßois;de Baere, Thierry</t>
  </si>
  <si>
    <t>Villejuif;Bordeaux</t>
  </si>
  <si>
    <t>Institut de Cancerologie Gustave Roussy;Institut Bergonie</t>
  </si>
  <si>
    <t>60027386;60005766</t>
  </si>
  <si>
    <t>Palussiere J.</t>
  </si>
  <si>
    <t>Percutaneous Lung Thermal Ablation of Non-surgical Clinical N0 Non-small Cell Lung Cancer: Results of Eight Years‚Äô Experience in 87 Patients from Two Centers</t>
  </si>
  <si>
    <t>10.1007/s00270-014-0999-6</t>
  </si>
  <si>
    <t>2-s2.0-84930924657</t>
  </si>
  <si>
    <t>R01 GM0764401</t>
  </si>
  <si>
    <t>['wide range', 'study long', 'specific interaction', 'remain unchanged', 'red nps', 'peak wavelengths', 'lspr spectra', 'imaging tools', 'high specificity', 'high dependence', 'excite egfp', 'either egfp', 'dynamic events', 'distinctive phenomena', 'bsa ).']</t>
  </si>
  <si>
    <t>Noble metal nanoparticles (NPs) possess unique plasmonic properties, enabling them to serve as sub-diffraction light sources and nano- antennae for a wide range of applications. Here we report the specific interaction of single Ag NPs with single EGFP molecules and a high dependence of their interaction upon localized-surface-plasmon-resonance (LSPR) spectra of single Ag NPs and EGFP. The LSPR spectra of single red Ag NPs show a stunning 60 nm blue-shift during their incubation with EGFP, whereas they remain unchanged during their incubation with bovine serum albumin (BSA). Interestingly, the peak wavelengths of the LSPR spectra of green and blue Ag NPs remain essentially unchanged during their incubation with either EGFP or BSA. These interesting findings suggest that plasmon-resonance-energy-transfer (PRET) from single Ag NPs to EGFP might follow a two-photon excitation mechanism to excite EGFP and the fluorescence of the excited EGFP might couple with the plasmon of single NPs leading to a blue-shift of the red NPs. These distinctive phenomena are only observed by real-time single NP spectroscopic measurements. This study offers exciting new opportunities to design new sensing and imaging tools with high specificity and sensitivity to study long-range molecular interactions and dynamic events in single live cells, and to probe the underlying molecular mechanisms of PRET.</t>
  </si>
  <si>
    <t>17623-17630</t>
  </si>
  <si>
    <t>60007652;60007652;60007652;60007652</t>
  </si>
  <si>
    <t>24537210100;57089185400;18038206200;8128200200</t>
  </si>
  <si>
    <t>Lee, Kerry J.;Huang, Tao;Nallathamby, Prakash D.;Xu, Xiao Hong Nancy</t>
  </si>
  <si>
    <t>Norfolk</t>
  </si>
  <si>
    <t>Old Dominion University</t>
  </si>
  <si>
    <t>Wavelength dependent specific plasmon resonance coupling of single silver nanoparticles with EGFP</t>
  </si>
  <si>
    <t>10.1039/c5nr05234c</t>
  </si>
  <si>
    <t>2-s2.0-84945266870</t>
  </si>
  <si>
    <t>University of Southern Maine</t>
  </si>
  <si>
    <t>1001/PELECT/814117</t>
  </si>
  <si>
    <t>['œ ∏)', 'wideband applications', 'systematic analysis', 'subsequently analyzed', 'single phase', 'sector size', 'permittivity values', 'opposite quadrants', 'microstrip line', 'longitudinal axis', 'impedance bandwidth', 'electrical characterization', 'dielectric properties', 'antenna performance', 'angular position', '5 ¬∞']</t>
  </si>
  <si>
    <t>Bandwidth | CoTiO 3 | Dielectric resonator antenna | MgTiO 3 | Multi-sector</t>
  </si>
  <si>
    <t>In this work, a novel low profile design of a cylindrical dielectric resonator (DR) antenna with two different permittivity materials is proposed for wideband applications. The multi-permittivity cylindrical DR (MPCDR) was formed by combining four 90¬∞ sectors whereby sectors with the same permittivity were positioned in opposite quadrants. Simulation of the antenna was performed in the time domain using computer simulation technology (CST 2014). A systematic analysis was carried out to optimize the antenna's sector size and permittivity. The prototype was fabricated using MgTiO3 (MTO) and CoTiO3 (CTO) dielectric materials prepared via solid state reaction. MTO and CTO were sintered at 950¬∞C (4h) and subsequently analyzed by XRD to confirm the presence of a single phase. The dielectric properties of MTO and CTO were studied by electrical characterization; it was found that MTO and CTO have permittivity values of 15.72 and 9.85, respectively. The antenna performance was analyzed by placing the MPCDR on top of a microstrip line with an angular position (Œ∏) of 27.5¬∞ with respect to the longitudinal axis of the feed-line. An impedance bandwidth up to 56% with stable broadside radiation pattern was achieved in both the simulation and measured.</t>
  </si>
  <si>
    <t>396-403</t>
  </si>
  <si>
    <t>Materials and Design</t>
  </si>
  <si>
    <t>November 15, 2015</t>
  </si>
  <si>
    <t>60000906;60090694;60000906;60000906;60090694</t>
  </si>
  <si>
    <t>57210185494;54413054000;9333604100;24448238900;56036883500</t>
  </si>
  <si>
    <t>Ullah, Ubaid;Ali, Wan Fahmin Faiz Wan;Ain, Mohd Fadzil;Mahyuddin, Nor Muzlifah;Ahmad, Zainal Arifin</t>
  </si>
  <si>
    <t>Design of a novel dielectric resonator antenna using MgTiO&lt;inf&gt;3&lt;/inf&gt;-CoTiO&lt;inf&gt;3&lt;/inf&gt; for wideband applications</t>
  </si>
  <si>
    <t>S0264127515301027</t>
  </si>
  <si>
    <t>10.1016/j.matdes.2015.07.026</t>
  </si>
  <si>
    <t>2-s2.0-84940743814</t>
  </si>
  <si>
    <t>['year 2011', 'useful output', 'seawater samples', 'rangat bays', 'present study', 'port blair', 'polluted areas', 'open sea', 'likely cause', 'less exploitation', 'integrate cwqi', 'demarcate healthy', 'datasets obtained', 'coastal environment', 'chidiyatappu bay', 'andaman sea', 'aerial bays', '54 stations']</t>
  </si>
  <si>
    <t>Andaman Islands | Anthropogenic activities | Coastal water quality index | Geographical information system | Visual mapping</t>
  </si>
  <si>
    <t>Seawater samples at 54 stations in the year 2011-2012 from Chidiyatappu, Port Blair, Rangat and Aerial Bays of Andaman Sea, have been investigated in the present study. Datasets obtained have been converted into simple maps using coastal water quality index (CWQI) and Geographical Information System (GIS) based overlay mapping technique to demarcate healthy and polluted areas. Analysis of multiple parameters revealed poor water quality in Port Blair and Rangat Bays. The anthropogenic activities may be the likely cause for poor water quality. Whereas, good water quality was witnessed at Chidiyatappu Bay. Higher CWQI scores were perceived in the open sea. However, less exploitation of coastal resources owing to minimal anthropogenic activity indicated good water quality index at Chidiyatappu Bay. This study is an attempt to integrate CWQI and GIS based mapping technique to derive a reliable, simple and useful output for water quality monitoring in coastal environment.</t>
  </si>
  <si>
    <t>555-561</t>
  </si>
  <si>
    <t>0025326X</t>
  </si>
  <si>
    <t>Marine Pollution Bulletin</t>
  </si>
  <si>
    <t>60097177-60029763;60028488;60028488;60028488;60029763;60097177</t>
  </si>
  <si>
    <t>28067807800;56603844600;56818929600;56539880600;8543633600;6603394225</t>
  </si>
  <si>
    <t>Jha, Dilip Kumar;Devi, Marimuthu Prashanthi;Vidyalakshmi, Rajendran;Brindha, Balan;Vinithkumar, Nambali Valsalan;Kirubagaran, Ramalingam</t>
  </si>
  <si>
    <t>New Delhi;Chennai;Tiruchirappalli</t>
  </si>
  <si>
    <t>Ministry of Earth Sciences Government of India;National Institute of Ocean Technology India;Bharathidasan University</t>
  </si>
  <si>
    <t>60097177;60029763;60028488</t>
  </si>
  <si>
    <t>Jha D.K.</t>
  </si>
  <si>
    <t>Water quality assessment using water quality index and geographical information system methods in the coastal waters of Andaman Sea, India</t>
  </si>
  <si>
    <t>S0025326X15005366</t>
  </si>
  <si>
    <t>10.1016/j.marpolbul.2015.08.032</t>
  </si>
  <si>
    <t>2-s2.0-84955204605</t>
  </si>
  <si>
    <t>['vertical antennas', 'two dimensional', 'subspace recovered', 'simulation results', 'signal paths', 'separately estimated', 'readily applied', 'proposed algorithm', 'path number', 'one dimensional', 'noise power', 'massive multiple', 'integrated features', 'input multiple', 'horizontal antennas', 'excellent performance', 'estimation problem', 'doa estimators', 'dimension mimo', 'azimuth domains', 'also known']</t>
  </si>
  <si>
    <t>Massive MIMO | multidimensional signal processing | robust estimation | subspace method</t>
  </si>
  <si>
    <t>In this paper, the direction-of-arrival (DOA) estimation problem for massive multiple-input multiple-output (MIMO) systems with a two dimensional (2D) array (also known as full-dimension MIMO) is investigated, assuming no knowledge of path number, noise power, path gain correlations and bad data statistics. Based on the variational Bayesian framework, a novel iterative algorithm for subspace identification operating on tensor represented data is proposed with integrated features of effective bad data mitigation and automatic source enumeration. The subspace recovered from the proposed algorithm not only enables existing 2D DOA estimators to be readily applied, if the number of signal paths is less than the number of horizontal antennas and vertical antennas, the subspaces in elevation and azimuth domains can be separately estimated, from which one dimensional (1D) DOA estimators can be utilized, thus further lowering the complexity. Simulation results are presented to illustrate the excellent performance of the proposed subspace recovery method and subsequent DOA estimation in terms of accuracy and robustness.</t>
  </si>
  <si>
    <t>5897-5909</t>
  </si>
  <si>
    <t>60006541;60006541;60119448;60015457</t>
  </si>
  <si>
    <t>56528685500;7406894786;55973381400;16307442200</t>
  </si>
  <si>
    <t>Cheng, Lei;Wu, Yik Chung;Zhang, Jianzhong;Liu, Lingjia</t>
  </si>
  <si>
    <t>Mountain View;Lawrence;Pokfulam</t>
  </si>
  <si>
    <t>Samsung Research America;University of Kansas;The University of Hong Kong</t>
  </si>
  <si>
    <t>60119448;60015457;60006541</t>
  </si>
  <si>
    <t>Cheng L.</t>
  </si>
  <si>
    <t>Subspace Identification for DOA Estimation in Massive/Full-Dimension MIMO Systems: Bad Data Mitigation and Automatic Source Enumeration</t>
  </si>
  <si>
    <t>10.1109/TSP.2015.2458788</t>
  </si>
  <si>
    <t>2-s2.0-84959334366</t>
  </si>
  <si>
    <t>['two sets', 'two lower', 'transmit beamformers', 'semidefinite program', 'second part', 'redundant antennas', 'receive beamformers', 'rank constraints', 'quadratic program', 'proposed framework', 'paper proposes', 'paper devises', 'new framework', 'iteratively minimizing', 'iteration complexity', 'iteration complexities', 'interference matrix', 'interference matrices', 'interference alignment', 'first part', 'feasible systems', 'dimensional matrices', 'different choices', 'determined beforehand', 'crucial observation', 'consider ia', 'cell users', 'cell network', 'better suited', 'base station', 'alternating minimization', 'alternately optimized']</t>
  </si>
  <si>
    <t>Alternating minimization | interference alignment | MIMO beamforming | rank minimization | reweighting</t>
  </si>
  <si>
    <t>This paper proposes a new framework for the design of transmit and receive beamformers for interference alignment (IA) without symbol extensions in multi-antenna cellular networks. We consider IA in a cell network with users/cell, antennas at each base station (BS) and antennas at each user. The proposed framework is developed by recasting the conditions for IA as two sets of rank constraints, one on the rank of interference matrices, and the other on the transmit beamformers in the uplink. The interference matrix consists of all the interfering vectors received at a BS from the out-of-cell users in the uplink. Using these conditions and the crucial observation that the rank of interference matrices under alignment can be determined beforehand, this paper develops two sets of algorithms for IA. The first part of this paper develops rank minimization algorithms for IA by iteratively minimizing a weighted matrix norm of the interference matrix. Different choices of matrix norms lead to reweighted nuclear norm minimization (RNNM) or reweighted Frobenius norm minimization (RFNM) algorithms with significantly different per-iteration complexities. Alternately, the second part of this paper devises an alternating minimization (AM) algorithm where the rank-deficient interference matrices are expressed as a product of two lower-dimensional matrices that are then alternately optimized. Simulation results indicate that RNNM, which has a per-iteration complexity of a semidefinite program, is effective in designing aligned beamformers for proper-feasible systems with or without redundant antennas, while RFNM and AM, which have a per-iteration complexity of a quadratic program, are better suited for systems with redundant antennas.</t>
  </si>
  <si>
    <t>5910-5923</t>
  </si>
  <si>
    <t>36931157700;54416710500</t>
  </si>
  <si>
    <t>Sridharan, Gokul;Yu, Wei</t>
  </si>
  <si>
    <t>Sridharan G.</t>
  </si>
  <si>
    <t>Linear Beamformer Design for Interference Alignment via Rank Minimization</t>
  </si>
  <si>
    <t>10.1109/TSP.2015.2460223</t>
  </si>
  <si>
    <t>2-s2.0-84959419669</t>
  </si>
  <si>
    <t>['user multiple', 'type distributions', 'two variations', 'total number', 'svd processor', 'svd ),', 'results show', 'pearson approach', 'npa ),', 'noise uncertainty', 'nakagami fading', 'multitaper variations', 'multitaper method', 'multitaper detector', 'missed detection', 'making use', 'hermitian forms', 'hermitian form', 'false alarm', 'fading channels', 'eigenvalues identify', 'dpsss ),', 'cooperating users', 'also shown', 'also dependent', 'accurately derive']</t>
  </si>
  <si>
    <t>Cognitive radio (CR) | eigenvalue analysis | Hermitian forms | hypoexponential distribution | multitaper estimator | Phase-Type distributions | spectrum sensing</t>
  </si>
  <si>
    <t>This paper presents modeling and analysis of two variations of the multitaper detector namely multiple antenna detection of a single-user multiple-input-multiple-output (MIMO) node, and the multitaper method (MTM) combined with singular value decomposition (SVD), which is known as the MTM-SVD processor. Motivated by the reputation of the MTM as the best nonparametric power spectral density (PSD) estimator and after reviewing the limited previous research attempts, which focus on single-input-single-output (SISO) multitapering, we present the exact analytical models for the two considered derivatives of the multitaper method over fading channels by making use of the theory of Hermitian forms and Phase-Type distributions. In addition, using the Neyman-Pearson Approach (NPA), the performance of both detectors is optimized over Nakagami fading. For both multitaper variations, we accurately derive the eigenvalues of the Hermitian form of each detector, where the eigenvalues identify the Phase-Type distribution parameters. This yields generalized expressions for the probabilities of false alarm and missed detection when arbitrary multitaper weights are used. Finally, we investigate the impact of noise uncertainty on the performance of MIMO-MTM. The results show that performance of both detectors is dependent on the total number of discrete prolate spheriodal sequences (DPSSs), while for the MTM-SVD processor the performance is also dependent on the number of cooperating users and the employed frequency resolution. It is also shown that MIMO-MTM is robust under noise uncertainty. The obtained analytical models are proven to be accurate and enables further investigations on the multitaper detector.</t>
  </si>
  <si>
    <t>5882-5896</t>
  </si>
  <si>
    <t>60027272;60027272;60019656</t>
  </si>
  <si>
    <t>56303753600;16069472900;6701538512</t>
  </si>
  <si>
    <t>Yousif, Ebtihal H.G.;Ratnarajah, Tharmalingam;Sellathurai, Mathini</t>
  </si>
  <si>
    <t>Edinburgh;Edinburgh</t>
  </si>
  <si>
    <t>The University of Edinburgh;Heriot-Watt University</t>
  </si>
  <si>
    <t>60027272;60019656</t>
  </si>
  <si>
    <t>Yousif E.</t>
  </si>
  <si>
    <t>Modeling and Performance Analysis of Multitaper Detection Using Phase-Type Distributions over MIMO Fading Channels</t>
  </si>
  <si>
    <t>10.1109/TSP.2015.2455520</t>
  </si>
  <si>
    <t>2-s2.0-84959449587</t>
  </si>
  <si>
    <t>['zero regime', 'zero properties', 'plasmonic split', 'periodic arrays', 'optical nano', 'load acts', 'hybrid metal', 'engineered coupling', 'enabling control', 'continuously varied', 'construct high', 'circuit theory', 'active material']</t>
  </si>
  <si>
    <t>Hybrid optical antennas, comprising active materials placed in the gaps of plasmonic split-ring-resonators and nano-dimers, have been the subject of numerous recent investigations. Engineered coupling between the two plasmonic resonators is achieved by modulating the active material, enabling control over the near-and far-field electromagnetic properties. Here, using electromagnetics calculations, we study the evolving optical response of a hybrid metal-semiconductor-metal nanorod antenna as the semiconductor free charge carrier density is continuously varied. In particular, we demonstrate qualitatively new behavior arising from epsilonnear-zero properties in intermediately doped semiconductors. In agreement with optical nano-circuit theory, we show that in the epsilon-near-zero regime such a load acts as an ideal optical resistor with an optimized damping response and strongly suppressed electromagnetic scattering. In periodic arrays, or metasurfaces, we then show how to use these effects to construct high-efficiency nanophotonic intensity modulators for dynamically shaping light.</t>
  </si>
  <si>
    <t>29698-29707</t>
  </si>
  <si>
    <t>60029241;60029241</t>
  </si>
  <si>
    <t>55939930200;14020605700</t>
  </si>
  <si>
    <t>Butakov, N. A.;Schuller, J. A.</t>
  </si>
  <si>
    <t>Butakov N.</t>
  </si>
  <si>
    <t>Hybrid optical antennas with photonic resistors</t>
  </si>
  <si>
    <t>10.1364/OE.23.029698</t>
  </si>
  <si>
    <t>2-s2.0-84957013165</t>
  </si>
  <si>
    <t>['transparent gap', 'surface distance', 'spot width', 'provide opportunities', 'pores size', 'polystyrene microspheres', 'photoresist surface', 'photoresist film', 'numerical calculation', 'lithography resolution', 'gap thickness', 'fabrication method', 'exposure dose', '35 nm']</t>
  </si>
  <si>
    <t>Sphere-surface distance and exposure dose effects on lithography resolution of microsphere lens array are studied. A transparent gap is introduced between photoresist film and polystyrene microspheres to adjust light distribution of photoresist surface. The pores size on the photoresist film varies when the gap thickness is changed. By optimization gap thickness and exposure dose, sub-100 nm surface patterning array is achieved for sphere of 2.06 Œºm diameter and optical wavelength Œª of 400 nm theoretically and experimentally. Furthermore, when smaller polystyrene sphere (1.25 Œºm diameter) is chosen, spot width of 35 nm is realized by numerical calculation. This nano-fabrication method is simple, low-cost and high-efficiency, which can provide opportunities to make a variety of nano-devices, such as biosensors and nano-Antennas.</t>
  </si>
  <si>
    <t>30136-30142</t>
  </si>
  <si>
    <t>60014556-60003302;60003302;60014556;60014556;60003302</t>
  </si>
  <si>
    <t>57094587100;35795842900;35750212000;57001698600;7402871013</t>
  </si>
  <si>
    <t>Liu, Xianchao;Li, Xiong;Li, Ling;Chen, Weidong;Luo, Xiangang</t>
  </si>
  <si>
    <t>Sichuan Normal University;Institute of Optics and Electronics Chinese Academy of Sciences</t>
  </si>
  <si>
    <t>60014556;60003302</t>
  </si>
  <si>
    <t>Influence of sphere-surface distance and exposure dose on resolution of sphere-lens-Array lithography</t>
  </si>
  <si>
    <t>10.1364/OE.23.030136</t>
  </si>
  <si>
    <t>2-s2.0-84957024684</t>
  </si>
  <si>
    <t>['view situations', 'term occlusion', 'specific person', 'sometimes vulnerable', 'proposed framework', 'person detection', 'novel approach', 'many image', 'illumination changes', 'experimental results', 'controllable antenna', 'based methods', 'adaptive state']</t>
  </si>
  <si>
    <t>3D LIDAR | ESPAR antenna | mobile robot | person detection and tracking</t>
  </si>
  <si>
    <t>The ability of detecting and following a specific person is indispensable for mobile service robots. Many image-based methods have been proposed for person detection and identification; however, they are sometimes vulnerable to illumination changes. This paper therefore proposes a novel approach to the problem, namely, using 3D LIDARs for person detection and identification and a directivity-controllable antenna (called ESPAR antenna) for localizing a specific person even under long-term occlusion and/or out-of-view situations. A sensor fusion framework, combined with an adaptive state-based strategy switching, has also been developed for achieving a reliable person following. Experimental results in actual outdoor environments show the effectiveness of the proposed framework.</t>
  </si>
  <si>
    <t>1483-1495</t>
  </si>
  <si>
    <t>Advanced Robotics</t>
  </si>
  <si>
    <t>60003497;60003497</t>
  </si>
  <si>
    <t>56938400000;7007070630</t>
  </si>
  <si>
    <t>Misu, K.;Miura, J.</t>
  </si>
  <si>
    <t>Toyohashi</t>
  </si>
  <si>
    <t>Toyohashi University of Technology</t>
  </si>
  <si>
    <t>Misu K.</t>
  </si>
  <si>
    <t>Specific person tracking using 3D LIDAR and ESPAR antenna for mobile service robots</t>
  </si>
  <si>
    <t>10.1080/01691864.2015.1093429</t>
  </si>
  <si>
    <t>2-s2.0-84947186435</t>
  </si>
  <si>
    <t>['type illuminators', 'transmitter parameters', 'time paz', 'system maintenance', 'study concludes', 'special interest', 'signal transmitted', 'satellite ois', 'physical attacks', 'orbit characteristics', 'opportunity illuminators', 'operation modes', 'natural disasters', 'feasibility study', 'eo sar', 'complementing tools', 'bistatic geometry']</t>
  </si>
  <si>
    <t>Bistatic geometry | Opportunity illuminator | Passive radar | PAZ | Resolution | Synthetic aperture radar</t>
  </si>
  <si>
    <t>Passive radars exploit the signal transmitted by other systems, known as opportunity illuminators (OIs), instead of using their own transmitter. Due to its almost total invulnerability to natural disasters or physical attacks, satellite OIs are of special interest. In this line, a feasibility study of Earth Observation Synthetic Aperture Radar (EO SAR) systems as OIs is carried out taking into consideration signal waveform, availability, bistatic geometry, instrumented coverage area and incident power density. A case study based on the use of PAZ, the first Spanish EO SAR, is presented. PAZ transmitted waveform, operation modes, orbit characteristics and antenna and transmitter parameters are analyzed to estimate potential coverages and resolutions. The study concludes that, due to its working in on-demand operating mode, passive radars based on PAZ-type illuminators can be proposed as complementing tools during the sensor commissioning phase, for system maintenance and for improving its performance by providing additional information about the area of interest and/or increasing the data updating speed, exploiting other sensors during the time PAZ is not available.</t>
  </si>
  <si>
    <t>29079-29106</t>
  </si>
  <si>
    <t>55337090500;56966608400;6503955679;23397558300;56966762200</t>
  </si>
  <si>
    <t>B√°rcena-Humanes, Jose Luis;G√≥mez-Hoyo, Pedro Jos√©;Jarabo-Amores, Maria Pilar;Mata-Moya, David;Rey-Maestre, Nerea</t>
  </si>
  <si>
    <t>B√°rcena-Humanes J.</t>
  </si>
  <si>
    <t>Feasibility study of EO SARs as opportunity illuminators in passive radars: PAZ-based case study</t>
  </si>
  <si>
    <t>10.3390/s151129079</t>
  </si>
  <si>
    <t>2-s2.0-84947465976</t>
  </si>
  <si>
    <t>['upconversion fret', 'step along', 'promising path', 'photon emission', 'many applications', 'fret ),', 'findings offer', 'excitonic wires', 'excitonic circuits', 'exciton energy', 'ensuing creation', 'energy upconversion', 'energy ratchet', 'energy loss', 'doped ucnps', 'combining lanthanide', 'boolean logic', 'based upconversion', 'based switch', 'although fret']</t>
  </si>
  <si>
    <t>excitonic switch Supplementary material for this article is available online | excitonics | FRET DNAnanotechnology | strand displacement | upconverting nanoparticles</t>
  </si>
  <si>
    <t>Excitonics is a rapidly expanding field of nanophotonics in which the harvesting of photons, ensuing creation and transport of excitons via F√∂rster resonant energy transfer (FRET), and subsequent charge separation or photon emission has led to the demonstration of excitonic wires, switches, Boolean logic and light harvesting antennas for many applications. FRET funnels excitons down an energy gradient resulting in energy loss with each step along the pathway. Conversely, excitonic energy upconversion via upconversion nanoparticles (UCNPs), although currently inefficient, serves as an energy ratchet to boost the exciton energy. Although FRET-based upconversion has been demonstrated, it suffers from low FRET efficiency and lacks the ability to modulate the FRET. We have engineered an upconversion FRET-based switch by combining lanthanide-doped UCNPs and fluorophores that demonstrates excitonic energy upconversion by nearly a factor of 2, an excited state donor to acceptor FRET efficiency of nearly 25%, and an acceptor fluorophore quantum efficiency that is close to unity. These findings offer a promising path for energy upconversion in nanophotonic applications including artificial light harvesting, excitonic circuits, photovoltaics, nanomedicine, and optoelectronics.</t>
  </si>
  <si>
    <t>60001456;60001456;60001456;60001456;60001456;60001456;60001456;60001456</t>
  </si>
  <si>
    <t>55184128600;57021491000;56572271600;57201112131;6602268874;55690005600;7003811550;6602564884</t>
  </si>
  <si>
    <t>Kellis, Donald L.;Rehn, Sarah M.;Cannon, Brittany L.;Davis, Paul H.;Graugnard, Elton;Lee, Jeunghoon;Yurke, Bernard;Knowlton, William B.</t>
  </si>
  <si>
    <t>Kellis D.L.</t>
  </si>
  <si>
    <t>DNA-mediated excitonic upconversion FRET switching</t>
  </si>
  <si>
    <t>10.1088/1367-2630/17/11/115007</t>
  </si>
  <si>
    <t>2-s2.0-84951756379</t>
  </si>
  <si>
    <t>['w ).', 'v ).', 'tested fungi', 'synthetic fungicides', 'study showed', 'sensitive strain', 'penicillium citrinum', 'ml ).', 'major constituents', 'fusarium graminearum', 'findings suggested', 'chemical composition', 'aspergillus niger', 'artemisia campestris', 'antifungal activity', 'aerial parts', '34 %).', '34 %),', '25 œºl', '20 œºl']</t>
  </si>
  <si>
    <t>Antifungal activity | Artemisia campestris | Chemical composition | Essential oil</t>
  </si>
  <si>
    <t>The chemical composition of the essential oil isolated from the aerial parts of Artemisia campestris from Algeria and its antifungal activity against 10 filamentous fungal strains were investigated. The A. campestris essential oil was obtained in a yield of 0.71% (v/w). The major constituents of the oil were Œ±-pinene (18.65%), Œ≤-pinene (16.78%), Œ≤-myrcene (17.34%), and germacrene D (10.34%). Our study showed that A. campestris essential oil was a potent antifungal agent against some pathogenic fungal species. Fusarium graminearum was the most sensitive strain to A. campestris essential oil with minimal inhibitory concentration and minimal fungicidal concentration values of 1.25 ŒºL/mL (v/v). The essential oil also exhibited a strong fungicidal activity against the tested fungi, except for Penicillium citrinum, P. viridicatum, and Aspergillus niger (MFC &gt;20 ŒºL/mL). Our findings suggested the application of A. campestris essential oil as a biofungicide in order to reduce the dependence on synthetic fungicides and ensure food safety and quality.</t>
  </si>
  <si>
    <t>1749-1756</t>
  </si>
  <si>
    <t>International Journal of Food Properties</t>
  </si>
  <si>
    <t>60069890;60069890;60032587</t>
  </si>
  <si>
    <t>55880957300;57190976817;6602577094</t>
  </si>
  <si>
    <t>Houicher, Abderrahmane;Hechachna, Hind;√ñzogul, Fatih</t>
  </si>
  <si>
    <t>Algeria;Turkey</t>
  </si>
  <si>
    <t>Laghouat;Adana</t>
  </si>
  <si>
    <t>Universit√© Amar Telidji Laghouat;√áukurova √úniversitesi</t>
  </si>
  <si>
    <t>60069890;60032587</t>
  </si>
  <si>
    <t>Houicher A.</t>
  </si>
  <si>
    <t>In vitro determination of the antifungal activity of Artemisia campestris essential oil from Algeria</t>
  </si>
  <si>
    <t>10.1080/10942912.2015.1107734</t>
  </si>
  <si>
    <t>2-s2.0-84984868949</t>
  </si>
  <si>
    <t>C-Band | Directivity | Field distributions | Multiband | Multiple-input-multiple-output | S-Band</t>
  </si>
  <si>
    <t>A compact multiband antenna that covers operating bands of C and S for communication applications is proposed in this paper. A multiple-input-multiple-output configuration is used in this design with two ports connected to the radiating element of the antenna. The MIMO antenna structure consisting of step shaped radiating element on four sides of the antenna model. Different iterations are constructed by introducing stepped slots on the basic antenna structure. The overall performance of the antenna in terms of s-parameters, radiation pattern, field distributions, directivity and efficiency are investigated and verified the basic parameters through measurements.</t>
  </si>
  <si>
    <t>7259-7266</t>
  </si>
  <si>
    <t>November 18, 2015</t>
  </si>
  <si>
    <t>36135595500;56960649100;56786344600;56786390400;56786417800</t>
  </si>
  <si>
    <t>Madhav, B. T.P.;Kranthi, D. Lakshmi;Kusumanjali Devi, Ch;Navyasanthi, N.;Tarunteja Reddy, B.</t>
  </si>
  <si>
    <t>A multiband mimo antenna for S and C-band communication applications</t>
  </si>
  <si>
    <t>2-s2.0-84947062564</t>
  </si>
  <si>
    <t>['first harmonic', 'feed line', 'electromagnetic interference', 'common ground']</t>
  </si>
  <si>
    <t>Complementary split ring resonator (CSRR) | Electromagnetic interference (EMI) | microstrip patch antenna</t>
  </si>
  <si>
    <t>Electromagnetic Interference (EMI) suppression in co-located radiating systems is presented and this is accomplished by incorporating circular complementary split ring resonator (CSRR) under the feed line of the low frequency antenna. The first harmonic of the low frequency antenna which coincides with the high frequency antenna is suppressed by 8.2dB. The proposed method enables simultaneous operation of 2GHz and 4GHz antenna sharing the common ground.</t>
  </si>
  <si>
    <t>7005-7008</t>
  </si>
  <si>
    <t>60105474;60104130;60100946</t>
  </si>
  <si>
    <t>56441631600;44461926000;57215511195</t>
  </si>
  <si>
    <t>Mangaiyarkarasi, J.;Sureshkumar, N.;Parthasarathy, R.</t>
  </si>
  <si>
    <t>Madurai;Madurai;Chennai</t>
  </si>
  <si>
    <t>Anna University of Technology Madurai;Velammal College of Engineering and Technology;St. Joseph's College of Engineering</t>
  </si>
  <si>
    <t>Electromagnetic interference (EMI) suppression in colocated radiating system using complementary split ring resonator (CSRR)</t>
  </si>
  <si>
    <t>2-s2.0-84947078004</t>
  </si>
  <si>
    <t>['wasting processes', 'travel distance', 'tracer weight', 'tracer inter', 'tagged particles', 'survey periods', 'study sites', 'similar contrast', 'selected inter', 'portable antenna', 'pleistocene glaciations', 'periodically tracked', 'order controls', 'material mobilized', 'magnitude less', 'lateral tributaries', 'landscape structure', 'inner quartiles', 'glacial macro', 'glacial imprinting', 'figures translate', 'exert first', 'estimate quantitatively', 'downstream strength', 'channel connectivity', 'b axis', 'additional volumes', '6525 g', '600 m3', '490 pit', '3 m3', '229 mm', '2 orders']</t>
  </si>
  <si>
    <t>In formerly glaciated mountain settings, Pleistocene glaciations are responsible for profound spatial reorganization of the landscape structure. By imposing local channel slope and the degree of hillslope-channel connectivity, glacial macro-forms can exert first-order controls on the downstream strength and continuity of the coarse sediment cascade. To estimate quantitatively these controls we trace bedload transport for 3 years along Strimm Creek, Eastern Italian Alps. Specifically, we monitor the travel distance of 490 PIT-tagged particles (b axis: 23-229 mm; weight: 83-6525 g) at two contrasting sites: Upper Strimm Creek (US; 4 km2), which flows through a fluvially dominated hanging valley, and Lower Strimm Creek (LS; 7.5 km2), located downstream, in a relict glacial trough where it experiences periodic colluvial sediment inputs from lateral tributaries. Tracer positioning within the streambed is periodically tracked in the field with a portable antenna in order to assess progressive travel distances, as well as the extent of the channel active layer, in relation to snowmelt and rainfall-driven peak flows. Interestingly, we show that tracer virtual velocities for selected inter-survey periods are independent of tracer weight at both study sites. Cumulatively, tracers in US have travelled across distances (i.e. inner quartiles) shorter than 2 m, which correspond to over 2 orders of magnitude less than what was observed in LS. These figures translate, after calculations of tracer inter-survey virtual velocities, into estimated bedload volumes equal to about 3 m3 in US and 600 m3 in LS, with most of the transport (75 % in US, and 93 % in LS) occurring during snowmelt. A similar contrast in bedload transport rates, even without considering the additional volumes of material mobilized by mass-wasting processes in LS, testifies the extent to which the glacial imprinting can still affect contemporary sediment transfer, and thus postglacial landscape evolution, in mountain drainage basins.</t>
  </si>
  <si>
    <t>2196632X</t>
  </si>
  <si>
    <t>Earth Surface Dynamics</t>
  </si>
  <si>
    <t>60009914;60012306-60021199;60015986;60029681;60009914;60009914</t>
  </si>
  <si>
    <t>55943425500;7801411470;56967733600;7202629589;55943534400;6603203028</t>
  </si>
  <si>
    <t>Dell'Agnese, A.;Brardinoni, F.;Toro, M.;Mao, L.;Engel, M.;Comiti, F.</t>
  </si>
  <si>
    <t>Chile;Italy;Italy;Italy;Italy</t>
  </si>
  <si>
    <t>Santiago;Rome;Trento;Milan;Bozen-Bolzano</t>
  </si>
  <si>
    <t>Pontificia Universidad Cat√≥lica de Chile;Consiglio Nazionale delle Ricerche;Universit√† di Trento;Universit√† degli Studi di Milano-Bicocca;Free University of Bozen-Bolzano</t>
  </si>
  <si>
    <t>60029681;60021199;60015986;60012306;60009914</t>
  </si>
  <si>
    <t>Dell'Agnese A.</t>
  </si>
  <si>
    <t>Bedload transport in a formerly glaciated mountain catchment constrained by particle tracking</t>
  </si>
  <si>
    <t>10.5194/esurf-3-527-2015</t>
  </si>
  <si>
    <t>2-s2.0-84947550027</t>
  </si>
  <si>
    <t>['relativistic dzyaloshinskii', 'noncentrosymmetric materials', 'new path', 'moriya interaction', 'large momentum', 'energy band', 'clearly explained']</t>
  </si>
  <si>
    <t>In noncentrosymmetric materials, the relativistic effect extensively modifies the energy band of magnons as well as that of electrons. With use of microfabricated microwave antennae, we have demonstrated that the propagation of magnons with large momentum is nonreciprocal in a noncentrosymmetric ferromagnet LiFe5O8. The nonreciprocity is clearly explained by the effect of the asymmetric magnon band originating from the relativistic Dzyaloshinskii-Moriya interaction. This result may pave a new path to designing a magnonic device based on the relativistic band engineering.</t>
  </si>
  <si>
    <t>60025272;60025272;60025272;60025272</t>
  </si>
  <si>
    <t>8712535800;56982496300;57077691600;7003807609</t>
  </si>
  <si>
    <t>Iguchi, Y.;Uemura, S.;Ueno, K.;Onose, Y.</t>
  </si>
  <si>
    <t>Iguchi Y.</t>
  </si>
  <si>
    <t>Nonreciprocal magnon propagation in a noncentrosymmetric ferromagnet LiFe5O8</t>
  </si>
  <si>
    <t>10.1103/PhysRevB.92.184419</t>
  </si>
  <si>
    <t>2-s2.0-84948650906</t>
  </si>
  <si>
    <t>['zernike theorem', 'wave propagation', 'visibility function', 'virtual baselines', 'virtual baseline', 'van cittert', 'travel time', 'standard derivation', 'satellite antenna', 'remarkable conclusion', 'relative motion', 'reference frame', 'passive radiometers', 'one hand', 'observers moving', 'observer leads', 'observer along', 'magnetic fields', 'lorentz transforming', 'first principles', 'fields measured', 'doppler effect']</t>
  </si>
  <si>
    <t>Doppler effect | passive microwave sensing | Van CittertZernike theorem</t>
  </si>
  <si>
    <t>The use of the Van Cittert-Zernike theorem for the formulation of the visibility function in satellite-based Earth observation with passive radiometers does not take into account the relative motion of the observer (the satellite antenna) with respect to sources of the electro-magnetic fields at the surface of the Earth. The motion of the observer leads on the one hand to a more complex signal due to a pixel-dependent Doppler shift that is neglected in the standard derivation of the Van Cittert-Zernike theorem, but on the other hand one may hope that it could be employed for a temporal aperture synthesis, where virtual baselines are created through the motion of the satellite. Here, we generalize the formulation of the aperture synthesis concept to the case of observers moving with respect to the sources, and to the correlation of fields measured at times that differ by the travel time of the observer along a virtual baseline. Our derivation is based on first principles, starting with the wave propagation in the Earth reference frame of electro-magnetic fields arising from incoherent current sources, and Lorentz transforming the fields into the reference frame of the satellite. Our detailed study leads to the remarkable conclusion that the delay time due to observer motion cancels exactly the Doppler effect. This justifies the neglect of the Doppler effect in existing imaging systems based on the standard Van Cittert-Zernike theorem.</t>
  </si>
  <si>
    <t>60017246;60024767;60024767;60024767</t>
  </si>
  <si>
    <t>7201926643;57015455700;6603572878;26643081200</t>
  </si>
  <si>
    <t>Braun, Daniel;Monjid, Younes;Roug√©, Bernard;Kerr, Yann</t>
  </si>
  <si>
    <t>France;Germany</t>
  </si>
  <si>
    <t>Toulouse;Tubingen</t>
  </si>
  <si>
    <t>Centre d'Etudes Spatiales de la Biosph√®re (CESBIO);Eberhard Karls Universit√§t T√ºbingen</t>
  </si>
  <si>
    <t>60024767;60017246</t>
  </si>
  <si>
    <t>Braun D.</t>
  </si>
  <si>
    <t>Generalization of the Van Cittert-Zernike theorem: Observers moving with respect to sources</t>
  </si>
  <si>
    <t>10.1088/0957-0233/27/1/015002</t>
  </si>
  <si>
    <t>2-s2.0-84951105939</t>
  </si>
  <si>
    <t>['thus hypothesize', 'social exploratory', 'social component', 'roaming entropy', 'roaming behavior', 'related behavior', 'previously reported', 'present cohort', 'play behavior', 'play ).', 'plasticity involved', 'new information', 'might also', 'low number', 'less involved', 'interactions within', 'individual mice', 'identical conditions', 'flexible integration', 'first experiment', 'exploratory experience', 'existing contexts', 'described mechanism', 'correlated positively', 'correlated negatively', 'confirmed experimentally', 'based system', 'areal coverage', '3 months']</t>
  </si>
  <si>
    <t>Adult neurogenesis | Dentate gyrus | Experience | Exploration | Hippocampus | Plasticity</t>
  </si>
  <si>
    <t>We previously reported that inbred, genetically identical mice living in one enriched environment develop individual behavioral trajectories, indicating increasingly different levels of spatial exploratory behavior as quantified by roaming entropy. Cumulative roaming entropy (cRE) correlated positively with adult hippocampal neurogenesis, a type of plasticity involved in the flexible integration of new information into existing contexts (Freund et al., 2013). The study on which we report here was done in parallel to that first experiment, but here we acquired detailed observational data on the behavior of individual mice. Roaming entropy (RE) was again assessed in real-time with an antenna-based system over the entire experimental period of 3 months. Compared to the least active mice in the enclosure (low number of antenna contacts), the most active animals showed tendencies of increased socially interactive behavior in the final observation block whereas least active mice displayed more self-related behavior (non-social local exploration and play). When looking at roaming behavior, we discovered that RE correlated negatively with latent factors representing social exploratory and non-social exploratory and play behavior. Adult neurogenesis could not be studied in the present cohort but we do know that under identical conditions, cumulative RE correlated positively with adult hippocampal neurogenesis. We can thus hypothesize that the mice with more exploratory experience in terms of areal coverage (as quantified by RE) and related greater levels of adult hippocampal plasticity, might also be the ones that were less involved in interactions within the group and, hence, more individualistic. While this remains to be confirmed experimentally, the present data suggest that the described mechanism of individualization, which has previously been shown to be hippocampus-dependent, has a social component.</t>
  </si>
  <si>
    <t>140-152</t>
  </si>
  <si>
    <t>Neuroscience</t>
  </si>
  <si>
    <t>November 19, 2015</t>
  </si>
  <si>
    <t>60102531;60026562;60000401-60009731;60102531-60113147;60000401;60000401-60075096;60000401;60026562;60102531-60103674</t>
  </si>
  <si>
    <t>55694591800;55440408000;23035366700;35388872600;57212719537;35264048900;35547933900;7003644686;7006833104</t>
  </si>
  <si>
    <t>Freund, J.;Brandmaier, A. M.;Lewejohann, L.;Kirste, I.;Kritzler, M.;Kr√ºger, A.;Sachser, N.;Lindenberger, U.;Kempermann, G.</t>
  </si>
  <si>
    <t>United States;Germany;Germany;Germany;Germany;Germany;Germany</t>
  </si>
  <si>
    <t>Durham;Bonn;Dresden;Kaiserslautern;Berlin;Osnabruck;Munster</t>
  </si>
  <si>
    <t>Duke University Medical Center;Deutsches Zentrum f√ºr Neurodegenerative Erkrankungen e.V.;Center for Regenerative Therapies Dresden;German Research Center for Artificial Intelligence (DFKI);Max Planck Institute for Human Development;Universit√§t Osnabr√ºck;Westf√§lische Wilhelms-Universit√§t M√ºnster</t>
  </si>
  <si>
    <t>60113147;60103674;60102531;60075096;60026562;60009731;60000401</t>
  </si>
  <si>
    <t>Freund J.</t>
  </si>
  <si>
    <t>Association between exploratory activity and social individuality in genetically identical mice living in the same enriched environment</t>
  </si>
  <si>
    <t>S0306452215004595</t>
  </si>
  <si>
    <t>10.1016/j.neuroscience.2015.05.027</t>
  </si>
  <si>
    <t>2-s2.0-84945469324</t>
  </si>
  <si>
    <t>['wavelength band', 'terahertz ranges', 'plasmonic structure', 'paper presents', 'optical devices', 'optical absorption', 'numerical simulations', 'monolayer graphene', 'localized plasmons', 'light trapping', 'heterogeneous structures', 'geometric design', 'enhancement functionality', 'dimensional materials', 'different sizes', 'comprehensive study', 'broadband photodetectors', 'absorption enhancement', '1760 nm']</t>
  </si>
  <si>
    <t>This paper presents an comprehensive study of light trapping and absorption enhancement in graphene through metallic plasmonic structures and shows a strategy to realize both ultrabroadband and strong absorption enhancement. Three different plasmonic absorber designs are investigated by numerical simulations. The excitation of localized plasmons in the metallic structures significantly enhances the interactions between graphene and light at the resonances. By employing a splitted cross design for plasmonic resonant antennas and integrating two types of sub-Antennas with different sizes, more than 30% of optical absorption in monolayer graphene is realized in a ultrabroad spectral range from 780 to 1760 nm. This enhancement functionality can be translated to any wavelength band from ultraviolet to terahertz ranges by modifying the geometric design of the plasmonic structure and can be applied for other two dimensional materials and their heterogeneous structures. It may significantly improve the efficiency of optical devices such as broadband photodetectors and solar cells based on graphene and other two-dimensional materials.</t>
  </si>
  <si>
    <t>55545862456;56100120900;55721589500;57203850460;8441760800</t>
  </si>
  <si>
    <t>Xiong, Feng;Zhang, Jianfa;Zhu, Zhihong;Yuan, Xiaodong;Qin, Shiqiao</t>
  </si>
  <si>
    <t>Xiong F.</t>
  </si>
  <si>
    <t>Ultrabroadband, More than One Order Absorption Enhancement in Graphene with Plasmonic Light Trapping</t>
  </si>
  <si>
    <t>10.1038/srep16998</t>
  </si>
  <si>
    <t>2-s2.0-84947599426</t>
  </si>
  <si>
    <t>['years due', 'undergone change', 'surface area', 'study period', 'study area', 'social development', 'size naturally', 'results show', 'results indicate', 'paper traces', 'northwestern part', 'natural processes', 'natural causes', 'local population', 'lake size', 'lake area', 'key index', 'kazakhstan border', 'important factor', 'human life', 'human activities', 'freshwater resources', 'environment balance', 'ebinur lake', 'dramatic decrease', 'dramatic changes', 'authors observed', 'authors applied', 'arid region', 'aerial images', '4 ¬†%']</t>
  </si>
  <si>
    <t>Ebinur Lake | Geographic information system | Human impacts | Remote sensing</t>
  </si>
  <si>
    <t>The Ebinur Lake is a closed inland lake located within the arid region of the Xinjiang Autonomous Region in the northwestern part of China, near the Kazakhstan border. The shrinkage of the lake area is believed to be caused by ecological environmental deterioration and has become an important restraining factor for the social development of the local population. Of all the lakes in the Xinjiang Autonomous Region, the Ebinur Lake is the most severely impacted water body. The lake has undergone change in size naturally for over thousands of years due to natural causes. However, the authors observed the dramatic changes in the freshwater resources of this region from the aerial images from 1972 to 2013. Thus, this paper traces and analyzes the change in the Ebinur Lake surface area in the past 41¬†years. A set of six satellite images acquired between 1972 and 2013 was employed to map the change in the surface area of the Ebinur Lake using the water index approach. The authors applied the traditional normalized difference water index (NDWI) and the modified normalized difference water index (MNDWI) to quantify the change in the water body area of the Ebinur Lake during the study period. The results indicate that the lake area has experienced a dramatic decrease of 31.4¬†% from 1972 to 2013. The paper also examines the natural processes and human activities that may have contributed to the decrease in the lake area. The results show that the decrease in total lake area appears to coincide with periods of rapid land reclamation in the study area. Moreover, the uncontrolled land reclamation activities, such as irrigation, can increase the sedimentation in the Ebinur Lake thereby reducing the lake size. Reduction of the lake area has a negative ecological impact on the environment and on human life and property. The lake area is the most important factor to ensure the environment of the watershed and the key index to measure the environment balance.</t>
  </si>
  <si>
    <t>60015780;60015780;60010357;60028599;60015780;60015780;60015780;60015780;60015780;60000906</t>
  </si>
  <si>
    <t>55479495800;35610692100;55480986400;7402514153;13610395400;55321641500;56413510200;55790040000;56414967800;7101677593</t>
  </si>
  <si>
    <t>Zhang, Fei;Tiyip, Tashpolat;Johnson, Verner Carl;Kung, Hsiang te;Ding, Jian li;Sun, Qian;Zhou, Mei;Kelimu, Ardak;Nurmuhammat, Ilyas;Chan, Ngai Weng</t>
  </si>
  <si>
    <t>United States;China;United States;Malaysia</t>
  </si>
  <si>
    <t>Memphis;Urumqi;Grand Junction;Minden</t>
  </si>
  <si>
    <t>University of Memphis;Xinjiang University;Colorado Mesa University;Universiti Sains Malaysia</t>
  </si>
  <si>
    <t>60028599;60015780;60010357;60000906</t>
  </si>
  <si>
    <t>The influence of natural and human factors in the shrinking of the Ebinur Lake, Xinjiang, China, during the 1972‚Äì2013 period</t>
  </si>
  <si>
    <t>10.1007/s10661-014-4128-4</t>
  </si>
  <si>
    <t>2-s2.0-84911377225</t>
  </si>
  <si>
    <t>KJHZ2015-01</t>
  </si>
  <si>
    <t>['transporting semiochemicals', 'scale identification', 'results indicated', 'redundant database', 'previous study', 'pcr ).', 'palmae plants', 'obp genes', 'ncbi non', 'hispinarum chemoperception', 'highly expressed', 'expressed accordingly', 'brontispa longissima', 'attacks larvae', 'asecodes hispinarum', 'approximately 28', 'annotated unigenes', '363 unigenes']</t>
  </si>
  <si>
    <t>Asecodes hispinarum | Odorant-binding protein | Tissue distribution | Transcriptome sequencing</t>
  </si>
  <si>
    <t>Asecodes hispinarum (Hymenoptera: Eulophidae) is an endoparasitoid and an efficient biological control agent which attacks larvae of Brontispa longissima, a serious insect pest of Palmae plants in China. Odorant binding proteins (OBPs) are believed to be important for transporting semiochemicals through the aqueous sensillar lymph to the olfactory receptor cells within the insect antennal sensilla. No previous study has reported on OBPs in A. hispinarum. In this study, we conducted the large-scale identification of OBP genes from the antennae of A. hispinarum by using transcriptome sequencing. Approximately 28.4 million total raw reads and about 27.3 million total clean reads were obtained, and then 46,363 unigenes were assembled. Of these unigenes, a total of 21,263 can be annotated in the NCBI non-redundant database. Among the annotated unigenes, 16,623 of them can be assigned to GO (Gene Ontology). Furthermore, we identified 8 putative OBP genes, and a phylogenetic tree analysis was performed to characterize the 8 OBP genes. In addition, the expression of the 8 OBP genes in different A. hispinarum body tissues was analyzed by real-time quantitative polymerase chain reaction (qRT-PCR). The results indicated that the 8 OBP genes were expressed accordingly to sexes and tissues, but all highly expressed in antennae. The finding of this study will lay the foundation for unraveling molecular mechanisms of A. hispinarum chemoperception.</t>
  </si>
  <si>
    <t>514-520</t>
  </si>
  <si>
    <t>60083514;60000514;60083514;60083514;60083514;60083514</t>
  </si>
  <si>
    <t>57213221112;35742308900;56912590500;57198762050;23482297500;14018528800</t>
  </si>
  <si>
    <t>Li, Keming;Yang, Xiangbing;Xu, Guiying;Cao, Yang;Lu, Baoqian;Peng, Zhengqiang</t>
  </si>
  <si>
    <t>Danzhou;College Station</t>
  </si>
  <si>
    <t>Chinese Academy of Tropical Agricultural Sciences;Texas A&amp;M AgriLife Research</t>
  </si>
  <si>
    <t>60083514;60000514</t>
  </si>
  <si>
    <t>Identification of putative odorant binding protein genes in Asecodes hispinarum, a parasitoid of coconut leaf beetle (Brontispa longissima) by antennal RNA-Seq analysis</t>
  </si>
  <si>
    <t>S0006291X15307099</t>
  </si>
  <si>
    <t>10.1016/j.bbrc.2015.10.008</t>
  </si>
  <si>
    <t>2-s2.0-84944733450</t>
  </si>
  <si>
    <t>['‚ àí3', '¬± 0', 'varying temperature', 'temperature variations', 'temperature measurements', 'temperature compensation', 'standard deviation', 'sampling circuit', 'sampling amplifier', 'ring oscillator', 'required specification', 'power consumption', 'output voltage', 'output frequency', 'maximum error', 'chip area', 'buffer stage', '9 mm2', '40 œºw', '128 œºw', '1 v', '04 dbm']</t>
  </si>
  <si>
    <t>Basal body temperature | Implantable fractal dental antenna | Temperature compensated voltage-controlled oscillator | Thermal sensor</t>
  </si>
  <si>
    <t>This study proposes using wireless low power thermal sensors for basal-body-temperature detection using frequency modulated telemetry devices. A long-term monitoring sensor requires low-power circuits including a sampling circuit and oscillator. Moreover, temperature compensated technologies are necessary because the modulated frequency might have additional frequency deviations caused by the varying temperature. The temperature compensated oscillator is composed of a ring oscillator and a controlled-steering current source with temperature compensation, so the output frequency of the oscillator does not drift with temperature variations. The chip is fabricated in a standard Taiwan Semiconductor Manufacturing Company (TSMC) 0.18-Œºm complementary metal oxide semiconductor (CMOS) process, and the chip area is 0.9 mm2. The power consumption of the sampling amplifier is 128 ŒºW. The power consumption of the voltage controlled oscillator (VCO) core is less than 40 ŒºW, and the output is ‚àí3.04 dBm with a buffer stage. The output voltage of the bandgap reference circuit is 1 V. For temperature measurements, the maximum error is 0.18 ¬∞C with a standard deviation of ¬±0.061 ¬∞C, which is superior to the required specification of 0.1 ¬∞C.</t>
  </si>
  <si>
    <t>29467-29477</t>
  </si>
  <si>
    <t>36626677800;56970296400</t>
  </si>
  <si>
    <t>Yang, Chin Lung;Zheng, Gou Tsun</t>
  </si>
  <si>
    <t>Wireless low-power integrated basal-body-temperature detection systems using teeth antennas in the MedRadio band</t>
  </si>
  <si>
    <t>10.3390/s151129467</t>
  </si>
  <si>
    <t>2-s2.0-84947729867</t>
  </si>
  <si>
    <t>['uhf detection', 'uhf antenna', 'pd source', 'locate pds', 'internal installation', 'high sensitivity', 'esa sensor', 'effective way', 'coaxial cable', 'antenna factors', 'also designed']</t>
  </si>
  <si>
    <t>Equiangular spiral antenna | High-voltage electrical equipment | Microstrip balun | Partial discharge | Ultra-high-frequency antenna</t>
  </si>
  <si>
    <t>Detecting partial discharge (PD) is an effective way to evaluate the condition of high-voltage electrical equipment insulation. The UHF detection method has attracted attention due to its high sensitivity, strong interference resistance, and ability to locate PDs. In this paper, a miniaturized equiangular spiral antenna (ESA) for UHF detection that uses a printed circuit board is proposed. I-shaped, L-shaped, and C-shaped microstrip baluns were designed to match the impedance between the ESA and coaxial cable and were verified by a vector network analyzer. For comparison, three other types of UHF antenna were also designed: A microstrip patch antenna, a microstrip slot antenna, and a printed dipole antenna. Their antenna factors were calibrated in a uniform electric field of different frequencies modulated in a gigahertz transverse electromagnetic cell. We performed comparison experiments on PD signal detection using an artificial defect model based on the international IEC 60270 standard. We also conducted time-delay test experiments on the ESA sensor to locate a PD source. It was found that the proposed ESA sensor meets PD signal detection requirements. The sensor‚Äôs compact size makes it suitable for internal installation in high-voltage electrical equipment.</t>
  </si>
  <si>
    <t>29434-29451</t>
  </si>
  <si>
    <t>56971184700;56156614100;55977576500;56044346100</t>
  </si>
  <si>
    <t>Liu, Jingcun;Zhang, Guogang;Dong, Jinlong;Wang, Jianhua</t>
  </si>
  <si>
    <t>Study on miniaturized UHF antennas for partial discharge detection in high-voltage electrical equipment</t>
  </si>
  <si>
    <t>10.3390/s151129434</t>
  </si>
  <si>
    <t>2-s2.0-84947810603</t>
  </si>
  <si>
    <t>['targeted probability', 'superior ability', 'statistical characteristics', 'spectrum sensing', 'single antenna', 'significantly promoted', 'searching ability', 'proposed algorithm', 'primary user', 'pabc shows', 'multiple antennas', 'method motivated', 'honeybee colony', 'false alarm', 'cr given', 'convexity constraints', 'convex characteristic', 'cognitive radio', 'alamouti coding']</t>
  </si>
  <si>
    <t>Artificial bee colony | Cognitive radio | Multiple antennas | Spectrum sensing</t>
  </si>
  <si>
    <t>In this paper, the multiuser linear cooperative spectrum sensing optimization problem in cognitive radio system where the primary user (PU) and cognitive radio (CR) employ multiple antennas is investigated. By optimizing the different weights assigned on the statistic of each CR given a targeted probability of false alarm, the cooperative spectrum sensing optimization focuses on maximizing the probability of detection. Statistical characteristics of parameters in cooperative spectrum sensing for the PU with a single antenna and the CR with multiple antennas (SPMC) system, the PU with multiple antennas and the CR with a single antenna (MPSC) system, both the PU and the CR with multiple antennas (MPMC) system as well as the PU with Alamouti coding system have been investigated. Due to the non-convex characteristic of the cooperative spectrum sensing problem, an efficient parallel artificial bee colony (PABC) method motivated by the intelligent foraging behavior of a honeybee colony is introduced to address the problem without approximations and convexity constraints. Furthermore, classical benchmark functions are presented to validate the searching ability of the proposed algorithm. Simulation results showed that the PABC shows a superior ability when applied in both the typical test functions and the cooperative spectrum sensing scenario. Also, the reliability of spectrum sensing can be significantly promoted with the use of multiple antennas and Alamouti coding.</t>
  </si>
  <si>
    <t>3611-3629</t>
  </si>
  <si>
    <t>26655598400;55176625700;13807329600;56025118000</t>
  </si>
  <si>
    <t>Hei, Yongqiang;Li, Wentao;Fu, Weihong;Li, Xiaohui</t>
  </si>
  <si>
    <t>Efficient Parallel Artificial Bee Colony Algorithm for Cooperative Spectrum Sensing Optimization</t>
  </si>
  <si>
    <t>10.1007/s00034-015-0028-2</t>
  </si>
  <si>
    <t>2-s2.0-84941958666</t>
  </si>
  <si>
    <t>BB/G021546/1</t>
  </si>
  <si>
    <t>['√ ñlhca4', 'wild type', 'whose binding', 'towards psii', 'thylakoid membrane', 'state transitions', 'state ii', 'solubilized thylakoids', 'severest phenotype', 'results suggest', 'reduction compared', 'redox control', 'primary site', 'photosystem ii', 'phosphorylation state', 'maintaining balance', 'lhcii supercomplex', 'lhcii phosphorylation', 'lhcii ).', 'intact membrane', 'grana margins', 'four light', 'energy transfer']</t>
  </si>
  <si>
    <t>Efficient photosynthesis depends on maintaining balance between the rate of light-driven electron transport occurring in photosystem I (PSI) and photosystem II (PSII), located in the chloroplast thylakoid membranes. Balance is achieved through a process of 'state transitions' that increases energy transfer towards PSI when PSII is overexcited (state II), and towards PSII when PSI is overexcited (state I). This is achieved through redox control of the phosphorylation state of light-harvesting antenna complex II (LHCII). PSI is served by both LHCII and four light-harvesting antenna complex I (LHCI) subunits, Lhca1, 2, 3 and 4. Here we demonstrate that despite unchanged levels of LHCII phosphorylation, absence of specific Lhca subunits reduces state transitions in Arabidopsis. The severest phenotype-observed in a mutant lacking Lhca4 (√ÑLhca4)-displayed a 69% reduction compared with the wild type. Yet, surprisingly, the amounts of the PSI-LHCI-LHCII supercomplex isolated by blue native polyacrylamide gel electrophoresis (BN-PAGE) from digitonin-solubilized thylakoids were similar in the wild type and √ÑLhca mutants. Fluorescence excitation spectroscopy revealed that in the wild type this PSI-LHCI-LHCII supercomplex is supplemented by energy transfer from additional LHCII trimers in state II, whose binding is sensitive to digitonin, and which are absent in √ÑLhca4. The grana margins of the thylakoid membrane were found to be the primary site of interaction between this 'extra' LHCII and the PSI-LHCI-LHCII supercomplex in state II. The results suggest that the LHCI complexes mediate energetic interactions between LHCII and PSI in the intact membrane.</t>
  </si>
  <si>
    <t>2055026X</t>
  </si>
  <si>
    <t>Nature Plants</t>
  </si>
  <si>
    <t>60001881-60002793;60105356-60071103;60105356;60001881;60001881;60031040;60105356;60001881</t>
  </si>
  <si>
    <t>56973426500;57159901600;56496490800;13105070700;57203184101;26643215000;7102944615;55547132831</t>
  </si>
  <si>
    <t>Benson, Samuel L.;Maheswaran, Pratheesh;Ware, Maxwell A.;Hunter, C. Neil;Horton, Peter;Jansson, Stefan;Ruban, Alexander V.;Johnson, Matthew P.</t>
  </si>
  <si>
    <t>United Kingdom;Sri Lanka;Sweden;United Kingdom;United Kingdom</t>
  </si>
  <si>
    <t>London;Jaffna;Umea;Harpenden;Sheffield</t>
  </si>
  <si>
    <t>School of Biological and Chemical Sciences Queen Mary University of London;University of Jaffna;Ume√• Universitet;Rothamsted Research;The University of Sheffield</t>
  </si>
  <si>
    <t>60105356;60071103;60031040;60002793;60001881</t>
  </si>
  <si>
    <t>Benson S.L.</t>
  </si>
  <si>
    <t>An intact light harvesting complex i antenna system is required for complete state transitions in Arabidopsis</t>
  </si>
  <si>
    <t>10.1038/nplants.2015.176</t>
  </si>
  <si>
    <t>2-s2.0-84947976580</t>
  </si>
  <si>
    <t>['significantly enhance', 'predicted improvements', 'plasmonic modes', 'plasmon polaritons', 'overall efficiency', 'mechanical displacement', 'large momentum', 'improve unless', 'field properties', 'far field', 'enhanced sensitivity', 'bandwidth make']</t>
  </si>
  <si>
    <t>We evaluate a method, based on the near-field properties of surface-plasmon polaritons, to significantly enhance the dissipative optomechanical backaction mechanism. Although the large momentum of the surface-plasmon-polariton modes leads to the enhanced sensitivity of the scattering to the mechanical displacement, the overall efficiency will not improve unless an optical antenna efficiently couples the plasmonic modes to the far field. The predicted improvements in both efficiency and bandwidth make this approach uniquely suitable for many new applications.</t>
  </si>
  <si>
    <t>60007363;60007363</t>
  </si>
  <si>
    <t>26532759100;8910864000</t>
  </si>
  <si>
    <t>Hassani Nia, Iman;Mohseni, Hooman</t>
  </si>
  <si>
    <t>Hassani Nia I.</t>
  </si>
  <si>
    <t>Surface-plasmon-polariton-assisted dissipative backaction cooling and amplification</t>
  </si>
  <si>
    <t>10.1103/PhysRevA.92.053852</t>
  </si>
  <si>
    <t>2-s2.0-84948443482</t>
  </si>
  <si>
    <t>In this paper we have investigated printed circular disc monopole antenna, which is basically printed microstrip antenna with etched ground plane for ultra-wideband (UWB) applications. In particular we have simulated circular disc monopole antenna with etched ground plane. Simple rectangular microstrip line is used for feeding the printed monopole antenna and which is having impedance of 50¬†Œ©. This designed circular disc UWB monopole antenna works well for the whole UWB frequency band 3.1‚Äì10.6¬†GHz.</t>
  </si>
  <si>
    <t>2321-2325</t>
  </si>
  <si>
    <t>60023544;60105710;60003780-60010484</t>
  </si>
  <si>
    <t>India;India;South Korea;South Korea</t>
  </si>
  <si>
    <t>Kakinada;Visakhapatnam;Suwon;Suwon</t>
  </si>
  <si>
    <t>Jawaharlal Nehru Technological University, Kakinada;Andhra University;Samsung Group;Samsung Electronics Co. Ltd.</t>
  </si>
  <si>
    <t>60105710;60023544;60010484;60003780</t>
  </si>
  <si>
    <t>Printed planar circular radiating patch ultra wideband antennas</t>
  </si>
  <si>
    <t>10.1007/s00542-014-2338-x</t>
  </si>
  <si>
    <t>2-s2.0-84942191558</t>
  </si>
  <si>
    <t>['shaped slot', 'radiating patch', 'notch function', 'notch frequency', 'monopole antenna', 'ieee 802', 'e .,']</t>
  </si>
  <si>
    <t>In this paper wehave investigated and proposed a printed modified circular disc Ultra-Wideband (UWB) monopole antenna with cross-shaped slot in radiating patch having a notch function. The proposed antenna covers the entire UWB band (i.e., 3.1 to 10.6¬†GHz) except frequency band of IEEE 802.11a (i.e., from 5.15‚Äì5.83¬†GHz). In particular we have simulated modified circular disk monopole antenna with cross-shaped slot, the notch frequency can be adjusted by the changing the position of the cross-shaped slot in the radiating patch. Here simple rectangular microstrip lines are used for feeding the printed monopole antennas. This UWB monopole antenna designed works well for the whole UWB frequency band 3.1‚Äì10.6¬†GHz from the HFSS simulation results.</t>
  </si>
  <si>
    <t>2327-2330</t>
  </si>
  <si>
    <t>60023544;60105710;122736861-60003780</t>
  </si>
  <si>
    <t>Kakinada;Visakhapatnam;Suwon;Bengaluru</t>
  </si>
  <si>
    <t>Jawaharlal Nehru Technological University, Kakinada;Andhra University;Samsung Electronics Co. Ltd.;Samsung R&amp;D Institute</t>
  </si>
  <si>
    <t>60105710;60023544;60003780;122736861</t>
  </si>
  <si>
    <t>Cross shaped slot printed UWB monopole antenna with notch function</t>
  </si>
  <si>
    <t>10.1007/s00542-014-2345-y</t>
  </si>
  <si>
    <t>2-s2.0-84942196497</t>
  </si>
  <si>
    <t>['showing enhancements', 'one wavelength', 'nanostructured media', 'much beyond', 'model shows', 'large donor', 'hybrid nanoantenna', 'energy transfer', 'efficient long', 'chip implementations', 'acceptor separations']</t>
  </si>
  <si>
    <t>antennas | emitter | FRET | nanophotonics | plasmonics | waveguide</t>
  </si>
  <si>
    <t>Weropose a scheme for efficient long-range energy transfer between two distant light emitters separated by more than one wavelength of light, i.e. much beyond the classical F√∂rster radius. A hybrid nanoantenna-waveguide system mediates the transmission of energy, showing enhancements up to 108 as compared to vacuum. Our model shows how energy transfer in nanostructured media can be boosted, beyond the simple donor Purcell enhancement, and inarticular for large donor-acceptor separations. The scheme weropose connects realistic emitters and could lead toractical on-chip implementations.</t>
  </si>
  <si>
    <t>60108879;60108879-60032907;60011520</t>
  </si>
  <si>
    <t>56659493500;6508071609;6701713513</t>
  </si>
  <si>
    <t>De Roque, P. M.;Hulst, N. F.Van;Sapienza, R.</t>
  </si>
  <si>
    <t>Barcelona;Barcelona;London</t>
  </si>
  <si>
    <t>Barcelona Institute of Science and Technology (BIST);Instituci√≥ Catalana de Recerca i Estudis Avan√ßats;King's College London</t>
  </si>
  <si>
    <t>60108879;60032907;60011520</t>
  </si>
  <si>
    <t>De Roque P.</t>
  </si>
  <si>
    <t>Nanophotonic boost of intermolecular energy transfer</t>
  </si>
  <si>
    <t>10.1088/1367-2630/17/11/113052</t>
  </si>
  <si>
    <t>2-s2.0-84951310527</t>
  </si>
  <si>
    <t>['several reflectors', 'rich enough', 'recorded signals', 'received signals', 'passive case', 'matched filter', 'image resolution', 'autocorrelation functions']</t>
  </si>
  <si>
    <t>Correlation | Imaging | Noise sources | Synthetic aperture radar | Wave propagation</t>
  </si>
  <si>
    <t>We consider passive synthetic aperture imaging where a single moving receiver antenna records signals that are generated by distant unknown noise sources and backscattered by one or several reflectors. The reflectors can be imaged by migrating the autocorrelation functions of the received signals. We compare this passive synthetic aperture imaging with the usual, active synthetic aperture imaging. In the usual synthetic aperture imaging the moving receiver antenna is also a transmitter, and imaging is done by application of a matched filter to the recorded signals. We show that image resolution is the same in both active and passive synthetic aperture imaging, provided that the illumination in the passive case is rich enough.</t>
  </si>
  <si>
    <t>2683-2705</t>
  </si>
  <si>
    <t>60123796;60012708</t>
  </si>
  <si>
    <t>57223589368;35549279200</t>
  </si>
  <si>
    <t>Garnier, Josselin;Papanicolaou, George</t>
  </si>
  <si>
    <t>Paris;Palo Alto</t>
  </si>
  <si>
    <t>Universit√© de Paris;Stanford University</t>
  </si>
  <si>
    <t>Garnier J.</t>
  </si>
  <si>
    <t>Passive synthetic aperture imaging</t>
  </si>
  <si>
    <t>10.1137/15M1019696</t>
  </si>
  <si>
    <t>2-s2.0-84954348467</t>
  </si>
  <si>
    <t>['supramolecular nanostructures', 'optoelectronic devices', 'harvesting systems', 'harvesting antenna', 'artificial light']</t>
  </si>
  <si>
    <t>G-quartets | Light harvesting | Nanostructures | Nucleotides | Photocurrent</t>
  </si>
  <si>
    <t>Artificial light-harvesting systems have received great attention for use in photosynthetic and optoelectronic devices. Herein, a system involving G-quartet-based hierarchical nanofibers generated from the self-assembly of guanosine 5‚Ä≤-monophosphate (GMP) and a two-step F√∂rster resonance energy transfer (FRET) is presented that mimics natural light-harvesting antenna. This solid-state property offers advantages for future device fabrication. The generation of photocurrent under visible light shows it has potential for use as a nanoscale photoelectric device. The work will be beneficial for the development of light-harvesting systems by the self-assembly of supramolecular nanostructures.</t>
  </si>
  <si>
    <t>892-896</t>
  </si>
  <si>
    <t>60001255;60001255-60027363;60001255-60027363;60001255;60001255</t>
  </si>
  <si>
    <t>35485164000;7404904410;55553670500;35079344500;55840958200</t>
  </si>
  <si>
    <t>Pu, Fang;Wu, Li;Ran, Xiang;Ren, Jinsong;Qu, Xiaogang</t>
  </si>
  <si>
    <t>Beijing;Changchun</t>
  </si>
  <si>
    <t>University of Chinese Academy of Sciences;Changchun Institute Of Applied Chemistry, Chinese Academy Of Sciences</t>
  </si>
  <si>
    <t>60027363;60001255</t>
  </si>
  <si>
    <t>Pu F.</t>
  </si>
  <si>
    <t>G-quartet-based nanostructure for mimicking light-harvesting antenna</t>
  </si>
  <si>
    <t>10.1002/anie.201409832</t>
  </si>
  <si>
    <t>2-s2.0-84920816604</t>
  </si>
  <si>
    <t>['vibrational samples', 'vibrational fingerprint', 'type metal', 'thus showing', 'spectral maxima', 'similar magnitude', 'provide guidelines', 'practical situations', 'plasmonic antennas', 'plasmonic absorption', 'optimal condition', 'improved thanks', 'hosting antennas', 'fundamental resonance', 'effective techniques', 'absorption show']</t>
  </si>
  <si>
    <t>Surface-enhanced infrared absorption (SEIRA) and surface-enhanced Raman scattering (SERS) represent very effective techniques to detect molecular vibrational fingerprints. These techniques can be improved thanks to the use of plasmonic antennas that produce strong resonant near-fields in their vicinity, enhancing the signal of vibrational samples. Here we study the role of plasmonic absorption and scattering of the hosting antennas in the resulting SEIRA signal. Using numerical simulations of the antenna-sample infrared response, we show that the optimal SEIRA signal measured in transmittance (as extinction) is achieved when the spectral maxima of absorption and scattering of the antennas are of similar magnitude. Paradoxically, when the optimal condition for SEIRA is fulfilled, the decomposition of the signal into the contribution from scattering and from absorption show that the vibrational fingerprint is exclusively a result of the scattering, with no contribution from absorption. Using a simple analytical model for the description of the fundamental resonance of linear nanoantennas made of a Drude-type metal, we provide guidelines for controlling the plasmonic light scattering and light absorption properties, thus showing how the optimal condition for SEIRA can be achieved in practical situations.</t>
  </si>
  <si>
    <t>26652-26662</t>
  </si>
  <si>
    <t>60006754;60016908;60016908;60015815;60117337-60104285;60006754;60016908</t>
  </si>
  <si>
    <t>56982691900;57205868774;57196694717;23992830500;6603692963;7003686501;8427279500</t>
  </si>
  <si>
    <t>Neuman, Tom√°≈°;Huck, Christian;Vogt, Jochen;Neubrech, Frank;Hillenbrand, Rainer;Aizpurua, Javier;Pucci, Annemarie</t>
  </si>
  <si>
    <t>Spain;Spain;Germany;Germany;Spain</t>
  </si>
  <si>
    <t>Donostia-San Sebastian;Bilbao;Heidelberg;Stuttgart;Madrid</t>
  </si>
  <si>
    <t>CIC nanoGUNE;Ikerbasque, the Basque Foundation for Science;Universit√§t Heidelberg;Universit√§t Stuttgart;Consejo Superior de Investigaciones Cient√≠ficas</t>
  </si>
  <si>
    <t>60117337;60104285;60016908;60015815;60006754</t>
  </si>
  <si>
    <t>Importance of Plasmonic Scattering for an Optimal Enhancement of Vibrational Absorption in SEIRA with Linear Metallic Antennas</t>
  </si>
  <si>
    <t>10.1021/acs.jpcc.5b08344</t>
  </si>
  <si>
    <t>2-s2.0-84948666175</t>
  </si>
  <si>
    <t>['terahertz antenna', 'sensing applications', 'magnetic response', 'dras exhibit', 'dras ).', 'crystal silicon', 'coated substrate', 'array behaves', 'amc ),']</t>
  </si>
  <si>
    <t>artificial magnetic conductors | dielectric resonator antennas | dielectrics | reactive ion etching | terahertz devices</t>
  </si>
  <si>
    <t>Single-crystal silicon is bonded to a metal-coated substrate and etched in order to form an array of microcylinder passive terahertz dielectric resonator antennas (DRAs). The DRAs exhibit a magnetic response, and hence the array behaves as an efficient artificial magnetic conductor (AMC), with potential for terahertz antenna and sensing applications.</t>
  </si>
  <si>
    <t>7137-7144</t>
  </si>
  <si>
    <t>60009512;60011362;60009512-60011362-60031126;60011362;60009512;60011362;60009512;60011362</t>
  </si>
  <si>
    <t>56024928700;56755231100;13407301700;55872454900;56053895400;12446025500;6603761497;12446271600</t>
  </si>
  <si>
    <t>Headland, Daniel;Nirantar, Shruti;Withayachumnankul, Withawat;Gutruf, Philipp;Abbott, Derek;Bhaskaran, Madhu;Fumeaux, Christophe;Sriram, Sharath</t>
  </si>
  <si>
    <t>Japan;Australia;Australia</t>
  </si>
  <si>
    <t>Tokyo;Melbourne;Adelaide</t>
  </si>
  <si>
    <t>Tokyo Institute of Technology;RMIT University;The University of Adelaide</t>
  </si>
  <si>
    <t>60031126;60011362;60009512</t>
  </si>
  <si>
    <t>Headland D.</t>
  </si>
  <si>
    <t>Terahertz Magnetic Mirror Realized with Dielectric Resonator Antennas</t>
  </si>
  <si>
    <t>10.1002/adma.201503069</t>
  </si>
  <si>
    <t>2-s2.0-84949566891</t>
  </si>
  <si>
    <t>['three contributions', 'spiral antennas', 'results provide', 'resulting system', 'resolved emission', 'quantum emitters', 'optical phase', 'new insights', 'mediated fluorescence', 'fourier polarimetry', 'emitter coupling', 'emission pattern', 'characterizing antenna', 'average antenna', 'array antennas', 'angular distribution', 'also demonstrate']</t>
  </si>
  <si>
    <t>Optical phase-array antennas can be used to control not only the angular distribution but also the polarization of fluorescence from quantum emitters. The emission pattern of the resulting system is determined by the properties of the antenna, the properties of the emitters, and the strength of the antenna-emitter coupling. Here we show that Fourier polarimetry can be used to characterize these three contributions. To this end, we measure the angle- and Stokes-parameter-resolved emission of bullseye plasmon antennas as well as spiral antennas excited by an ensemble of emitters. We estimate the average antenna-emitter coupling on the basis of the degree of polarization and determine the effect of anisotropy in the intrinsic emitter orientation on polarization of the resulting emission pattern. Our results provide not only new insights into the behavior of bullseye and spiral antennas but also demonstrate the potential of Fourier polarimetry when characterizing antenna-mediated fluorescence.</t>
  </si>
  <si>
    <t>16550091400;7006748473;6507519410</t>
  </si>
  <si>
    <t>Mohtashami, Abbas;Osorio, Clara I.;Koenderink, A. Femius</t>
  </si>
  <si>
    <t>Mohtashami A.</t>
  </si>
  <si>
    <t>Angle-Resolved Polarimetry of Antenna-Mediated Fluorescence</t>
  </si>
  <si>
    <t>10.1103/PhysRevApplied.4.054014</t>
  </si>
  <si>
    <t>2-s2.0-84950977537</t>
  </si>
  <si>
    <t>['waste cfrps', 'three stages', 'tensile strength', 'microwave irradiation', 'irradiating microwaves', 'irradiated microwaves', 'gasified resin', 'field intensity', 'fiber extraction', 'effective method', 'different atmospheres', 'carbon fibers', 'antenna effect', 'also studied']</t>
  </si>
  <si>
    <t>A. Carbon fiber | B. Mechanical properties | D. Mechanical testing | E. Recycling</t>
  </si>
  <si>
    <t>The present paper proposes an effective method to extract carbon fibers from waste CFRPs with low energy consumption and low processing time. Carbon fibers were extracted from waste CFRPs by irradiating microwaves under different atmospheres. The effect of the atmosphere and field intensity of irradiated microwaves on the efficiency of extraction of carbon fibers was investigated. The mechanism of extraction through microwave irradiation was also studied. Finally, the tensile strength of extracted carbon fibers was investigated and compared with that of carbon fibers extracted using conventional methods. Test results showed that the carbon-fiber extraction through microwave irradiation can be considered to occur in three stages. First, the carbon fibers in CFRP were heated through the antenna effect by microwave irradiation. Then, the gasification of resin was promoted by the heated carbon fibers. Finally, the gasified resin was decomposed by spark glow plasma between carbon fibers.</t>
  </si>
  <si>
    <t>160-165</t>
  </si>
  <si>
    <t>1359835X</t>
  </si>
  <si>
    <t>Composites Part A: Applied Science and Manufacturing</t>
  </si>
  <si>
    <t>60028768;60028768;60028768</t>
  </si>
  <si>
    <t>55234476800;14831399400;55788194900</t>
  </si>
  <si>
    <t>Obunai, K.;Fukuta, T.;Ozaki, K.</t>
  </si>
  <si>
    <t>Soja</t>
  </si>
  <si>
    <t>Okayama Prefectural University</t>
  </si>
  <si>
    <t>Obunai K.</t>
  </si>
  <si>
    <t>Carbon fiber extraction from waste CFRP by microwave irradiation</t>
  </si>
  <si>
    <t>S1359835X15002833</t>
  </si>
  <si>
    <t>10.1016/j.compositesa.2015.08.012</t>
  </si>
  <si>
    <t>2-s2.0-84940177505</t>
  </si>
  <si>
    <t>['strongly dependent', 'simulation tools', 'several parameters', 'geometric deformation', 'frequency range', 'directly integrated', 'ban devices', 'antenna close']</t>
  </si>
  <si>
    <t>BAN | Bio-electromagnetic | RFID | SAR | UWB antenna | WBAN | Wireless communication</t>
  </si>
  <si>
    <t>The performance of a body area network (BAN) is strongly dependent on several parameters which make wireless communication quite challenging. For instance, the performance of the antenna itself could be affected by its geometric deformation when the structure is directly integrated into clothes. Operation of the antenna close to the human body necessitates adjusting its design for the intended applications whereas the maximum SAR value estimated in such conditions has to respect the standards. In this context, simulation tools that can take into account specific biological models offer a range of possibilities for investigating and optimizing the performance of BAN devices. Two different applications are presented here: the case of an RFID tag operating at 870¬†MHz, and a UWB antenna working in a frequency range between 3 and 6¬†GHz. The simulation tools developed by CST are used in this context to optimize the implementation of BAN devices shown in this paper.</t>
  </si>
  <si>
    <t>60115666-115736142;60115666;60115666;60115666</t>
  </si>
  <si>
    <t>10641904000;6504572569;56870983800;57198849519</t>
  </si>
  <si>
    <t>Cousin, Richard;R√ºtschlin, Marc;Wittig, Tilmann;Bhattacharya, Arnab</t>
  </si>
  <si>
    <t>Germany;France</t>
  </si>
  <si>
    <t>Darmstadt;Massy</t>
  </si>
  <si>
    <t>Computer Simulation Technology GmbH;CST</t>
  </si>
  <si>
    <t>60115666;115736142</t>
  </si>
  <si>
    <t>Cousin R.</t>
  </si>
  <si>
    <t>Simulation of Wearable Antennas for Body Centric Wireless Communication</t>
  </si>
  <si>
    <t>10.1007/s11220-015-0119-y</t>
  </si>
  <si>
    <t>2-s2.0-84942304140</t>
  </si>
  <si>
    <t>BB/H001204/1</t>
  </si>
  <si>
    <t>['visual photoreceptors', 'temperature synchronization', 'temperature sensitivity', 'solar day', 'sensory neurons', 'remarkable considering', 'pathway operates', 'novel periphery', 'night temperatures', 'mental well', 'largely independent', 'known hot', 'input pathway', 'heterologous neurons', 'drosophila antenna', 'dependent firing', 'cold sensors', 'circadian clocks', 'circadian clock', 'behavioural synchronization', 'alternating day', 'also achieved']</t>
  </si>
  <si>
    <t>Circadian clocks are endogenous timers adjusting behaviour and physiology with the solar day. Synchronized circadian clocks improve fitness and are crucial for our physical and mental well-being. Visual and non-visual photoreceptors are responsible for synchronizing circadian clocks to light, but clock-resetting is also achieved by alternating day and night temperatures with only 2-4 ¬∞C difference. This temperature sensitivity is remarkable considering that the circadian clock period (‚àº24 h) is largely independent of surrounding ambient temperatures. Here we show that Drosophila Ionotropic Receptor 25a (IR25a) is required for behavioural synchronization to low-amplitude temperature cycles. This channel is expressed in sensory neurons of internal stretch receptors previously implicated in temperature synchronization of the circadian clock. IR25a is required for temperature-synchronized clock protein oscillations in subsets of central clock neurons. Extracellular leg nerve recordings reveal temperature- and IR25a-dependent sensory responses, and IR25a misexpression confers temperature-dependent firing of heterologous neurons. We propose that IR25a is part of an input pathway to the circadian clock that detects small temperature differences. This pathway operates in the absence of known hot and cold sensors in the Drosophila antenna, revealing the existence of novel periphery-to-brain temperature signalling channels.</t>
  </si>
  <si>
    <t>516-520</t>
  </si>
  <si>
    <t>60022148;60020650;60022148;60016036;60119931;60119931;60016036;60020650;60022148</t>
  </si>
  <si>
    <t>56978455900;24586908900;56978470900;26021149500;26030531300;7007045074;56858403300;7103254759;6701778379</t>
  </si>
  <si>
    <t>Chen, Chenghao;Buhl, Edgar;Xu, Min;Croset, Vincent;Rees, Johanna S.;Lilley, Kathryn S.;Benton, Richard;Hodge, James J.L.;Stanewsky, Ralf</t>
  </si>
  <si>
    <t>United Kingdom;United Kingdom;United Kingdom;Switzerland</t>
  </si>
  <si>
    <t>Cambridge;London;Bristol;Lausanne</t>
  </si>
  <si>
    <t>Cambridge Systems Biology Centre;University College London;University of Bristol;Facult√© de biologie et de m√©decine</t>
  </si>
  <si>
    <t>60119931;60022148;60020650;60016036</t>
  </si>
  <si>
    <t>Drosophila Ionotropic Receptor 25a mediates circadian clock resetting by temperature</t>
  </si>
  <si>
    <t>10.1038/nature16148</t>
  </si>
  <si>
    <t>2-s2.0-84948440137</t>
  </si>
  <si>
    <t>['worse signal', 'two criteria', 'transmit power', 'secondary receiver', 'secondary network', 'secondary multi', 'relay design', 'pus subject', 'primary network', 'plusnoise ratio', 'noise ratio', 'new approach', 'implement two', 'guarantee quality', 'first criterion', 'filtered signals', 'convex problems', 'beamforming matrices', 'authors intend', 'authors employ', 'allocated power', 'achieve max']</t>
  </si>
  <si>
    <t>In this study a new approach to filter-and-forward (FF) relay design in an overlay cognitive radio (CR) network with frequency selective channels is proposed. In this system, to implement two-way relaying scheme, a secondary multi-antenna node acts as a relay and helps two primary users (PUs) communicate with each other and in return the secondary node superposes its signal to filtered signals of PUs. The authors intend to design secondary transceiver under two criteria, one from the viewpoint of improving the performance of secondary network and the other to guarantee quality of service (QoS) of primary network. The first criterion is to maximise the signal-to-interference-plusnoise ratio (SINR) of secondary receiver subject to constraints on QoS of PUs and the relay transmitted power. For the other one, the goal is to achieve max-min fairness among PUs through maximising the worse signal-to-interferenceplus-noise ratio (SINR) of PUs subject to constraints on QoS of secondary receiver and transmit power of relay. The authors employ an alternating optimisation algorithm to find the beamforming matrices and the allocated power to secondary receiver's message in these non-convex problems. Simulation results show that the proposed FF approach has better performance compared with simple AF relaying strategy.</t>
  </si>
  <si>
    <t>2061-2069</t>
  </si>
  <si>
    <t>56988869900;6505944551</t>
  </si>
  <si>
    <t>Maleki, Marjan;Vakili, Vahid Tabataba</t>
  </si>
  <si>
    <t>Maleki M.</t>
  </si>
  <si>
    <t>Filter-and-forward transceiver design for cognitive two-way relay networks</t>
  </si>
  <si>
    <t>10.1049/iet-com.2015.0043</t>
  </si>
  <si>
    <t>2-s2.0-84948953774</t>
  </si>
  <si>
    <t>15K06072</t>
  </si>
  <si>
    <t>['traditional methods', 'theoretical analysis', 'successful development', 'sparse structure', 'scale multiple', 'realise next', 'proposed algorithm', 'promising technologies', 'problem formulation', 'numerical simulations', 'large number', 'input multiple', 'effective low', 'develop large', 'considered one', 'confirm effectiveness', 'complexity large', 'big obstacle', 'authors propose', '5g ).']</t>
  </si>
  <si>
    <t>Large-scale multiple-input multiple-output (MIMO) system is considered one of promising technologies to realise next-generation wireless communication system (5G). So far, channel estimation problem is a big obstacle to develop large-scale MIMO system design due to high computational complexity and curse of dimensionality, which are caused by the long delay spread as well as a large number of antennas. Hence, devising any low-complexity channel estimation method could promote the successful development of the large-scale MIMO system. Due to the fact that, large-scale MIMO channels often exhibit sparse or/and cluster-sparse structure, in this study, the authors propose an effective low-complexity large-scale MIMO channel estimation method by using affine combination of sparse adaptive filtering filters. First, problem formulation and standard affine combination of adaptive least mean square (LMS) filters are introduced. Then they propose an effective affine combination method with two sparse LMS filters and design an approximate optimum affine combiner according to stochastic gradient search method. Later, to verify the proposed algorithm for large-scale MIMO channel estimation, both theoretical analysis and numerical simulations are provided to confirm effectiveness of the proposed algorithm which can achieve better estimation performance than the traditional methods.</t>
  </si>
  <si>
    <t>2168-2175</t>
  </si>
  <si>
    <t>60030995;60025084;60030995;60008435</t>
  </si>
  <si>
    <t>24168616700;56537447100;55553739487;7103400688</t>
  </si>
  <si>
    <t>Gui, Guan;Liu, Ning;Xu, Li;Adachi, Fumiyuki</t>
  </si>
  <si>
    <t>Japan;China;Japan</t>
  </si>
  <si>
    <t>Akita;Shanghai;Sendai</t>
  </si>
  <si>
    <t>Akita Prefectural University;Shanghai Jiao Tong University;Tohoku University</t>
  </si>
  <si>
    <t>60030995;60025084;60008435</t>
  </si>
  <si>
    <t>Gui G.</t>
  </si>
  <si>
    <t>Low-complexity large-scale multiple-input multiple-output channel estimation using affine combination of sparse least mean square filters</t>
  </si>
  <si>
    <t>10.1049/iet-com.2014.0979</t>
  </si>
  <si>
    <t>2-s2.0-84949009065</t>
  </si>
  <si>
    <t>2015A030313748</t>
  </si>
  <si>
    <t>['toroidal moment', 'strong interaction', 'spectrum features', 'scattering spectrum', 'results may', 'resonance bands', 'promising applications', 'plasmonic nanoantenna', 'plasmonic cloaking', 'phase relationship', 'optical sensing', 'modal overlap', 'mediated photoluminescence', 'geometry parameters', 'fundamental moments', 'field analysis', 'dipole moment', 'detailed near', 'cumulative signature', 'crucial role', 'cm resonances', 'bonding dipoles', 'antenna made']</t>
  </si>
  <si>
    <t>Plasmonic nanoantenna is of promising applications in optical sensing and detection, enhancement of optical nonlinear effect, surface optical spectroscopy, photoemission, etc. Here we show that in a carefully-designed dimer gap-antenna made by two metallic nanorods, the longitudinal plasmon antenna mode (AM) of bonding dipoles can compete with the transverse plasmonic cavity modes (CMs), yielding dramatically enhanced or suppressed scattering efficiency, depending on the CMs symmetry characteristics. More specifically, it is demonstrated that an appropriately loaded gap layer enables substantial excitation of toroidal moment and its strong interaction with the AM dipole moment, resulting in Fano- or electromagnetically induced transparency (EIT)-like profile in the scattering spectrum. However, for CMs with nonzero azimuthal number, the spectrum features a cumulative signature of the respective AM and CM resonances. We supply both detailed near-field and far-field analysis, showing that the modal overlap and phase relationship between the fundamental moments of different order play a crucial role. Finally, we show that the resonance bands of the AM and CMs can be tuned by adjusting the geometry parameters and the permittivity of the load. Our results may be useful in plasmonic cloaking, spin-polarized directional light emission, ultra-sensitive optical sensing, and plasmon-mediated photoluminescence.</t>
  </si>
  <si>
    <t>55624487877;8640933200;57226232072;8306222800;56764956200</t>
  </si>
  <si>
    <t>Zhang, Qiang;Xiao, Jun Jun;Li, Meili;Han, Dezhuan;Gao, Lei</t>
  </si>
  <si>
    <t>Coexistence of Scattering Enhancement and Suppression by Plasmonic Cavity Modes in Loaded Dimer Gap-Antennas</t>
  </si>
  <si>
    <t>srep17234</t>
  </si>
  <si>
    <t>10.1038/srep17234</t>
  </si>
  <si>
    <t>2-s2.0-84948398055</t>
  </si>
  <si>
    <t>['spodoptera exigua', 'significantly affected', 'sex pheromones', 'results showed', 'plant volatiles', 'plant odorants', 'pheromone compounds', 'olfactory sensitivity', 'odorant signaling', 'neuronal responses', 'mating disruption', 'mass trapping', 'insect mating', 'gene expression', 'first evidence', 'findings provide', 'expression profiles', 'exposing insects', 'employed qrt', 'eag responses', 'circadian rhythms', 'circadian rhythm', 'chemosensory genes', 'chemical compounds', 'behavioral rhythm', 'beet armyworm', 'antennae similar']</t>
  </si>
  <si>
    <t>Pheromone and plant odorants are important for insect mating, foraging food sources and oviposition. To understand the molecular mechanisms regulating pheromone and odorant signaling, we employed qRT-PCR to study the circadian rhythms of ABP, OBP, PBP, and OR gene expression in the beet armyworm, Spodoptera exigua and their responses after a pre-exposure to sex pheromone compounds or plant volatiles. The neuronal responses of male S. exigua to 20 chemical compounds were recorded at three specific time periods using the electroantennogram. The results showed a circadian rhythm in the expression profiles of some chemosensory genes in the antennae similar to their behavioral rhythm. The expression profiles of OR3, OR6, OR11, OR13, OR16, OR18, Orco, ABP2, OBP1, OBP7, and PBP1, and EAG responses to chemical compounds, as well as their circadian rhythm were significantly affected after exposure to synthetic sex pheromones and plant volatiles. These findings provide the first evidence that the gene expression of chemosensory genes and olfactory sensitivity to sex pheromones are affected by pre-exposing insects to pheromone compounds and plant volatiles. It helps to understand the molecular mechanisms underlying pheromone activity, and the application of sex pheromones and plant volatiles in mating disruption or mass trapping.</t>
  </si>
  <si>
    <t>60008073;60008073;60008073</t>
  </si>
  <si>
    <t>35796622700;56768956000;55253479400</t>
  </si>
  <si>
    <t>Wan, Xinlong;Qian, Kai;Du, Yongjun</t>
  </si>
  <si>
    <t>Wenzhou Medical University</t>
  </si>
  <si>
    <t>Wan X.</t>
  </si>
  <si>
    <t>Synthetic pheromones and plant volatiles alter the expression of chemosensory genes in Spodoptera exigua</t>
  </si>
  <si>
    <t>10.1038/srep17320</t>
  </si>
  <si>
    <t>2-s2.0-84948470554</t>
  </si>
  <si>
    <t>['reconfigurable architecture', 'radio frequency', 'proposed converter', 'direct current', 'converter realized', 'conversion efficiency', '2 v', '14 db']</t>
  </si>
  <si>
    <t>Differential antenna | Reconfigurable RF-DC converter | RF energy harvester</t>
  </si>
  <si>
    <t>In this work, a Radio Frequency (RF) Energy Harvester comprised of a differential Radio Frequency-to-Direct Current (RF-DC) converter realized in ST130 nm Complementary Metal-Oxide-Semiconductor (CMOS) technology and a customized broadband Printed Circuit Board (PCB) antenna with inductive coupling feeding is presented. Experimental results show that the system can work with different carrier frequencies and thanks to its reconfigurable architecture the proposed converter is able to provide a regulated output voltage of 2 V over a 14 dB of RF input power range. The conversion efficiency of the whole system peaks at 18% under normal outdoor working conditions.</t>
  </si>
  <si>
    <t>257-273</t>
  </si>
  <si>
    <t>Journal of Low Power Electronics and Applications</t>
  </si>
  <si>
    <t>60004591;60004591;60004591;60004591;116061951</t>
  </si>
  <si>
    <t>14833764900;6603668511;16024976100;55925484900;36683356000</t>
  </si>
  <si>
    <t>Bertacchini, Alessandro;Larcher, Luca;Maini, Moreno;Vincetti, Luca;Scorcioni, Stefano</t>
  </si>
  <si>
    <t>Modena;Reggio Emilia</t>
  </si>
  <si>
    <t>Universit√† degli Studi di Modena e Reggio Emilia;ASK Industries Spa</t>
  </si>
  <si>
    <t>60004591;116061951</t>
  </si>
  <si>
    <t>Bertacchini A.</t>
  </si>
  <si>
    <t>Reconfigurable RF energy harvester with customized differential PCB antenna</t>
  </si>
  <si>
    <t>10.3390/jlpea5040257</t>
  </si>
  <si>
    <t>2-s2.0-84948974588</t>
  </si>
  <si>
    <t>['unpredictably changes', 'tokamak concept', 'principle capable', 'power suitable', 'plasma core', 'plasma column', 'operations represent', 'new understanding', 'major challenge', 'inductive current', 'hydrogen plasma', 'ensure operations', 'driving non', 'demo reactor', 'broad layer', 'based tool', 'antenna parameters', 'actively driven']</t>
  </si>
  <si>
    <t>bootstrap current | ELM (edge localised mode) | H (high confinement)-mode | lower hybrid (LH) waves | lower hybrid current drive (LHCD) effect | magnetic shear | q safety factor</t>
  </si>
  <si>
    <t>To produce in a thermonuclear fusion reactor based on the tokamak concept a sufficiently high fusion gain together stability necessary for operations represent a major challenge, which depends on the capability of driving non-inductive current in the hydrogen plasma. This request should be satisfied by radio-frequency (RF) power suitable for producing the lower hybrid current drive (LHCD) effect, recently demonstrated successfully occurring also at reactor-graded high plasma densities. An LHCD-based tool should be in principle capable of tailoring the plasma current density in the outer radial half of plasma column, where other methods are much less effective, in order to ensure operations in the presence of unpredictably changes of the plasma pressure profiles. In the presence of too high electron temperatures even at the periphery of the plasma column, as envisaged in DEMO reactor, the penetration of the coupled RF power into the plasma core was believed for long time problematic and, only recently, numerical modelling results based on standard plasma wave theory, have shown that this problem should be solved by using suitable parameter of the antenna power spectrum. We show here further information on the new understanding of the RF power deposition profile dependence on antenna parameters, which supports the conclusion that current can be actively driven over a broad layer of the outer radial half of plasma column, thus enabling current profile control necessary for the stability of a reactor.</t>
  </si>
  <si>
    <t>60027075;60027075;60027075;60027075;60027075;60027075;60030106;60012630;60012630;60027075</t>
  </si>
  <si>
    <t>35271090400;7003552802;6701415113;6701455884;7102947741;6603542014;22994578600;7102615533;6603700326;6701340190</t>
  </si>
  <si>
    <t>Amicucci, L.;Cardinali, A.;Castaldo, C.;Cesario, R.;Galli, A.;Panaccione, L.;Paoletti, F.;Schettini, G.;Spigler, R.;Tuccillo, A.</t>
  </si>
  <si>
    <t>Rome;Frascati;Rome</t>
  </si>
  <si>
    <t>Istituto Nazionale Di Astrofisica, Rome;ENEA Centro Ricerche Frascati;Universit√† degli Studi Roma Tre</t>
  </si>
  <si>
    <t>60030106;60027075;60012630</t>
  </si>
  <si>
    <t>Amicucci L.</t>
  </si>
  <si>
    <t>Current drive for stability of thermonuclear plasma reactor</t>
  </si>
  <si>
    <t>10.1088/0741-3335/58/1/014042</t>
  </si>
  <si>
    <t>2-s2.0-84949679506</t>
  </si>
  <si>
    <t>BU 2241/2-1</t>
  </si>
  <si>
    <t>['solidification process', 'phased array', 'opaque low', 'numerical models', 'model experiments', 'melting alloys', 'flow mapping', 'flexible regarding', 'experimental setup', 'acoustic field']</t>
  </si>
  <si>
    <t>flow mapping | liquid metals | phased array | Ultrasound Doppler velocimetry</t>
  </si>
  <si>
    <t>Flow control based on time-dependent magnetic fields is used in various industrial processes involving liquid metals, i. e. during the solidification process of silicon to improve the quality and efficiency of wafers. In order to investigate the interactions between spatiotemporal-varying magnetic fields and conductive fluids numerical simulations are performed. The numerical models are verified by model experiments with opaque low-melting alloys. A suitable measurement technique for flow mapping in such model experiments is ultrasound Doppler velocimetry. In contrast to conventional systems employing transducers with fixed sound field our approach is to use a phased array with the ability to focus and steer its acoustic field. We present the Phased Array Ultrasound Doppler Velocimeter (PAUDV) for flow mapping in magnetohydrodynamics. With its custom host software for control and signal processing experiments that are flexible regarding the experimental setup can be defined.</t>
  </si>
  <si>
    <t>578-584</t>
  </si>
  <si>
    <t>Technisches Messen</t>
  </si>
  <si>
    <t>60018353;60018353;60018353;60018353;60018353;60018353;60018353</t>
  </si>
  <si>
    <t>57213844536;55361424400;56946343000;56946633400;56946707700;55909624400;57203054306</t>
  </si>
  <si>
    <t>M√§der, Kevin;Nauber, Richard;Beyer, Hannes;Kla√ü, Arne;Thieme, Norman;B√ºttner, Lars;Czarske, J√ºrgen</t>
  </si>
  <si>
    <t>M√§der K.</t>
  </si>
  <si>
    <t>Modular ultrasound platform for flow mapping in magnetohydrodynamics</t>
  </si>
  <si>
    <t>10.1515/teme-2015-0084</t>
  </si>
  <si>
    <t>2-s2.0-84946398375</t>
  </si>
  <si>
    <t>['wavelength array', 'terahertz range', 'polarized response', 'output coupler', 'metasurface reflector', 'metasurface allows', 'grid polarizer', 'gaussian beam', 'external cavity', 'coupled quantum', 'continuously tunable', 'cavity surface', 'cascade sub', 'beam properties', 'based upon', '5 mw']</t>
  </si>
  <si>
    <t>A vertical-external-cavity surface-emitting-laser is demonstrated in the terahertz range, which is based upon an amplifying metasurface reflector composed of a sub-wavelength array of antenna-coupled quantum-cascade sub-cavities. Lasing is possible when the metasurface reflector is placed into a low-loss external cavity such that the external cavity - not the sub-cavities - determines the beam properties. A near-Gaussian beam of 4.3¬∞ √ó 5.1¬∞ divergence is observed and an output power level &gt;5 mW is achieved. The polarized response of the metasurface allows the use of a wire-grid polarizer as an output coupler that is continuously tunable.</t>
  </si>
  <si>
    <t>60027550;60027550;60027550;60025209;60027550;60027550</t>
  </si>
  <si>
    <t>56984650300;56912360500;35229984800;7406335159;36041035600;7404502890</t>
  </si>
  <si>
    <t>Xu, Luyao;Curwen, Christopher A.;Hon, Philip W.C.;Chen, Qi Sheng;Itoh, Tatsuo;Williams, Benjamin S.</t>
  </si>
  <si>
    <t>Los Angeles;Los Angeles</t>
  </si>
  <si>
    <t>University of California, Los Angeles;Northrop Grumman corporation</t>
  </si>
  <si>
    <t>60027550;60025209</t>
  </si>
  <si>
    <t>Metasurface external cavity laser</t>
  </si>
  <si>
    <t>10.1063/1.4936887</t>
  </si>
  <si>
    <t>2-s2.0-84948799726</t>
  </si>
  <si>
    <t>['without vegetation', 'well known', 'vegetation area', 'sensor nodes', 'path losses', 'paper presents', 'foliage affects', 'appropriate elevation', 'accurate measurement']</t>
  </si>
  <si>
    <t>Path loss | RF propagation | Vegetation models | Wireless sensor network</t>
  </si>
  <si>
    <t>Radio waves Frequency (RF) propagating in vegetation environments usually facing much higher path loss than in environments those without vegetation. Therefore, well known of the propagation path loss through the vegetation area is critical for communication and sensing of Wireless sensor network (WSN) in such environments. Furthermore, the well known of the elevation of the antenna of the sensor nodes is very important for accurate measurement of the path losses in such environment. This paper presents the impact of each part of trees on WSN signal propagation inside the mango tree greenhouse to elect the appropriate elevation of the antennas. The empirical results show that the foliage affects is high and thus communication losses is higher while lowest losses obtained when nodes located within trunk elevation or less. Thus, the optimum antennas elevation must be within trunk level so that the reliable and higher network connectivity can be achieved.</t>
  </si>
  <si>
    <t>552-557</t>
  </si>
  <si>
    <t>60090652-60109276;60090652;60071152;60090652;60090652;60090652;60090652;60090652;60090652</t>
  </si>
  <si>
    <t>56815148100;50462443000;7006031901;37005452000;6508231187;57194844651;37461574100;56000543300;56989814300</t>
  </si>
  <si>
    <t>Raheemah, Auda;Sabri, Naseer;Salim, M. S.;Ehkan, Phaklen;Kamaruddin, R.;Ahmad, R. Badlishah;Jaafar, M. N.;Aljunid, S. A.;Chemat, M. H.</t>
  </si>
  <si>
    <t>Iraq;Malaysia;Iraq</t>
  </si>
  <si>
    <t>Samawah;Arau;Baghdad</t>
  </si>
  <si>
    <t>Al-Muthanna University;Universiti Malaysia Perlis;Al-Nahrain University</t>
  </si>
  <si>
    <t>60109276;60090652;60071152</t>
  </si>
  <si>
    <t>Raheemah A.</t>
  </si>
  <si>
    <t>Influences of parts of tree on propagation path losses for wsn deployment in greenhouse environments</t>
  </si>
  <si>
    <t>2-s2.0-84948975630</t>
  </si>
  <si>
    <t>15H02118</t>
  </si>
  <si>
    <t>['vibrational quanta', 'vibrational mode', 'vibrational frequency', 'vibrational frequencies', 'using methods', 'two pigments', 'transferred back', 'third pigment', 'structural parameters', 'strongly coupled', 'statistical physics', 'state regime', 'specific modes', 'reorganization energy', 'receiving antenna', 'reaction center', 'quenching field', 'quantum beating', 'protein environment', 'photosynthetic complex', 'olson complex', 'mixed exciton', 'intrasystem couplings', 'heat bath', 'exciton transfer', 'exciton dynamics', 'exciton creation', 'entire system', 'energy transfer', 'effect suppresses', 'drastically suppressed', 'condensed matter', 'annihilation operators', 'also show', '25 mev', '16 mev']</t>
  </si>
  <si>
    <t>Using methods from condensed matter and statistical physics, we examine the transport of excitons through the photosynthetic complex from a receiving antenna to a reaction center. Writing the equations of motion for the exciton creation-annihilation operators, we are able to describe the exciton dynamics, even in the regime when the reorganization energy is of the order of the intrasystem couplings. We determine the exciton transfer efficiency in the presence of a quenching field and protein environment. While the majority of the protein vibrational modes are treated as a heat bath, we address the situation when specific modes are strongly coupled to excitons and examine the effects of these modes on the energy transfer efficiency in the steady-state regime. Using the structural parameters of the Fenna-Matthews-Olson complex, we find that, for vibrational frequencies below 16 meV, the exciton transfer is drastically suppressed. We attribute this effect to the formation of a "mixed exciton-vibrational mode" where the exciton is transferred back and forth between the two pigments with the absorption or emission of vibrational quanta, instead of proceeding to the reaction center. The same effect suppresses the quantum beating at the vibrational frequency of 25 meV. We also show that the efficiency of the energy transfer can be enhanced when the vibrational mode strongly couples to the third pigment only, instead of coupling to the entire system.</t>
  </si>
  <si>
    <t>60003937-60032373;60016648-60025778</t>
  </si>
  <si>
    <t>7003573934;7005721141</t>
  </si>
  <si>
    <t>Mourokh, Lev G.;Nori, Franco</t>
  </si>
  <si>
    <t>United States;United States;Japan;United States</t>
  </si>
  <si>
    <t>New York;Ann Arbor;Wako;Flushing</t>
  </si>
  <si>
    <t>The Doctorate-Granting Institution of the City University of New York;University of Michigan, Ann Arbor;Riken;Queens College, City University of New York</t>
  </si>
  <si>
    <t>60032373;60025778;60016648;60003937</t>
  </si>
  <si>
    <t>Mourokh L.G.</t>
  </si>
  <si>
    <t>Energy transfer efficiency in the chromophore network strongly coupled to a vibrational mode</t>
  </si>
  <si>
    <t>10.1103/PhysRevE.92.052720</t>
  </si>
  <si>
    <t>2-s2.0-84949294666</t>
  </si>
  <si>
    <t>['thz time', 'shaping capabilities', 'photoconductive antennas', 'parameter measurements', 'noise amplifier', 'input signal', 'flexible usage', 'emitter arm', 'domain spectroscopy', 'coupled devices', 'center wavelength']</t>
  </si>
  <si>
    <t>A THz time-domain spectroscopy-based vector network analyzer for S21-parameter measurements is presented providing THz waveforms as input signal for waveguide-coupled devices under test. We integrate an optical pulse shaper into the emitter arm and fiber-couple the photoconductive antennas to allow for flexible usage. The pulse-shaping capabilities are demonstrated by realizing all 5 bit combinations of a 0.5 THz signal. Furthermore, we can set the center wavelength of the resulting THz spectrum. Finally, we apply the shaped THz waveforms to test the response of a low-noise amplifier.</t>
  </si>
  <si>
    <t>30872-30877</t>
  </si>
  <si>
    <t>60003558-60009941;60003558-60009941</t>
  </si>
  <si>
    <t>R√§mer, Jan Martin;Von Freymann, Georg</t>
  </si>
  <si>
    <t>R√§mer J.</t>
  </si>
  <si>
    <t>Terahertz waveform generation for S&lt;sup&gt;21&lt;/sup&gt;-parameter measurements using a fiber-coupled optical pulse shaper</t>
  </si>
  <si>
    <t>10.1364/OE.23.030872</t>
  </si>
  <si>
    <t>2-s2.0-84957543402</t>
  </si>
  <si>
    <t>['several nanometers', 'optical resolution', 'numerically demonstrate', 'nonlinear response', 'nonlinear object', 'nanoparticle without', 'key elements', 'information carried', 'hyperbolic medium', 'harmonic signature', 'harmonic fields', 'field second', 'evanescent second', 'assisted access', 'antenna allows']</t>
  </si>
  <si>
    <t>The detection and processing of information carried by evanescent field components are key elements for subwavelength optical microscopy as well as single molecule sensing applications. Here, we numerically demonstrate the potential of a hyperbolic medium in the design of an efficient metamaterial antenna enabling detection and tracking of a nonlinear object, with an otherwise hidden second-harmonic signature. The presence of the antenna provides 103-fold intensity enhancement of the second harmonic generation (SHG) from a nanoparticle through a metamaterial-assisted access to evanescent second-harmonic fields. Alternatively, the observation of SHG from the metamaterial itself can be used to detect and track a nanoparticle without a nonlinear response. The antenna allows an optical resolution of several nanometers in tracking the nanoparticle's location via observations of the far-field second-harmonic radiation pattern.</t>
  </si>
  <si>
    <t>30730-30738</t>
  </si>
  <si>
    <t>60011520-60005681;60011520;60011520;60011520;60011520-60000135;60072485;60011520-60005681;60011520</t>
  </si>
  <si>
    <t>57188591091;57221652327;6603669293;56732670000;6601950645;7006167582;11639741200;7004107360</t>
  </si>
  <si>
    <t>Segovia, Paulina;Marino, Giuseppe;Krasavin, Alexey V.;Olivier, Nicolas;Wurtz, Gregory A.;Belov, Pavel A.;Ginzburg, Pavel;Zayats, Anatoly V.</t>
  </si>
  <si>
    <t>Russian Federation;United Kingdom;Israel;United States</t>
  </si>
  <si>
    <t>Saint Petersburg;London;Tel Aviv-Yafo;Jacksonville</t>
  </si>
  <si>
    <t>Saint Petersburg National Research University of Information Technologies, Mechanics and Optics University ITMO;King's College London;Tel Aviv University;University of North Florida</t>
  </si>
  <si>
    <t>60072485;60011520;60005681;60000135</t>
  </si>
  <si>
    <t>Segovia P.</t>
  </si>
  <si>
    <t>Hyperbolic metamaterial antenna for secondharmonic generation tomography</t>
  </si>
  <si>
    <t>10.1364/OE.23.030730</t>
  </si>
  <si>
    <t>2-s2.0-84959410419</t>
  </si>
  <si>
    <t>['transition temperature', 'shape recovery', 'present analysis', 'phase transformation', 'paper using', 'paper addresses', 'external load', 'deployment mechanism', 'deployed antenna', 'antenna structure', 'analyzed using', 'actual dimensions', '0 software']</t>
  </si>
  <si>
    <t>ANSYS ¬Æ | FEM | GFRP | Nitinol ¬Æ | Satellite antenna | Shape memory alloy</t>
  </si>
  <si>
    <t>This paper addresses the deployment mechanism of the composite satellite antenna structure with the actuated shape memory alloy (SMA) hinges. In this study, the antenna structure implemented in the GARUDA-1 Aces Satellite has been considered. The actual dimensions of the antenna structure are scaled down to the prototype and the model is designed with the PRO-E¬Æ Wildfire 3.0 software. The shape memory alloy wire is analyzed using the finite element modelling for the shape memory effect to achieve the shape recovery of the deployed antenna. In the finite element simulation, the shape memory effect is incorporated in the axisymmetric antenna structure and then the structure is deformed by applying the external load. In the present analysis, the deformed antenna structure is heated to the transition temperature of the shape memory alloy wire for the phase transformation and hence the fully deployed antenna structure is achieved through the deployment mechanism. The entire finite element calculations are carried out in this paper using the ANSYS¬Æ14.5 finite element software.</t>
  </si>
  <si>
    <t>524-531</t>
  </si>
  <si>
    <t>Journal of Structural Engineering (India)</t>
  </si>
  <si>
    <t>60070202;60070202;60070202;60070202</t>
  </si>
  <si>
    <t>25924615400;6602573987;56529619400;55810767900</t>
  </si>
  <si>
    <t>Vasanthanathan, A.;Nagaraj, P.;Chandravadhana, C.;Vasiraja, N.</t>
  </si>
  <si>
    <t>Vasanthanathan A.</t>
  </si>
  <si>
    <t>Finite element modelling of shape memory alloy based smart link composite satellite structure</t>
  </si>
  <si>
    <t>2-s2.0-84923574758</t>
  </si>
  <si>
    <t>2013CB328903</t>
  </si>
  <si>
    <t>['wireless link', 'wireless communication', 'transmitting property', 'transmission characteristics', 'simulated integratively', 'receiving antennas', 'railway communication', 'field coverage', 'express train', 'domain waveforms', 'distortion reason', 'different places', 'difference time', 'demodulation modules', 'band modules']</t>
  </si>
  <si>
    <t>Base-band signal | FDTD | Integrative modeling method | Railway environment | Wireless communication link</t>
  </si>
  <si>
    <t>Base-band involved integrative modeling method (BIMM) is proposed for studying the transmission characteristics and bit error rate of the wireless communication, in which the transmitting and receiving antennas, wave propagation environment, and the modulation and demodulation modules are modeled and simulated integratively. Comparing with the conventional wave propagation method used in prediction of field coverage, BIMM is capable of taking the interaction between antenna and environment into consideration, and can give the time-domain waveforms of signals in different places of the wireless link, including those in the base-band modules. Therefore, the distortion reason of signal and in what place it happens can be found, and the bit error rate of the wireless communication can be analyzed. The BIMM in this paper is implemented by finite-difference time-domain (FDTD) method and is applied to the wireless link of railway communication. The effect of the electric spark generated by the power supplying network of the express train on the transmitting property and bit error rate is analyzed.</t>
  </si>
  <si>
    <t>56042156400;56023493300;24472996500;55639584600;57022681000</t>
  </si>
  <si>
    <t>Li, Dawei;Wang, Junhong;Chen, Meie;Zhang, Zhan;Li, Zheng</t>
  </si>
  <si>
    <t>Base-band involved integrative modeling for studying the transmission characteristics of wireless link in railway environment</t>
  </si>
  <si>
    <t>10.1186/s13638-015-0316-3</t>
  </si>
  <si>
    <t>2-s2.0-84926286662</t>
  </si>
  <si>
    <t>['user nodes', 'user node', 'sum rate', 'suboptimal two', 'scale multiple', 'proposed two', 'input multiple', 'effective channel', 'computational complexity', 'also propose', 'achieving essentially']</t>
  </si>
  <si>
    <t>Large-scale antenna systems | Multiple-input multiple-output (MIMO) | Power allocation | Sum-rate maximization</t>
  </si>
  <si>
    <t>We present linear transceiver design strategies for large-scale multiple-input multiple-output downlink systems when the user nodes have multiple receive antennas, and they receive multiple streams. First, we propose a matched-filtering-based optimal power allocation method using the sum-rate maximization criterion and utilizing the favorable propagation property of large-scale antenna systems. In uncorrelated transmit antennas, we observe that the effective channel can be represented by the receive antenna correlation matrix. Motivated by this observation, we also propose a suboptimal two-step power allocation method in which each user node is equipped with two receive antennas to reduce the computational complexity of the optimum power allocation method. Compared with the optimum power allocation method, the proposed two-step method reduces the dimensions of the bisection search space while achieving essentially the same level of sum rate.</t>
  </si>
  <si>
    <t>Efficient transceiver design for large-scale antenna systems</t>
  </si>
  <si>
    <t>10.1186/s13638-015-0272-y</t>
  </si>
  <si>
    <t>2-s2.0-84927750283</t>
  </si>
  <si>
    <t>['well preserved', 'subsequently extracted', 'significantly increased', 'significantly decreased', 'results demonstrated', 'quantitative analysis', 'psbs proteins', 'photosynthetic proteins', 'intertidal habitat', 'hl stress', 'high light', 'green tide', 'forming macroalga', 'f complex', 'cytochrome b6', 'also identified']</t>
  </si>
  <si>
    <t>Cyclic photosynthetic electron transfer | High light | Proteomics | Thylakoid membrane | Ulva prolifera</t>
  </si>
  <si>
    <t>The effects of high light (HL) stress on the photosynthetic proteins of green tide-forming macroalga were studied. The naturally grown Ulva prolifera was collected from an intertidal habitat and subjected to 1000¬†ŒºE¬†m‚àí2¬†s‚àí1 HL for 12¬†h. The thylakoid membrane proteins were subsequently extracted and qualitatively analyzed using LC/MS. Quantitative analysis of the thylakoid membrane proteins showed that both PSII reaction center proteins and PSII chlorophyll antenna proteins were decreased. Comparatively, the main PSI reaction center proteins were well preserved. The cytochrome f subunit was significantly decreased, while the other subunits of cytochrome b6/f complex were maintained. These results demonstrated that the HL-induced cytochrome b559 might play a role in photoacclimation of U. prolifera by involving in cyclic photosynthetic electron transfer (PET) flow around PSII. The LhcSR and PsbS proteins were also identified in U. prolifera, and PsbS was noted to be significantly increased under HL stress. The long-term photoacclimation mechanism of U. prolifera under HL stress might not depend on cyclic PET flow around PSI.</t>
  </si>
  <si>
    <t>1918-1927</t>
  </si>
  <si>
    <t>Plant Molecular Biology Reporter</t>
  </si>
  <si>
    <t>60017483;60017483-60027363;60092437;60092437;60017483</t>
  </si>
  <si>
    <t>55801927400;55520401900;56599606100;26029997000;7407147498</t>
  </si>
  <si>
    <t>Gu, Wenhui;Huan, Li;Yu, Ruixue;Pan, Guanghua;Wang, Guangce</t>
  </si>
  <si>
    <t>Tianjin;Beijing;Qingdao</t>
  </si>
  <si>
    <t>Tianjin University of Science &amp; Technology;University of Chinese Academy of Sciences;Institute of Oceanology Chinese Academy of Sciences</t>
  </si>
  <si>
    <t>60092437;60027363;60017483</t>
  </si>
  <si>
    <t>Gu W.</t>
  </si>
  <si>
    <t>Enhancement of Cytochrome b &lt;inf&gt; 559&lt;/inf&gt; Indicates Its Possible Involvement in Long-Term High Light Stress Tolerance in Intertidal Macroalgae</t>
  </si>
  <si>
    <t>10.1007/s11105-015-0885-7</t>
  </si>
  <si>
    <t>2-s2.0-84928138320</t>
  </si>
  <si>
    <t>['virtual arrays', 'two sets', 'transmitted power', 'stable match', 'spatial multiplexing', 'spatial diversity', 'shown analytically', 'reverse link', 'relay stations', 'power savings', 'mobile stations', 'input multiple', 'information transmission', 'forming multi', 'energy savings', 'energy efficiency', 'channel conditions', 'antenna arrays', 'always improved']</t>
  </si>
  <si>
    <t>Distributed decision making | Energy efficiency | Game theory | MIMO</t>
  </si>
  <si>
    <t>In this paper, we consider a distributed virtual multiple-input multiple-output (MIMO) coalition formation algorithm. Energy savings are obtained in the reverse link by forming multi-antenna virtual arrays for information transmission. Virtual arrays are formed by finding a stable match between two sets of single antenna devices such as mobile stations (MSs) and relay stations (RSs) based on a game theoretic approach derived from the concept of the college admissions problem. Thus, power savings are obtained through multi-antenna arrays by implementing the concepts of spatial diversity and spatial multiplexing for reverse link transmission. We focus on optimizing the overall consumed power rather than the transmitted power of MSs and RSs. Furthermore, it is shown analytically and by simulation that when the overall consumed power is considered, the energy efficiency of the single antennas devices is not always improved by forming a virtual MIMO array. Hence, single antenna devices may prefer to transmit on their own when channel conditions are favorable. In addition, the simulation results show that the framework we propose provides comparable energy savings and a lower implementation complexity when compared to a centralized exhaustive search approach.</t>
  </si>
  <si>
    <t>115178688;60027272;60032385;60028381</t>
  </si>
  <si>
    <t>34973523900;55498731300;10142984200;7006122906</t>
  </si>
  <si>
    <t>Vaca Ramirez, Rodrigo A.;Thompson, John S.;Altman, Eitan;Ramos, Victor</t>
  </si>
  <si>
    <t>France;Mexico;United Kingdom;Mexico</t>
  </si>
  <si>
    <t>Sophia Antipolis;Iztapalapa;Edinburgh;Mexico City</t>
  </si>
  <si>
    <t>Centre Inria Sophia Antipolis - M√©diterran√©e;Universidad Aut√≥noma Metropolitana -Unidad Iztapalapa;The University of Edinburgh;Scientific Division Federal Police</t>
  </si>
  <si>
    <t>60032385;60028381;60027272;115178688</t>
  </si>
  <si>
    <t>Vaca Ramirez R.</t>
  </si>
  <si>
    <t>A distributed virtual MIMO coalition formation framework for energy efficient wireless networks</t>
  </si>
  <si>
    <t>10.1186/s13638-015-0308-3</t>
  </si>
  <si>
    <t>2-s2.0-84928243344</t>
  </si>
  <si>
    <t>['two quasi', 'transferred energy', 'time maintaining', 'three nodes', 'single antenna', 'secret rate', 'power transfer', 'possibly eavesdropping', 'original non', 'one transmitter', 'new zero', 'multiple antennas', 'input single', 'initial non', 'information beamforming', 'id receiver', 'form solutions', 'energy receiver', 'energy beamforming', 'eh receiver', 'directly converted', 'dimensional search', 'different receivers', 'convex subproblems', 'convex problem', 'artificial noise']</t>
  </si>
  <si>
    <t>Beamforming | Energy harvesting | Physical layer security | Simultaneous wireless information and power transfer</t>
  </si>
  <si>
    <t>In this paper, we consider the physical layer security for simultaneous wireless information and power transfer (SWIPT) in a multiple-input single-output (MISO) system that is consisted of three nodes: one transmitter with multiple antennas, one information decoding (ID) receiver with single antenna, and one energy harvesting (EH) receiver with single antenna. We propose a new zero-forcing based strategy that contains both the information beamforming and the energy beamforming, pointing to different receivers. To prevent the energy receiver from possibly eavesdropping the information, our target is to maximize the secrecy-rate of the ID receiver while at the same time maintaining a minimum required energy for the EH receiver. For the case that artificial noise is not used, the original non-convex problem can be directly converted into convex subproblems, where the closed-form optimal solutions are derived. For the case that artificial noise is used, the initial non-convex problem can be decomposed into two quasi-convex subproblems where closed-form solutions are derived, and the global optimal solutions are obtained with the aid of one-dimensional search. Simulations results demonstrate the trade-off between the maximum secret information rate and the transferred energy, which is characterized by the boundary of secret rate-energy (R-E) region.</t>
  </si>
  <si>
    <t>60025278;60025278;60073711</t>
  </si>
  <si>
    <t>56095983800;11940803400;7403318350</t>
  </si>
  <si>
    <t>Zhu, Fengchao;Gao, Feifei;Yao, Minli</t>
  </si>
  <si>
    <t>Xi'an Research Institute of High Technology;Tsinghua University</t>
  </si>
  <si>
    <t>60073711;60025278</t>
  </si>
  <si>
    <t>Zhu F.</t>
  </si>
  <si>
    <t>Zero-forcing beamforming for physical layer security of energy harvesting wireless communications</t>
  </si>
  <si>
    <t>10.1186/s13638-015-0278-5</t>
  </si>
  <si>
    <t>2-s2.0-84928328941</t>
  </si>
  <si>
    <t>TIN2012-36455</t>
  </si>
  <si>
    <t>['term evolution', 'sharing traffic', 'serving femtocell', 'results show', 'proposed method', 'promising solution', 'plans designed', 'method assessment', 'maximum coverage', 'low dominance', 'location plans', 'indoor coverage', 'increase overlapping', 'heterogeneous network', 'connection quality']</t>
  </si>
  <si>
    <t>Antenna | Femtocell | Overlapping | Placement</t>
  </si>
  <si>
    <t>Femtocells have been suggested as a promising solution for the provision of indoor coverage and capacity. In this paper, a new planning strategy for placing femtocell access points so as to make the most of automatic traffic sharing algorithms is proposed for a long-term evolution (LTE) heterogeneous network. The aim of the proposed method is to increase overlapping between femtocells by increasing the percentage of area with low dominance of the serving femtocell. Method assessment is carried out by simulating classical traffic sharing algorithms in a three-dimensional office scenario with femtocell location plans designed based on different network performance criteria. Results show that location plans with a larger low dominance ratio achieve better network performance after sharing traffic than plans designed for maximum coverage or connection quality.</t>
  </si>
  <si>
    <t>60003662;60003662;60003662</t>
  </si>
  <si>
    <t>55336744300;8860596800;24475299900</t>
  </si>
  <si>
    <t>Ruiz Avil√©s, Jos√© Mar√≠a;Toril, Mat√≠as;Luna-Ram√≠rez, Salvador</t>
  </si>
  <si>
    <t>Ruiz Avil√©s J.</t>
  </si>
  <si>
    <t>A femtocell location strategy for improving adaptive traffic sharing in heterogeneous LTE networks</t>
  </si>
  <si>
    <t>10.1186/s13638-015-0246-0</t>
  </si>
  <si>
    <t>2-s2.0-84928396121</t>
  </si>
  <si>
    <t>['uhf band', 'rigid pvc', 'proposed design', 'measurements together', 'low profile', 'low cost', 'light weight', 'large bandwidth', 'impedance surface', 'high gain', 'ground plane', 'foamed pvc', 'dtv applications', 'digital television', 'cost substrates', 'conventional antenna', 'close proximity', 'air gap']</t>
  </si>
  <si>
    <t>Artificial magnetic conductor (AMC) | digital television (DTV) antenna | electromagnetic band-gap (EBG) | high impedance surfaces (HIS) | high-gain | low-profile antenna | UHF antenna</t>
  </si>
  <si>
    <t>A novel wideband low-profile planar antenna design based on the use of a high-impedance surface (HIS) is presented for digital television (DTV) reception in the UHF band. The proposed design is based on a wideband monopole antenna in close proximity to an artificial ground plane, composed of an array of square metal loops at the top, an air gap and a ground plane at the bottom, without grounded vias. Low-cost substrates are employed in the design: rigid PVC for the antenna and foamed PVC for the artificial ground plane. The advantages of the proposed design for DTV applications are high gain, low profile, light weight, low cost and large bandwidth. Details of the proposed antenna design are described, and measurements together with a comparison to a conventional antenna with PEC ground plane are presented.</t>
  </si>
  <si>
    <t>1014-1017</t>
  </si>
  <si>
    <t>56405625600;6507659941;6602784884;57210183362</t>
  </si>
  <si>
    <t>Mohamed-Hicho, Nora Mohamed;Antonino-Daviu, Eva;Cabedo-Fabres, Marta;Ferrando-Bataller, Miguel</t>
  </si>
  <si>
    <t>Mohamed-Hicho N.M.</t>
  </si>
  <si>
    <t>A novel low-profile high-gain UHF antenna using high-impedance surfaces</t>
  </si>
  <si>
    <t>10.1109/LAWP.2015.2389274</t>
  </si>
  <si>
    <t>2-s2.0-84928711160</t>
  </si>
  <si>
    <t>['whole image', 'wave response', 'three squares', 'shaped electric', 'scattering coefficient', 'resolving power', 'presented technique', 'letter presents', 'improved back', 'field rcs', 'field measurement', 'feature extraction', 'complex object']</t>
  </si>
  <si>
    <t>3-D synthetic aperture radar (SAR) | imaging | measurement | plane-wave | radar cross section (RCS)</t>
  </si>
  <si>
    <t>This letter presents an improved back-projection (BP) technique for far-field radar cross section (RCS) feature extraction from near-field measurement. The presented technique can synthesize a plane-wave response from a 2-D near-field planar scanner and obtain a 3-D scattering coefficient image. Due to the 3-D resolving power, it can spatially extract different parts of a complex object, or target's scattering coefficient from the whole image which may include environment noise such as ground and support. From the 3-D scattering coefficient image, far-field RCS can be obtained as a function of direction and frequency. Simulations of RCS feature extraction for three squares and a 3-D complex-shaped electric-large car model are presented to validate the improved BP method.</t>
  </si>
  <si>
    <t>994-997</t>
  </si>
  <si>
    <t>55734463200;52265071000;57226054596</t>
  </si>
  <si>
    <t>Liao, Kefei;Zhang, Xiaoling;Shi, Jun</t>
  </si>
  <si>
    <t>Liao K.</t>
  </si>
  <si>
    <t>Plane-wave synthesis and RCS extraction via 3-D linear array SAR</t>
  </si>
  <si>
    <t>10.1109/LAWP.2015.2389264</t>
  </si>
  <si>
    <t>2-s2.0-84928711642</t>
  </si>
  <si>
    <t>['tip antenna', 'theoretically simulated', 'raman signal', 'promising technique', 'plasmonic lens', 'paper demonstrate', 'optical near', 'novel tip', 'investigate specimens', 'focusing performance', 'field distribution', 'experimentally verified', 'domain method', 'different intensities', 'difference time', 'considerably enhanced', 'carbon nanotubes']</t>
  </si>
  <si>
    <t>Longitudinal electric field | Plasmonic lens | Surface plasmon polaritons | Tip-enhanced Raman spectroscopy | Tip-enhancement</t>
  </si>
  <si>
    <t>A novel tip-enhanced Raman spectroscopy setup with longitudinal field excitation generated by a plasmonic lens is investigated. A symmetry-breaking structure plasmonic lens that is expected to realize a strong longitudinal electric field focus has been designed to generate suitable excitation for enhancement in a tip antenna. The focusing performance of the plasmonic lens is theoretically simulated by the finite-difference time-domain method and experimentally verified by the detection of optical near-field distribution. A plasmonic lens assisted tip-enhanced Raman spectroscopy setup has been constructed and used to investigate specimens of carbon nanotubes. Tip-enhanced Raman spectra with distinct excitation wavelengths show similar Raman shifts but different intensities. Experimental results presented in this paper demonstrate that the Raman signal is considerably enhanced. It indicates that the novel tip-enhanced Raman spectroscopy configuration is feasible and is a promising technique for tip-enhanced Raman spectroscopy measurements and characterizations.</t>
  </si>
  <si>
    <t>1556276X</t>
  </si>
  <si>
    <t>Nanoscale Research Letters</t>
  </si>
  <si>
    <t>60102437;60025278</t>
  </si>
  <si>
    <t>56115057500;56115520600</t>
  </si>
  <si>
    <t>Zhang, Mingqian;Wang, Jia</t>
  </si>
  <si>
    <t>China Academy of Space Technology;Tsinghua University</t>
  </si>
  <si>
    <t>Plasmonic lens focused longitudinal field excitation for tip-enhanced Raman spectroscopy</t>
  </si>
  <si>
    <t>10.1186/s11671-015-0897-0</t>
  </si>
  <si>
    <t>2-s2.0-84928712774</t>
  </si>
  <si>
    <t>['thermal switch', 'temperature monitoring', 'surrounding environment', 'resonant frequency', 'patch antenna', 'paper presents', 'metallic objects', 'left patch', 'frequency deviation', 'antenna according', '34 mhz']</t>
  </si>
  <si>
    <t>Radio frequency identification (RFID) tag | reconfigurable antenna | slotted patch antenna | thermal switch | wireless environment monitoring</t>
  </si>
  <si>
    <t>This paper presents a reconfigurable patch antenna controlled by a thermal switch for temperature monitoring. A double-patch antenna is evolved from a simple patch antenna to satisfy the radio frequency identification (RFID) chip matching requirement. A slot and a thermal switch are incorporated into the antenna's left patch to reconfigure the resonant frequency of the antenna according to the temperature of the surrounding environment. The measured read range of the antenna can reach up to 11 m, and the frequency deviation between switch on and off is 34 MHz. Furthermore, the antenna can also work well on metallic objects.</t>
  </si>
  <si>
    <t>57213587117;57198993246</t>
  </si>
  <si>
    <t>Fu, Zhewei;Yang, Fan</t>
  </si>
  <si>
    <t>Fu Z.</t>
  </si>
  <si>
    <t>A slotted patch antenna integrated with thermal switch for high-sensitivity temperature monitoring</t>
  </si>
  <si>
    <t>10.1109/LAWP.2015.2389265</t>
  </si>
  <si>
    <t>2-s2.0-84928718032</t>
  </si>
  <si>
    <t>['proposed antenna', 'ghz industry', 'band applications', '85 mhz']</t>
  </si>
  <si>
    <t>Circularly polarized (CP) | dielectric resonator antenna (DRA) | industry science and medicine (ISM) band | slot-coupled</t>
  </si>
  <si>
    <t>A special feeding technique of an off-centered microstrip feedline slot-coupled circularly polarized (CP) cylindrical dielectric resonator antenna (DRA) for 2.4-GHz industry, science and medicine (ISM) band applications is reported in this letter. Good CP characteristics can be achieved using two coupling points with a quarter-wavelength path difference and 90¬∞ phase shift, resulting in a series feeding circuitry. The 10-dB impedance bandwidth and the 3-dB axial ratio of the proposed antenna are 141 and 85 MHz, respectively. Details of the antenna design procedure are described and typical experimental results are presented and discussed.</t>
  </si>
  <si>
    <t>947-949</t>
  </si>
  <si>
    <t>60086690;60012392</t>
  </si>
  <si>
    <t>56722252400;7410368148</t>
  </si>
  <si>
    <t>Lin, Chun Cheng;Sun, Jwo Shiun</t>
  </si>
  <si>
    <t>Gangshan;Taipei</t>
  </si>
  <si>
    <t>R.O.C. Air Force Academy;National Taipei University of Technology</t>
  </si>
  <si>
    <t>Circularly polarized dielectric resonator antenna fed by off-centered microstrip line for 2.4-GHz ISM band applications</t>
  </si>
  <si>
    <t>10.1109/LAWP.2014.2388075</t>
  </si>
  <si>
    <t>2-s2.0-84928720317</t>
  </si>
  <si>
    <t>Ministerstvo ≈†kolstv√≠, Ml√°de≈æe a Tƒõlov√Ωchovy</t>
  </si>
  <si>
    <t>LD12006</t>
  </si>
  <si>
    <t>M≈†MT</t>
  </si>
  <si>
    <t>['vehicle uwb', 'vehicle scenarios', 'statistical analysis', 'standard deviation', 'positioning performance', 'paper reports', 'frequency domain', 'feasibility study', 'effects due', 'average error', 'antenna placement', 'also given', '11 ghz']</t>
  </si>
  <si>
    <t>Channel model | In-vehicle environment | Positioning | TOA | UWB</t>
  </si>
  <si>
    <t>This paper reports on a real-world wireless channel measurement campaign for in-vehicle scenarios in the UWB frequency range of 3 to 11 GHz. The effects of antenna placement in the vehicle‚Äôs passenger compartment as well as the effects due to the presence of passengers are studied. The measurements have been carried out in the frequency domain, and the corresponding channel impulse responses (CIRs) have been estimated by inverse Fourier transform. The influence of a specific band group selection within the whole UWB range is also given. Statistical analysis of the measured channel transfer functions gives a description of the wireless channel statistics in the form of a generalized extreme value process. The corresponding parameter sets are estimated and documented for all permutations of antenna placement and occupancy patterns inside the vehicle‚Äôs passenger compartment. Further, we have carried out a feasibility study of an in-vehicle UWB-based localization system based on the TOA. The positioning performance is evaluated in terms of average error and standard deviation.</t>
  </si>
  <si>
    <t>60013826;60013826;60013826;60013826;60103936;60013826-60018163</t>
  </si>
  <si>
    <t>35104285900;56016930200;53984788700;18134335800;20435195500;6603338550</t>
  </si>
  <si>
    <t>Blumenstein, Jiri;Prokes, Ales;Mikulasek, Tomas;Marsalek, Roman;Zemen, Thomas;Mecklenbr√§uker, Christoph</t>
  </si>
  <si>
    <t>Austria;Austria;Czech Republic</t>
  </si>
  <si>
    <t>Vienna;Vienna;Brno</t>
  </si>
  <si>
    <t>Austrian Institute of Technology;Technische Universit√§t Wien;Brno University of Technology</t>
  </si>
  <si>
    <t>60103936;60018163;60013826</t>
  </si>
  <si>
    <t>Blumenstein J.</t>
  </si>
  <si>
    <t>Measurements of ultra wide band in-vehicle channel - statistical description and TOA positioning feasibility study</t>
  </si>
  <si>
    <t>10.1186/s13638-015-0332-3</t>
  </si>
  <si>
    <t>2-s2.0-84928721512</t>
  </si>
  <si>
    <t>['lower band', 'letter reports', 'isolator introduces', 'edge coupling', 'broadside coupling', 'bottom layer', 'band multiple', 'antenna operates', 'antenna measures', '65 ghz', '5 ghz', '45 ghz', '4 ghz', '25 db', '15 db']</t>
  </si>
  <si>
    <t>Diversity | envelope correlation co-efficient (ECC) | multiple-input multiple-output (MIMO) | wireless local area network (WLAN)</t>
  </si>
  <si>
    <t>This letter reports on a compact planar dual-band Multiple-Input and Multiple-Output (MIMO) antenna for Wireless Local Area Network (WLAN) applications. The proposed antenna primarily consists of two meandered monopole radiators that are decoupled by introducing a folded Y-shape isolator element and it is shown that the edge coupling between the radiators and isolator introduces the resonance at the lower band. The miniaturization is achieved by passing the signal on to the bottom layer where a meandered line conductor introduces a broadside coupling with the radiator, originating the higher band resonance. The antenna operates between 2.4 GHz to 2.5 GHz and 5.45 GHz to 5.65 GHz with an isolation of more than 25 dB and 15 dB, respectively. The antenna measures only 19 √ó 23mm&lt;sup&gt;2&lt;/sup&gt;.</t>
  </si>
  <si>
    <t>958-961</t>
  </si>
  <si>
    <t>60032270-60000481;115203631-60089631;60032270-60089631;60000481;115203631-60089631;60032270</t>
  </si>
  <si>
    <t>25122598400;57201517821;55960309900;7005751865;24776095600;16177455800</t>
  </si>
  <si>
    <t>Khan, Muhammad Saeed;Shafique, Muhammad Farhan;Naqvi, Aftab;Capobianco, Antonio D.;Ijaz, Bilal;Braaten, Benjamin D.</t>
  </si>
  <si>
    <t>Pakistan;United States;Italy;United States</t>
  </si>
  <si>
    <t>Islamabad;Fargo;Padua;</t>
  </si>
  <si>
    <t>COMSATS University Islamabad;North Dakota State University;Universit√† degli Studi di Padova;Center for Advanced Studies in Telecommunications</t>
  </si>
  <si>
    <t>60089631;60032270;60000481;115203631</t>
  </si>
  <si>
    <t>A miniaturized dual-band MIMO antenna for WLAN applications</t>
  </si>
  <si>
    <t>10.1109/LAWP.2014.2387701</t>
  </si>
  <si>
    <t>2-s2.0-84928724321</t>
  </si>
  <si>
    <t>W911NF-09-1-0539</t>
  </si>
  <si>
    <t>['two applications', 'sign change', 'magnetic metamaterial', 'imaginary part', 'free space', 'amplifying material', 'active metamaterial']</t>
  </si>
  <si>
    <t>Active circuits | electromagnetic metamaterials | microwave circuits</t>
  </si>
  <si>
    <t>Applications of metamaterials have been limited by parasitic resistive losses. We present the design and measurement of split ring resonators with embedded active field effect transistor circuits comprising a magnetic metamaterial. We show that the imaginary part of the effective permeability changes sign within the bandwidth of the negative differential resistance region, creating a stable gain medium. We present experimental reflection and transmission measurements showing a sign change in the permeability loss term and two applications of such a metamaterial. use as a mu-negative near field parasitic element for small magnetic antennas and as an amplifying material in free space. We show the active metamaterial can provide property enhancement compared with related passive structures in both applications, providing a path to overcoming parasitic loss in previously demonstrated metamaterial structures.</t>
  </si>
  <si>
    <t>943-946</t>
  </si>
  <si>
    <t>60008724;60008724</t>
  </si>
  <si>
    <t>56309269900;7004282880</t>
  </si>
  <si>
    <t>Barrett, John P.;Cummer, Steven A.</t>
  </si>
  <si>
    <t>Barrett J.</t>
  </si>
  <si>
    <t>Design and full characterization of planar active magnetic RF metamaterials</t>
  </si>
  <si>
    <t>10.1109/LAWP.2014.2388431</t>
  </si>
  <si>
    <t>2-s2.0-84928725221</t>
  </si>
  <si>
    <t>2012/287</t>
  </si>
  <si>
    <t>['wimax transmissions', 'transmission rate', 'received signals', 'receive antennas', 'performance impact', 'multiple antennas', 'moving vehicles', 'mobility vehicle', 'mobility scenarios', 'measurement campaigns', 'key idea', 'frequency spacing', 'extremely difficult', 'experimental evaluation', 'expensive fast', 'enlargement reduces', 'channel information', 'carrier interference']</t>
  </si>
  <si>
    <t>High-speed | ICI | MIMO | WiMAX</t>
  </si>
  <si>
    <t>The experimental evaluation of the WiMAX downlink physical layer in high-mobility scenarios is extremely difficult to carry out because it requires the realization of measurement campaigns with expensive fast-moving vehicles. In this work, however, we succeeded in doing such an experimental evaluation with a low-mobility vehicle. The key idea is the enlargement of the symbol period prior to its transmission over the air. Such enlargement reduces the frequency spacing between the orthogonal frequency division multiplexing (OFDM) subcarriers in WiMAX transmissions and hence induces significant inter-carrier interference (ICI) on the received signals. The performance impact of such ICI in terms of error vector magnitude (EVM) and throughput is analyzed under different conditions like the use of multiple antennas, the placement of the receive antennas, or the accuracy of the channel information to adapt the transmission rate.</t>
  </si>
  <si>
    <t>36663261200;37120890100;24467724500;57189299510</t>
  </si>
  <si>
    <t>Su√°rez-Casal, Pedro;Rodr√≠guez-Pi√±eiro, Jos√©;Garc√≠a-Naya, Jos√© A.;Castedo, Luis</t>
  </si>
  <si>
    <t>Su√°rez-Casal P.</t>
  </si>
  <si>
    <t>Experimental evaluation of the WiMAX downlink physical layer in high-mobility scenarios</t>
  </si>
  <si>
    <t>10.1186/s13638-015-0339-9</t>
  </si>
  <si>
    <t>2-s2.0-84928725340</t>
  </si>
  <si>
    <t>['two set', 'simulations show', 'mutual coupling', 'letter addresses', 'excitation coefficients', 'dependent unknowns', '4 pages']</t>
  </si>
  <si>
    <t>Alternating optimization | failure diagnosis | sparse | Toeplitz structure</t>
  </si>
  <si>
    <t>&lt;Please reduce paper to 4 pages or agree to the extra page charge.&gt; This letter addresses the problem of array failure diagnosis for a uniform linear array in the presence of mutual coupling. The excitation coefficients are found by sparse finding algorithm, and the estimation of mutual admittance matrix is facilitated by its symmetric Toeplitz structure. Because the excitation coefficients and mutual admittance matrix are dependent unknowns, an alternating optimization method is proposed to compute the two set of unknowns. Simulations show that the proposed method outperforms existing method when mutual admittance matrix is unavailable.</t>
  </si>
  <si>
    <t>1010-1013</t>
  </si>
  <si>
    <t>60005465;60004678</t>
  </si>
  <si>
    <t>55934280500;24734351300</t>
  </si>
  <si>
    <t>Zhang, Ying;Zhao, Huapeng</t>
  </si>
  <si>
    <t>Chengdu;Singapore City</t>
  </si>
  <si>
    <t>University of Electronic Science and Technology of China;A-Star, Institute of High Performance Computing</t>
  </si>
  <si>
    <t>Failure diagnosis of a uniform linear array in the presence of mutual coupling</t>
  </si>
  <si>
    <t>10.1109/LAWP.2015.2389894</t>
  </si>
  <si>
    <t>2-s2.0-84928727009</t>
  </si>
  <si>
    <t>['results show', 'proximal splitting', 'proposed method', 'first study', 'excitation constraints', 'cwlms optimization', 'cwlms ).', 'better performance', 'alternating projection']</t>
  </si>
  <si>
    <t>Alternating projection (AP) | array synthesis | embedded element patterns | proximal splitting | weighted alternating reverse projection (WARP)</t>
  </si>
  <si>
    <t>In this letter, a new array synthesis method called weighted alternating projection and proximal splitting is proposed, which combines the alternating projection (AP) and constrained weighted least mean squares (CWLMS). Under the framework of AP, we first study the projectors over the pattern and excitation constraints in detail. Especially for the projector over excitation constraints, it is designed as the solution to a CWLMS optimization. Then an effective proximal splitting method is developed to solve the CWLMS optimization using proximity operator theory. To demonstrate the performance of proposed method, several planar synthesis examples with embedded element patterns are presented and the results show that the proposed method has better performance.</t>
  </si>
  <si>
    <t>60010080;60010080;60010080;108253923;108253923</t>
  </si>
  <si>
    <t>8299278800;56611273300;7103379353;56611299700;56610990600</t>
  </si>
  <si>
    <t>Han, Yubing;Wan, Chuan;Sheng, Weixing;Tian, Buning;Yang, Huijie</t>
  </si>
  <si>
    <t>Nanjing;Xi'an</t>
  </si>
  <si>
    <t>Nanjing University of Science and Technology;Academy of Space Electronic Information Technology</t>
  </si>
  <si>
    <t>60010080;108253923</t>
  </si>
  <si>
    <t>Array synthesis using weighted alternating projection and proximal splitting</t>
  </si>
  <si>
    <t>10.1109/LAWP.2015.2389804</t>
  </si>
  <si>
    <t>2-s2.0-84928727358</t>
  </si>
  <si>
    <t>['two epsilon', 'proposed antenna', 'periodically etched', 'patch form', 'maximum gain', 'main radiator', 'impedance bandwidth', 'ground plane', 'frequency band', 'fractional bandwidth', 'etched ground', 'cross slots', 'also improves', '95 ghz', '5 %.', '42 dbi']</t>
  </si>
  <si>
    <t>Broadband | electrically small antenna | metamaterial transmission line | planar monopole</t>
  </si>
  <si>
    <t>A broadband and electrically small planar monopole is presented in this letter. In order to increase the impedance bandwidth, a metal patch embedded with two epsilon-negative meander lines is used as the main radiator and the ground plane is periodically etched with cross slots. The etched ground and the patch form a metamaterial transmission line (MTL) resonance, which not only miniaturizes the antenna but also improves its bandwidth. The proposed antenna can work in the frequency band of 2.38-2.95 GHz with a fractional bandwidth as much as 21.5%. The size of the main radiator is 0.078Œª&lt;inf&gt;0&lt;/inf&gt; √ó 0.073Œª&lt;inf&gt;0&lt;/inf&gt; and the maximum gain is 3.42 dBi. The antenna can be applied to various wireless mobile communication systems such as RFID, WLAN, and WiFi.</t>
  </si>
  <si>
    <t>1018-1021</t>
  </si>
  <si>
    <t>60005465-60082503;60005465</t>
  </si>
  <si>
    <t>56611370400;8945567500</t>
  </si>
  <si>
    <t>Liu, Liang Yuan;Wang, Bing Zhong</t>
  </si>
  <si>
    <t>A broadband and electrically small planar monopole employing metamaterial transmission line</t>
  </si>
  <si>
    <t>10.1109/LAWP.2015.2388762</t>
  </si>
  <si>
    <t>2-s2.0-84928731329</t>
  </si>
  <si>
    <t>['versatile multi', 'uwb response', 'split gaps', 'simulated impedance', 'radiation characteristics', 'printed antenna', 'antenna restores']</t>
  </si>
  <si>
    <t>Circular monopole | split ring resonator (SRR) | ultrawideband (UWB) antenna</t>
  </si>
  <si>
    <t>A novel design concept for a versatile multi-functional coplanar waveguide (CPW)-fed ultrawideband (UWB) printed antenna is described in this letter. The antenna also exhibits a dual complementary characteristic of frequency notched response and narrowband response invoked by different combinative loading of a pair of split ring resonators (SRRs) and metallic shunt strips on the CPW feed line. The antenna restores its UWB response when the SRRs' split gaps are shorted. The simulated impedance and radiation characteristics are validated with measured results obtained using fabricated prototypes to establish the proof of concept.</t>
  </si>
  <si>
    <t>974-977</t>
  </si>
  <si>
    <t>A novel ultrawideband (UWB) printed antenna with a dual complementary characteristic</t>
  </si>
  <si>
    <t>10.1109/LAWP.2014.2388272</t>
  </si>
  <si>
    <t>2-s2.0-84928733408</t>
  </si>
  <si>
    <t>['wide half', 'rectifying circuit', 'receiving antenna', 'power beamwidth', 'measured results', 'letter presents', 'highest efficiency', 'high mw', 'high gain', 'good performances', 'gcpw ).', 'direct current', 'dc efficiency', 'conversion efficiencies', 'compact structure', 'compact 2', 'broadband performance', '60 ¬∞', '6 ghz', '5 %.', '10 dbi']</t>
  </si>
  <si>
    <t>Broadband | conversion efficiency | grounded coplanar waveguide (GCPW) | rectenna | voltage doubler</t>
  </si>
  <si>
    <t>This letter presents a compact 2.45 GHz broadband rectenna using the grounded coplanar waveguide (GCPW). A new broadband slot antenna fed by GCPW with a high gain of 10 dBi and a wide half-power beamwidth of 60¬∞ is designed as the receiving antenna. By designing an input and an output impedance match network, a compact GCPW rectifying circuit based on the voltage doubler principle is proposed, which has broadband performance and is easy to be integrated with the novel GCPW antenna. The receiving antenna and the rectifying circuit are simulated and measured. The measured results of the rectenna agree well with those of the rectifying circuit, which validate the effectiveness of the design. The microwave-direct current (mw-dc) conversion efficiencies of the rectenna keep higher than 50% within the band from 2.2 to 2.6 GHz at 13 dBm received power on a 900Œ© load, and the highest efficiency is 72.5%. This rectenna has good performances of broadband, high mw-dc efficiency and compact structure.</t>
  </si>
  <si>
    <t>986-989</t>
  </si>
  <si>
    <t>56487167900;25650927100;55856396700;56486598300</t>
  </si>
  <si>
    <t>Nie, Mei Juan;Yang, Xue Xia;Tan, Guan Nan;Han, Bing</t>
  </si>
  <si>
    <t>Nie M.J.</t>
  </si>
  <si>
    <t>A compact 2.45-GHz broadband rectenna using grounded coplanar waveguide</t>
  </si>
  <si>
    <t>10.1109/LAWP.2015.2388789</t>
  </si>
  <si>
    <t>2-s2.0-84928735878</t>
  </si>
  <si>
    <t>['single function', 'precision arithmetic', 'multidimensional z', 'impulse response', 'fdtd method', 'difference time', 'dgf formulation', 'derivation employs']</t>
  </si>
  <si>
    <t>Discrete Green's function (DGF) | finite-difference time-domain (FDTD) methods</t>
  </si>
  <si>
    <t>In this letter, a new analytic expression for the time-domain discrete Green's function (DGF) is derived for the 3-D finite-difference time-domain (FDTD) grid. The derivation employs the multidimensional Z-transform and the impulse response of the discretized scalar wave equation (i.e., scalar DGF). The derived DGF expression involves elementary functions only and requires the implementation of a single function in the multiple-precision arithmetic. For its verification, antennas were simulated in the DGF formulation of the FDTD method with the use of the derived expression demonstrating the correctness of the derivation.</t>
  </si>
  <si>
    <t>1002-1005</t>
  </si>
  <si>
    <t>Stefa≈Ñski, Tomasz P.</t>
  </si>
  <si>
    <t>Stefa≈Ñski T.</t>
  </si>
  <si>
    <t>A new expression for the 3-D dyadic FDTD-compatible green's function based on multidimensional Z-transform</t>
  </si>
  <si>
    <t>10.1109/LAWP.2015.2388955</t>
  </si>
  <si>
    <t>2-s2.0-84928745418</t>
  </si>
  <si>
    <t>['two types', 'training signals', 'practical implementations', 'optimality conditions', 'ofdm systems', 'mathematical intractability', 'input multiple', 'equal energy', 'different antennas', 'design principles', 'channel estimation', 'analytically solved']</t>
  </si>
  <si>
    <t>Frequency-selective fading | MIMO | MMSE channel estimation | OFDM | Optimal training signal</t>
  </si>
  <si>
    <t>In this paper, we investigate the optimality of training signals for linear minimum mean square error (LMMSE) channel estimation in multiple-input multiple-output (MIMO) orthogonal frequency division multiplexing (OFDM) with frequency-selective fading channels. This is a very challenging problem due to its mathematical intractability and has not been analytically solved in the literature. Using the Lagrange multiplier method, we derive the optimality conditions for training signal design. Important findings revealed on optimal training signals are twofold: (i) the energies of the training signals on each subcarrier are equal, and (ii) on each subcarrier, the training signals transmitted from the different antennas are orthogonal and of equal energy. We verify that our results are in line with the design principles that have been derived in single-carrier MIMO systems. Two types of optimal training signal examples that satisfy the optimality conditions are presented for practical implementations in MIMO-OFDM systems. Simulation results show that the training signals based on the optimality conditions outperform other non-optimal training signals in terms of channel estimation performance.</t>
  </si>
  <si>
    <t>;60199632</t>
  </si>
  <si>
    <t>54784604300;14632767300</t>
  </si>
  <si>
    <t>Jo, Junho;Sohn, Illsoo</t>
  </si>
  <si>
    <t>Seongnam</t>
  </si>
  <si>
    <t>Gachon University</t>
  </si>
  <si>
    <t>Jo J.</t>
  </si>
  <si>
    <t>On the optimality of training signals for MMSE channel estimation in MIMO-OFDM systems</t>
  </si>
  <si>
    <t>10.1186/s13638-015-0345-y</t>
  </si>
  <si>
    <t>2-s2.0-84928746098</t>
  </si>
  <si>
    <t>DP130102098</t>
  </si>
  <si>
    <t>['solvers agree', 'simulation time', 'significant reduction', 'radiation pattern', 'point crossing', 'point connections', 'optimization algorithm', 'obtained using', 'negligible change', 'improve performance', 'impedance properties', 'fem methods', 'fdtd ),', 'element method', 'electromagnetic performance', 'different junctions', 'current distribution', 'consider bridging', 'conflicting cells']</t>
  </si>
  <si>
    <t>Dipole | finite-difference time domain (FDTD) | finite-element method (FEM) | junctions | loop | method of moments (MoM) | optimization methods | planar antenna | point crossing junctions</t>
  </si>
  <si>
    <t>Use of an optimization algorithm to improve performance of antennas and electromagnetic structures usually ends up in planar unusual shapes. Using rectangular conducting elements, the proposed structures sometimes have connections with only one single point in common between two neighboring areas. The single-point connections (point crossing) can affect the electromagnetic performance of the structure. In this letter, we illustrate the influence of point crossing on dipole and loop antennas using method of moments (MoM), finite-difference time domain (FDTD), and finite-element method (FEM) solvers. Current distribution, radiation pattern, and impedance properties for different junctions are different. These solvers do not agree in the modeling of the point crossing junctions which is a warning about uncertainty in using such junctions. However, solvers agree that a negligible change in the junction would significantly change antenna performance. We propose that one should consider bridging and chamfering of the conflicting cells to find optimized structures. This reduces the simulation time by 40% using FDTD modeling; however, no significant reduction is obtained using the MoM and FEM methods.</t>
  </si>
  <si>
    <t>978-981</t>
  </si>
  <si>
    <t>60082365;60082365;60032987;60032987</t>
  </si>
  <si>
    <t>36893654800;26635817200;35810283300;35199653200</t>
  </si>
  <si>
    <t>Thiel, David V.;Shahpari, Morteza;Hettenhausen, Jan;Lewis, Andrew</t>
  </si>
  <si>
    <t>Thiel D.V.</t>
  </si>
  <si>
    <t>Point contacts in modeling conducting 2-D planar structures</t>
  </si>
  <si>
    <t>10.1109/LAWP.2014.2387437</t>
  </si>
  <si>
    <t>2-s2.0-84928748398</t>
  </si>
  <si>
    <t>NCET-12-0095</t>
  </si>
  <si>
    <t>['uniform distribution', 'thus results', 'statistical characteristics', 'range angle', 'numerical results', 'lower bounds', 'fda beampattern', 'dependent beampattern', 'corresponding upper', 'array performance', 'antenna elements', 'also investigated']</t>
  </si>
  <si>
    <t>Beampattern error | FDA beampattern | FDA radar | Frequency diverse array (FDA) | Frequency increment errors</t>
  </si>
  <si>
    <t>Different from conventional phased array, which provides only angle-dependent beampattern, frequency diverse array (FDA) employs a small frequency increment across the antenna elements and thus results in a range angle-dependent beampattern. However, due to imperfect electronic devices, it is difficult to ensure accurate frequency increments, and consequently, the array performance will be degraded by unavoidable frequency increment errors. In this paper, we investigate the impacts of frequency increment errors on FDA beampattern. We derive the beampattern errors caused by deterministic frequency increment errors. For stochastic frequency increment errors, the corresponding upper and lower bounds of FDA beampattern error are derived. They are verified by numerical results. Furthermore, the statistical characteristics of FDA beampattern with random frequency increment errors, which obey Gaussian distribution and uniform distribution, are also investigated.</t>
  </si>
  <si>
    <t>56622153000;57102043300;7203046100;10738940600;7501755507</t>
  </si>
  <si>
    <t>Gao, Kuandong;Chen, Hui;Shao, Huaizong;Cai, Jingye;Wang, Wen Qin</t>
  </si>
  <si>
    <t>Impacts of frequency increment errors on frequency diverse array beampattern</t>
  </si>
  <si>
    <t>10.1186/s13634-015-0217-y</t>
  </si>
  <si>
    <t>2-s2.0-84928914591</t>
  </si>
  <si>
    <t>['yet present', 'years ago', 'variables associated', 'united states', 'tomato suggests', 'taxonomic identification', 'tahiti lime', 'sweet pepper', 'south america', 'severe pest', 'several solanaceae', 'previously unknown', 'potential distributions', 'populations found', 'new host', 'longifila larvae', 'known regarding', 'highest probability', 'andean region', 'adults recovered']</t>
  </si>
  <si>
    <t>Bud midge | Capsicum | Citrus | Ecological niche | Plant damage | Solanum</t>
  </si>
  <si>
    <t>The Dipteran Prodiplosis longifila is a severe pest, mainly of Solanaceae, in South America and some years ago it damaged Tahiti lime crops in the United States. It is a potential invasive pest. Despite its presence in Colombia, nothing is known regarding the taxonomic identification of P. longifila or the characteristics of the damage it produces. Moreover, the current and potential distributions of this pest are unknown. To determine these factors, P. longifila was sampled in several Solanaceae- and Citrusxlatifolia (Tahiti lime)-producing areas in Colombia. The larvae consumed tender foliage, flowers and fruits in tomato, fruits in sweet pepper, and buds in Tahiti lime. P. longifila was not found in asparagus or in potatoes. Its presence in Tahiti lime was previously unknown in Colombia. Adults recovered in the laboratory were taxonomically identified using male morphological characteristics such as the shapes of the genitalia, antenna and wing. P. longifila was found in the Andean region of Colombia. The ecological niche model for populations found in tomato suggests that P. longifila is limited in its distribution by altitude and variables associated with temperature and precipitation. The highest probability of occurrence is in areas where tomato, sweet pepper and the new host, Tahiti lime, are grown. Therefore, it is necessary to implement preventive measures, such as planting tomato materials free of P. longifila larvae, in areas where the pest is not yet present but where there is the potential for its development.</t>
  </si>
  <si>
    <t>SpringerPlus</t>
  </si>
  <si>
    <t>60172553;60172553;60172553;60172553;60172553</t>
  </si>
  <si>
    <t>55534814000;56624343800;56624144100;36779310100;56007385100</t>
  </si>
  <si>
    <t>Hernandez, Luis M.;Guzman, Yoan C.;Mart√≠nez-Arias, Adriana;Manzano, Maria R.;Selvaraj, John J.</t>
  </si>
  <si>
    <t>Palmira</t>
  </si>
  <si>
    <t>Universidad Nacional de Colombia - Sede Palmira</t>
  </si>
  <si>
    <t>Hernandez L.M.</t>
  </si>
  <si>
    <t>The bud midge Prodiplosis longifila: Damage characteristics, potential distribution and presence on a new crop host in Colombia</t>
  </si>
  <si>
    <t>10.1186/s40064-015-0987-6</t>
  </si>
  <si>
    <t>2-s2.0-84928963370</t>
  </si>
  <si>
    <t>ICT-619555</t>
  </si>
  <si>
    <t>['variant channels', 'timing misalignment', 'time coding', 'selective time', 'reversal space', 'physical layer', 'overall performance', 'output non', 'multiple users', 'input multiple']</t>
  </si>
  <si>
    <t>Fading multipath channel | Generalized frequency division multiple access | Multi-user access | Space-time coding</t>
  </si>
  <si>
    <t>The challenges of future wireless networks imply that the physical layer of the next generation mobile communication system needs to be compatible with multiple-input multiple-output and allow a flexible multiple access scheme. Time-reversal space-time coding can be applied to a recent filtered multicarrier modulation scheme, named generalized frequency division multiplexing, to achieve a multiple-input multiple-output non-orthogonal multicarrier modulation with flexibility to address the requirements of future mobile networks. In this paper, the subcarriers of the physical layer block are shared between multiple users, allowing for an efficient and simple multiple access solution. A channel estimation technique that can simultaneously estimate channel frequency response and timing misalignment in generalized frequency division multiple access is described. The paper also shows that the knowledge of channel state information can improve the overall performance when used to schedule the subchannel distribution among the users. Symbol error rate performance analysis shows that the resources of the time-reversal space-time coding generalized frequency division multiple access block can be shared among users that have one or two transmit antennas simultaneously under frequency-selective time-variant channels.</t>
  </si>
  <si>
    <t>60018353;60104212;60018353;60018353;60018353;60018353</t>
  </si>
  <si>
    <t>23989107600;24438128400;55532185900;52564044700;56639998800;7007049752</t>
  </si>
  <si>
    <t>Matthe, Maximilian;Mendes, Luciano Leonel;Gaspar, Ivan;Michailow, Nicola;Zhang, Dan;Fettweis, Gerhard</t>
  </si>
  <si>
    <t>Brazil;Germany</t>
  </si>
  <si>
    <t>Santa Rita do Sapucai;Dresden</t>
  </si>
  <si>
    <t>Instituto Nacional de Telecomunica√ß√µes;Technische Universit√§t Dresden</t>
  </si>
  <si>
    <t>60104212;60018353</t>
  </si>
  <si>
    <t>Multi-user time-reversal STC-GFDMA for future wireless networks</t>
  </si>
  <si>
    <t>10.1186/s13638-015-0366-6</t>
  </si>
  <si>
    <t>2-s2.0-84929224997</t>
  </si>
  <si>
    <t>['wide 10', 'unoccupied area', 'suitable dimension', 'proposed network', 'proposed design', 'proposed array', 'peak gain', 'overall volume', 'operating bandwidth', 'meaning 15', 'less technology', 'layer via', 'filling properties', 'compact single', 'compact handhelds', 'adequate agreements', '900 mhz', '86 œª', '5 %,', '29 %.', '2 ghz', '03 œª']</t>
  </si>
  <si>
    <t>Antenna array | C-band | circularly polarization | sequential phase | wideband</t>
  </si>
  <si>
    <t>In this letter, we present a compact single-layer microstrip antenna array for applications in the C-band. The device is designed and fabricated with an overall volume of 45mm 45mm 1.6mm, (0.86 Œª&lt;inf&gt;0&lt;/inf&gt; 0.86 Œª&lt;inf&gt;0&lt;/inf&gt; √ó 0.03 Œª&lt;inf&gt;0&lt;/inf&gt; at a frequency of 5.75 GHz), a suitable dimension for compact handhelds. The proposed array is based on a modified sequential phase network, composed of nonuniform curved transmission lines, feeding a set of 2 √ó 2 disc based patch elements. The proposed network has space-filling properties, and is arranged in the unoccupied area between the elements, minimizing the overall dimensions without sacrificing the operating bandwidth. Adequate agreements between the simulated and measured results validate the proposed design: a 3-dB axial ratio band of 900 MHz, meaning 15.5%, a peak gain of 8.25 dB maintained within 3 dB for 1.2 GHz, and a very wide 10-dB return loss bandwidth of 29%. This performance is unmatched for the given dimensional constraint with a single-layer via-less technology.</t>
  </si>
  <si>
    <t>1081-1084</t>
  </si>
  <si>
    <t>A compact wideband circularly polarized antenna array for C-band applications</t>
  </si>
  <si>
    <t>10.1109/LAWP.2015.2392387</t>
  </si>
  <si>
    <t>2-s2.0-84929311242</t>
  </si>
  <si>
    <t>['vivaldi antenna', 'vehicular applications', 'proposed design', 'perpendicularly mounted', 'mobile communications', 'measured results', 'lte2600 standards', 'ground plane', 'conventional œª', 'compact solution', 'compact design', 'broadband behavior']</t>
  </si>
  <si>
    <t>Broadband antenna | LTE antenna | planar monopole antenna | vehicular applications | vivaldi antenna</t>
  </si>
  <si>
    <t>A novel compact broadband monopole antenna inspired by a Vivaldi antenna is presented. In order to get a compact solution, the profile of a slot Vivaldi antenna has been modified and a wideband antenna covering LTE700, GSM850, GSM900, DCS1800, PCS1900, WCDMA2100, Bluetooth, WiMAX2350, WLAN2400, and LTE2600 standards has been obtained, with a size reduction length of 30% over conventional Œª/4 monopole antennas. In contrast to traditional designs using Vivaldi antennas, a compact design with omnidirectional radiation pattern is proposed. Simulated and measured results are provided, which verify the broadband behavior of the antenna. In addition, the proposed design is perpendicularly mounted to a ground plane, being then suitable for mobile communications in vehicular applications.</t>
  </si>
  <si>
    <t>1068-1071</t>
  </si>
  <si>
    <t>60072054;60072054;60011476;60011476;60011476;109643514;109643514</t>
  </si>
  <si>
    <t>36671816400;36670927000;6507659941;57210183362;6505509908;57190078444;36613901100</t>
  </si>
  <si>
    <t>Navarro-M√©ndez, Diana V.;Carrera-Su√°rez, Luis F.;Antonino-Daviu, Eva;Ferrando-Bataller, Miguel;Baquero-Escudero, Mariano;Gallo, Michele;Zamberlan, Daniel</t>
  </si>
  <si>
    <t>Ecuador;Spain;Italy</t>
  </si>
  <si>
    <t>Quito;Valencia;Vicenza</t>
  </si>
  <si>
    <t>Escuela Polit√©cnica Nacional;Universitat Polit√®cnica de Val√®ncia;Calearo Antenne S.p.A.</t>
  </si>
  <si>
    <t>60072054;60011476;109643514</t>
  </si>
  <si>
    <t>Navarro-M√©ndez D.V.</t>
  </si>
  <si>
    <t>Compact wideband vivaldi monopole for LTE mobile communications</t>
  </si>
  <si>
    <t>10.1109/LAWP.2015.2389956</t>
  </si>
  <si>
    <t>2-s2.0-84929318468</t>
  </si>
  <si>
    <t>['wireless usb', 'wireless services', 'useful level', 'structure consists', 'satellite communication', 'reasonably small', 'radiation patterns', 'proposed design', 'novel formation', 'largely omnidirectional', 'including wi', 'impulse radio', 'impedance bandwidth', 'gain across', 'fractional bandwidth', 'fi band', 'disc ).', 'cylindrical block', 'construct structure', 'broad bandwidth', 'bluetooth 4', 'approximately 0']</t>
  </si>
  <si>
    <t>Conical monopole antenna | radar | ultra-wideband (UWB) | Wi-Fi | WiMAX | wireless USB</t>
  </si>
  <si>
    <t>A novel formation of a conical monopole antenna is presented for ultra-wideband (UWB) and multiple other wireless services. The proposed antenna design is compatible with many wireless standards, including Wi-Fi (2.4 GHz), Bluetooth (v1.0-v4.0), WiMAX (‚àº 2.5-5.5GHz) and Bluetooth 4.0 or Wireless USB (3.1-10.6 GHz). It is also has a suitable frequency response for close range radar and satellite communication in the X band (‚àº 8-12GHz) and K&lt;inf&gt;u&lt;/inf&gt; band (‚àº 12-18GHz) applications. The proposed design is approximately 0.24Œª in length with respect to the lowest frequency boundary at the 2.4 GHz Wi-Fi band. The structure consists of two mechanical parts, which are the cone and a cylindrical block (disc). The proposed conical monopole antenna displays a fractional bandwidth of 8.3:1 and a simulated maximum efficiency of over 95% across the whole frequency range. The radiation patterns are largely omnidirectional. Furthermore, it displays a useful level of gain across the impedance bandwidth and the time domain response indicates promising performance for radar and impulse radio. In short, the proposed conical monopole offers ultra-broad bandwidth with omnidirectional radiation patterns, in a reasonably small and easy to construct structure.</t>
  </si>
  <si>
    <t>1085-1088</t>
  </si>
  <si>
    <t>60004678;60011362</t>
  </si>
  <si>
    <t>56381123100;7202541274</t>
  </si>
  <si>
    <t>Yeoh, W. S.;Rowe, Wayne S.T.</t>
  </si>
  <si>
    <t>Australia;Singapore</t>
  </si>
  <si>
    <t>Melbourne;Singapore City</t>
  </si>
  <si>
    <t>RMIT University;A-Star, Institute of High Performance Computing</t>
  </si>
  <si>
    <t>60011362;60004678</t>
  </si>
  <si>
    <t>Yeoh W.S.</t>
  </si>
  <si>
    <t>An UWB conical monopole antenna for multiservice wireless applications</t>
  </si>
  <si>
    <t>10.1109/LAWP.2015.2394295</t>
  </si>
  <si>
    <t>2-s2.0-84929322101</t>
  </si>
  <si>
    <t>['two bands', 'synthesis procedure', 'summary table', 'shows either', 'proposed design', 'planar form', 'orthogonal polarizations', 'open literature', 'integrated together', 'ghz ism', 'design curves', 'controllable bandwidth', 'compact size', 'compact dual', 'band three', 'band applications']</t>
  </si>
  <si>
    <t>Dual-band | filtering antenna | patch antenna | step impedance resonator</t>
  </si>
  <si>
    <t>A compact dual-band three-pole Chebyshev filtering patch antenna with orthogonal polarizations in the two bands is developed for 2.4/5.8-GHz ISM-band applications. Step impedance resonators and aperture coupled feed techniques are integrated together to fulfill the goal. The synthesis procedure is discussed using formulation and design curves. The advantages of the proposed design, including harmonic suppression and controllable bandwidth, are verified by experiments. According to the summary table, this dual-band filtering antenna, realized in planar form, shows either a more compact size or improved radiation characteristics when compared with those reported in the open literature.</t>
  </si>
  <si>
    <t>1056-1059</t>
  </si>
  <si>
    <t>60027709;60027709;60027709</t>
  </si>
  <si>
    <t>57217311299;55652490700;8204745700</t>
  </si>
  <si>
    <t>Hsieh, Chin Yuan;Wu, Cheng Hsun;Ma, Tzyh Ghuang</t>
  </si>
  <si>
    <t>Hsieh C.Y.</t>
  </si>
  <si>
    <t>A compact dual-band filtering patch antenna using step impedance resonators</t>
  </si>
  <si>
    <t>10.1109/LAWP.2015.2390033</t>
  </si>
  <si>
    <t>2-s2.0-84929333851</t>
  </si>
  <si>
    <t>CNS-0854946</t>
  </si>
  <si>
    <t>['wireless networks', 'wireless measurements', 'various 802', 'system configurations', 'signals received', 'reconfigurable antennas', 'reconfigurable antenna', 'quantifying experimentally', 'postprocessing signal', 'performance gains', 'omnidirectional antennas', 'office environments', 'noise ratio', 'navy cruiser', 'little work', 'letter quantifies', 'left open', 'industrial applications', 'decommissioned ticonderoga', 'coupled compartments', 'closed ),', 'class u']</t>
  </si>
  <si>
    <t>Electromagnetically reflective spaces | MIMO | OFDM | reconfigurable antennas | shipboard propagation</t>
  </si>
  <si>
    <t>Reconfigurable antennas have been proposed for mitigating multipath interference and increasing channel capacity in wireless networks. The majority of studies which have investigated these claims do so either in simulation or through the use of software defined radios in lab or office environments. There has been little work in quantifying experimentally the performance gains of a reconfigurable antenna in highly metallic environments representative of military and industrial applications. This letter quantifies the performance gains provided by the use of electrically reconfigurable antennas in the place of omnidirectional antennas given varying environmental and system configurations. Wireless measurements for various 802.11-like physical layers were performed in a set of multideck, coupled compartments aboard Thomas S. Gates (CG 51), a decommissioned Ticonderoga-class U.S. Navy cruiser. The reconfigurable antennas were observed to provide higher channel capacities than omnidirectional antennas. When the bulkhead doors connecting the coupled compartments were left open, the postprocessing signal to noise ratio (PP-SNRs) of signals received from reconfigurable antennas were up to 4 dB higher than what was observed when using omnidirectional antennas. As the compartments became less electrically coupled (i.e., bulkhead doors were closed), the benefit provided via the antenna pattern diversity of the reconfigurable antennas diminished.</t>
  </si>
  <si>
    <t>1093-1096</t>
  </si>
  <si>
    <t>60014662;60014662;60014662;60014662;60014662;60014662;60014662</t>
  </si>
  <si>
    <t>56050126900;55416556600;51964250100;24315082500;24315084500;7004328694;7005569608</t>
  </si>
  <si>
    <t>Lester, Christopher S.;Bucci, Donald J.;Measel, Ryan;Wanuga, Kevin;Primerano, Richard;Dandekar, Kapil R.;Kam, Moshe</t>
  </si>
  <si>
    <t>Drexel University</t>
  </si>
  <si>
    <t>Lester C.</t>
  </si>
  <si>
    <t>Performance of reconfigurable antennas in a below-decks environment</t>
  </si>
  <si>
    <t>10.1109/LAWP.2015.2394480</t>
  </si>
  <si>
    <t>2-s2.0-84929334047</t>
  </si>
  <si>
    <t>['working mechanism', 'wimax bands', 'radiation patterns', 'prototype shows', 'proposed dual', 'lower band', 'laptop computers', 'higher band', 'feeding pad', 'decoupling structure', 'broadband dual', 'analyzed based', 'also measured', '89 ghz', '70 ghz', '41 ghz', '30 ghz']</t>
  </si>
  <si>
    <t>Broadband | coupling fed | dual-antenna | laptop computers | wireless communications</t>
  </si>
  <si>
    <t>In this letter, a broadband dual-antenna system working at the WLAN/WiMax bands for laptop computers is proposed. The proposed dual-antenna, printed on a uniplanar printed circuits board, is composed of two symmetric antenna elements and a decoupling structure. The antenna element consists of a feeding pad and an F-shape shorted strip. And the decoupling structure consists of a protruded ground plane and two symmetric branches. The working mechanism of the dual-antenna is analyzed based on the S-parameters and surface currents distributions. The radiation patterns, gains and efficiencies are also measured. A prototype shows that the measured -10dB impedance bandwidth is 1.30 GHz (2.40-3.70 GHz) for the lower band and 1.41 GHz (4.48-5.89 GHz) for the higher band, with the measured mutual coupling lower than -15dB at the both bands.</t>
  </si>
  <si>
    <t>1060-1063</t>
  </si>
  <si>
    <t>57206824414;55938843200;7402288557</t>
  </si>
  <si>
    <t>Liu, Yu;Wang, Yan;Du, Zhengwei</t>
  </si>
  <si>
    <t>A broadband dual-antenna system operating at the WLAN/WiMax bands for laptop computers</t>
  </si>
  <si>
    <t>10.1109/LAWP.2015.2394473</t>
  </si>
  <si>
    <t>2-s2.0-84929338142</t>
  </si>
  <si>
    <t>['theoretically analyzed', 'simply cutting', 'physical truncation', 'original antenna', 'measurement higher', 'letter proposed', 'equivalent method', '61 db', '30 ¬∞']</t>
  </si>
  <si>
    <t>High gain | holographic antenna | miniaturization | perfect magnetic conductor (PMC) truncation | surface wave</t>
  </si>
  <si>
    <t>This letter proposed a novel miniaturization technique for surface-wave holographic antenna, which determines the layout of the antenna by simply cutting out the region where the scattering is inefficient from the original interference pattern. Then, the equivalent method of physical truncation and perfect magnetic conductor truncation is presented and theoretically analyzed to increase the gain and eliminate the zeroth-order. For the design example radiated at 30¬∞ off the normal, it is shown that the area of the miniaturized is 82.4% smaller and the gain is 3.61 dB in measurement higher than that of the original antenna, respectively.</t>
  </si>
  <si>
    <t>1077-1080</t>
  </si>
  <si>
    <t>57210523273;56486491500;56486397800;56486421100</t>
  </si>
  <si>
    <t>Su, Tao;Zhang, Qingqing;Chen, Rongrong;Sun, Chen</t>
  </si>
  <si>
    <t>Su T.</t>
  </si>
  <si>
    <t>Novel design of surface-wave holographic antenna miniaturization</t>
  </si>
  <si>
    <t>10.1109/LAWP.2015.2394315</t>
  </si>
  <si>
    <t>2-s2.0-84929377272</t>
  </si>
  <si>
    <t>['wimax band', 'truncated corners', 'strong space', 'size reduction', 'results indicate', 'novel low', 'good front', 'fractal resonator', 'fractal metasurface', 'experimentally studied', 'cp property', 'comparable gain', 'compact layout', 'compact circularly', 'back ratio', 'antenna performance', '5 ghz', '3 dbic']</t>
  </si>
  <si>
    <t>Circular polarization (CP) | Hilbert-shaped fractal reactive impedance surface (HRIS) | low profile | miniaturization | Wunderlich-shaped fractal complementary split ring resonator (WCSRR)</t>
  </si>
  <si>
    <t>A novel low-profile and compact circularly-polarized (CP) antenna has been proposed and comprehensively investigated based on the combination of fractal metasurface and fractal resonator. The Hilbert shaped reactive impedance surface has improved the antenna performance in terms of low substrate thickness and good front-to-back ratio, and the Wunderlich-shaped fractal complementary split ring resonator with strong space-filling property achieves the CP property and further size reduction. For application, a CP antenna working at the Wimax band is numerically and experimentally studied. The results indicate that the proposed antenna achieves a compact layout of 40mm √ó 45mm √ó 2.5mm at 3.5 GHz, a relative wide bandwidth of more than 1.86% and also a comparable gain of about 6.3 dBic. The strategy does not require any metallic via holes, sophisticated feeding networks or truncated corners, predicting promising applications in portable communication systems.</t>
  </si>
  <si>
    <t>1072-1076</t>
  </si>
  <si>
    <t>55901005700;35320575500;56300214200;56604462000</t>
  </si>
  <si>
    <t>Cai, Tong;Wang, Guang Ming;Zhang, Xiao Fei;Shi, Jun Peng</t>
  </si>
  <si>
    <t>Low-profile compact circularly-polarized antenna based on fractal metasurface and fractal resonator</t>
  </si>
  <si>
    <t>10.1109/LAWP.2015.2394452</t>
  </si>
  <si>
    <t>2-s2.0-84929379309</t>
  </si>
  <si>
    <t>['three years', 'term drift', 'systematic effects', 'surface salinity', 'sky calibration', 'measure sea', 'k amplitude', 'exponential model', 'derived correction', 'board detection', 'aquarius l']</t>
  </si>
  <si>
    <t>Calibration | microwave radiometer</t>
  </si>
  <si>
    <t>The Aquarius L-band microwave radiometer is a three-beam pushbroom instrument designed to measure sea-surface salinity. Results are analyzed for performance and systematic effects over three years of operation. The thermal control system maintains tight temperature stability promoting good gain stability. The gain spectrum exhibits expected orbital variations with 1f noise appearing at longer time periods. The on-board detection and integration scheme coupled with the calibration algorithm produce antenna temperatures with NEDT &lt; 0.16; K for 1.44-s samples. Nonlinearity is characterized before launch and the derived correction is verified with cold-sky calibration (CSC) data. Finally, long-Term drift is discovered in all channels with 1-K amplitude and 100-day time constant. Nonetheless, it is adeptly corrected using an exponential model.</t>
  </si>
  <si>
    <t>5416-5423</t>
  </si>
  <si>
    <t>60006337;60006337;60006337</t>
  </si>
  <si>
    <t>56233117600;55165736200;6506616147</t>
  </si>
  <si>
    <t>Piepmeier, Jeffrey R.;Hong, Liang;Pellerano, Fernando A.</t>
  </si>
  <si>
    <t>Greenbelt</t>
  </si>
  <si>
    <t>NASA Goddard Space Flight Center</t>
  </si>
  <si>
    <t>Piepmeier J.</t>
  </si>
  <si>
    <t>Aquarius L-Band Microwave Radiometer: 3 Years of Radiometric Performance and Systematic Effects</t>
  </si>
  <si>
    <t>10.1109/JSTARS.2015.2435493</t>
  </si>
  <si>
    <t>2-s2.0-84931082001</t>
  </si>
  <si>
    <t>['upper limit', 'solar system', 'solar radiation', 'particularly important', 'oort cloud', 'new dual', 'medicina 32', 'last peak', 'large quantity', 'first time', 'comet close', '51029 mol', '26 november', '25 au', '2012 s1', '1 within', '03 au']</t>
  </si>
  <si>
    <t>Comets: individual: C/2012 S1 (ISON) | ISM: molecules | Techniques: radio observations</t>
  </si>
  <si>
    <t>Comets are uniquely pristine bodies providing unique insights about the formation of our Solar System. In this work, we focus on a dynamically new comet as it enters the inner Solar System for the first time after residing for billion of years in the Oort Cloud. Such comets are particularly important because they are thought to be not differentiated by solar radiation and they are supposed to have a large quantity of organic matter close to the surface. Here we report the results of a search for NH3(1,1) emission at 23.7 GHz towards comet C/2012 S1 (ISON) using a new dual-feed K band receiver mounted on the Medicina 32-m antenna. We observed the comet close to its perihelion, from 25 to 29 November 2013, when its heliocentric distance changed from 0.25 AU to 0.03 AU. We derive an upper limit of Q(NH3) of about 2.51029 mol s-1 on 26 November, that is consistent with the last peak of water production rate of ‚àº21030 mol s-1 within the last few days before the perihelion.</t>
  </si>
  <si>
    <t>173-175</t>
  </si>
  <si>
    <t>60021729-60021859;60021729;60021729;60021729;60028894;60021729;60021729;60001753;60021729;60021729;60021729;60021729</t>
  </si>
  <si>
    <t>56716463300;7003627088;35449949300;6603040418;35448565400;55926414000;23051558700;7101971162;6701612015;7005617252;6701689573;16199084500</t>
  </si>
  <si>
    <t>Faggi, S.;Codella, C.;Tozzi, G. P.;Comoretto, G.;Crovisier, J.;Nesti, R.;Panella, D.;Boissier, J.;Brucato, J. R.;Bolli, P.;Massi, F.;Tofani, G.</t>
  </si>
  <si>
    <t>France;Italy;Italy;France</t>
  </si>
  <si>
    <t>Meudon;Florence;Florence;Saint Martin d'Heres</t>
  </si>
  <si>
    <t>LESIA - Laboratoire d'Etudes Spatiales et d'Instrumentation en Astrophysique;Universit√† degli Studi di Firenze;Osservatorio Astrofisico Di Arcetri;IRAM Institut de RadioAstronomie Millim√©trique</t>
  </si>
  <si>
    <t>60028894;60021859;60021729;60001753</t>
  </si>
  <si>
    <t>Faggi S.</t>
  </si>
  <si>
    <t>Search for ammonia in comet C/2012 S1 (ISON)</t>
  </si>
  <si>
    <t>S003206331500183X</t>
  </si>
  <si>
    <t>10.1016/j.pss.2015.06.009</t>
  </si>
  <si>
    <t>2-s2.0-84936797545</t>
  </si>
  <si>
    <t>['vector normalization', 'user configuration', 'used instead', 'uplink scenarios', 'uniform power', 'sum rate', 'ratio level', 'radio resource', 'output systems', 'mrc ).', 'given antenna', 'frequency slot', 'form formulas', 'e .,', 'considers zf', 'analytical results']</t>
  </si>
  <si>
    <t>cell-boundary users | combining filter | ergodic achievable rate | Massive MIMO | matched filter | normalization | precoding | zero-forcing</t>
  </si>
  <si>
    <t>In this paper, we consider massive multiple-input-multiple-output systems for both downlink and uplink scenarios, where three radio units connected via one digital unit support multiple user equipments at the cell-boundary through the same radio resource, i.e., the same time-frequency slot. For downlink transmitter options, the study considers zero forcing (ZF) and maximum ratio transmission (MRT), whereas for uplink receiver options, it considers ZF and maximum ratio combining (MRC). For the sum rate of each of these, we derive simple closed-form formulas. In the simple but practically relevant case where uniform power is allocated to all downlink data streams, we observe that, for the downlink, vector normalization is better for ZF whereas matrix normalization is better for MRT. For a given antenna and user configuration, we also analytically derive the signal-to-noise-ratio level below which MRC should be used instead of ZF. Numerical simulations confirm our analytical results.</t>
  </si>
  <si>
    <t>6827-6842</t>
  </si>
  <si>
    <t>60016912;60016912;60011604</t>
  </si>
  <si>
    <t>56342826100;17433290200;7004399543</t>
  </si>
  <si>
    <t>Lim, Yeon Geun;Chae, Chan Byoung;Caire, Giuseppe</t>
  </si>
  <si>
    <t>South Korea;Germany</t>
  </si>
  <si>
    <t>Seoul;Berlin</t>
  </si>
  <si>
    <t>Yonsei University;Technical University of Berlin</t>
  </si>
  <si>
    <t>60016912;60011604</t>
  </si>
  <si>
    <t>Performance Analysis of Massive MIMO for Cell-Boundary Users</t>
  </si>
  <si>
    <t>10.1109/TWC.2015.2460751</t>
  </si>
  <si>
    <t>2-s2.0-84936967577</t>
  </si>
  <si>
    <t>['wideband pulses', 'wideband emp', 'waveform distortion', 'two types', 'two methods', 'pulsed differential', 'proposed method', 'power microwave', 'pdmci method', 'laboratory currently', 'input port', 'injected narrowband', 'extrapolation method', 'directional coupler', 'designed based', 'coupling devices', 'antenna system']</t>
  </si>
  <si>
    <t>Antenna system | current injection | differential mode (DM) | directional coupler | electromagnetic pulse (EMP) | radiated susceptibility (RS)</t>
  </si>
  <si>
    <t>In this paper, a pulsed differential-mode current injection (PDMCI) method is proposed for radiated susceptibility assessment of antenna systems exposed to the harsh electromagnetic pulse (EMP) environment. Two types of coupling devices used for the injection and monitor of the high-power microwave and the wideband EMP, respectively, is designed based on the directional coupler. The coupling devices are applicable from kilohertz to gigahertz, by employing which the waveform distortion of the injected narrowband and wideband pulses can be avoided. To achieve the equivalence with the wideband EMP radiation, two methods are presented to obtain the waveforms of the equivalent injected voltages, when the reflection at input port of the equipment under test (EUT) is negligible or not. By using the linear extrapolation approach, the proposed method can achieve the equivalence with the high-level EMP radiation experiment, which is difficult to perform in the laboratory currently. This extrapolation method is also effective even if the response of the antenna system is nonlinear. By employing typical antenna systems with different nonlinear EUTs, the feasibility and the accuracy of the PDMCI method are verified.</t>
  </si>
  <si>
    <t>1435-1446</t>
  </si>
  <si>
    <t>60073671;60073671;60073671;60073671;60073671</t>
  </si>
  <si>
    <t>55644548500;36554996600;55534846300;36731937900;7402512902</t>
  </si>
  <si>
    <t>Lu, Xinfu;Wei, Guanghui;Pan, Xiaodong;Zhou, Xing;Fan, Lisi</t>
  </si>
  <si>
    <t>Shijiazhuang Mechanical Engineering College</t>
  </si>
  <si>
    <t>A Pulsed Differential-Mode Current Injection Method for Electromagnetic Pulse Field Susceptibility Assessment of Antenna Systems</t>
  </si>
  <si>
    <t>10.1109/TEMC.2015.2453199</t>
  </si>
  <si>
    <t>2-s2.0-84937691455</t>
  </si>
  <si>
    <t>['variation coefficient', 'statistical analysis', 'standard deviation', 'sample distribution', 'reverberation chamber', 'relevant coefficients', 'reflection coefficients', 'measured coefficients', 'impedance mismatches', 'impedance mismatch', 'general necessary', 'correction affects']</t>
  </si>
  <si>
    <t>Impedance mismatching | reverberation chamber | statistics | stochastic electromagnetic fields</t>
  </si>
  <si>
    <t>The impedance mismatches of the antennas, that are used for the measurements of the transmission and reflection coefficients in a reverberation chamber, affect the estimate of the relevant coefficients, according to the importance of the mismatches. Therefore, a correction for impedance mismatch is in general necessary. Besides the mean, such a correction affects the standard deviation and the variation coefficient of the sample distribution of the measured coefficients. By a statistical analysis, the estimate of these impacts is shown.</t>
  </si>
  <si>
    <t>1724-1727</t>
  </si>
  <si>
    <t>Gifuni, Angelo</t>
  </si>
  <si>
    <t>Effects of the Correction for Impedance Mismatch on the Measurement Uncertainty in a Reverberation Chamber</t>
  </si>
  <si>
    <t>10.1109/TEMC.2015.2457937</t>
  </si>
  <si>
    <t>2-s2.0-84938797755</t>
  </si>
  <si>
    <t>['simulations show', 'qpsk system', 'paper addresses', 'ostbcs ),', 'orthogonal space', 'ofdm systems', 'ntxnrxis achieved', 'input multiple', 'conventional st']</t>
  </si>
  <si>
    <t>CRCCC | Diversity | Multi-user-interference (MUI) free | Multiple-access (MA) | OSTFBC | STF-CDMA-OFDM</t>
  </si>
  <si>
    <t>This paper addresses and illustrates, both analytically as well as by means of simulation, the equivalence of a cyclically rotated complete complementary coded (CRCCC) code division multiple access orthogonal frequency division multiplexed (CDMA-OFDM) BPSK/QPSK system and a narrowband uncoded BPSK/QPSK reference system. The equivalence can be attributed to the MUI-free characteristic performance of CRCCCs. It is demonstrated that when employed in a multiple-input multiple-output (MIMO) antenna configuration along with orthogonal space-time block codes (OSTBCs), the maximum theoretical diversity order of NtxNrxis achieved. Most significantly, simulations show that CDMA-OFDM using CRCCCs is capable of rendering additional multipath diversity gain at no additional processing cost. This signifies improved performance when compared with conventional ST-OFDM systems.</t>
  </si>
  <si>
    <t>195-200</t>
  </si>
  <si>
    <t>SAIEE Africa Research Journal</t>
  </si>
  <si>
    <t>60021902;60021902;60021902</t>
  </si>
  <si>
    <t>56094357900;7005188452;7202180448</t>
  </si>
  <si>
    <t>De Figueiredo, N.;Linde, L. P.;Van Wyk, J. H.</t>
  </si>
  <si>
    <t>De Figueiredo N.</t>
  </si>
  <si>
    <t>Space-time precoded CDMA-OFDMA employing super-orthogonal complete complementary codes</t>
  </si>
  <si>
    <t>10.23919/saiee.2015.8531647</t>
  </si>
  <si>
    <t>2-s2.0-84938946485</t>
  </si>
  <si>
    <t>['tb algorithm', 'tb ).', 'scatterometer sensor', 'satellite radiometer', 'provide simultaneous', 'provide scientists', 'prime l', 'presents results', 'paper describes', 'paper concerns', 'orbit comparisons', 'mwr tbs', 'mwr counts', 'mwr ),', 'microwave radiometer', 'measuring sss', 'latter version', 'june 10', 'hydrological cycle', 'ghz v', 'ghz h', 'brightness temperature', 'band radiometer', 'antenna beams']</t>
  </si>
  <si>
    <t>Aquarius/SAC-D | Dicke microwave radiometer (MWR) | nonlinearity</t>
  </si>
  <si>
    <t>The Aquarius/SAC-D, International Earth Science Satellite Mission, is a collaboration between NASA and the Argentine Space Agency (Comisi√≥n Nacional de Actividades Espaciales, CONAE) that was launched on June 10, 2011 to provide scientists with monthly global maps of sea surface salinity (SSS) to understand the Earth's hydrological cycle and to investigate global climate change. This paper concerns the microwave radiometer (MWR), a CONAE science instrument developed to provide simultaneous and spatially collocated environmental measurements that complement the prime L-band radiometer/scatterometer sensor (Aquarius) for measuring SSS. MWR is a 3-channel (23.8-GHz H-pol and 36.5-GHz V-and H-pol) passive microwave instrument that measures the Earth's brightness temperature (Tb). This paper describes the MWR counts to Tb algorithm (V6.0) and presents results of the on-orbit Tb validation using intersatellite radiometric calibration with the Naval Research Laboratory's WindSat (WS) satellite radiometer. In addition, an alternative MWR counts to Tb algorithm (V7.0) is presented that normalizes the MWR Tbs to WS. This latter version (V7.0) has the advantage of removing MWR time-varying radiometric calibration biases between antenna beams and channels as verified by on-orbit comparisons with WS.</t>
  </si>
  <si>
    <t>5450-5461</t>
  </si>
  <si>
    <t>60022144;60022144;60020507;60022144;60020179-60001563</t>
  </si>
  <si>
    <t>56576255100;16499175700;55574658200;34979210600;50761051400</t>
  </si>
  <si>
    <t>Ghazi, Zoubair;Jones, W. Linwood;Jacob, Maria Marta;Santos-Garcia, Andrea;Bruscantini, Cintia A.</t>
  </si>
  <si>
    <t>United States;Argentina;Argentina;Argentina</t>
  </si>
  <si>
    <t>Orlando;Buenos Aires;Buenos Aires;Buenos Aires</t>
  </si>
  <si>
    <t>University of Central Florida;Comision Nacional de Actividades Espaciales;Instituto de Astronom√≠a y F√≠sica del Espacio;Universidad de Buenos Aires</t>
  </si>
  <si>
    <t>60022144;60020507;60020179;60001563</t>
  </si>
  <si>
    <t>Ghazi Z.</t>
  </si>
  <si>
    <t>CONAE Microwave Radiometer (MWR) Counts to Tb Algorithm and On-Orbit Validation</t>
  </si>
  <si>
    <t>10.1109/JSTARS.2015.2460673</t>
  </si>
  <si>
    <t>2-s2.0-84939437470</t>
  </si>
  <si>
    <t>['wave simulations', 'testing antennas', 'small equipments', 'realized gain', 'pyramidal reflector', 'proposed antenna', 'presented antenna', 'power function', 'measurement distance', 'input power', 'first introduced', 'electromagnetic compatibility', 'design considerations', 'curved reflector', 'corner reflector']</t>
  </si>
  <si>
    <t>Curved reflector | electromagnetic compatibility (EMC) measurement | figure of merit | measurement distance | planar dipole antenna</t>
  </si>
  <si>
    <t>A figure of merit for electromagnetic compatibility (EMC) testing antennas is first introduced and some design considerations are presented. A compact dipole antenna with curved reflector is proposed for 1.0-4.2 GHz EMC measurement. Structure of the curved reflector, defined by a power function, is studied by full-wave simulations and verified by experiments. A comparison between the curved reflector, corner reflector, and pyramidal reflector is presented and discussed. The presented antenna has nearly constant radiation patterns and realized gain. The minimum measurement distance is only 1.0 m for the proposed antenna, which reaches the lower limit recommended by CISPR. For small equipments under test, the measurement distance can be alternated and higher field strength can be provided by the proposed antenna without increasing the input power. In contrast, double-rigided horn antennas do not have the flexibility as they have much larger dimensions.</t>
  </si>
  <si>
    <t>36246795700;56405858400;16022929600</t>
  </si>
  <si>
    <t>Wu, Qi;Ding, Xiaojing;Su, Donglin</t>
  </si>
  <si>
    <t>A Compact Dipole Antenna With Curved Reflector for 1.0-4.2 GHz EMC Measurement</t>
  </si>
  <si>
    <t>10.1109/TEMC.2015.2468072</t>
  </si>
  <si>
    <t>2-s2.0-84940705969</t>
  </si>
  <si>
    <t>['ultimate goal', 'tractable semi', 'study physical', 'sdp ).', 'rigorously verify', 'qos constraints', 'original problem', 'multiple eavesdroppers', 'meanwhile guarantee', 'legitimate receiver', 'intricate problem', 'first prove', 'finally performed', 'directly dealing', 'definite programming', 'channel statistics', 'based optimization', 'allows us']</t>
  </si>
  <si>
    <t>Multi-antenna relaying | physical-layer security | QoS constrained optimization</t>
  </si>
  <si>
    <t>In this letter, we study physical-layer secure transmission for a multi-antenna relay system in the presence of multiple eavesdroppers, with emphasis on quality-of-service (QoS) based optimization. In particular, our ultimate goal is to minimize relay transmit power and meanwhile guarantee the fulfillment of QoS constraints with regard to both legitimate receiver and eavesdroppers. Instead of directly dealing with this intricate problem, we first prove that the optimal relay precoder possesses a generalized channel matching structure, which allows us to transform the original problem into a tractable semi-definite programming (SDP). We then rigorously verify the optimality of this approach, and further discuss its extension to the scenario with only channel statistics. Simulations are finally performed to demonstrate the superiority of the proposed optimal design.</t>
  </si>
  <si>
    <t>2224-2228</t>
  </si>
  <si>
    <t>36642903100;57221159691;7403564253</t>
  </si>
  <si>
    <t>Shen, Hong;Xu, Wei;Zhao, Chunming</t>
  </si>
  <si>
    <t>Shen H.</t>
  </si>
  <si>
    <t>QoS Constrained Optimization for Multi-Antenna AF Relaying with Multiple Eavesdroppers</t>
  </si>
  <si>
    <t>10.1109/LSP.2015.2472972</t>
  </si>
  <si>
    <t>2-s2.0-84941079113</t>
  </si>
  <si>
    <t>['suitable compromise', 'specific example', 'small subset', 'quite common', 'pv field', 'pv array', 'proposed algorithm', 'premature aging', 'possibly leading', 'possible configurations', 'parallel architecture', 'nonetheless possible', 'neighboring buildings', 'mismatching conditions', 'main advantage', 'less comparable', 'extracted energy', 'energetic performances', 'design suitable', 'contrasting requirements', 'configuration algorithm', 'compromise configurations']</t>
  </si>
  <si>
    <t>Mismatching | Photovoltaic array re-configuration | Series-Parallel architecture</t>
  </si>
  <si>
    <t>In this paper a simple and fast re-configuration algorithm which is suitable for a PV array with Series-Parallel architecture is presented and discussed. The main advantage of such an algorithm is represented by its capability to find a nearly optimal configuration by testing only a very small subset of all the possible configurations. In particular it is shown that, in an actual PV array composed by 24 PV modules which operate under mismatching conditions (which are quite common in urban environments due to chimneys, streets lighting poles, antennas, neighboring buildings, etc.), the proposed algorithm is able to lead to energetic performances which are more or less comparable with those ones which can be obtained by adopting a Monte Carlo based algorithm employing a much higher number of trials. Moreover, by means of a specific example, it is shown that maximization of extracted energy and absence of dangerous operating conditions, possibly leading to the premature aging of the PV field and/or to hot spot phenomena, are contrasting requirements. It is nonetheless possible to find proper configurations able to lead to a suitable compromise between such two contrasting requirements. Further work is needed and is in progress in order to design suitable re-configuration algorithms able to identify such compromise configurations.</t>
  </si>
  <si>
    <t>145-160</t>
  </si>
  <si>
    <t>Applied Energy</t>
  </si>
  <si>
    <t>December 01, 2015</t>
  </si>
  <si>
    <t>60026777;60026777;60026777</t>
  </si>
  <si>
    <t>54384976300;7003333915;7004054850</t>
  </si>
  <si>
    <t>Balato, M.;Costanzo, L.;Vitelli, M.</t>
  </si>
  <si>
    <t>Universit√† degli Studi della Campania Luigi Vanvitelli</t>
  </si>
  <si>
    <t>Balato M.</t>
  </si>
  <si>
    <t>Series-Parallel PV array re-configuration: Maximization of the extraction of energy and much more</t>
  </si>
  <si>
    <t>S0306261915010090</t>
  </si>
  <si>
    <t>10.1016/j.apenergy.2015.08.073</t>
  </si>
  <si>
    <t>2-s2.0-84941278987</t>
  </si>
  <si>
    <t>['simulation results', 'proposed work', 'proposed model', 'present work', 'overall dimension', 'good agreement', 'frequency domain', 'different iterations', 'current antenna', 'band applications', 'around 19', '0 ).']</t>
  </si>
  <si>
    <t>Band | Linear polarization (LP) | Single-layered feeding | Square slot | Triple | X-band</t>
  </si>
  <si>
    <t>A novel compact triple band antenna for X-band applications is presented in this paper. A single layered feeding is used to excite square slotted truncated cornered antenna model in the proposed work. The current antenna has been simulated using commercial electromagnetic tool ANSYS HFSS (V15.0). The proposed model is fabricated for FR4 substrate material in the dielectric constant 4.4 and the overall dimension of the antenna is around 19.6√ó17.9√ó1.6mm. Different iterations and their corresponding antenna characteristics are simulated and analyzed in the present work. The simulation results are in good agreement with the proto type antenna model and the antenna performance characteristics are demonstrated in the frequency domain at the corresponding resonant frequencies.</t>
  </si>
  <si>
    <t>99-110</t>
  </si>
  <si>
    <t>56397099300;36135595500;56841577200;57204845639;56841140700;56841489300;56841118300</t>
  </si>
  <si>
    <t>Ramakrishna, T. V.;Madhav, B. T.P.;Manmohan, G.;Pavithra, M.;Reddy, G. Sai Chandana;Chaitanya, P. Neehar Sai;Prasad, K. Bhavani</t>
  </si>
  <si>
    <t>Ramakrishna T.</t>
  </si>
  <si>
    <t>Triple band linearly polarized square slotted microstrip antenna for X-band applications</t>
  </si>
  <si>
    <t>10.17654/FJECDec2015_099_110</t>
  </si>
  <si>
    <t>2-s2.0-84941567836</t>
  </si>
  <si>
    <t>['term timescale', 'spectral efficiency', 'simultaneously improved', 'service requirements', 'proposed schemes', 'primal problem', 'power constraints', 'power allocation', 'optimal beamformers', 'multicell multiple', 'input single', 'fractional form', 'first resort', 'exchange overhead', 'energy efficiency', 'efficient algorithm', 'downlink networks', 'coordinated bss', 'considered problem', 'auxiliary variable', 'analytic structure']</t>
  </si>
  <si>
    <t>Beamforming and Power Allocation | Coordinated Energy-Efficient Transmission | Massive Multiple-Input-Single-Output System | Uplink-Downlink Duality</t>
  </si>
  <si>
    <t>In this paper, we investigate joint beamforming and power allocation in multicell multiple-input single-output (MISO) downlink networks. Our goal is to maximize the utility function defined as the ratio between the system weighted sum rate and the total power consumption subject to the users' quality of service requirements and per-base-station (BS) power constraints. The considered problem is nonconvex and its objective is in a fractional form. To circumvent this problem, we first resort to an virtual uplink formulations of the the primal problem by introducing an auxiliary variable and applying the uplink-downlink duality theory. By exploiting the analytic structure of the optimal beamformers in the dual uplink problem, an efficient algorithm is then developed to solve the considered problem. Furthermore, to reduce further the exchange overhead between coordinated BSs in a large-scale antenna system, an effective coordinated power allocation solution only based on statistical channel state information is reached by deriving the asymptotic optimization problem, which is used to obtain the power allocation in a long-term timescale. Numerical results validate the effectiveness of our proposed schemes and show that both the spectral efficiency and the energy efficiency can be simultaneously improved over traditional downlink coordinated schemes, especially in the middle-high transmit power region.</t>
  </si>
  <si>
    <t>4920-4935</t>
  </si>
  <si>
    <t>60005244;60005244;60005244;60072562-60002014;60005244</t>
  </si>
  <si>
    <t>36496789400;56964559900;7406279559;7007005676;56937616600</t>
  </si>
  <si>
    <t>He, Shiwen;Huang, Yongming;Yang, Luxi;Ottersten, Bjorn;Hong, Wei</t>
  </si>
  <si>
    <t>Luxembourg;China;Sweden</t>
  </si>
  <si>
    <t>Esch-sur-Alzette;Nanjing;Stockholm</t>
  </si>
  <si>
    <t>University of Luxembourg;Southeast University;The Royal Institute of Technology (KTH)</t>
  </si>
  <si>
    <t>60072562;60005244;60002014</t>
  </si>
  <si>
    <t>Energy Efficient Coordinated Beamforming for Multicell System: Duality-Based Algorithm Design and Massive MIMO Transition</t>
  </si>
  <si>
    <t>10.1109/TCOMM.2015.2496948</t>
  </si>
  <si>
    <t>2-s2.0-84941620452</t>
  </si>
  <si>
    <t>DMS-1125590</t>
  </si>
  <si>
    <t>['wave equation', 'time domain', 'practical devices', 'periodic grating', 'periodic domain', 'materials used', 'general class', 'first proof']</t>
  </si>
  <si>
    <t>Convolution quadrature | Diffraction grating | Error estimate | Existence | Finite element | Time domain</t>
  </si>
  <si>
    <t>Computing the electromagnetic field due to a periodic grating is critical for assessing the performance of thin film solar voltaic devices. In this paper we investigate the computation of these fields in the time domain (similar problems also arise in simulating antennas). Assuming a translation invariant periodic grating this reduces to solving the wave equation in a periodic domain. Materials used in practical devices have frequency dependent coefficients, and we provide a first proof of existence and uniqueness for a general class of such materials. Using Convolution Quadrature we can then prove time stepping error estimates. We end with some preliminary numerical results that demonstrate the convergence and stability of the scheme.</t>
  </si>
  <si>
    <t>97-113</t>
  </si>
  <si>
    <t>60023004;60023004</t>
  </si>
  <si>
    <t>56512957300;7004522280</t>
  </si>
  <si>
    <t>Fan, Li;Monk, Peter</t>
  </si>
  <si>
    <t>Fan L.</t>
  </si>
  <si>
    <t>Time dependent scattering from a grating</t>
  </si>
  <si>
    <t>S0021999115005677</t>
  </si>
  <si>
    <t>10.1016/j.jcp.2015.07.067</t>
  </si>
  <si>
    <t>2-s2.0-84941624209</t>
  </si>
  <si>
    <t>['transmit data', 'transmit antennas', 'time interval', 'time complexity', 'system sum', 'simultaneously according', 'rate obtained', 'providing service', 'provide service', 'optimization problem', 'one user', 'multiple users', 'input single', 'input multiple', 'cuas close', 'conventional single', 'combined user', 'base station', 'antenna scheduling', 'also shown', 'adopting elitism', 'adaptive mutation']</t>
  </si>
  <si>
    <t>Dirty paper coding (DPC) | Genetic algorithms (GAs) | Multi user MIMO (MU MIMO) | Multiple-input multiple-output (MIMO) scheduling</t>
  </si>
  <si>
    <t>In conventional single-input single-output (SISO) systems, the capacity is limited as base station can provide service to only one user at any instant. However, multiuser (MU) multiple-input multiple-output (MIMO) systems deliver optimum system capacity by providing service to multiple users (as many as transmit antennas) simultaneously according to dirty paper coding (DPC) scheme. However, DPC is an exhaustive search algorithm (ESA) where the user encoding sequence is important to transmit data to multiple users. Exhaustive search becomes imperative as the search space grows with number of users and number of transmit antennas in the MU MIMO system. This can be treated as an optimization problem of maximizing the achievable system sum-rate. In this paper, it has been demonstrated that combined user and antenna scheduling (CUAS) with binary genetic algorithm (BGA) adopting elitism and adaptive mutation (AM) achieves about 97-99% of system sum-rate obtained by ESA (DPC) with significantly reduced computational and time complexity. It has been shown that BGA is able to find the globally optimum solution for MU MIMO systems well within the time interval of modern wireless packet data communications. However, it is interesting to observe that BGA is able to find a solution to CUAS close to the optimum value quite rapidly. In this paper, it is also shown that BGA with elitism and AM achieves higher throughput than limited feedback scheduling schemes as well.</t>
  </si>
  <si>
    <t>545-553</t>
  </si>
  <si>
    <t>56497754800;23501884100</t>
  </si>
  <si>
    <t>Pattanayak, Prabina;Kumar, Preetam</t>
  </si>
  <si>
    <t>A computationally efficient genetic algorithm for MIMO broadcast scheduling</t>
  </si>
  <si>
    <t>S1568494615005645</t>
  </si>
  <si>
    <t>10.1016/j.asoc.2015.08.053</t>
  </si>
  <si>
    <t>2-s2.0-84941893725</t>
  </si>
  <si>
    <t>680F1303</t>
  </si>
  <si>
    <t>['weighted semi', 'shortest path', 'satellites play', 'satellite networks', 'routing path', 'route information', 'rotating seam', 'results show', 'proposed algorithm', 'propagation delay', 'practical tests', 'others based', 'major role', 'cross counter', 'also embraced', 'algorithms based']</t>
  </si>
  <si>
    <t>Datagram routing algorithm | Distributed routing protocol | Dynamic source routing | Network routing | Satellite networks</t>
  </si>
  <si>
    <t>Satellites play a major role in the development of a global information infrastructure. Developing a specialized, efficient and robust routing algorithm in Low Earth Orbit (LEO) satellite networks is a challenge in both research and practice. For example, algorithms based on topology can find the shortest path but the complexity of time and space is high; some algorithms based on Datagram Routing Algorithm (DRA) have a high computation overhead; others based on Dynamic Source Routing (DSR) store all route information in datagram, which however negatively impacts routing efficiency and robustness. In this paper, we propose a Weighted Semi-Distributed Routing Algorithm (WSDRA) that discovers a path with minimum propagation delay by using delicate information of two routing hops. This design can reduce computation overhead up to 50% compared to DRA. Low-cost ground networks are also embraced in WSDRA by applying a weighed cost function to describe path cost. In particular, we design a new antenna structure to cross Counter-Rotating Seam in order to shorten a routing path. We evaluate the propagation delay through both simulations and practical tests. The results show that the proposed algorithm is more efficient and robust than DRA and the delay can be reduced about 50% after adopting the new antenna structure.</t>
  </si>
  <si>
    <t>Journal of Network and Computer Applications</t>
  </si>
  <si>
    <t>106403198-60025578;106403198-60103653</t>
  </si>
  <si>
    <t>36632208000;56517487500</t>
  </si>
  <si>
    <t>Guo, Zhe;Yan, Zheng</t>
  </si>
  <si>
    <t>Finland;China;China</t>
  </si>
  <si>
    <t>Espoo;Xi'an;Shanghai</t>
  </si>
  <si>
    <t>Aalto University;Xidian University;Shanghai Research Institute of Microwave Technology</t>
  </si>
  <si>
    <t>60103653;60025578;106403198</t>
  </si>
  <si>
    <t>Guo Z.</t>
  </si>
  <si>
    <t>A Weighted Semi-Distributed Routing Algorithm for LEO satellite networks</t>
  </si>
  <si>
    <t>S1084804515002015</t>
  </si>
  <si>
    <t>10.1016/j.jnca.2015.08.015</t>
  </si>
  <si>
    <t>2-s2.0-84942426313</t>
  </si>
  <si>
    <t>['wide band', 'similar dimensions', 'radiation characteristics', 'impedance bandwidth', 'ebg structures', 'design consists', 'compact design', 'circular rings', 'circular patch', 'article proposed', 'another substrate', '72 ghz', '6 db', '1 ghz']</t>
  </si>
  <si>
    <t>bandwidth | electromagnetic | gain | K-band | multilayered | side lobe</t>
  </si>
  <si>
    <t>This article proposed a novel compact antenna design for K-band applications using electromagnetic band gap (EBG) structure. A very compact design has been fabricated on a Rogers Duroid 4350 substrate and is multilayered with another substrate of similar dimensions. The design consists of circular patch and circular rings both as active antenna elements and EBG structures. The proposed antenna resonates at a frequency of 18.72 GHz with a wide band of about 1 GHz and a gain of 8.1 dBi along with a reduced side lobe level of -11.6 dB. The electromagnetic band structure incorporated along with a multilayer structure resulted in enhancement of impedance bandwidth and improvement in radiation characteristics.</t>
  </si>
  <si>
    <t>2778-2781</t>
  </si>
  <si>
    <t>60011525;60011525;60011525</t>
  </si>
  <si>
    <t>54403152500;56028831200;16319716400</t>
  </si>
  <si>
    <t>Kandwal, Abhishek;Pongpaibool, Pornanong;Siwamogsatham, Siwaruk</t>
  </si>
  <si>
    <t>Thailand National Electronics and Computer Technology Center</t>
  </si>
  <si>
    <t>A compact K-band electromagnetic band gap antenna design for communication systems</t>
  </si>
  <si>
    <t>10.1002/mop.29445</t>
  </si>
  <si>
    <t>2-s2.0-84942543794</t>
  </si>
  <si>
    <t>HRJRG-303</t>
  </si>
  <si>
    <t>['two detectors', 'shower maximum', 'ray particles', 'ray particle', 'radio pulses', 'radio detector', 'radio amplitude', 'primary energy', 'primary cosmic', 'main goal', 'located air', 'geomagnetic angle', 'expected dependence', 'detector setup', 'detection threshold', 'detection technique', 'coreas simulations', 'cherenkov light', 'cherenkov detector', 'air showers']</t>
  </si>
  <si>
    <t>Air shower | Cosmic ray | Radio detection | Tunka-Rex</t>
  </si>
  <si>
    <t>Tunka-Rex is a radio detector for cosmic-ray air showers in Siberia, triggered by Tunka-133, a co-located air-Cherenkov detector. The main goal of Tunka-Rex is the cross-calibration of the two detectors by measuring the air-Cherenkov light and the radio signal emitted by the same air showers. This way we can explore the precision of the radio-detection technique, especially for the reconstruction of the primary energy and the depth of the shower maximum. The latter is sensitive to the mass of the primary cosmic-ray particles. In this paper we describe the detector setup and explain how electronics and antennas have been calibrated. The analysis of data of the first season proves the detection of cosmic-ray air showers and therefore, the functionality of the detector. We confirm the expected dependence of the detection threshold on the geomagnetic angle and the correlation between the energy of the primary cosmic-ray particle and the radio amplitude. Furthermore, we compare reconstructed amplitudes of radio pulses with predictions from CoREAS simulations, finding agreement within the uncertainties.</t>
  </si>
  <si>
    <t>60000081;60000081;60000081;60102538;60102538;60102538;60000081;60102538;60000081;60007457;60102538;60102538;60007457;60000081;60007457;60000081;60000081;60000081;60000081;60007457;60031546;60102538;60102538;60030635;60000081</t>
  </si>
  <si>
    <t>56815052400;6603881292;6603510034;10538884100;7005379831;6506540646;55606254200;6602072426;54682080200;13807022300;54796754700;8520193800;6604008469;56878737300;36011816100;6602073397;55795722100;54928095000;55666871300;6603652104;9942741700;36626237700;7202408136;17436170500;26538417500</t>
  </si>
  <si>
    <t>Bezyazeekov, P. A.;Budnev, N. M.;Gress, O. A.;Haungs, A.;Hiller, R.;Huege, T.;Kazarina, Y.;Kleifges, M.;Konstantinov, E. N.;Korosteleva, E. E.;Kostunin, D.;Kr√∂mer, O.;Kuzmichev, L. A.;Levinson, E.;Lubsandorzhiev, N.;Mirgazov, R. R.;Monkhoev, R.;Pakhorukov, A.;Pankov, L.;Prosin, V. V.;Rubtsov, G. I.;R√ºhle, C.;Schr√∂der, F. G.;Wischnewski, R.;Zagorodnikov, A.</t>
  </si>
  <si>
    <t>Germany;Russian Federation;Germany;Russian Federation;Russian Federation</t>
  </si>
  <si>
    <t>Karlsruhe;Moscow;Hamburg;Moscow;Irkutsk</t>
  </si>
  <si>
    <t>Karlsruher Institut f√ºr Technologie;Institute for Nuclear Research of the Russian Academy of Sciences;Deutsches Elektronen-Synchrotron (DESY);Lomonosov Moscow State University;Irkutsk State University</t>
  </si>
  <si>
    <t>60102538;60031546;60030635;60007457;60000081</t>
  </si>
  <si>
    <t>Bezyazeekov P.A.</t>
  </si>
  <si>
    <t>Measurement of cosmic-ray air showers with the Tunka Radio Extension (Tunka-Rex)</t>
  </si>
  <si>
    <t>S0168900215010256</t>
  </si>
  <si>
    <t>10.1016/j.nima.2015.08.061</t>
  </si>
  <si>
    <t>2-s2.0-84942583486</t>
  </si>
  <si>
    <t>['transcripts encoding', 'sequence homology', 'segment 20', 'proximal end', 'polyembryonic endoparasitoid', 'particular interest', 'olfactory cues', 'olfaction plays', 'molecular basis', 'male antenna', 'macrocentrus cingulum', 'low level', 'important role', 'highest densities', 'female antenna', 'expression cells', 'expressing cells', 'expressed mainly', 'crucial role', 'chemosensory pathways', 'adult antennae', '40 flagellomeres', '39 segments']</t>
  </si>
  <si>
    <t>Gene expression pattern | In situ hybridization | M. cingulum | Olfaction | Orco</t>
  </si>
  <si>
    <t>The wasp, Macrocentrus cingulum, is a polyembryonic endoparasitoid from the insect order Hymenoptera deployed successfully as biological control agent for the control of corn pest insect species from the Lepidopteran genus Ostrinia. As an insect, olfaction plays a crucial role for foraging, host-seeking, mating, ovipositing and avoiding toxic substances. Consequently, the molecular basis of olfaction in this wasp is of particular interest. In an effort to expand our understanding of chemosensory pathways, transcripts encoding the highly conserved insect odorant co-receptor (Orco) were isolated from this wasp. The McinOrco shares high degree of sequence homology with known Orco proteins in other insects. Real-time PCR experiments indicate that the McinOrco is expressed mainly in adult antennae, with expression levels differing by sex. The expressing cells were visualized by adapting a whole mount fluorescence in situ hybridization method. Orco-expressing sensory neurons were shown to be abundant in all 39 segments of male antenna. The highest densities of Orco-expressing cells were identified in segment 20, whereas segment 7 comprised in low level. In case of female antenna, levels of Orco-expressing cells were lower than male antenna. Almost expressed cells were distributed over 40 flagellomeres, with decreasing numbers towards the proximal end. These demonstrate the sexual dimorphism concerning the expression cells of Orco. We are the first to report, Orco in polyembryonic endoparasitoid M. cingulum, which play an important role in detection of olfactory cues in this wasp.</t>
  </si>
  <si>
    <t>719-725</t>
  </si>
  <si>
    <t>60017705-60024148;60017705;60017705;60017705;60017705</t>
  </si>
  <si>
    <t>55675886300;40561907000;17343124300;7202010776;17341920100</t>
  </si>
  <si>
    <t>Ahmed, Tofael;Zhang, Tian Tao;Wang, Zhen Ying;He, Kang Lai;Bai, Shu Xiong</t>
  </si>
  <si>
    <t>Bangladesh;China</t>
  </si>
  <si>
    <t>Pabna;Beijing</t>
  </si>
  <si>
    <t>Bangladesh Sugarcane Research Institute;Chinese Academy of Agricultural Sciences</t>
  </si>
  <si>
    <t>60024148;60017705</t>
  </si>
  <si>
    <t>Ahmed T.</t>
  </si>
  <si>
    <t>Olfactory co-receptor identification and expression pattern analysis in polyembryonic endoparasitoid Macrocentrus cingulum</t>
  </si>
  <si>
    <t>S1226861515001016</t>
  </si>
  <si>
    <t>10.1016/j.aspen.2015.09.001</t>
  </si>
  <si>
    <t>2-s2.0-84942608438</t>
  </si>
  <si>
    <t>['unusual increase', 'spectroscopic approaches', 'reaction centre', 'qp measured', 'photosystem ii', 'photoprotective component', 'method allows', 'measured values', 'measured one', 'match well', 'low light', 'increase appreciably', 'becomes higher']</t>
  </si>
  <si>
    <t>Arabidopsis | LHCII | Light acclimation | Photosystem II | Protective NPQ</t>
  </si>
  <si>
    <t>Arabidopsis plants grown at low light were exposed to a gradually increasing actinic light routine. This method allows for the discerning of the photoprotective component of NPQ, pNPQ and photoinhibition. They exhibited lower values of Photosystem II (PSII) yield in comparison to high-light grown plants, and higher calculated dark fluorescence level (F‚Ä≤ocalc.) than the measured one (F‚Ä≤oact.). As a result, in low-light grown plants, the values of qP measured in the dark appeared higher than 1. Normally, F‚Ä≤oact. and F‚Ä≤ocalc. match well at moderate light intensities but F‚Ä≤oact. becomes higher at increasing intensities due to reaction centre (RCII) damage; this indicates the onset of photoinhibition. To explain the unusual increase of qP in the dark in low-light grown plants, we have undertaken an analysis of PSII antenna size using biochemical and spectroscopic approaches. Sucrose gradient separation of thylakoid membrane complexes and fast fluorescence induction experiments illustrated that the relative PSII cross section does not increase appreciably with the rise in PSII antenna size in the low-light grown plants. This suggests that part of the increased LHCII antenna is less efficiently coupled to the RCII. A model based upon the existence of an uncoupled population LHCII is proposed to explain the discrepancies in calculated and measured values of F‚Ä≤o.</t>
  </si>
  <si>
    <t>56496490800;15049379200;7102944615</t>
  </si>
  <si>
    <t>Ware, Maxwell A.;Belgio, Erica;Ruban, Alexander V.</t>
  </si>
  <si>
    <t>Ware M.A.</t>
  </si>
  <si>
    <t>Photoprotective capacity of non-photochemical quenching in plants acclimated to different light intensities</t>
  </si>
  <si>
    <t>10.1007/s11120-015-0102-4</t>
  </si>
  <si>
    <t>2-s2.0-84942828707</t>
  </si>
  <si>
    <t>15H04381</t>
  </si>
  <si>
    <t>['wt plants', 'thus decreasing', 'substantial degree', 'results demonstrate', 'psii photochemistry', 'psii ).', 'plants change', 'photosystem ii', 'observations suggest', 'nyc1 degrades', 'nol plants', 'light treatment', 'light environment', 'light conditions', 'lhcii content', 'leaves indicated', 'larger light', 'land plants', 'initial reaction', 'harvesting chlorophyll', 'harvesting capacity', 'fluorescence spectroscopy', 'excitation damages', 'excess lhcii', 'chlorophyll b', 'cbr ).', 'b ratio', 'also damaged', 'accumulating lhcii']</t>
  </si>
  <si>
    <t>Arabidopsis | Chlorophyll b reductase | High-light conditions | Light-harvesting complex</t>
  </si>
  <si>
    <t>The light-harvesting chlorophyll a/b binding protein complex of photosystem II (LHCII) is the main antenna complex of photosystem II (PSII). Plants change their LHCII content depending on the light environment. Under high-light conditions, the content of LHCII should decrease because over-excitation damages the photosystem. Chlorophyll b is indispensable for accumulating LHCII, and chlorophyll b degradation induces LHCII degradation. Chlorophyll b degradation is initiated by chlorophyll b reductase (CBR). In land plants, NON-YELLOW COLORING 1 (NYC1) and NYC1-Like (NOL) are isozymes of CBR. We analyzed these mutants to determine their functions under high-light conditions. During high-light treatment, the chlorophyll a/b ratio was stable in the wild-type (WT) and nol plants, and the LHCII content decreased in WT plants. The chlorophyll a/b ratio decreased in the nyc1 and nyc1/nol plants, and a substantial degree of LHCII was retained in nyc1/nol plants after the high-light treatment. These results demonstrate that NYC1 degrades the chlorophyll b on LHCII under high-light conditions, thus decreasing the LHCII content. After the high-light treatment, the maximum quantum efficiency of the PSII photochemistry was lower in nyc1 and nyc1/nol plants than in WT and nol plants. A larger light-harvesting system would damage PSII in nyc1 and nyc1/nol plants. The fluorescence spectroscopy of the leaves indicated that photosystem I was also damaged by the excess LHCII in nyc1/nol plants. These observations suggest that chlorophyll b degradation by NYC1 is the initial reaction for the optimization of the light-harvesting capacity under high-light conditions.</t>
  </si>
  <si>
    <t>249-259</t>
  </si>
  <si>
    <t>60014652;60014652-60015682;60014652-60015682</t>
  </si>
  <si>
    <t>56599770600;57198530950;7404667898</t>
  </si>
  <si>
    <t>Sato, Rei;Ito, Hisashi;Tanaka, Ayumi</t>
  </si>
  <si>
    <t>Sato R.</t>
  </si>
  <si>
    <t>Chlorophyll b degradation by chlorophyll b reductase under high-light conditions</t>
  </si>
  <si>
    <t>10.1007/s11120-015-0145-6</t>
  </si>
  <si>
    <t>2-s2.0-84942837884</t>
  </si>
  <si>
    <t>Irish Research Council</t>
  </si>
  <si>
    <t>['œ ±', 'work describes', 'stainless steel', 'solar absorptance', 'optical stability', 'optical properties', 'nir spectrometry', 'magnesium alloys', 'ir emissometry', 'including titanium', 'gain antennae', 'flat absorber', 'electrostatic dissipation', 'determined using', 'deposited using', 'currently stands', 'coating performance', 'bone char', 'baseline surface', 'baseline coating']</t>
  </si>
  <si>
    <t>Flat Absorber | Heat Shield | Solar Orbiter | SolarBlack | Thermal Control</t>
  </si>
  <si>
    <t>A high-absorptivity/high-emissivity (flat absorber) bone char-based thermal control surface known as SolarBlack has been developed for use on rigid and flexible metallic substrates, including titanium, aluminium, copper, stainless steel, Inconel and magnesium alloys. This work describes the thermo-optical properties, stability, and qualification of this surface for use on the European Space Agency's Solar Orbiter mission. SolarBlack is deposited using a proprietry coating technique known as CoBlast and currently stands as the baseline coating for the spacecraft's front surface heat-shield, which is composed of 50 Œºm titanium foils (1.3√ó0.3 m) that have been constructed to cover the 3.1√ó2.4 m2 shield. The heat shield makes use of the material's highly stable ratio of solar absorptance to near-normal thermal emissivity (Œ±s/ŒµN) as well as its low electrical resistivity to regulate both temperature and electrostatic dissipation in service. SolarBlack also currently stands as the baseline surface for the High-gain and Medium-gain antennae as well as a number of other components on the spacecraft. The thermo-optical stability of SolarBlack was determined using the STAR Facility space environment simulator in ESTEC., Material characterisation was carried out using: SEM, UV/Vis/NIR spectrometry, and IR emissometry. The coating performance was verified on the Structural Thermal Model using ESA's Large Space Simulator.</t>
  </si>
  <si>
    <t>430-439</t>
  </si>
  <si>
    <t>60005141;60110768;60031159;60086242;60110768;60005141</t>
  </si>
  <si>
    <t>56890792200;35789752200;57212894087;55522289500;12782950000;7005086639</t>
  </si>
  <si>
    <t>Doherty, Kevin A.J.;Carton, James G.;Norman, Andrew;McCaul, Terry;Twomey, Barry;Stanton, Kenneth T.</t>
  </si>
  <si>
    <t>Ireland;Germany;Netherlands;Ireland</t>
  </si>
  <si>
    <t>Dublin;Ottobrunn;Noordwijk aan Zee;Dublin</t>
  </si>
  <si>
    <t>ENBIO Ltd;Airbus Defence and Space;ESTEC - European Space Research and Technology Centre;University College Dublin</t>
  </si>
  <si>
    <t>60110768;60086242;60031159;60005141</t>
  </si>
  <si>
    <t>Doherty K.</t>
  </si>
  <si>
    <t>A thermal control surface for the Solar Orbiter</t>
  </si>
  <si>
    <t>S009457651500346X</t>
  </si>
  <si>
    <t>10.1016/j.actaastro.2015.09.004</t>
  </si>
  <si>
    <t>2-s2.0-84943250252</t>
  </si>
  <si>
    <t>['unstable behavior', 'time delays', 'time delay', 'system characteristics', 'solar wings', 'rigid dynamics', 'proposed algorithm', 'paper proposes', 'flexible dynamics', 'finally tested', 'experimentally verified', 'elastic oscillations', 'dynamic equations', 'delay margins', 'dangerous interaction', 'critical aspects', 'control loop', 'commercial code', 'based compensation']</t>
  </si>
  <si>
    <t>Air bearing experiments | Flexible space multibodies | Time delayed control | Vision based measurements</t>
  </si>
  <si>
    <t>The problem of controlling a spacecraft with large flexible appendages, such as solar wings or antennas, can be further complicated by the presence of time delays in the navigation and control loop, that can cause an increase in the elastic oscillations. If the delay margins are insufficient, the system is unstable, and a dangerous interaction between flexible dynamics of the appendages and rigid dynamics of the bus can arise. This paper proposes a model-based compensation of the time delay for the control of such systems. At the scope, the dynamic equations of a flexible multibody system are derived, and tested against a commercial code. The proposed algorithm for avoiding the unstable behavior is first numerically tested, then experimentally verified by means of a free floating platform equipped with highly flexible appendages. One of the most critical aspects of this kind of approaches, i.e. the robustness with respect to uncertainties on the system characteristics and on the knowledge of the actual time delay, is finally tested by Œº-analysis and verified by means of a Monte Carlo approach.</t>
  </si>
  <si>
    <t>147-162</t>
  </si>
  <si>
    <t>Control Engineering Practice</t>
  </si>
  <si>
    <t>35782355500;16315839600;6603132122</t>
  </si>
  <si>
    <t>Sabatini, Marco;Gasbarri, Paolo;Palmerini, Giovanni B.</t>
  </si>
  <si>
    <t>Sabatini M.</t>
  </si>
  <si>
    <t>Delay compensation for controlling flexible space multibodies: Dynamic modeling and experiments</t>
  </si>
  <si>
    <t>S0967066115300241</t>
  </si>
  <si>
    <t>10.1016/j.conengprac.2015.09.013</t>
  </si>
  <si>
    <t>2-s2.0-84943522562</t>
  </si>
  <si>
    <t>['transmit pairs', 'target detection', 'special case', 'output radar', 'lq detector', 'linear quadratic', 'heterogeneous clutter', 'general case', 'form expression', 'false alarm', 'antenna elements']</t>
  </si>
  <si>
    <t>False alarm rate | Generalized likelihood ratio test-linear quadratic detector | Multiple-input-multiple-output (MIMO) radar | Non-Gaussian clutter | Performance analysis</t>
  </si>
  <si>
    <t>The generalized likelihood ratio test-linear quadratic (GLRT-LQ) detector has been proposed for target detection with multiple-input-multiple-output radar in non-Gaussian and heterogeneous clutter. However, the probability of false alarm (PFA) of this GLRT-LQ detector has been obtained only for a special case in which the numbers of antenna elements in all receive-transmit pairs are all identical. In this study, a closed-form expression for the PFA of the GLRT-LQ detector is derived for the general case where the numbers of antenna elements in all receive-transmit pairs may be distinct. This expression is verified with Monte Carlo simulations.</t>
  </si>
  <si>
    <t>191-194</t>
  </si>
  <si>
    <t>55624622900;35787391400;49964904200;55260955900</t>
  </si>
  <si>
    <t>Zhang, Zi Jing;Liu, Jun;Zhao, Yongbo;Cao, Yunhe</t>
  </si>
  <si>
    <t>Zhang Z.J.</t>
  </si>
  <si>
    <t>False alarm rate of the GLRT-LQ detector in non-Gaussian and heterogeneous clutter</t>
  </si>
  <si>
    <t>S1270963815003090</t>
  </si>
  <si>
    <t>10.1016/j.ast.2015.09.038</t>
  </si>
  <si>
    <t>2-s2.0-84943765678</t>
  </si>
  <si>
    <t>['using ethernet', 'shared use', 'rrhs ),', 'rate requirements', 'optimised performance', 'multiple antennas', 'low latency', 'joint processing', 'demanding bit', 'defined networking', 'cost equipment', 'challenges exist', 'based monitoring']</t>
  </si>
  <si>
    <t>Cloud-radio access network (C-RAN) | Common Public Radio Interface (CPRI) | Fronthaul | Network synchronisation | Optical transmission | Synchronous Ethernet</t>
  </si>
  <si>
    <t>It is proposed that using Ethernet in the fronthaul, between base station baseband unit (BBU) pools and remote radio heads (RRHs), can bring a number of advantages, from use of lower-cost equipment, shared use of infrastructure with fixed access networks, to obtaining statistical multiplexing and optimised performance through probe-based monitoring and software-defined networking. However, a number of challenges exist: ultra-high-bit-rate requirements from the transport of increased bandwidth radio streams for multiple antennas in future mobile networks, and low latency and jitter to meet delay requirements and the demands of joint processing. A new fronthaul functional division is proposed which can alleviate the most demanding bit-rate requirements by transport of baseband signals instead of sampled radio waveforms, and enable statistical multiplexing gains. Delay and synchronisation issues remain to be solved.</t>
  </si>
  <si>
    <t>60010818;60104081;60113089;60113089;60011055</t>
  </si>
  <si>
    <t>7006386088;55157979000;55829981500;36548901500;7003452680</t>
  </si>
  <si>
    <t>Gomes, Nathan J.;Chanclou, Philippe;Turnbull, Peter;Magee, Anthony;Jungnickel, Volker</t>
  </si>
  <si>
    <t>Germany;France;Germany;United Kingdom</t>
  </si>
  <si>
    <t>Munich;Issy-les-Moulineaux;Berlin;Canterbury</t>
  </si>
  <si>
    <t>ADVA Optical Networking SE;Orange Labs;Fraunhofer Institute for Telecommunications, Heinrich-Hertz-Institut, HHI;University of Kent</t>
  </si>
  <si>
    <t>60113089;60104081;60011055;60010818</t>
  </si>
  <si>
    <t>Gomes N.J.</t>
  </si>
  <si>
    <t>Fronthaul evolution: From CPRI to Ethernet</t>
  </si>
  <si>
    <t>S1068520015000942</t>
  </si>
  <si>
    <t>10.1016/j.yofte.2015.07.009</t>
  </si>
  <si>
    <t>2-s2.0-84943820533</t>
  </si>
  <si>
    <t>['spectroscopic properties', 'silica gel', 'molecular arrangement', 'mesoporous material', 'intermolecular interactions', 'fucoxanthin shows', 'fucoxanthin responsible', 'fcp ).', 'exciton chirality', 'dipole approximation', 'cariact q', 'brown algae', 'aggregated fucoxanthin', 'aggregate could', 'absorption band']</t>
  </si>
  <si>
    <t>Aggregate | Carotenoid | Chirality | Fucoxanthin | Mesoporous materials | Mesoporous silica</t>
  </si>
  <si>
    <t>Fucoxanthin shows a large bathochromic shift of its absorption band when it is bound to photosynthetic antenna pigment-protein complexes derived in brown algae (fucoxanthin-chlorophyll a/c binding protein; FCP). In order to try to understand the intermolecular interactions of fucoxanthin responsible for this shift, we attempted to create a system that can control intermolecular interactions of carotenoids. In this study, we prepared the fucoxanthin-silica gel (CARiACT Q-6, mesoporous material) conjugates by adsorbing fucoxanthin molecules into the mesopores of CARiACT, and investigated their spectroscopic properties by recording electronic absorption and circular dichroism spectra. Fucoxanthin in the pores of CARiACT showed spectra that suggested the formation of H- or J-aggregates. The form of the aggregate could be controlled by adjusting the ratio of fucoxanthin to CARiACT. The exciton chirality of H-aggregated fucoxanthin was detected by circular dichroism spectroscopy. Based on the point-dipole approximation we were able to determine the molecular arrangement of H-aggregated fucoxanthin in the pores of CARiACT.</t>
  </si>
  <si>
    <t>Journal of Photochemistry and Photobiology A: Chemistry</t>
  </si>
  <si>
    <t>60013722;60013722;60001574;60013722</t>
  </si>
  <si>
    <t>56656124200;7102890783;7006465617;35253778600</t>
  </si>
  <si>
    <t>Kita, Shohei;Fujii, Ritsuko;Cogdell, Richard J.;Hashimoto, Hideki</t>
  </si>
  <si>
    <t>Japan;United Kingdom</t>
  </si>
  <si>
    <t>Osaka;Glasgow</t>
  </si>
  <si>
    <t>Osaka City University;College of Medical, Veterinary &amp; Life Sciences</t>
  </si>
  <si>
    <t>60013722;60001574</t>
  </si>
  <si>
    <t>Kita S.</t>
  </si>
  <si>
    <t>Characterization of fucoxanthin aggregates in mesopores of silica gel: Electronic absorption and circular dichroism spectroscopies</t>
  </si>
  <si>
    <t>S1010603015001604</t>
  </si>
  <si>
    <t>10.1016/j.jphotochem.2015.05.009</t>
  </si>
  <si>
    <t>2-s2.0-84944148026</t>
  </si>
  <si>
    <t>['usually performed', 'two types', 'trigonal lattice', 'subsequent transfer', 'sample preparation', 'rhodopseudomonas acidophila', 'reaction center', 'protein complexes', 'primary process', 'photosynthetic membranes', 'photosynthetic apparatus', 'photosynthesis involves', 'peripheral light', 'local arrangement', 'lh2 complexes', 'lh1 depending', 'harvesting pigment', 'harvesting performance', 'harvesting 2', 'harvesting 1', 'egg pc', 'blastochloris viridis', 'arrangement depending', 'antenna complexes', 'added lh2', '12 ).']</t>
  </si>
  <si>
    <t>Excitation energy transfer | Fluorescence microscopy | High resolution AFM | Hybrid artificial photosynthetic membranes | LH1-RC complex | LH2 complex | Pigment-protein complexes | Purple photosynthetic bactria</t>
  </si>
  <si>
    <t>The primary process of photosynthesis involves the absorption of sun-light by antenna complexes and subsequent transfer of excitation energy toward the reaction center where a charge separation takes place. This process is usually performed in photosynthetic membranes. The photosynthetic apparatus from purple photosynthetic bacteria contains the reaction center (RC) and two types of antenna complexes, the core antenna light-harvesting 1 (LH1) complex and the peripheral light-harvesting 2 (LH2) complex, and is embedded in these membranes. The arrangement of these light-harvesting pigment-protein complexes in the photosynthetic membranes does have an influence on the light-harvesting performance in the primary process of photosynthesis. In this study, we have constructed hybrid artificial photosynthetic membranes by introducing both LH2 complexes (from Rhodopseudomonas acidophila) and LH1-RC core complexes (from Blastochloris viridis) to a lipid bilayer system composed of Egg PC. The architecture of the artificial photosynthetic membranes can be varied by controlling the ratio of added LH2 to LH1-RC core complexes (LH1-RC/LH2 = 1/1, 1/2, 1/5, 1/12). Previous studies using transmission electron microscopy (TEM) showed that the packing of LH1-RC in a trigonal lattice was changed to orthorhombic by increasing the ratio of LH2 to LH1-RC. We further investigated the local arrangement of the pigment-protein complexes using high-resolution atomic force microscopy and postulate some types of arrangement depending on the condition of the sample preparation. LH2 to LH1 energy transfer was studied using confocal laser fluorescence microscopy with 400 nm spatial resolutions. We found a difference in the ratio of the fluorescence intensity emitted from LH2 and LH1 depending on the local arrangement of these antenna complexes in the hybrid artificial photosynthetic membranes. The effect of the arrangement of the pigment-protein complexes on the light harvesting efficiency is discussed.</t>
  </si>
  <si>
    <t>60013722-115289569;60013722;60013722;60015682;60013722-60015682;60013722;60013722;60024751;60013722;60001574;60001574;60013722</t>
  </si>
  <si>
    <t>46761461500;57204581849;56719680100;36464379900;7102890783;7201616652;7103095159;55891176900;7006204778;7006682688;7006465617;35253778600</t>
  </si>
  <si>
    <t>Uragami, Chiasa;Sugai, Yuko;Hanjo, Kohei;Sumino, Ayumi;Fujii, Ritsuko;Nishioka, Takanori;Kinoshita, Isamu;Dewa, Takehisa;Nango, Mamoru;Gardiner, Alastair T.;Cogdell, Richard J.;Hashimoto, Hideki</t>
  </si>
  <si>
    <t>Japan;Japan;Japan;United Kingdom;Japan</t>
  </si>
  <si>
    <t>Nagoya;Kawaguchi;Osaka;Glasgow;Sendai</t>
  </si>
  <si>
    <t>Nagoya Institute of Technology;Japan Science and Technology Agency;Osaka City University;College of Medical, Veterinary &amp; Life Sciences;JSPS Research Fellow DC2</t>
  </si>
  <si>
    <t>60024751;60015682;60013722;60001574;115289569</t>
  </si>
  <si>
    <t>Uragami C.</t>
  </si>
  <si>
    <t>Observation of hybrid artificial photosynthetic membranes using peripheral and core antennae from two different species of photosynthetic bacteria by AFM and fluorescence micro-spectroscopy</t>
  </si>
  <si>
    <t>S101060301500221X</t>
  </si>
  <si>
    <t>10.1016/j.jphotochem.2015.06.009</t>
  </si>
  <si>
    <t>2-s2.0-84944157235</t>
  </si>
  <si>
    <t>['spiropyran part', 'side chain', 'pigment conjugates', 'methoxy group', 'covalently linked', 'chlorophyllous pigments', 'chlorophyll model', 'chlorin macrocycle']</t>
  </si>
  <si>
    <t>Chlorophyll | Light-harvesting antenna | Photochromism | Photosynthesis | Self-aggregation | Spiropyran</t>
  </si>
  <si>
    <t>A photochromic spiropyran moiety has been covalently linked to a self-aggregative zinc analog of chlorophyllous pigments. Semi-synthetic zinc chlorins possessing a 31-hydroxy- or 31-methoxy group were used as the chlorophyll model, and the spiropyran part was introduced at the 17-position of the chlorin macrocycle. The spiropyran moiety reversibly isomerized to its opened merocyanine form in the dyads. The photoisomerization induced drastic change in electric dipole moment of the side chain, and photoswitchable chlorophyll aggregation was found in the pigment conjugates.</t>
  </si>
  <si>
    <t>36-43</t>
  </si>
  <si>
    <t>60000202;60000202;60000202</t>
  </si>
  <si>
    <t>7102865169;56735977000;56735036200</t>
  </si>
  <si>
    <t>Miyatake, Tomohiro;Takamori, Yuki;Yamaguchi, Kanae</t>
  </si>
  <si>
    <t>Ryukoku University</t>
  </si>
  <si>
    <t>Miyatake T.</t>
  </si>
  <si>
    <t>Synthesis of zinc chlorin-spiropyran dyads and their self-aggregation properties</t>
  </si>
  <si>
    <t>S1010603015002294</t>
  </si>
  <si>
    <t>10.1016/j.jphotochem.2015.06.017</t>
  </si>
  <si>
    <t>2-s2.0-84944441570</t>
  </si>
  <si>
    <t>Hong Kong Baptist University</t>
  </si>
  <si>
    <t>2014J4100209</t>
  </si>
  <si>
    <t>HKBU</t>
  </si>
  <si>
    <t>['sector orientation', 'search space', 'quality solutions', 'proposed encoding', 'orthogonal design', 'neighbor bss', 'installation cost', 'genetic operation', 'generate new', 'existing counterpart', 'e .,', 'covered area', 'coverage area', 'configuration parameters', 'bs location', 'base stations', 'antenna tilt', 'antenna height']</t>
  </si>
  <si>
    <t>Multiobjective evolutionary algorithm | Orthogonal design | Set covering problem | Wireless network planning</t>
  </si>
  <si>
    <t>The wideband code division multiple access (WCDMA) network planning problem requires to determine the location and the configuration parameters of the base stations (BSs) so as to maximize the capacity and minimize the installation cost. This problem can be formulated as a complex set covering problem. Compared to the classical set covering problems, the coverage area of each BS is unknown in advance. This makes that the selection of each BS location and configuration parameters is determined by the location and configuration parameters of the neighbor BSs. Accordingly, we will conduct a competition and cooperation model based on the re-covered area of the BSs to measure the relationship of the BSs. Then, an efficient genetic operation based on this model is proposed to generate new-quality solutions. Further, four BS configuration parameters, i.e., the antenna height, antenna tilt, sector orientation and pilot signal power, are taken into account as well. Since there are too many combination levels of the configuration parameters, an encoding method based on orthogonal design is presented to reduce the search space. Subsequently, we merge the proposed encoding method and genetic operation into the multiobjective evolutionary algorithm-based decomposition¬†(MOEA/D-M2M) to solve the WCDMA network planning problem. Simulation results show the efficacy of the proposed encoding and genetic operation in comparison with the existing counterpart.</t>
  </si>
  <si>
    <t>679-703</t>
  </si>
  <si>
    <t>60007155-60014347;60007155;60014347;60007155</t>
  </si>
  <si>
    <t>27867640600;34976911600;7202111458;7401936935</t>
  </si>
  <si>
    <t>Gu, Fangqing;Liu, Hai lin;Cheung, Yiu Ming;Xie, Shengli</t>
  </si>
  <si>
    <t>Hong Kong Baptist University;Guangdong University of Technology</t>
  </si>
  <si>
    <t>60014347;60007155</t>
  </si>
  <si>
    <t>Gu F.</t>
  </si>
  <si>
    <t>Optimal WCDMA network planning by multiobjective evolutionary algorithm with problem-specific genetic operation</t>
  </si>
  <si>
    <t>10.1007/s10115-014-0799-y</t>
  </si>
  <si>
    <t>2-s2.0-84944514329</t>
  </si>
  <si>
    <t>PTDC/AAC-CLI/104085/2008</t>
  </si>
  <si>
    <t>['yet described', 'waves regimes', 'unaffected due', 'temporary events', 'temperature extremes', 'significantly increased', 'regulatory proteins', 'psii antennae', 'potentially able', 'photosynthetic efficiency', 'maturase k', 'intensity due', 'highly expressed', 'higher frequency', 'heat waves', 'gene expression', 'except auroxanthin', 'ecophysiological capacity', 'data suggest', 'crucially affected', 'counteract desiccation', 'cold wave', 'carotenoid pigmentation', 'agricultural interest', '3 days']</t>
  </si>
  <si>
    <t>Climate change | Cold waves | Ecophysiology | Gene expression | Halophytes | Heat waves</t>
  </si>
  <si>
    <t>Cold and heat waves are phenomenon that occurs in higher frequency and intensity due to global climate changes. Commonly cultivated crop species are crucially affected by extreme weather events, and therefore alternative crops - such as halophytes - gain in agricultural interest. While halophytes are potentially able to cope with temperature extremes on the long term exposure, effects of temporary events such as cold and heat waves are not yet described. In order to unveil the effects of these altered thermal environments, Aster tripolium plants were subjected to cold (9/5 ¬∞C) and heat (42/38 ¬∞C) waves regimes during 3 days and its photochemical and biochemical traits evaluated. In the potential cash crop A. tripolium cold waves induced the gene expression of dehydrins in order to counteract desiccation and thus to prevent oxidative stress. Regulatory proteins on the RNA maturation level (Maturase K) were highly expressed. Heat stress induced the gene expression of the cystein protease gene; most likely to degrade misfolded proteins temporary. Both thermal treatments decreased the photosynthetic efficiency and capacity, driven by a loss in the connectivity between PSII antennae. Nevertheless the light absorption capacity was unaffected due to an increased RC closure net rate. Cold wave-treated individuals showed a decrease in the carotenoid pigmentation, except auroxanthin. In cold wave treated individuals the overall peroxidase activity was significantly increased. Data suggest that exposure to both, cold and heat wave treatment decreased the ecophysiological capacity of A. tripolium.</t>
  </si>
  <si>
    <t>60106051;60030840;60106436;60106051</t>
  </si>
  <si>
    <t>20734149900;56912458500;7203032961;6602533871</t>
  </si>
  <si>
    <t>Duarte, B.;Goessling, J. W.;Marques, J. C.;Ca√ßador, I.</t>
  </si>
  <si>
    <t>Portugal;Portugal;Denmark</t>
  </si>
  <si>
    <t>Coimbra;Lisbon;Copenhagen</t>
  </si>
  <si>
    <t>University of Coimbra, Marine and Environmental Sciences Center;Universidade de Lisboa;K√∏benhavns Universitet</t>
  </si>
  <si>
    <t>60106436;60106051;60030840</t>
  </si>
  <si>
    <t>Duarte B.</t>
  </si>
  <si>
    <t>Ecophysiological constraints of Aster tripolium under extreme thermal events impacts: Merging biophysical, biochemical and genetic insights</t>
  </si>
  <si>
    <t>S0981942815301376</t>
  </si>
  <si>
    <t>10.1016/j.plaphy.2015.10.015</t>
  </si>
  <si>
    <t>2-s2.0-84944674893</t>
  </si>
  <si>
    <t>2007AA10Z220</t>
  </si>
  <si>
    <t>['without antennae', 'ubiquitously expressed', 'transcript accumulation', 'sogatella furcifera', 'qpcr ).', 'one gene', 'namely lscsp1', 'highly expressed', 'hemiptera species', 'heads ).', 'findings increase', 'eleven genes', 'csp family', 'chemosensory proteins', 'body parts', 'afford insects']</t>
  </si>
  <si>
    <t>Antennae | CSP | Delphacidae | Olfaction | Planthopper</t>
  </si>
  <si>
    <t>Chemosensory proteins (CSP) afford insects the ability to recognize complicated environmental cues and are involved in diverse physiological processes. The planthoppers Laodelphax striatellus and Sogatella furcifera are serious specialist pests of rice throughout eastern Asia. In this study, we identified 21 putative CSP genes (namely LsCSP1-12 and SfCSP1-9) in the two planthoppers L. striatellus and S. furcifera, and profiled their transcript accumulation in different developmental stages and body parts by real-time quantitative PCR (qPCR). All CSPs had the characteristic typical features of the CSP family, with the exception of LsCSP10 and SfCSP2, which lacked the predicted signal peptide sequence. Among these putative CSP genes, only two (LsCSP9 and SfCSP5) were more highly expressed in the antennae, indicating that they might be involved in olfaction. On the contrary, eleven genes (LsCSP2, 3, 4, 6, 8, 12; SfCSP1, 4, 6, 7, 8) and one gene (SfCSP9) were more highly expressed in the legs and heads (without antennae), respectively. The remainders of the genes were ubiquitously expressed in the heads (without antennae) and the bodies (without the legs and heads). The broad expression patterns in different body parts indicate that the CSPs of these two delphacid species may be involved in diverse functions besides chemosensation. These findings increase the understanding of the chemosensory protein system of Hemiptera species.</t>
  </si>
  <si>
    <t>60117975-60003970;60117975-60003970;60117975-60003970;60117975-60003970;60117975-60003970;60117975-60003970-60001248;60117975-60003970</t>
  </si>
  <si>
    <t>8250333200;57191629789;56503139200;16193204600;8901627100;7003269193;8720739200</t>
  </si>
  <si>
    <t>Zhou, Wenwu;Yuan, Xin;Qian, Ping;Cheng, Jiaan;Zhang, Chuanxi;Gurr, Geoff;Zhu, Zengrong</t>
  </si>
  <si>
    <t>Hangzhou;Hangzhou;Bathurst</t>
  </si>
  <si>
    <t>State Key Laboratory of Rice Biology;Zhejiang University;Charles Sturt University</t>
  </si>
  <si>
    <t>60117975;60003970;60001248</t>
  </si>
  <si>
    <t>Zhou W.</t>
  </si>
  <si>
    <t>Identification and expression profiling of putative chemosensory protein genes in two rice planthoppers, Laodelphax striatellus (Fall√©n) and Sogatella furcifera (Horv√°th)</t>
  </si>
  <si>
    <t>S1226861515300790</t>
  </si>
  <si>
    <t>10.1016/j.aspen.2015.09.006</t>
  </si>
  <si>
    <t>2-s2.0-84944886789</t>
  </si>
  <si>
    <t>HAR2010-18422</t>
  </si>
  <si>
    <t>['√ ó', 'stage required', 'spaced 0', 'schlumberger configuration', 'one another', 'interesting buildings', 'interest areas', 'initial campaign', 'grid allowed', 'geophysical tools', 'geophysical survey', 'evaluation requires', 'determine high', 'created using', 'alto guadalquivir', '5m apart', '500mhz antenna', '3d interpretation', '1m apart', '112 electrodes', '100m2 grid']</t>
  </si>
  <si>
    <t>Carthaginian presence | Electrical resistivity imaging | Giribaile | Ground penetrating radar | Iberian site | Ovens</t>
  </si>
  <si>
    <t>The Giribaile archaeological site is one of the most important Iberian enclaves of the Alto Guadalquivir (Southern Spain). However, to date, only minimal excavation work has been performed at the site. Evaluation requires a preliminary, non-destructive general analysis to determine high-interest areas. This stage required a geophysical survey. Specifically, a 100m2 grid was selected, where an initial campaign of nine electrical resistivity imaging (ERI) profiles was performed, where each profile was 111m in length; these profiles were previously located using a detailed topographical survey. A total of 112 electrodes were used for each profile, spaced at 1m apart with a Wenner-Schlumberger configuration. Secondly, 201 GPR profiles were created using a 500MHz antenna. The 100m long profiles were spaced 0.5m apart and parallel to one another. The present research analyses the efficiency of each of these geophysical tools in supporting archaeological research. Using these methodologies, the position, morphology, and depth of different buried structures can be determined. 3D interpretation of the geophysical survey in 100. √ó. 100. m grid allowed to differentiate structures square and rectangular, interesting buildings in a semicircle (interpreted as ovens) plus delineate different streets. From the geophysical survey follows the Carthaginian presence inside this ancient Iberian enclave.</t>
  </si>
  <si>
    <t>218-226</t>
  </si>
  <si>
    <t>60014586;60014586;60014586;115888414;60014586;60014586;115888496</t>
  </si>
  <si>
    <t>57199490253;7401950742;57213275045;56785665200;57226316143;56919502200;56919645300</t>
  </si>
  <si>
    <t>Mart√≠nez, J.;Rey, J.;Guti√©rrez, L. M.;Novo, A.;Ortiz, A. J.;Alejo, M.;Gald√≥n, J. M.</t>
  </si>
  <si>
    <t>Spain;Spain;United States</t>
  </si>
  <si>
    <t>Jaen;Jaen;</t>
  </si>
  <si>
    <t>Universidad de Ja√©n;Instituto Innovaci√≥n;IDS North America Inc. Golden</t>
  </si>
  <si>
    <t>60014586;115888496;115888414</t>
  </si>
  <si>
    <t>Mart√≠nez J.</t>
  </si>
  <si>
    <t>Electrical resistivity imaging (ERI) and ground-penetrating radar (GPR) survey at the Giribaile site (upper Guadalquivir valley; southern Spain)</t>
  </si>
  <si>
    <t>S0926985115300471</t>
  </si>
  <si>
    <t>10.1016/j.jappgeo.2015.10.013</t>
  </si>
  <si>
    <t>2-s2.0-84945119298</t>
  </si>
  <si>
    <t>['transmit antennas', 'simultaneously near', 'qam modulation', 'proposed solution', 'order constellations', 'next generation', 'neighborhood studies', 'ml performance', 'maintaining near', 'lattice reduction', 'large number', 'input multiple', 'high interest', 'constellation size', 'considered separately', 'common solutions', 'classical neighborhood', 'best solution', 'based k']</t>
  </si>
  <si>
    <t>Multiple-input multiple-output (MIMO) with a spatial-multiplexing (SM) scheme is a topic of high interest for the next generation of wireless communications systems. At the receiver, neighborhood studies (NS) and lattice reduction (LR)-aided techniques are common solutions in the literature to approach the optimal and computationally complex maximum likelihood (ML) detection. However, the NS and LR solutions might not offer optimal performance for large dimensional systems, such as large number of antennas, and high-order constellations when they are considered separately. In this paper, we propose a novel equivalent metric dealing with the association of these solutions by introducing a reduced domain neighborhood study. We show that the proposed metric presents a relevant complexity reduction while maintaining near-ML performance. Moreover, the corresponding computational complexity is shown to be independent of the constellation size, but it is quadratic in the number of transmit antennas. For instance, for a 4 √ó 4 MIMO system with 16-QAM modulation on each layer, the proposed solution is simultaneously near-ML with perfect and real channel estimation and ten times less complex than the classical neighborhood-based K-best solution.</t>
  </si>
  <si>
    <t>60068761;107984993-60104201;60104201</t>
  </si>
  <si>
    <t>24399579200;35931863900;6602812986</t>
  </si>
  <si>
    <t>Nasser, Youssef;Aubert, Sebastien;Nouvel, Fabienne</t>
  </si>
  <si>
    <t>France;Lebanon;France</t>
  </si>
  <si>
    <t>Rennes;Beirut;Sophia Antipolis</t>
  </si>
  <si>
    <t>Universit√© europ√©enne de Bretagne;American University of Beirut;ST-Ericsson</t>
  </si>
  <si>
    <t>60104201;60068761;107984993</t>
  </si>
  <si>
    <t>Nasser Y.</t>
  </si>
  <si>
    <t>A simplified hard output sphere decoder for large MIMO systems with the use of efficient search center and reduced domain neighborhood study</t>
  </si>
  <si>
    <t>10.1186/s13638-015-0442-y</t>
  </si>
  <si>
    <t>2-s2.0-84945198656</t>
  </si>
  <si>
    <t>['test signal', 'test pattern', 'site antenna', 'simulates real', 'signal received', 'rf downlink', 'receive chain', 'qpsk modulator', 'qpsk emulator', 'prbs sequence', 'prbs mode', 'ground station', 'frame synchronized', 'clock recovered', 'bit synchronized', 'ber requirement', 'ber ).', 'art fpgas', '1 error']</t>
  </si>
  <si>
    <t>BER | Frame synchronizer | IRS | LNA | PRBS | QPSK | TPG</t>
  </si>
  <si>
    <t>In order to validate the performance of X-band (8000‚Äì8400¬†MHz) remote-sensing satellite receive chain, when the satellite is not in the vicinity of ground station, local loop end‚Äìend evaluation tests are mandatory to certify the RF downlink and base band receive chain performance. A customised test patterns compatible to IRS satellite series and PRBS sequence are generated, which are modulated using QPSK emulator to check and verify the satellite downlink chain performance. The design and implementation are done using novel digital techniques, and QPSK modulator is integrated with Test pattern and PRBS generator using state-of-art FPGAs. The QPSK emulator output is connected to high-speed fibre optic link which transfers the signal to near field bore-site antenna system. The test signal is thus up converted from 2557.5¬†MHz (S-band) frequency to required satellite carrier frequency of 8212.5¬†MHz; the emulated test signal is radiated from bore-site antenna, which simulates real-time satellite data transmission from space. Thus, the signal received by the parabolic dish antenna is down converted to 720¬†MHz, demodulated, bit synchronized, clock recovered, and frame synchronized. The evaluation of frame sync errors is done for good video data quality check. Also in the QPSK emulator, there is option of PRBS mode. Hence, using this option, the RF downlink and receive chain are evaluated for good Bit error rate (BER). The BER requirement is 1 error (tolerable) in 106 Million bits. The QPSK emulator has the provision to support different frequencies and data rates corresponding to all IRS satellite missions.</t>
  </si>
  <si>
    <t>399-417</t>
  </si>
  <si>
    <t>60023345;60005694;60023345;60023345;60023345</t>
  </si>
  <si>
    <t>36053706400;9134140900;26532028900;56925208200;56925424300</t>
  </si>
  <si>
    <t>Srinivas, R.;Nithyanandan, L.;Umadevi, G.;Padmavathi, C. S.;Nayani, Radha</t>
  </si>
  <si>
    <t>Bengaluru;Puducherry</t>
  </si>
  <si>
    <t>Indian Space Research Organization;Puducherry Technological University</t>
  </si>
  <si>
    <t>60023345;60005694</t>
  </si>
  <si>
    <t>Srinivas R.</t>
  </si>
  <si>
    <t>Remote-sensing satellite ground station evaluation using QPSK emulator with test pattern and PRBS generation</t>
  </si>
  <si>
    <t>10.1007/s12567-015-0094-0</t>
  </si>
  <si>
    <t>2-s2.0-84945260261</t>
  </si>
  <si>
    <t>UP</t>
  </si>
  <si>
    <t>['transfer information', 'theoretic models', 'stop filter', 'short distance', 'results show', 'reception kinetics', 'receiver units', 'receiver radius', 'rate constants', 'molecular communication', 'molecular antennas', 'models makes', 'immobilized nanotransmitter', 'frequency behavior', 'form system', 'enzyme concentration', 'diffusion channel', 'developed models', 'derived closed', 'biological systems', 'biochemical nature', 'antennas considered', 'also shown']</t>
  </si>
  <si>
    <t>Enzyme-catalyzed reaction kinetics | Ligand-receptor binding | Molecular antenna | Molecular communication | System-theoretic model | Transfer function</t>
  </si>
  <si>
    <t>Inspired by biological systems, molecular communication has been proposed as a new communication paradigm that uses biochemical signals to transfer information from one nano device to another over a short distance. The biochemical nature of the information transfer process implies that for molecular communication purposes, the development of molecular channel models should take into consideration diffusion phenomenon as well as the physical/biochemical kinetic possibilities of the process. The physical and biochemical kinetics arise at the interfaces between the diffusion channel and the transmitter/receiver units. These interfaces are herein termed molecular antennas. In this paper, we present the deterministic propagation model of the molecular communication between an immobilized nanotransmitter and nanoreceiver, where the emission and reception kinetics are taken into consideration. Specifically, we derived closed-form system-theoretic models and expressions for configurations that represent different communication systems based on the type of molecular antennas used. The antennas considered are the nanopores at the transmitter and the surface receptor proteins/enzymes at the receiver. The developed models are simulated to show the influence of parameters such as the receiver radius, surface receptor protein/enzyme concentration, and various reaction rate constants. Results show that the effective receiver surface area and the rate constants are important to the system‚Äôs output performance. Assuming high rate of catalysis, the analysis of the frequency behavior of the developed propagation channels in the form of transfer functions shows significant difference introduce by the inclusion of the molecular antennas into the diffusion-only model. It is also shown that for t &gt; &gt; 0 and with the information molecules‚Äô concentration greater than the Michaelis-Menten kinetic constant of the systems, the inclusion of surface receptors proteins and enzymes in the models makes the system act like a band-stop filter over an infinite frequency range.</t>
  </si>
  <si>
    <t>37078811000;26326986900;35242735400</t>
  </si>
  <si>
    <t>Chude-Okonkwo, Uche A.K.;Malekian, Reza;Maharaj, B. T.</t>
  </si>
  <si>
    <t>Chude-Okonkwo U.</t>
  </si>
  <si>
    <t>Diffusion-controlled interface kinetics-inclusive system-theoretic propagation models for molecular communication systems</t>
  </si>
  <si>
    <t>10.1186/s13634-015-0275-1</t>
  </si>
  <si>
    <t>2-s2.0-84945422144</t>
  </si>
  <si>
    <t>['traps loaded', 'strong reduction', 'severe pest', 'rpw ),', 'potent behaviour', 'modifying compound', 'mediterranean countries', 'loaded traps', 'laboratory experiments', 'italy ).', 'italy ),', 'israel ).', 'israel ),', 'individual cages', 'highest dose', 'field experiments', 'feeding activity', 'dose tested', 'disrupting methods', 'disrupt attraction', 'consistent repellency', 'based behaviour']</t>
  </si>
  <si>
    <t>1-octen-3-ol | Antifeedant | Deterrent | Geraniol | Push-pull | Œ±-pinene</t>
  </si>
  <si>
    <t>BACKGROUND: Populations of red palm weevil (RPW), a severe pest of palms in Mediterranean countries, might be limited by semiochemical-based behaviour-disrupting methods. We evaluated the effects of electroantennogram (EAG)-active plant volatiles on the behaviour of RPWs from Italy and Israel. In field experiments, Œ±-pinene, citronellol, geraniol, citral and 1-octen-3-ol were tested for their ability to disrupt attraction to pheromone-kairomone and molasses baited traps. Those that were found to be disruptive in the field were evaluated in a laboratory choice bioassay in individual cages for their effect on RPW female feeding and oviposition. RESULTS: Field experiments showed reduced captures in traps loaded with geraniol (-57%), 1-octen-3-ol (-50%) or Œ±-pinene (-45% to -60%); captures in citronellol- or citral-loaded traps did not differ from control. In laboratory experiments, 1-octen-3-ol was the most potent behaviour-modifying compound, eliciting a significant/marginally significant reduction in both feeding and oviposition at the lowest dose tested in both populations. Geraniol generally caused a strong reduction in feeding and oviposition at each dose tested (Israel), or at the highest dose (Italy). Œ±-Pinene caused some reduction in feeding activity at the highest dose tested (Italy), but no consistent repellency (Israel). CONCLUSION: Field and laboratory data suggest the potential for the use of 1-octen-3-ol, geraniol and Œ±-pinene for RPW population management.</t>
  </si>
  <si>
    <t>1605-1610</t>
  </si>
  <si>
    <t>60017697-60110919;60017697;60017697;60017697;60017697;113698407;113698407;113698407</t>
  </si>
  <si>
    <t>7003562828;6603941097;6507074055;37116552700;55444355900;57196917954;6602261402;6603732661</t>
  </si>
  <si>
    <t>Guarino, Salvatore;Colazza, Stefano;Peri, Ezio;Bue, Paolo Lo;German√†, Maria Pia;Kuznetsova, Tatiana;Gindin, Galina;Soroker, Victoria</t>
  </si>
  <si>
    <t>Italy;Italy;Israel</t>
  </si>
  <si>
    <t>Turin;Palermo;Negev</t>
  </si>
  <si>
    <t>Istituto per la Protezione Sostenibile delle Piante, Consiglio Nazionale delle Ricerche;Universit√† degli Studi di Palermo;Agricultural Research Organisation</t>
  </si>
  <si>
    <t>60110919;60017697;113698407</t>
  </si>
  <si>
    <t>Guarino S.</t>
  </si>
  <si>
    <t>Behaviour-modifying compounds for management of the red palm weevil (Rhynchophorus ferrugineus Oliver)</t>
  </si>
  <si>
    <t>10.1002/ps.3966</t>
  </si>
  <si>
    <t>2-s2.0-84945454970</t>
  </si>
  <si>
    <t>['pulse duration', 'proposed work', 'picosecond regime', 'new technique', 'membrane intactness', 'membrane dynamics', 'irreversible electroporation', 'extended time', 'electric field', 'direct killing', 'cancer therapy', 'cancer cells', 'band spectrum']</t>
  </si>
  <si>
    <t>Intense picosecond electric pulse | Irreversible electroporation | Molecular dynamics simulation | Non-invasive cancer treatment</t>
  </si>
  <si>
    <t>The application of pulsed electric field is emerging as a new technique for cancer therapy. The irreversible electroporation is the major bioelectric effect to induce cell death. The pulsed electric field is transferred to target deep tissue non-invasively and precisely when the pulse duration is in picosecond regime. In this proposed work, the intense electric field with 100¬†ps pulse width is used for irreversible electroporation. If the electric field strength increases, the pore in the cell membrane enlarges, causing a loss of membrane intactness and the direct killing of cancer cells. This phenomenon is explored by molecular dynamics simulation. The electric field in the range of 0.8‚Äì5¬†V/nm is used for membrane dynamics. The membrane deformation occurs at the electric field of 5¬†V/nm. Picosecond pulsed electric field has a wealth of ultra-band spectrum, with extended time and enhanced spatial resolution and low signal distortion. The ultra-wide band antenna is used as a pulse delivery system for non-invasive skin cancer therapy.</t>
  </si>
  <si>
    <t>Journal of Membrane Biology</t>
  </si>
  <si>
    <t>56021555500;6505765270</t>
  </si>
  <si>
    <t>Petrishia, Arockiasamy;Sasikala, Mohan</t>
  </si>
  <si>
    <t>Petrishia A.</t>
  </si>
  <si>
    <t>Molecular Simulation of Cell Membrane Deformation by Picosecond Intense Electric Pulse</t>
  </si>
  <si>
    <t>10.1007/s00232-015-9812-y</t>
  </si>
  <si>
    <t>2-s2.0-84945468311</t>
  </si>
  <si>
    <t>['waveguide pipe', 'underlying mechanisms', 'triangular frequency', 'thermal losses', 'system incorporates', 'resulting increase', 'resonator used', 'primarily determined', 'potentially identifying', 'overmoded waveguide', 'optical components', 'noise ratios', 'modulation scheme', 'modulated dnp', 'millimeter waves', 'microwave frequency', 'limited multi', 'flexible source', 'final antenna', 'efficiently transmits', 'corrugated waveguide', 'broadband system', 'bandwidth greater', '94 ghz', '1 ghz']</t>
  </si>
  <si>
    <t>Dynamic nuclear polarization (DNP) | Frequency modulated DNP | Hyper polarization</t>
  </si>
  <si>
    <t>Magnetic-field and microwave-frequency modulated DNP experiments have been shown to yield improved enhancements over conventional DNP techniques, and even to shorten polarization build-up times. The resulting increase in signal-to-noise ratios can lead to significantly shorter acquisition times in signal-limited multi-dimensional NMR experiments and pave the way to the study of even smaller sample volumes. In this paper we describe the design and performance of a broadband system for microwave frequency- and amplitude-modulated DNP that has been engineered to minimize both microwave and thermal losses during operation at liquid helium temperatures. The system incorporates a flexible source that can generate arbitrary waveforms at 94 GHz with a bandwidth greater than 1 GHz, as well as a probe that efficiently transmits the millimeter waves from room temperature outside the magnet to a cryogenic environment inside the magnet. Using a thin-walled brass tube as an overmoded waveguide to transmit a hybrid HE11 mode, it is possible to limit the losses to 1 dB across a 2 GHz bandwidth. The loss is dominated by the presence of a quartz window used to isolate the waveguide pipe. This performance is comparable to systems with corrugated waveguide or quasi-optical components. The overall excitation bandwidth of the probe is seen to be primarily determined by the final antenna or resonator used to excite the sample and its coupling to the NMR RF coil. Understanding the instrumental limitations imposed on any modulation scheme is key to understanding the observed DNP results and potentially identifying the underlying mechanisms. We demonstrate the utility of our design with a set of triangular frequency-modulated DNP experiments.</t>
  </si>
  <si>
    <t>60010756;60010756;60010756</t>
  </si>
  <si>
    <t>56938099900;57194710747;7003576483</t>
  </si>
  <si>
    <t>Guy, Mallory L.;Zhu, Lihuang;Ramanathan, Chandrasekhar</t>
  </si>
  <si>
    <t>Hanover</t>
  </si>
  <si>
    <t>Dartmouth College</t>
  </si>
  <si>
    <t>Guy M.</t>
  </si>
  <si>
    <t>Design and characterization of a W-band system for modulated DNP experiments</t>
  </si>
  <si>
    <t>S1090780715002190</t>
  </si>
  <si>
    <t>10.1016/j.jmr.2015.09.011</t>
  </si>
  <si>
    <t>2-s2.0-84945921243</t>
  </si>
  <si>
    <t>['water level', 'using trap', 'type fishway', 'traps ranged', 'total length', 'tagged fishes', 'south korea', 'rhinogobius brunneus', 'released downstream', 'pit tagging', 'passing rate', 'overall attraction', 'optimal fishways', 'operational strategies', 'october 2012', 'monitored monthly', 'management level', 'lower part', 'installed along', 'high use', 'gongju weir', 'geum river', 'fyke net', 'fishways must', 'fishway exceeded', 'fishes passed', 'fishes collected', 'fish use', 'family cyprinidae', 'exit part', 'even though', 'confirm whether', 'cast net', '4 families', '21 species', '1114 individuals']</t>
  </si>
  <si>
    <t>Attraction rate | Ice Harbor-type fishway | Movement time | Passing success | PIT telemetry | Trap</t>
  </si>
  <si>
    <t>The effectiveness of a modified Ice Harbor-type fishway on the Geum River in South Korea was investigated for native freshwater fishes, using trap and passive integrated transponder (PIT) telemetry. The traps were installed at the exit part of the fishway, and fish use was monitored monthly from June to October 2012. Fishes were caught by a cast net and a fyke net at the lower part of the Gongju weir for PIT tagging. The tagged fishes were released downstream of the fishway. Three antenna lines (entrance, middle, and exit) were installed along the 70-m stretch of the fishway to investigate fish passage. A total of 1114 individuals, classified into 21 species and 4 families, were collected by the traps, with fishes of family Cyprinidae being dominant. The total length (TL) of fishes collected by the traps ranged from 40¬†mm (Rhinogobius brunneus) to 504¬†mm (Erythroculter erythropterus), with a mean of 161.3¬†¬±¬†82.3¬†mm. The overall attraction and passing rate of the fishway were 15.3 and 43.2¬†%, respectively. TL had no effect on the attraction and passing rate of tagged fishes. Even though some Cyprinidae species required &gt;6¬†h to move through the fishway, most fishes passed through within 6¬†h. Most fish detections occurred when the water level in the fishway exceeded the management level. To our knowledge, this study is the first to investigate the use of a fishway by Korean freshwater fishes, demonstrating the high use of a modified Ice Harbor-type fishway. To confirm whether this type of fishway is ideal for Korean freshwater fishes, other fishways must be evaluated. Such research would contribute towards the development of optimal fishways for this location and towards the establishment of operational strategies that facilitate the passage of more fishes.</t>
  </si>
  <si>
    <t>417-429</t>
  </si>
  <si>
    <t>Aquatic Ecology</t>
  </si>
  <si>
    <t>60103616;60103616;60094200;60103616;60103616</t>
  </si>
  <si>
    <t>25029422100;48661196300;56937474800;55931928800;7201820142</t>
  </si>
  <si>
    <t>Yoon, Ju Duk;Kim, Jeong Hui;Yoon, Johee;Baek, Seung Ho;Jang, Min Ho</t>
  </si>
  <si>
    <t>Gongju;Icheon</t>
  </si>
  <si>
    <t>Kongju National University;National Institue of Environment Research, Korea</t>
  </si>
  <si>
    <t>60103616;60094200</t>
  </si>
  <si>
    <t>Efficiency of a modified Ice Harbor-type fishway for Korean freshwater fishes passing a weir in South Korea</t>
  </si>
  <si>
    <t>10.1007/s10452-015-9534-3</t>
  </si>
  <si>
    <t>2-s2.0-84945950146</t>
  </si>
  <si>
    <t>['well shielded', 'uncovered eut', 'three antennas', 'shielding effectiveness', 'relatively large', 'reference antenna', 'q factor', 'proposed method', 'one antenna', 'obtained using', 'new simple', 'new method', 'measured quickly', 'least two', 'efficient approach', 'decay time', 'conductive sheet', 'anechoic chamber', 'also discussed']</t>
  </si>
  <si>
    <t>Reverberation chamber measurement | shielding effectiveness</t>
  </si>
  <si>
    <t>A new method is proposed to measure the shielding effectiveness (SE) of an electrically large enclosure. Traditionally, the SE measurement requires at least two (in an anechoic chamber) or three antennas (in a reverberation chamber). In this paper, only one antenna is needed in the whole measurement procedure. There is no requirement to use a reference antenna. It is interesting to note that if the aperture of the enclosure under test (EUT) can be covered (by using a conductive sheet or aluminum foil), the SE can be measured quickly by comparing the Q factor or the decay time of the covered and uncovered EUT. Measurements have been conducted to evaluate and verify the proposed method. The results are compared with those obtained using the nested reverberation chamber method; limitations of the proposed method are also discussed and identified. It is found that when the EUT is well shielded, the uncertainty of the proposed method could be relatively large. Nevertheless, the proposed method does offer a new simple and efficient approach to measure the SE of an electrically large enclosure.</t>
  </si>
  <si>
    <t>1466-1471</t>
  </si>
  <si>
    <t>56486461700;35596180300;57203249729;57204660063;56486676800;56486570500</t>
  </si>
  <si>
    <t>Xu, Qian;Huang, Yi;Zhu, Xu;Xing, Lei;Tian, Zhihao;Song, Chaoyun</t>
  </si>
  <si>
    <t>Shielding Effectiveness Measurement of an Electrically Large Enclosure Using One Antenna</t>
  </si>
  <si>
    <t>10.1109/TEMC.2015.2477455</t>
  </si>
  <si>
    <t>2-s2.0-84946094988</t>
  </si>
  <si>
    <t>['uncertainty analysis', 'test room', 'research describes', 'power density', 'patch antenna', 'materials used', 'many studies', 'inconclusive due', 'biological function']</t>
  </si>
  <si>
    <t>In vivo | Microstrip | Radio-frequency | Specific absorption rate</t>
  </si>
  <si>
    <t>Many studies have been performed on exploring the effects of radio-frequency (RF) energy on biological function in vivo. In particular, gene expression results have been inconclusive due, in part, to a lack of a standardized experimental procedure. This research describes a new far field RF exposure system for unrestrained murine models that reduces experimental error. The experimental procedure includes the materials used, the creation of a patch antenna, the uncertainty analysis of the equipment, characterization of the test room, experimental equipment used and setup, power density and specific absorption rate experiment, and discussion. The result of this research is an experimental exposure system to be applied to future biological studies.</t>
  </si>
  <si>
    <t>60032270;60032270-60212765;60032270;60032270-60000481;60032270;60032270;60032270;60032270;60032270</t>
  </si>
  <si>
    <t>56941213500;56717414100;56941784700;25122598400;56941176900;6603019494;6602537685;16177455800;35465682200</t>
  </si>
  <si>
    <t>Hansen, Jared W.;Asif, Sajid;Singelmann, Lauren;Khan, Muhammad Saeed;Ghosh, Sumit;Gustad, Tom;Doetkott, Curt;Braaten, Benjamin D.;Ewert, Daniel L.</t>
  </si>
  <si>
    <t>Attock;Fargo;Padua</t>
  </si>
  <si>
    <t>COMSATS University Islamabad, Attock Campus;North Dakota State University;Universit√† degli Studi di Padova</t>
  </si>
  <si>
    <t>60212765;60032270;60000481</t>
  </si>
  <si>
    <t>Hansen J.W.</t>
  </si>
  <si>
    <t>A far-field radio-frequency experimental exposure system with unrestrained mice</t>
  </si>
  <si>
    <t>10.1186/s40064-015-1433-5</t>
  </si>
  <si>
    <t>2-s2.0-84946139317</t>
  </si>
  <si>
    <t>['upper resonance', 'upper patch', 'unsymmetrical patches', 'tm modes', 'symmetrical patches', 'stacked structure', 'stacked antenna', 'resonant frequencies', 'relative sizes', 'rectangular cavity', 'proposed method', 'pronounced effect', 'numerical results', 'lower resonances', 'lower resonance', 'lower patch', 'layered substrate', 'frequency behavior', 'five layers', 'efficient tool', 'dyadic green', 'dyadic easily', 'computed results', 'broad band', 'b1 ).', 'antenna operates', 'also obtained']</t>
  </si>
  <si>
    <t>Dual-frequency operation | Full-wave analysis | Stacked patches | Unsymmetrical patches</t>
  </si>
  <si>
    <t>Galerkin's method in the vector Fourier transform domain is used for computing the resonant frequencies of two stacked rectangular patches embedded in a multilayered media containing isotropic and/or uniaxial anisotropic dielectrics. The proposed method for determining the dyadic Green's functions of the stacked configuration leads to a new concise expression, allowing the computation of these dyadic easily by using simple matrix multiplications. Numerical results are presented for two stacked rectangular patches fabricated on a two-layered substrate. Numerical results are also obtained for another stacked configuration involving three patches and five layers. The set of TM modes of a rectangular cavity with magnetic side walls are used in the approximation of the currents on the patches. Through numerical convergence checks, it is found that for symmetrical patches, only one mode per patch suffices to obtain good convergence, while for unsymmetrical patches, additional basis functions should also be included in both the approximation of the current on the lower patch and the one on the upper patch. The validity of the solution is tested by comparing the computed results with the known experimental data. The numerical results indicate that the two constitutive resonators of the stacked structure, which determine the dual-frequency behavior of the antenna, depend on the relative sizes of the lengths of the patches. Also, the numerical results show that substrate dielectric anisotropy has a more pronounced effect on the lower resonance than on the upper resonance. With regard to the bandwidth, we show that in order to bring the stacked antenna the benefits of broad band, it is necessary that the antenna operates at its lower (upper) resonance when b2&gt;b1 (b2&lt;b1). Other results also indicate that the displacement of the upper patch along the resonant direction constitutes an efficient tool for widening the separation between the upper and lower resonances.</t>
  </si>
  <si>
    <t>447-455</t>
  </si>
  <si>
    <t>60068752;60068752;60087346-60068752;60087346;60087346;60087346</t>
  </si>
  <si>
    <t>57193152859;26421978800;56005950100;6602213769;6507247398;6602259960</t>
  </si>
  <si>
    <t>Bouraiou, A.;Amir, M.;Fortaki, T.;Bouttout, F.;Khedrouche, D.;Benghalia, A.</t>
  </si>
  <si>
    <t>Constantine;Batna</t>
  </si>
  <si>
    <t>Universit√© des Fr√®res Mentouri Constantine 1;Universit√© Hadj Lakhdar de Batna</t>
  </si>
  <si>
    <t>60087346;60068752</t>
  </si>
  <si>
    <t>Bouraiou A.</t>
  </si>
  <si>
    <t>Vector Fourier transform analysis of stacked rectangular microstrip patches on isotropic and anisotropic substrates</t>
  </si>
  <si>
    <t>S1270963815002795</t>
  </si>
  <si>
    <t>10.1016/j.ast.2015.09.021</t>
  </si>
  <si>
    <t>2-s2.0-84946211953</t>
  </si>
  <si>
    <t>119/20.04.2012</t>
  </si>
  <si>
    <t>['sr spectrum', 'nyquist rate', 'northwest greece', 'magnetic component', 'magnetic antenna', 'individual resonances', 'efficient software', 'analyzed thoroughly']</t>
  </si>
  <si>
    <t>Data logger | Measurements | Processing | Schumann resonance</t>
  </si>
  <si>
    <t>In this paper, a cost-effective prototype data acquisition system specifically designed for Schumann resonance measurements and an adequate signal processing method are described in detail. The implemented system captures the magnetic component of the Schumann resonance signal, using a magnetic antenna, at much higher sampling rates than the Nyquist rate for efficient signal improvement. In order to obtain the characteristics of the individual resonances of the SR spectrum a new and efficient software was developed. The processing techniques used in this software are analyzed thoroughly in the following. Evaluation of system's performance and operation is realized using preliminary measurements taken in the region of Northwest Greece.</t>
  </si>
  <si>
    <t>152-160</t>
  </si>
  <si>
    <t>Journal of Atmospheric and Solar-Terrestrial Physics</t>
  </si>
  <si>
    <t>60004716;60004716;60004716;60004716;114719189;114719189</t>
  </si>
  <si>
    <t>35488955700;35489291300;6507452523;6602852806;6603374666;6603359080</t>
  </si>
  <si>
    <t>Tatsis, Giorgos;Votis, Constantinos;Christofilakis, Vasilis;Kostarakis, Panos;Tritakis, Vasilis;Repapis, Christos</t>
  </si>
  <si>
    <t>Ioannina;Athens</t>
  </si>
  <si>
    <t>University of Ioannina;Mariolopoulos-Kanaginis Foundation for the Environmental Sciences</t>
  </si>
  <si>
    <t>60004716;114719189</t>
  </si>
  <si>
    <t>Tatsis G.</t>
  </si>
  <si>
    <t>A prototype data acquisition and processing system for Schumann resonance measurements</t>
  </si>
  <si>
    <t>S1364682615300845</t>
  </si>
  <si>
    <t>10.1016/j.jastp.2015.11.001</t>
  </si>
  <si>
    <t>2-s2.0-84946405447</t>
  </si>
  <si>
    <t>['wide bandwidth', 'unintentional emissions', 'study shows', 'study presents', 'reconstruction rate', 'quantitative analysis', 'noise ratio', 'noise jamming', 'mobile high', 'jamming signal', 'information obtained', 'effectively suppress', 'digital devices', 'detected signal', 'definition link', 'critical information', 'considered within', 'bandwidth ranging', 'also useful', '350 mhz', '3 ghz']</t>
  </si>
  <si>
    <t>Additive white Gaussian noise (AWGN) | antenna factor (AF) | common-mode signal | eavesdrop | emanation | jamming | leakage model | signal-to-noise ratio (SNR) | transient electromagnetic pulse emanation surveillance technology (TEMPEST)</t>
  </si>
  <si>
    <t>With digital devices, critical information can be left unsecured due to unintentional emissions from high-speed serial interfaces, such as digital visual interface, high-definition multimedia interface, universal serial bus, and mobile high-definition link. This study presents an analysis of the effectiveness of jamming to offset unwanted information leakage by means of transient electromagnetic pulse emanation surveillance technology from differential signal lines. For a quantitative analysis, a simplified simulation methodology is used to determine the reconstruction rate of the original digital signal as a function of the signal-to-noise ratio of the detected signal for various noise power levels. In addition, the effect of more realistic partial band-noise jamming is studied. It is shown that a jamming signal with a bandwidth ranging from 350 MHz to 3 GHz and with a relatively low level of power can effectively suppress the recovery of information obtained through radio frequency information emanation. This study shows that the band-noise-jamming method using correlated noise with a wide bandwidth is also useful as a countermeasure when considered within the electromagnetic compatibility limitations.</t>
  </si>
  <si>
    <t>1491-1500</t>
  </si>
  <si>
    <t>60016912;60016912;60068689;60016912</t>
  </si>
  <si>
    <t>55321044600;54684083100;12804430400;55921743900</t>
  </si>
  <si>
    <t>Song, Tae Lim;Jeong, Yi Ru;Jo, Han Shin;Yook, Jong Gwan</t>
  </si>
  <si>
    <t>Yusong;Seoul</t>
  </si>
  <si>
    <t>Hanbat National University;Yonsei University</t>
  </si>
  <si>
    <t>60068689;60016912</t>
  </si>
  <si>
    <t>Song T.</t>
  </si>
  <si>
    <t>Noise-Jamming Effect as a Countermeasure Against TEMPEST during High-Speed Signaling</t>
  </si>
  <si>
    <t>10.1109/TEMC.2015.2466593</t>
  </si>
  <si>
    <t>2-s2.0-84946772086</t>
  </si>
  <si>
    <t>['strictly speaking', 'statistical model', 'single degree', 'rigorously finite', 'reverberation chamber', 'overlapping modes', 'often assessed', 'modal overlap', 'minimum frequency', 'infinite number', 'field statistics', 'commonly considered']</t>
  </si>
  <si>
    <t>Cavity resonators | electromagnetic compatibility (EMC) | modal analysis | parametric statistics | reverberation chamber (RC)</t>
  </si>
  <si>
    <t>Modal overlap in a reverberation chamber (RC) involves, strictly speaking, an infinite number of modes in the field statistics. The degree of overmodedness of an RC is often assessed by introducing an arbitrary reference bandwidth in which a number of overlapping modes is computed. We introduce a statistical model of the field in which the number of modes is rigorously finite. The model is chosen such that the number of degrees of freedom (DOF) of the field can be assessed. The number of DOF is assessed by considering the degree of homogeneity of the average power received by a linearly polarized antenna. It is considered that a statistical approach requires at least a single degree of freedom. Based on this criterion, the minimum frequency at which a statistical approach would make sense is evaluated and compared to the lowest useable frequency (LUF) commonly considered in EMC.</t>
  </si>
  <si>
    <t>1728-1731</t>
  </si>
  <si>
    <t>60072962;60072962</t>
  </si>
  <si>
    <t>6506535780;17433376700</t>
  </si>
  <si>
    <t>Monsef, Florian;Cozza, Andrea</t>
  </si>
  <si>
    <t>Monsef F.</t>
  </si>
  <si>
    <t>A Possible Minimum Relevance Requirement for a Statistical Approach in a Reverberation Chamber</t>
  </si>
  <si>
    <t>10.1109/TEMC.2015.2464318</t>
  </si>
  <si>
    <t>2-s2.0-84946779848</t>
  </si>
  <si>
    <t>['wide beam', 'wave simulations', 'various techniques', 'thereby improving', 'system performance', 'steering capability', 'simulation results', 'resistance matching', 'required components', 'operational bandwidth', 'multilayer high', 'inductance peaking', 'frequency substrate', 'frequency range', 'experiment demonstrates', 'conventional tcas', 'antenna capable', '40 ¬∞', '12 ghz']</t>
  </si>
  <si>
    <t>optically-fed phased array | photodiode | RF photonics | tightly-coupled array antenna | ultra-wideband</t>
  </si>
  <si>
    <t>We present an optically fed tightly coupled array (TCA) antenna capable of ultrawideband operation ranging from 4-12 GHz. Full-wave simulations have been performed to yield an optimal array design incorporating all required components into the photodiode-integrated antenna model. Various techniques, such as inductance peaking and resistance matching, are employed to overcome inherent constraints in conventional TCAs, thereby improving the operational bandwidth. To demonstrate the concept, an 8 √ó 8 phased array transmitter, containing four active radiating elements, has been fabricated and integrated on a multilayer high-frequency substrate. The system performance has been evaluated by feeding this array with an optical feed network. The experiment demonstrates that the system possesses ultrawide bandwidth over the frequency range from 4-12 GHz, and wide beam-steering capability up to 40¬∞ from the broadside. Electrically controlled optical beam steering is demonstrated and characterized, and far-fields are measured, and compared with simulation results, showing good agreement.</t>
  </si>
  <si>
    <t>4781-4790</t>
  </si>
  <si>
    <t>60023004;60020845;60019228;60023004-106589413;60023004;60023004;60023004;60023004</t>
  </si>
  <si>
    <t>7402200735;37090193800;55451978600;8406059400;7102625933;7402466136;55316206900;7004485757</t>
  </si>
  <si>
    <t>Shi, Shouyuan;Bai, Jian;Nelson, Robert;Schuetz, Chris;Yao, Peng;Schneider, Garrett J.;Zhang, Yifei;Prather, Dennis W.</t>
  </si>
  <si>
    <t>Newark;Austin;Dayton;Newark</t>
  </si>
  <si>
    <t>University of Delaware;Freescale Semiconductor;Air Force Research Laboratory;Phase Sensitive Innovations, Inc.</t>
  </si>
  <si>
    <t>60023004;60020845;60019228;106589413</t>
  </si>
  <si>
    <t>Ultrawideband Optically Fed Tightly Coupled Phased Array</t>
  </si>
  <si>
    <t>10.1109/JLT.2015.2487739</t>
  </si>
  <si>
    <t>2-s2.0-84946819722</t>
  </si>
  <si>
    <t>EP/H003479/1</t>
  </si>
  <si>
    <t>['view spanned', 'termed solidify', 'technological applications', 'signal scattered', 'scintillation receivers', 'scintillation events', 'scintillation analysis', 'scientific studies', 'random fluctuations', 'output 50', 'noisy site', 'multipath sources', 'multipath due', 'local environment', 'last years', 'ionospheric origin', 'information obtained', 'incorrect selection', 'hz phase', 'gradually increasing', 'gnss signal', 'given site', 'filtering technique', 'exercise show', 'environment surrounding', 'data acquired', 'considered case', 'commonly used', 'arbitrary threshold', 'amplitude samples', 'actual impact', '30 ¬∞)']</t>
  </si>
  <si>
    <t>Filtering technique | GNSS | Ionospheric scintillations | Multipath</t>
  </si>
  <si>
    <t>In the last years, the use of GNSS (Global Navigation Satellite Systems) data has been gradually increasing, for both scientific studies and technological applications. High-rate GNSS data, able to generate and output 50-Hz phase and amplitude samples, are commonly used to study electron density irregularities within the ionosphere. Ionospheric irregularities may cause scintillations, which are rapid and random fluctuations of the phase and the amplitude of the received GNSS signals. For scintillation analysis, usually, GNSS signals observed at an elevation angle lower than an arbitrary threshold (usually 15¬∞, 20¬∞ or 30¬∞) are filtered out, to remove the possible error sources due to the local environment where the receiver is deployed. Indeed, the signal scattered by the environment surrounding the receiver could mimic ionospheric scintillation, because buildings, trees, etc. might create diffusion, diffraction and reflection. Although widely adopted, the elevation angle threshold has some downsides, as it may under or overestimate the actual impact of multipath due to local environment. Certainly, an incorrect selection of the field of view spanned by the GNSS antenna may lead to the misidentification of scintillation events at low elevation angles. With the aim to tackle the non-ionospheric effects induced by multipath at ground, in this paper we introduce a filtering technique, termed SOLIDIFY (Standalone OutLiers IDentIfication Filtering analYsis technique), aiming at excluding the multipath sources of non-ionospheric origin to improve the quality of the information obtained by the GNSS signal in a given site. SOLIDIFY is a statistical filtering technique based on the signal quality parameters measured by scintillation receivers. The technique is applied and optimized on the data acquired by a scintillation receiver located at the Istituto Nazionale di Geofisica e Vulcanologia, in Rome. The results of the exercise show that, in the considered case of a noisy site under quiet ionospheric conditions, the SOLIDIFY optimization maximizes the quality, instead of the quantity, of the data.</t>
  </si>
  <si>
    <t>2552-2562</t>
  </si>
  <si>
    <t>60012630;60000243-60029757;60000243;60012630;60000243;60015138</t>
  </si>
  <si>
    <t>56956509200;7801524526;6507327642;6603724897;7003654602;8621451800</t>
  </si>
  <si>
    <t>D'Angelo, G.;Spogli, L.;Cesaroni, C.;Sgrigna, V.;Alfonsi, L.;Aquino, M. H.O.</t>
  </si>
  <si>
    <t>United States;United Kingdom;Italy;Italy</t>
  </si>
  <si>
    <t>Greenville;Nottingham;Rome;Rome</t>
  </si>
  <si>
    <t>Earth Tech;University of Nottingham;Universit√† degli Studi Roma Tre;Istituto Nazionale Di Geofisica E Vulcanologia, Rome</t>
  </si>
  <si>
    <t>60029757;60015138;60012630;60000243</t>
  </si>
  <si>
    <t>D'Angelo G.</t>
  </si>
  <si>
    <t>GNSS data filtering optimization for ionospheric observation</t>
  </si>
  <si>
    <t>S0273117715007012</t>
  </si>
  <si>
    <t>10.1016/j.asr.2015.10.002</t>
  </si>
  <si>
    <t>2-s2.0-84946829629</t>
  </si>
  <si>
    <t>['zigbee signal', 'zigbee design', 'symmetric area', 'present wizbee', 'mitigate wi', 'long standing', 'key insight', 'interfered subcarriers', 'information properly', 'implemented wizbee', 'fi signal', 'fi interference', 'fi decoding', 'extensive evaluations', 'domain information', 'decoding performance', 'coding discrepancies', 'challenging problem', 'accurate wi']</t>
  </si>
  <si>
    <t>Antennas | Channel estimation | Decoding | IEEE 802.11 Standards | Interference | Mobile computing | Zigbee</t>
  </si>
  <si>
    <t>Coexistence of Wi-Fi and ZigBee in 2.4 GHz ISM band is a long standing and challenging problem. Previous solutions either require modifications of current ZigBee protocols or Wi-Fi re-configurations, which is not feasible in large-scale wireless sensor networks. In this paper, we present WizBee, a coexistence system using single-antenna sink without changing current Wi-Fi and ZigBee design. WizBee is based on an observation that Wi-Fi signal is about 5 to 20 dB stronger than ZigBee signal in symmetric area, which leaves much room for applying interference cancelation technique to mitigate Wi-Fi interference, and extract ZigBee signals. However, we need to cancel the Wi-Fi interference perfectly for residual ZigBee signal decoding, which needs more accurate channel coefficient across data transmissions in spite of cross technology interference. For robust and accurate Wi-Fi decoding, we use soft Viterbi decoding with weighted confidence value over interfered subcarriers. Consequently, our solution uses decoded data for channel coefficient estimation instead of conventional training symbol based methods. The key insight is that, the signal recovery opportunity for cross technology coexistence, lies in multi-domain information, such as power, frequency and coding discrepancies. Using these information properly will improve the coexistence network throughput effectively. We implemented WizBee in USRP/GNURadio software radio platform, and studied the decoding performance of interference cancelation technique. Our extensive evaluations under real wireless conditions show that WizBee improves ZigBee throughput up to 1.9x, with median throughput gain of 1.2x.</t>
  </si>
  <si>
    <t>2590-2603</t>
  </si>
  <si>
    <t>60088583;60088583-60025278;60025278-60064143-60002873;60088583;60088583;60002798;60025278;60018308;60019118</t>
  </si>
  <si>
    <t>36651650400;7403931511;57190744661;56195942900;55804599400;55849555700;25825807600;8869746900;36015806700</t>
  </si>
  <si>
    <t>Yan, Yubo;Yang, Panlong;Li, Xiang Yang;Zhang, Yafei;Lu, Jianjiang;You, Lizhao;Wang, Jiliang;Han, Jinsong;Xiong, Yan</t>
  </si>
  <si>
    <t>China;China;China;China;China;United States;Hong Kong</t>
  </si>
  <si>
    <t>Nanjing;Nanjing;Beijing;Hefei;Xi'an;Chicago;Hong Kong</t>
  </si>
  <si>
    <t>PLA University of Science and Technology;Nanjing University of Information Science &amp; Technology;Tsinghua University;University of Science and Technology of China;Xi'an Jiaotong University;Illinois Institute of Technology;Chinese University of Hong Kong</t>
  </si>
  <si>
    <t>60088583;60064143;60025278;60019118;60018308;60002873;60002798</t>
  </si>
  <si>
    <t>WizBee: Wise ZigBee Coexistence via Interference Cancellation with Single Antenna</t>
  </si>
  <si>
    <t>10.1109/TMC.2014.2359673</t>
  </si>
  <si>
    <t>2-s2.0-84946915815</t>
  </si>
  <si>
    <t>['unit cells', 'transmitted wave', 'transmitarray efficiency', 'transmitarray antenna', 'single structure', 'relative phases', 'radiation characteristics', 'plasma frequency', 'objective operation', 'new configuration', 'introduced using', 'frequency bandwidth', 'feed antenna', 'different directions', 'dielectric cylinder', 'array elements', 'argon gas', 'achieved using', '30 ¬∞']</t>
  </si>
  <si>
    <t>Beam steering | Plasma antenna | Reflectarray | Satellite applications | Transmitarray</t>
  </si>
  <si>
    <t>A multi-objective plasma reflectarray/transmitarray antenna which reflects/transmits the incident fields radiating from a feed antenna in different directions have been introduced using a single structure. An electronic beam steering is achieved using a DC applied voltage on the array elements. A 13 √ó 13 unit cell reflectarray/transmitarray antenna covering an area of 13.52 √ó 13.52¬†cm2 is proposed. The dimensions of the unit cells are identical with different argon gas density according to the relative phases of the reflected/transmitted wave. Each unit cell consists of two plasma cylindrical ring tubes positioned along the top and bottom of a plasma square ground plane filled with argon gas. The reflectarray is designed for 19.39¬†GHz, and the transmitarray is operating at 19.75¬†GHz using a single structure. The plasma frequency of the argon gas is varied by changing the applied ionizing DC voltage at both ends of the dielectric cylinder. The gain and frequency bandwidth for the new configuration are presented. An electronic beam steering plasma transmitarray antenna from ‚àí30¬∞ to +30¬∞ is introduced. The radiation characteristics of the reflectarray/transmitarray are investigated. A compromise between the reflectarray/ transmitarray efficiency and the multi-objective operation of the single structure have been introduced. A full-wave analysis using the finite integration technique (FIT) is applied.</t>
  </si>
  <si>
    <t>1479-1487</t>
  </si>
  <si>
    <t>Malhat, Hend A.;Badawy, Mona M.;Zainud-Deen, Saber H.;Awadalla, Kamal H.</t>
  </si>
  <si>
    <t>Plasma Reflectarray/Transmitarray Antennas Using a Single Structure</t>
  </si>
  <si>
    <t>10.1007/s11468-015-9956-8</t>
  </si>
  <si>
    <t>2-s2.0-84947019351</t>
  </si>
  <si>
    <t>['wavelengths 400', 'size distribution', 'silver nanoparticles', 'shadow hemisphere', 'selected values', 'radiation wavelengths', 'photonic components', 'nanoparticle sizes', 'localizing light', 'laser wavelengths', 'laser technologies', 'laser irradiation', 'laser intensity', 'investigated values', 'effect exists', 'different nps', 'definite sizes', 'computer modeling']</t>
  </si>
  <si>
    <t>Gold nanoparticles | Internal intensity distribution | Laser irradiation | Silver nanoparticles</t>
  </si>
  <si>
    <t>Computer modeling of the distributions of laser radiation intensities concentrated inside spherical gold and silver nanoparticles with the radii in the range 10‚Äì100¬†nm was carried out during laser irradiation with wavelengths 400, 532, and 800¬†nm. Distributions of laser intensity are inhomogeneous for investigated values of nanoparticle sizes and laser wavelengths. Here, we show new effect of extreme light intensity concentration in shadow hemisphere of gold and silver nanoparticles with localizing light at the nanoscale for selected values of nanoparticle sizes and radiation wavelengths. No doubt that this effect exists for different NPs and wavelengths. These results can be applied in nanophotonics for construction of new plasmonic antennas and photonic components, and for the laser technologies of the preparation and the treatment of NPs with definite sizes, shapes, structure, size distribution, etc.</t>
  </si>
  <si>
    <t>1439-1445</t>
  </si>
  <si>
    <t>60057797;60033551</t>
  </si>
  <si>
    <t>6603330567;56250054700</t>
  </si>
  <si>
    <t>Astafyeva, L. G.;Pustovalov, V. K.</t>
  </si>
  <si>
    <t>Belarus;Belarus</t>
  </si>
  <si>
    <t>Minsk;Minsk</t>
  </si>
  <si>
    <t>B. I. Stepanov Institute of Physics;Belarusian National Technical University</t>
  </si>
  <si>
    <t>Astafyeva L.</t>
  </si>
  <si>
    <t>Extreme Light Concentration Inside Plasmonic Gold and Silver Nanoparticles During Laser Irradiation</t>
  </si>
  <si>
    <t>10.1007/s11468-015-9954-x</t>
  </si>
  <si>
    <t>2-s2.0-84947021551</t>
  </si>
  <si>
    <t>['unidirectional nano', 'small footprint', 'scaosnps ).', 'launcher based', 'gold film', 'extinction ratio', 'different lengths', 'compact nano', 'calculation via']</t>
  </si>
  <si>
    <t>Optical slot nanoantennas | Subradiant modes | Surface plasmon polaritons | Unidirectional launching</t>
  </si>
  <si>
    <t>We investigate the strong coupling effects in asymmetric optical slot nanoantenna pairs (AOSNPs) consisting of two parallelly positioned optical slot nanoantennas with different lengths and propose a surface plasmon polariton (SPP) unidirectional nano-launcher based on the strongly coupled AOSNPs (SCAOSNPs). Two subradiant modes can be excited in the SCAOSNPs, which originate from the hybridizations of the dipolar plasmon resonant modes in the two slot antennas. The subradiant modes give rise to large phase difference and nearly equal near-field electric field amplitudes between the two slot antennas, which can be used for unidirectional SPP launching and enable an ultra-compact nano-launcher. An extinction ratio up to 246 is achieved in the calculation via an SCAOSNP with a footprint of 170¬†nm by 260¬†nm on the surface of the gold film. The ultra-small footprint and tunable working wavelength enable the SCAOSNP important applications in future optical circuits and on-chip plasmonic devices.</t>
  </si>
  <si>
    <t>1551-1556</t>
  </si>
  <si>
    <t>56652794000;57188666324;57212324085;56982853100</t>
  </si>
  <si>
    <t>Huang, Wenzhuo;Yang, Jing;Xiao, Xiao;Zhang, Jiasen</t>
  </si>
  <si>
    <t>Surface Plasmon Polariton Unidirectional Nano-Launcher Based on the Strong Coupling Effects in an Asymmetric Optical Slot Nanoantenna Pair</t>
  </si>
  <si>
    <t>10.1007/s11468-015-9970-x</t>
  </si>
  <si>
    <t>2-s2.0-84947034250</t>
  </si>
  <si>
    <t>DP110100713</t>
  </si>
  <si>
    <t>['widely tune', 'supported nanocube', 'spectral evolution', 'relative permittivity', 'readily estimate', 'quadrupolar modes', 'propose schemes', 'primitive dipolar', 'plasmonic resonance', 'plasmonic devices', 'plasmon resonance', 'overall dimensions', 'optical responses', 'optical response', 'observed due', 'numerous applications', 'nanocuboid substrate', 'introducing slots', 'infrared regions', 'highly concentrated', 'geometric parameters', 'electric field', 'edges near', 'dielectric substrate', 'charge theory', 'charge screening', 'broadband tailoring', 'areas around']</t>
  </si>
  <si>
    <t>Dynamic tunability | Gold nanocube and dielectric nanocuboid substrate | Graphene | Image charge theory | Optical extinction spectra | Surface plasmon resonance</t>
  </si>
  <si>
    <t>We investigate the optical response of a gold nanocube antenna supported by a high-permittivity dielectric nanocuboid substrate and propose schemes for broadband tailoring of its plasmonic resonances via alteration in image-charge screening. Based on finite-element-method (FEM) simulations‚Äîin agreement with filtered-coupled-dipole-approximations (FCDA)‚Äîwe explore the tunability and spectral evolution of the substrate-supported nanocube‚Äôs hybridized plasmon modes as functions of the relative permittivity and dimensions of the dielectric substrate. Besides numerical calculations, we also derive simple analytical expressions using image-charge theory to readily estimate the resonance spectral shift‚Äîgauging the intense particle‚Äìsubstrate interaction‚Äîfor a substrate-supported nanocube. Strong localized electric field, around the nanocube‚Äôs vertices and edges near the substrate, is observed due to the image charges induced in the substrate by the coupled bonding mode arising from hybridization of the primitive dipolar and quadrupolar modes of the nanocube. By introducing slots on the dielectric substrate in the areas around the nanocube‚Äôs edges where electric field is highly concentrated, we achieve substrate‚Äôs surface-mediated wideband tunability of plasmonic resonance as functions of the geometric parameters of the slots while maintaining the overall dimensions and material of the nanocuboid substrate. These slots enable dynamic tunability of plasmon resonance by placing graphene flakes on them, which facilitates electrical tailoring of nanocube‚Äôs plasmon resonance over visible and near-infrared regions. Thus, these proposed schemes would allow one to widely tune the optical responses of any plasmonic nanoantennas using a slotted finite high-permittivity-dielectric substrate for numerous applications in nanophotonic integrated circuits and plasmonic devices.</t>
  </si>
  <si>
    <t>1663-1673</t>
  </si>
  <si>
    <t>60019578;60019578;60019578;60019578-60122609</t>
  </si>
  <si>
    <t>25224790000;57193546549;7402168960;6602194258</t>
  </si>
  <si>
    <t>Sikdar, Debabrata;Zhu, Weiren;Cheng, Wenlong;Premaratne, Malin</t>
  </si>
  <si>
    <t>Clayton;Melbourne</t>
  </si>
  <si>
    <t>Melbourne Centre for Nanofabrication;Monash University</t>
  </si>
  <si>
    <t>60122609;60019578</t>
  </si>
  <si>
    <t>Sikdar D.</t>
  </si>
  <si>
    <t>Substrate-Mediated Broadband Tunability in Plasmonic Resonances of Metal Nanoantennas on Finite High-Permittivity Dielectric Substrate</t>
  </si>
  <si>
    <t>10.1007/s11468-015-9968-4</t>
  </si>
  <si>
    <t>2-s2.0-84947034529</t>
  </si>
  <si>
    <t>['well recognized', 'validated using', 'unknown parameters', 'two steps', 'two datasets', 'suitable constraint', 'state equation', 'seismic sensors', 'proper introduction', 'precise correction', "ppp )'", 'many studies', 'integration estimation', 'integrated processing', 'improved approach', 'gps solution', 'experimental dataset', 'corrected acceleration', 'complementary nature', 'baseline shifts', 'ambiguity resolution', 'acceleration ).']</t>
  </si>
  <si>
    <t>Ambiguity resolution | Geodesy | GPS | Seismology | Strong-motion sensor</t>
  </si>
  <si>
    <t>The complementary nature of GPS and seismic sensors for station ground motion estimation is well recognized and many studies have proposed the integrated processing of the two datasets for obtaining more accurate and reliable seismic waves (displacement, velocity and acceleration). There are two critical issues in the integrated processing; one is the precise correction of the strong-motion's baseline shifts which are caused by tilting and/or rotation of the seismic sensors, the other is the suitable constraint of the high resolution accelerations to get more reliable seismic waves. In this contribution, we present an improved approach for the integration estimation in two steps. First, proper introduction of the baseline-corrected acceleration into the Precise Point Positioning (PPP)'s state equation and treatment of the baseline shifts as unknown parameters to be estimated for each epoch. Second, after correction of these baseline shifts, use of the high resolution acceleration for constraint of the GPS solution and ambiguity resolution. The efficiency of the improved approach was validated using an experimental dataset which was recorded by a pair of collocated GPS antenna and an accelerometer, and it shows that the advantages of each sensor are complementary.</t>
  </si>
  <si>
    <t>2335-2344</t>
  </si>
  <si>
    <t>60117383;60028891;60028891;108669392;60028891</t>
  </si>
  <si>
    <t>37071589200;35099866700;55912014600;56502556900;24466616400</t>
  </si>
  <si>
    <t>Tu, Rui;Zhang, Qin;Wang, Li;Liu, Zhanke;Huang, Guanwen</t>
  </si>
  <si>
    <t>National Time Service Center;Chang'an University;The First Geodetic Surveying Brigade of National Administration of Surveying</t>
  </si>
  <si>
    <t>60117383;60028891;108669392</t>
  </si>
  <si>
    <t>Tu R.</t>
  </si>
  <si>
    <t>An improved method for tight integration of GPS and strong-motion records: Complementary advantages</t>
  </si>
  <si>
    <t>S0273117715006316</t>
  </si>
  <si>
    <t>10.1016/j.asr.2015.09.009</t>
  </si>
  <si>
    <t>2-s2.0-84947045480</t>
  </si>
  <si>
    <t>['r spacecraft', 'paper considers', 'operational modes']</t>
  </si>
  <si>
    <t>drive control algorithm | high gain antenna | reflector | space radio telescope</t>
  </si>
  <si>
    <t>The paper considers some operational modes of a high gain antenna drive in order to determine the minimum perturbing influences that impact precision equipment of the SPEKTR-R spacecraft.</t>
  </si>
  <si>
    <t>Solar System Research</t>
  </si>
  <si>
    <t>60075517;60075517;60075517;60075517</t>
  </si>
  <si>
    <t>55759451100;12769455300;56959990000;55940897300</t>
  </si>
  <si>
    <t>Telepnev, P. P.;Efanov, V. V.;Kuznetsov, D. A.;Ermakov, V. Yu</t>
  </si>
  <si>
    <t>Khimki</t>
  </si>
  <si>
    <t>NPO Lavochkin</t>
  </si>
  <si>
    <t>Telepnev P.</t>
  </si>
  <si>
    <t>Analysis of SPEKTR-R spacecraft operating modes for various algorithms of high gain antenna drive control</t>
  </si>
  <si>
    <t>10.1134/S0038094615070187</t>
  </si>
  <si>
    <t>2-s2.0-84947077940</t>
  </si>
  <si>
    <t>['used whenever', 'process leading', 'performance depends', 'mathematical model', 'learning system', 'control parameters', 'adjustable parameters']</t>
  </si>
  <si>
    <t>A parameter learning method is introduced and used to broaden the region of operability of the adaptive control system of a flexible space antenna. The learning system guides the selection of control parameters in a process leading to optimal system performance. The method is applicable to any system where performance depends on a number of adjustable parameters. A mathematical model is not necessary, as the learning system can be used whenever the performance can be measured via simulation or experiment.</t>
  </si>
  <si>
    <t>14-15</t>
  </si>
  <si>
    <t>1066033X</t>
  </si>
  <si>
    <t>IEEE Control Systems</t>
  </si>
  <si>
    <t>The learning system guides the selection of control parameters in a process leading to optimal system performance</t>
  </si>
  <si>
    <t>10.1109/MCS.2015.2470997</t>
  </si>
  <si>
    <t>2-s2.0-84947206740</t>
  </si>
  <si>
    <t>2015SY60</t>
  </si>
  <si>
    <t>['temperature co', 'study analyzes', 'significant influence', 'readout signal', 'proposed sensor', 'printing process', 'paper proposes', 'measurement sensitivity', 'long distance', 'harsh environment', 'green tape', 'gating method', 'first analyzed', 'fired ceramic', 'developed high', 'decrease linearly', 'coplanar waveguide', 'background signal', 'antenna polarity', 'alumina ceramic']</t>
  </si>
  <si>
    <t>Harsh environment | Interrogation antenna | LTCC | Microstrip antenna temperature sensor</t>
  </si>
  <si>
    <t>This paper proposes a resonator-antenna integrated microstrip antenna temperature sensor based on a low-temperature co-fired ceramic (LTCC), whose permittivity varies monotonously with the temperature. The dimensional design process was first analyzed in detail, and by combining the standard LTCC technology, the sensor was fabricated using 15 layers of a green tape. To interrogate the sensor, a coplanar waveguide (CPW)-fed microstrip antenna, possessing a relatively large bandwidth, was designed and optimized using high frequency structure simulator software, and then fabricated on alumina ceramic through a screen-printing process. The sensor was then tested on a developed high-temperature measurement system. Because the original detected sweep signal was difficult to distinguish, a time-domain (T-D) gating method for filtering a background signal was introduced. The extracted peak frequency was found to decrease linearly with an increase in temperature to within 400¬∞C at a 30-mm reading distance, with a measurement sensitivity of 0.24 MHz/¬∞C. Simultaneously, the antenna polarity was found to have a significant influence on the readout signal. Finally, for the introduced T-D gating method, this study analyzes that the sensor can be sensed at a long distance when using a high-gain interrogation antenna. It is expected that the proposed sensor can be used in monitoring the temperature in a harsh environment.</t>
  </si>
  <si>
    <t>299-308</t>
  </si>
  <si>
    <t>60001305-60025278;60001305;60001305;60001305;60001305;60001305;60001305</t>
  </si>
  <si>
    <t>23490363700;56459490800;57192467998;56020440000;56963053700;55775568600;8660609800</t>
  </si>
  <si>
    <t>Tan, Qiulin;Wei, Tanyong;Chen, Xiaoyong;Luo, Tao;Wu, Guozhu;Li, Chen;Xiong, Jijun</t>
  </si>
  <si>
    <t>Antenna-resonator integrated wireless passive temperature sensor based on low-temperature co-fired ceramic for harsh environment</t>
  </si>
  <si>
    <t>S0924424715302132</t>
  </si>
  <si>
    <t>10.1016/j.sna.2015.10.052</t>
  </si>
  <si>
    <t>2-s2.0-84947270727</t>
  </si>
  <si>
    <t>['various models', 'similar performance', 'ring resonators', 'radiation characteristics', 'evaluated numerically', 'complementary split']</t>
  </si>
  <si>
    <t>Circular patch antena | Complementary split ring | High frequency structuure | Metamaterial antenna | Miniature antenna | Resonator (CSRR) | Simulator (HFSS)</t>
  </si>
  <si>
    <t>In this work, we propose the design of metamaterial inspired compact circular patch antennas loaded with complementary split-ring resonators (CSRRs) for ISM band operation. CSRRs have been incorporated horizontally inside the dielectric. The various models of CSRR loaded antennas with different patch radius are produced and are evaluated numerically with Ansoft HFSS software. The results of the suggested antenna designs are presented that reveal a comparable impedance match and radiation characteristics with those of a normal patch antenna without CSRR. The proposed antennas yield high levels of miniaturization and similar performance to the conventional patch antenna at the 2.45GHz.</t>
  </si>
  <si>
    <t>1328-1335</t>
  </si>
  <si>
    <t>57194203542;57213507338;16686691300</t>
  </si>
  <si>
    <t>Rajni, ;Kaur, Gursharan;Marwaha, Anupma</t>
  </si>
  <si>
    <t>Metamaterial inspired patch antenna for ISM band by adding single-layer complementary split ring resonators</t>
  </si>
  <si>
    <t>10.11591/ijece.v5i6.pp1328-1335</t>
  </si>
  <si>
    <t>2-s2.0-84947427756</t>
  </si>
  <si>
    <t>['uwb applications', 'two edges', 'shaped slots', 'radiating patch', 'proposed antenna', 'notched frequencies', 'notch bands', 'less variations', 'group delay', 'fr4 substrate', 'directional pattern', 'desired bandwidth', 'desired band', '625 ghz', '6 ghz']</t>
  </si>
  <si>
    <t>Bluetooth | Dual band | Quadruple band notch | Time domain analysis | Ultrawideband (UWB)</t>
  </si>
  <si>
    <t>In this paper, a compact printed dual band antenna for Bluetooth and UWB applications with Wi-MAX (3.3-3.7GHz), C-band satellite downlink (3.7GHz-4.2GHz), WLAN (5.15-5.825GHz) and DSRC (5.50-5.925GHz) band notched characteristics is proposed and investigated. By etching two half wavelength L-shaped slots in the radiating patch and an inverted Ushaped slot in the microstrip feed line the quadruple band notched characteristics are obtained. Further, by embedding quarter wavelength parasitic strip at the two edges of U-shaped radiating patch the dual band characteristic with desired bandwidth is obtained. The proposed antenna is designed and fabricated on a FR4 substrate with dimensions of 24 √ó 35mm2that operates over a 2.4 to 11GHz with S11 ‚â§-10dB except over notch bands of 3.3-3.7GHz, 3.7-4.2GHz, 5.15 to 5.625 GHz and 5.625-6 GHz. Directional pattern in E-plane and nearly omnidirectional pattern in Hplane are observed over a UWB band except at desired band-notched frequencies. Less variations in group delay and pulse deformation shows good time domain characteristics. In addition, the structure exhibits stable gain over the desired band.</t>
  </si>
  <si>
    <t>1433-1440</t>
  </si>
  <si>
    <t>Labade, Rekha;Deosarkar, Shankar;Pisharoty, Narayan</t>
  </si>
  <si>
    <t>Compact integrated bluetooth UWB antenna with quadruple bandnotched characteristics</t>
  </si>
  <si>
    <t>10.11591/ijece.v5i6.pp1433-1440</t>
  </si>
  <si>
    <t>2-s2.0-84947445056</t>
  </si>
  <si>
    <t>['varied keeping', 'variable thickness', 'resonant frequency', 'recent years', 'performance characteristics', 'microstrip antenna', 'high frequency', 'factors affecting', 'extensively used', 'dielectric substrate', 'characteristic effects', 'band width', 'band antennas', 'another one']</t>
  </si>
  <si>
    <t>Bandwidth | Patch width | Return loss | Substrate</t>
  </si>
  <si>
    <t>The demand for broad-band antennas has been increased in the recent years. They find to be extensively used in high frequency and high speed data communication. The factors affecting the bandwidth of the microstrip antenna is discussed in this paper. There are two main parameters responsible for the broadening of the antenna. One is the height of the dielectric substrate and another one is the width of the patch. In this paper, we study the performance characteristics of rectangular patch antenna with variable thickness of the substrate and width of the patch. One of the parameter is varied keeping the other fixed and the characteristic effects on resonant frequency, band width and gain are studied.</t>
  </si>
  <si>
    <t>1441-1445</t>
  </si>
  <si>
    <t>Mishra, R.;Kuchhal, P.;Kumar, A.</t>
  </si>
  <si>
    <t>Effect of height of the substrate and width of the patch on the performance characteristics of microstrip antenna</t>
  </si>
  <si>
    <t>10.11591/ijece.v5i6.pp1441-1445</t>
  </si>
  <si>
    <t>2-s2.0-84947461634</t>
  </si>
  <si>
    <t>['xilinx virtex', 'xilinx vendor', 'xilinx spartan', 'system capabilities', 'processing speed', 'processing delay', 'power dissipation', 'power consumption', 'performance indices', 'pdcch transmitter', 'much faster', 'mobile communications', 'hardware implementation', 'fpga kit', 'fpga editor', 'design process', 'dci ).', 'complete lte', '6 xc6slx45_2csg324', '5 xc5vlx220t_ff1738']</t>
  </si>
  <si>
    <t>Downlink control information (DCI) | Field programmable gate array (FPGA) | Long term evolution (LTE) | Multiple input multiple output (MIMO) | Physical downlink control channel (PDCCH) | Register transfer level (RTL)</t>
  </si>
  <si>
    <t>Hardware implementation of LTE-advanced systems using FPGA technology is a highly promising technology for mobile communications and wireless networks researchers. The objective of this paper is to improve the processing speed; the system capabilities; the power consumption, and the processing delay of LTE-advanced downlink control channels due to the parallel processing nature of FPGA. Basically, the physical downlink control channel (PDCCH) is used to carry downlink control information (DCI). In which, an optimized HDL design for both transmitter and receiver of PDCCH will be presented. The design process of PDCCH transmitter and receiver are carried out in architecture under different antenna configurations including: single input single output: 1¬†√ó¬†1; multiple input multiple output (MIMO) 2¬†√ó¬†2, and MIMO 4¬†√ó¬†4. The complete LTE-advanced physical layer has been coded using VHDL as one of the most famous HDL languages. Designs have been synthesized using Xilinx Integrated Software Environment tool 14.2 on Xilinx Virtex-5 XC5VLX220T_FF1738 as well as Xilinx Spartan-6 XC6SLX45_2CSG324, the performance indices of these two FPGA kits, will be compared. To simulate the system on ModelSim SE 6.5, based on synthesize and implementation, in terms of register transfer level design, FPGA editor, and Xilinx Power Analyzer are discussed into an FPGA kit from the Xilinx vendor. As a result of the system implementation process, it was found that speed; number of registers and power consumption are improved. Finally, it is clear that the hardware is much faster than the software, as well as, reducing the power dissipation in Spartan-6 with respect to Vitex-5 FPGA configurations.</t>
  </si>
  <si>
    <t>1525-1559</t>
  </si>
  <si>
    <t>56669253400;36175601000;56703160900;24779683800</t>
  </si>
  <si>
    <t>Mohamed, M. A.;Abdel-Atty, H. M.;Abou-El-Seoud, Mohy El Din A.;Raslan, W. M.</t>
  </si>
  <si>
    <t>Mohamed M.</t>
  </si>
  <si>
    <t>Fast Implementation of Different LTE Physical Downlink Control Channels Using FPGA</t>
  </si>
  <si>
    <t>10.1007/s11277-015-2854-8</t>
  </si>
  <si>
    <t>2-s2.0-84947486130</t>
  </si>
  <si>
    <t>2010DFA111320</t>
  </si>
  <si>
    <t>['well suitable', 'simulated results', 'pam signals', 'mimo systems', 'low power', 'laurent decomposition', 'first applied', 'cpm mimo', 'compact spectrum', 'carlo simulation', 'antenna system']</t>
  </si>
  <si>
    <t>Bit error probability | Continuous phase modulation | MIMO | STBC</t>
  </si>
  <si>
    <t>Space time codes (STC) design employing continuous phase modulation (CPM) is well suitable for a multi-antenna system with low power and compact spectrum. Although STC design criteria for CPM MIMO system have been developed to date, the evaluation of performances with CPM MIMO system requires more general results like linear modulations such as PSK, QAM and so on. In this paper, Laurent decomposition is first applied and the conclusions of PAM signals in MIMO systems are extended to CPM MIMO systems. Thereby the average exact bound of bit error probability is derived. Further, space time block codes with CPM MIMO are introduced and its decoding is simplified for Monte-Carlo simulation. Finally, analytical and simulated results have confirmed the performances of CPM MIMO system.</t>
  </si>
  <si>
    <t>585-595</t>
  </si>
  <si>
    <t>60016930;60016930;60092863</t>
  </si>
  <si>
    <t>15029803600;56290449300;14059122700</t>
  </si>
  <si>
    <t>Lei, Guowei;Liu, Yuan An;Xiao, Xuefang</t>
  </si>
  <si>
    <t>Xiamen;Beijing</t>
  </si>
  <si>
    <t>Xiamen University of Technology;Beijing University of Posts and Telecommunications</t>
  </si>
  <si>
    <t>60092863;60016930</t>
  </si>
  <si>
    <t>Lei G.</t>
  </si>
  <si>
    <t>Evaluation of Bit Error Probability for CPM MIMO Systems in Rayleigh Channel</t>
  </si>
  <si>
    <t>10.1007/s11277-015-2796-1</t>
  </si>
  <si>
    <t>2-s2.0-84947488226</t>
  </si>
  <si>
    <t>['‚ àí21', 'third architecture', 'slotted antenna', 'simulation result', 'sdr applications', 'receiving patterns', 'proposed co', 'patch antenna', 'occupies 17', 'good radiation', 'gain ranging', 'designed using', 'design approach', 'cs lna', 'chip area', 'best achievement', 'analysed considering']</t>
  </si>
  <si>
    <t>Complementary metal oxide semiconductor (CMOS) | Low noise amplifier (LNA) | Microstrip antenna | Software defined radio (SDR)</t>
  </si>
  <si>
    <t>The proposed work presents a co-design approach for a new asymmetric rectangular cross shaped slotted patch antenna with low noise amplifier that occupies 17.2‚Äì25.8¬†GHz wide-band for SDR applications. This co-design approach minimizes the chip area and noise and also improves integration system over the bandwidth of 8.6¬†GHz. Three different architectures have been designed in this work. Firstly, a two stage CMOS CG‚ÄìCS LNA is designed using a technique of series‚Äìparallel resonant network as an input matching network and as inter-stage matching network between CG and CS LNA. In second architecture stage, a rectangular shaped microstrip antenna is designed and a slot of asymmetric cross shape is cut on the patch antenna. In third architecture the slotted antenna is integrated with low noise amplifier in order to form a co-design approach in which series‚Äìparallel resonant network is used as a band pass filter between slotted patch antenna and LNA. A two-stage CMOS LNA design is simulated and layout is made using foundry design kit for the TSMC 65¬†nm CMOS process in ADS.v.12. A simulation result of LNA achieves S11 of ‚àí21.4¬†dB with gain ranging from 7.4 to 21.3¬†dB over the wide-band of 19.1‚Äì28.8¬†GHz. The slotted antenna achieves S11 of ‚àí19¬†dB at 26¬†GHz and covers frequency range of 20.1‚Äì27.8¬†GHz with good radiation and receiving patterns. This co-design approach is analysed considering the 50¬†Œ© impedance matching throughout the design and simulated on the platform of ADS.v.12. The best achievement of proposed co-design approach is reduced noise figure which is most suitable for SDR applications.</t>
  </si>
  <si>
    <t>863-877</t>
  </si>
  <si>
    <t>60008898-60114993;60114993;60008898;60114328;60008898</t>
  </si>
  <si>
    <t>Co-design Approach for Wide-Band Asymmetric Cross Shaped Slotted Patch Antenna with LNA</t>
  </si>
  <si>
    <t>10.1007/s11277-015-2814-3</t>
  </si>
  <si>
    <t>2-s2.0-84947488932</t>
  </si>
  <si>
    <t>ETP-2013-072</t>
  </si>
  <si>
    <t>['œé ).', 'transmission power', 'term evolution', 'study focuses', 'shadow fading', 'results show', 'ptx ),', 'noise ratio', 'network performance', 'multiple cells', 'level approach', 'g ),', 'effective method', 'data rate', 'coding scheme', 'area covered', '86 ¬†%']</t>
  </si>
  <si>
    <t>Base station cooperation | Cell switch on/off | Energy efficiency | Green networks | Multiple radio access technologies</t>
  </si>
  <si>
    <t>Switching base stations (BSs) off is considered an effective method for improving energy efficiency. This switch-off approach is a system-level approach that can be applied to an area covered by multiple cells, even if those cells use different radio access technologies. This study focuses on exploiting the coexistence of universal mobile telecommunications system and long-term evolution to achieve a balance between network performance (meeting the demands for high data rates at peak traffic hours) and energy efficiency based on traffic load variations while guaranteeing maximum coverage for the region. Particle swarm optimization has been adopted to maximize the cells‚Äô coverage area during a switch-off session with constraints for the transmission power of the BS (Ptx), the total antenna gain (G), the signal-to-interference-plus-noise ratio, and shadow fading (œÉ). Moreover, the modulation and coding scheme and data rate are considered in this study. The results show that daily energy savings of up to 27.86¬†% can be achieved while guaranteeing cell coverage.</t>
  </si>
  <si>
    <t>623-639</t>
  </si>
  <si>
    <t>55968967000;35079084800;7401908770</t>
  </si>
  <si>
    <t>Alsharif, Mohammed H.;Nordin, Rosdiadee;Ismail, Mahamod</t>
  </si>
  <si>
    <t>Alsharif M.H.</t>
  </si>
  <si>
    <t>Exploiting Coexistence Between UMTS and LTE for Greener Cellular Networks with Particle Swarm Optimization</t>
  </si>
  <si>
    <t>10.1007/s11277-015-2798-z</t>
  </si>
  <si>
    <t>2-s2.0-84947490354</t>
  </si>
  <si>
    <t>['wireless networks', 'superlinear convergent', 'solving stage', 'proposed algorithm', 'power constraint', 'paper aims', 'optimal energy', 'maximum co', 'joint scheduling', 'future generations', 'every iteration', 'energy efficiency', 'efficient design', 'downlink multi', 'coordinated scheduling', 'cellular network', 'cell multi', 'beamforming algorithm', 'base station']</t>
  </si>
  <si>
    <t>Beamforming optimization | Coordinated scheduling | Energy efficiency | Superlinear convergence</t>
  </si>
  <si>
    <t>Green communication attracts more and more attention and energy efficiency is becoming an important performance evaluation for the future generations of wireless networks. This paper aims to investigate the optimal energy-efficient design for downlink multi-cell multi-antenna OFDMA environment with coordinated scheduling and beamforming. We target at maximizing the energy efficiency of the whole network subject to the power constraint for each base station and the maximum co-channel interference limitation. At the solving stage, we propose an improved binary search approach (IBSA) which is superlinear convergent and can provide explicit optimal range at every iteration. A joint scheduling and beamforming algorithm is further developed to solve the secondary problem embedded in each iteration of IBSA. Simulation results demonstrate that the proposed algorithm has fast convergent rate and achieves significant performance gain in energy efficiency for cellular network.</t>
  </si>
  <si>
    <t>1333-1350</t>
  </si>
  <si>
    <t>45861759300;55628529205;55622987200</t>
  </si>
  <si>
    <t>Tong, Zhao;Li, Bingbing;Hui, Yongtao</t>
  </si>
  <si>
    <t>Joint Scheduling and Beamforming for Energy Efficiency Maximization in Downlink Coordinated Multi-Cell Networks</t>
  </si>
  <si>
    <t>10.1007/s11277-015-2843-y</t>
  </si>
  <si>
    <t>2-s2.0-84947490856</t>
  </si>
  <si>
    <t>['stronger signal', 'separated antenna', 'selection combining', 'rf switch', 'mas schemes', 'examining selection', 'examine combining']</t>
  </si>
  <si>
    <t>Multiple antenna selection | Reconfigurable power combiner | Selection combining | Switched combining</t>
  </si>
  <si>
    <t>In this letter, we propose multiple antenna selection (MAS) for switch-and-examine combining, switch-and-examine combining with post-examining selection (SECps) and selection combining (SC), respectively. The performances of these diversity combining schemes can all be improved by MAS with one RF chain. In practice, MAS is implemented by using a RF reconfigurable power combiner instead of RF switch in front-end, which keeps one RF chain and makes full use of the signals from different diversity antennas. The signals in MAS are not only from each separated antenna but also from their combinations because the RF reconfigurable power combiner can work as a RF switch as well as a RF power combiner under different control conditions. Hence, more selections can be obtained and stronger signal-to-noise ratio may be provided in MAS schemes. In addition, with the appropriate switching threshold, MAS-SECps can provide the same performance as MAS-SC while requiring less estimations.</t>
  </si>
  <si>
    <t>56380865200;7202927995;55192855900;56394726900;7410092668</t>
  </si>
  <si>
    <t>Fan, Haijun;Jin, Ronghong;Geng, Junping;Liang, Xianling;Zhou, Xilang</t>
  </si>
  <si>
    <t>Fan H.</t>
  </si>
  <si>
    <t>Multiple Antenna Selection Schemes with a RF Reconfigurable Power Combiner</t>
  </si>
  <si>
    <t>10.1007/s11277-015-2826-z</t>
  </si>
  <si>
    <t>2-s2.0-84947491463</t>
  </si>
  <si>
    <t>2013R1A2A2A0 1005849</t>
  </si>
  <si>
    <t>['transmission power', 'transmission based', 'space multiple', 'setting thresholds', 'receiver occurs', 'proposed system', 'ofdm signal', 'mimo system', 'hardware complexity', 'drastically reduced', 'detection error', 'coupling problem', 'ber performance', 'benefit characteristic', 'beam pattern', 'antenna size', 'analyze performance']</t>
  </si>
  <si>
    <t>Beam space MIMO | Beamspace MIMO system | ESPAR antenna | OFDM | Single active MIMO | Single RF chain</t>
  </si>
  <si>
    <t>Beam-space multiple-input and multiple-output (BS-MIMO) system is proved to be able to support MIMO transmission using a single active antenna, which is different from the conventional MIMO system. The conventional MIMO system has to use multiple RF chains to transmit multiple streams. Due to this benefit characteristic, there is no correlation and coupling problem. Also, the hardware complexity of the system is drastically reduced in comparison with the conventional MIMO system. Eventually, it is possible to miniaturize the antenna size. However, there are very few researches on the orthogonal frequency division multiplexing (OFDM) transmission based on this BS-MIMO system. Therefore, we propose the OFDM transmission based on BS-MIMO system and analyze performance of the proposed system. The proposed system has little bit degradation of BER performance in comparison with single carrier based BS-MIMO system. When a power of transmitted OFDM signal is low, the detection error about the direction of the beam pattern at the receiver occurs. In this paper, we improve BER performance of BS-MIMO system by setting thresholds on the transmission power of OFDM signal. As a result, the proposed system with clipping scheme still generates about 2¬†dB BER performance degradation. However, we can confirm the practical implementation feasibility of OFDM transmission system based on the BS-MIMO system.</t>
  </si>
  <si>
    <t>1573-1582</t>
  </si>
  <si>
    <t>Design and Performance Analysis of Beam-Space MIMO System for Multi-carrier Transmission</t>
  </si>
  <si>
    <t>10.1007/s11277-015-2856-6</t>
  </si>
  <si>
    <t>2-s2.0-84947495476</t>
  </si>
  <si>
    <t>['tradeoff calculations', 'simulation results', 'sensor module', 'sar system', 'sar ),', 'quality image', 'proposed geometry', 'paper proposes', 'ordinary end', 'like directivity', 'ground based', 'feasible design', 'existing gb', 'different linear', 'currently employed', 'best alternative', 'antenna design']</t>
  </si>
  <si>
    <t>Antenna arrays | Directivity | GB-SAR | Half power beamwidth | Peak side lobe ratio</t>
  </si>
  <si>
    <t>A Ground Based- Synthetic Aperture Radar System (GB-SAR), is currently employed for round the clock landslide monitoring in Italy. This paper proposes an alternate antenna array design for the sensor module of the existing GB-SAR system. In this paper, various linear antenna array configurations such as Broadside, Ordinary End-fire, Hansen Woodyard end-fire, Binomial, Dolph-Tschebyscheff and planar antenna array configurations have been analyzed using MatLab simulations. The parameters of antenna design, like Directivity and Half Power Beamwidth have been simulated and compared for the different linear and planar antenna array configurations. Based on the simulation results and tradeoff calculations between directivity and half power beam width, a planar antenna array geometry has been proposed as the most feasible design for the sensor module of the GB-SAR system. Further, peak side lobe ratio of the various antenna array geometries has been calculated for generating a quality image. These calculations also show that the proposed geometry is the best alternative for the sensor module of the existing GB-SAR system.</t>
  </si>
  <si>
    <t>761-768</t>
  </si>
  <si>
    <t>0255660X</t>
  </si>
  <si>
    <t>Journal of the Indian Society of Remote Sensing</t>
  </si>
  <si>
    <t>57205081760;34978755600;25621862300</t>
  </si>
  <si>
    <t>Vincent, Shweta;Francis, Sharmila Anand John;Rajsingh, Elijah Blessing</t>
  </si>
  <si>
    <t>Vincent S.</t>
  </si>
  <si>
    <t>An Alternate Antenna Array Geometry for a GB-SAR System Used in Landslide Monitoring</t>
  </si>
  <si>
    <t>10.1007/s12524-015-0456-2</t>
  </si>
  <si>
    <t>2-s2.0-84947611349</t>
  </si>
  <si>
    <t>HR0011-14-C-0027</t>
  </si>
  <si>
    <t>['waveform designed', 'stationary radar', 'selected according', 'radar waveforms', 'radar antennas', 'moving radar', 'input multiple', 'desired waveforms', 'considerably less', 'cellular system', 'cause interference', 'bs ).']</t>
  </si>
  <si>
    <t>Constant envelope waveform | MIMO radar | QPSK | Spectrum sharing</t>
  </si>
  <si>
    <t>Multiple-input multiple-output (MIMO) radar is a relatively new concept in the field of radar signal processing. Many novel MIMO radar waveforms have been developed by considering various performance metrics and constraints. In this paper, we show that finite alphabet constant-envelope (FACE) quadrature-pulse shift keying (QPSK) waveforms can be designed to realize a given covariance matrix by transforming a constrained nonlinear optimization problem into an unconstrained nonlinear optimization problem. In addition, we design QPSK waveforms in a way that they do not cause interference to cellular system, by steering nulls towards a selected base station (BS). The BS is selected according to our algorithm which guarantees minimum degradation in radar performance due to null space projection (NSP) of radar waveforms. We design QPSK waveforms with spectrum sharing constraints for stationary and moving radar platform. We show that the waveform designed for stationary MIMO radar matches the desired beampattern closely, when the number of BS antennas NBS is considerably less than the number of radar antennas M, due to quasi-static interference channel. However, for moving radar the difference between designed and desired waveforms is larger than stationary radar, due to rapidly changing wireless channel.</t>
  </si>
  <si>
    <t>37-57</t>
  </si>
  <si>
    <t>60027090;60027090;60027090</t>
  </si>
  <si>
    <t>35145936200;56258085300;56375666900</t>
  </si>
  <si>
    <t>Khawar, Awais;Abdelhadi, Ahmed;Clancy, T. Charles</t>
  </si>
  <si>
    <t>Khawar A.</t>
  </si>
  <si>
    <t>QPSK waveform for MIMO radar with spectrum sharing constraints</t>
  </si>
  <si>
    <t>S1874490715000361</t>
  </si>
  <si>
    <t>10.1016/j.phycom.2015.08.001</t>
  </si>
  <si>
    <t>2-s2.0-84947761484</t>
  </si>
  <si>
    <t>['unshadowed regions', 'surface slope', 'simple model', 'range dependence', 'radial component', 'ocean surface', 'mean normalized', 'letter describes']</t>
  </si>
  <si>
    <t>Optical surface waves | Radar antennas | Radar imaging | Radar remote sensing | Sea surface | Surface waves</t>
  </si>
  <si>
    <t>This letter describes a simple model for the backscattered signal received from the ocean surface by a horizontal-polarization marine radar operating at low grazing angles, including the effects of the logarithmic amplifiers conventionally used in these radars. Shadowing is accounted for via geometric optics. The range dependence of the mean radar signal predicted by this model compares well with that observed in two marine radar data sets collected under different environmental conditions. The model also indicates that the radar signal modulation (the deviation from the mean normalized by the mean) is proportional to the radial component of the surface slope in unshadowed regions. This suggests the possibility of direct quantitative wave observations using marine radar modulation data, without the need for calibration.</t>
  </si>
  <si>
    <t>2389-2392</t>
  </si>
  <si>
    <t>60000461-60025778;60000461</t>
  </si>
  <si>
    <t>7005706117;7404440478</t>
  </si>
  <si>
    <t>Lyzenga, David R.;Walker, David T.</t>
  </si>
  <si>
    <t>Ann Arbor;Menlo Park</t>
  </si>
  <si>
    <t>University of Michigan, Ann Arbor;SRI International</t>
  </si>
  <si>
    <t>60025778;60000461</t>
  </si>
  <si>
    <t>Lyzenga D.</t>
  </si>
  <si>
    <t>A Simple Model for Marine Radar Images of the Ocean Surface</t>
  </si>
  <si>
    <t>10.1109/LGRS.2015.2478390</t>
  </si>
  <si>
    <t>2-s2.0-84947862971</t>
  </si>
  <si>
    <t>['tiny wavelength', 'small area', 'signal devices', 'semidefinite relaxation', 'sdr algorithm', 'sdr ).', 'rf precoder', 'rf combiner', 'rf chain', 'rf beamformers', 'propagation paths', 'partial knowledge', 'output systems', 'optimization problem', 'mmwave transceivers', 'millimeter waves', 'input multiple', 'impractical due', 'high cost', 'get benefit', 'geometric mean', 'first algorithm', 'conventional multiple']</t>
  </si>
  <si>
    <t>Blockage | Millimeter wave | RF beamforming | Spatial diversity</t>
  </si>
  <si>
    <t>In conventional multiple-input multiple-output systems, each antenna is connected to a radio-frequency (RF) chain. Due to the tiny wavelength of millimeter waves (mmWave), tens of antennas can be packed into a small area in mmWave transceivers. However, implementing an RF chain for each antenna is impractical due to the high cost and power of mixed-signal devices. In order to reduce the cost and get benefit from the antennas, an analog RF beamformer is implemented using variable gain amplifiers and analog phase shifters. In this paper, we propose a novel spatial diversity scheme for mmWave RF beamforming. The transmitter is assumed to have partial knowledge of the channel to the receiver. We formulate the spatial diversity problem as maximizing the geometric mean of the projections of the RF precoder on the transmit steering vectors and the geometric mean of the projections of the RF combiner on the receive steering vectors. To solve the optimization problem of the RF beamformers, we propose two solution algorithms. The first algorithm is based on semidefinite relaxation (SDR). Due to the high computational complexity of the SDR algorithm, we propose a simpler second algorithm, which is gradient ascent algorithm. Simulation results show that the proposed spatial diversity scheme outperforms the conventional spatial diversity schemes in case of no blockage and in case of blockage to any propagation path regardless of the number of propagation paths.</t>
  </si>
  <si>
    <t>327-335</t>
  </si>
  <si>
    <t>60010294;60010294;60010294</t>
  </si>
  <si>
    <t>56765868300;57204253709;56997613700</t>
  </si>
  <si>
    <t>Ramadan, Yahia R.;Ibrahim, Ahmed S.;Khairy, Mohamed M.</t>
  </si>
  <si>
    <t>Giza</t>
  </si>
  <si>
    <t>Cairo University</t>
  </si>
  <si>
    <t>Ramadan Y.</t>
  </si>
  <si>
    <t>Robust RF Beamforming for Millimeter Wave MIMO‚ÄìOFDM Systems</t>
  </si>
  <si>
    <t>10.1007/s10776-015-0287-7</t>
  </si>
  <si>
    <t>2-s2.0-84947863672</t>
  </si>
  <si>
    <t>['urban areas', 'letter focuses', 'layover effects', 'layover areas', 'interferometric sar', 'interferometric coherences', 'interferometric coherence', 'equations show', 'backscattering coefficients', 'backscattering coefficient', 'analyzed statistically']</t>
  </si>
  <si>
    <t>Backscatter | Buildings | Coherence | Receiving antennas | Synthetic aperture radar | Urban areas</t>
  </si>
  <si>
    <t>This letter focuses on the analysis of layover effects in interferometric synthetic aperture radar (SAR) data of urban areas. In particular, we derive two formulations to express the backscattering coefficient and the interferometric coherence in this case. These equations show that the backscattering coefficient and the interferometric coherence in layover areas can be seen as a combination of the backscattering coefficients and interferometric coherences of the individual scattering mechanisms. These formulations are then tested on interferometric SAR (InSAR) data and analyzed statistically.</t>
  </si>
  <si>
    <t>2428-2432</t>
  </si>
  <si>
    <t>60106079;60002884;60106079</t>
  </si>
  <si>
    <t>56950899000;23491380300;23013620900</t>
  </si>
  <si>
    <t>Mokadem, A.;Colin-Koeniguer, E.;Thirion-Lefevre, L.</t>
  </si>
  <si>
    <t>Gif-sur-Yvette;Palaiseau</t>
  </si>
  <si>
    <t>SONDRA : Supelec Onera NUS DSO Research Alliance;ONERA Centre de Palaiseau</t>
  </si>
  <si>
    <t>60106079;60002884</t>
  </si>
  <si>
    <t>Mokadem A.</t>
  </si>
  <si>
    <t>A New Light on SAR Backscattering Coefficient and Interferometric Coherence in Layover Areas</t>
  </si>
  <si>
    <t>10.1109/LGRS.2015.2481708</t>
  </si>
  <si>
    <t>2-s2.0-84947863837</t>
  </si>
  <si>
    <t>['well documented', 'typically occur', 'thin layer', 'sensitivity distribution', 'relatively common', 'relative location', 'nested arrays', 'negative sensitivity', 'modelled examples', 'mainly located', 'low residuals', 'investigated volume', 'inverted model', 'inversion results', 'however occur', 'edited away', 'dipole arrays', 'chargeable zones', 'chargeable zone', 'chargeable bodies', 'bottom layer', 'apparent chargeability']</t>
  </si>
  <si>
    <t>Chargeability | Induced polarisation | Negative | TDIP | Time-domain</t>
  </si>
  <si>
    <t>It appears to be relatively common to assume that negative apparent chargeability data in time-domain induced polarisation (IP) surveying is a sign of bad data quality. Negative IP data can however occur as a consequence of the distribution of chargeable zones in the ground, which is well documented in literature. A general mechanism behind negative IP data is proposed as follows; if the chargeable zones are mainly located in zones of negative sensitivity, and there is low or no chargeability in the positive sensitivity volumes in the investigated volume, it will result in negative apparent chargeability.Numerical modelling confirms that the phenomenon will typically occur for longer electrode separation if the chargeability is concentrated in a thin layer at the surface only, but that other distributions of the chargeable bodies can also cause negative IP data. Different electrode arrays differ in tendency to produce negative IP data, where dipole-dipole and pole-dipole arrays are more prone to generate negative data than nested arrays in the modelled examples. In addition to the relative location of the chargeable zone the resistivity is important for its impact on the apparent chargeability.Field data recorded in connection with the 3rd International IP Workshop on Ile d'Ol√©ron in April 2014 confirm that negative apparent chargeability can be caused by a thin chargeable layer at the surface. The abundant negative IP data can be explained by an inverted model with low residuals, in which the chargeability is concentrated in a thin layer with modest chargeability close to the surface. Removing the data with negative apparent chargeability before inversion results in apparently poor resolution of the bottom layer and artefacts that are not present in the inversion results from the original data set. The results clearly demonstrate that negative apparent chargeability data can be a result of the distribution of chargeable zones in relation to the sensitivity distribution, and that such data should not be edited away on a routine basis since they contain important information.</t>
  </si>
  <si>
    <t>322-332</t>
  </si>
  <si>
    <t>60029170;60113506</t>
  </si>
  <si>
    <t>6603784517;23094648900</t>
  </si>
  <si>
    <t>Dahlin, T.;Loke, M. H.</t>
  </si>
  <si>
    <t>Malaysia;Sweden</t>
  </si>
  <si>
    <t>Gelugor;Lund</t>
  </si>
  <si>
    <t>Geotomo Software SDN BHD;Lunds Universitet</t>
  </si>
  <si>
    <t>60113506;60029170</t>
  </si>
  <si>
    <t>Dahlin T.</t>
  </si>
  <si>
    <t>Negative apparent chargeability in time-domain induced polarisation data</t>
  </si>
  <si>
    <t>S0926985115300082</t>
  </si>
  <si>
    <t>10.1016/j.jappgeo.2015.08.012</t>
  </si>
  <si>
    <t>2-s2.0-84947865076</t>
  </si>
  <si>
    <t>['working prototype', 'sterile environment', 'shelf wi', 'received wi', 'practically validated', 'practical importance', 'physically locating', 'passively identifying', 'median error', 'key contribution', 'intricate task', 'input multiple', 'indeed present', 'ieee 802', 'growing interest', 'field trials', 'fi signal', 'fi receiver', 'e .,', 'df ),', 'current work', '15 degrees', '11n ),']</t>
  </si>
  <si>
    <t>Angle of Arrival | Direction Finding | Wireless security</t>
  </si>
  <si>
    <t>Elimination of rogue Access Points (APs) is a challenging security goal of growing interest and practical importance. However, even when network administrators suspect that such devices are indeed present to attack their organization, physically locating their whereabout is an intricate task. In this work a method is suggested for implementing autonomous Direction Finding (DF), i.e., an apparatus for passively identifying the Angle-of-Arrival (AoA) of a received Wi-Fi signal, using a standard off-the-shelf Wi-Fi receiver. Modern wireless communication standards, such as Wi-Fi (e.g. IEEE 802.11n), are based on Orthogonal Frequency Division Multiplexing (OFDM) and Multiple-Input Multiple-Output (MIMO) technologies. The key contribution of the current work is an approach of employing the multiple receiving antennas jointly with OFDM Channel State Information (CSI) as the basis for implementing an interferometry DF tool. This approach is theoretically investigated via numeric analysis, and practically validated by a working prototype. The performance of the prototype was evaluated both in the laboratory, in a sterile environment, as well as in field trials. In realistic indoor setting the prototype was able to acquire the AoA with a median error of 8-15 degrees.</t>
  </si>
  <si>
    <t>149-164</t>
  </si>
  <si>
    <t>57224271994;6602126331;7004082990</t>
  </si>
  <si>
    <t>Tzur, Asaf;Amrani, Ofer;Wool, Avishai</t>
  </si>
  <si>
    <t>Tzur A.</t>
  </si>
  <si>
    <t>Direction Finding of rogue Wi-Fi access points using an off-the-shelf MIMO-OFDM receiver</t>
  </si>
  <si>
    <t>S1874490715000452</t>
  </si>
  <si>
    <t>10.1016/j.phycom.2015.08.010</t>
  </si>
  <si>
    <t>2-s2.0-84947866406</t>
  </si>
  <si>
    <t>['urban areas', 'support anywhere', 'service throughout', 'performance evaluation', 'outdoor perspective', 'network capacity', 'either act', 'effectively address', 'dynamically configuring', 'dynamic das', 'distributed nodes', 'decent quality', 'capacity demand', 'anytime services', 'analysis covers']</t>
  </si>
  <si>
    <t>Capacity efficiency | Cost efficiency | Dynamic DAS | Macrocellular densification | Outdoor service provisioning | Techno-economics</t>
  </si>
  <si>
    <t>In order to support anywhere and anytime services of Beyond 4G networks, new deployment solutions will be required that can cost-effectively address the capacity demand of the future and also offer consistently high bit rates and decent quality of service throughout the network coverage area. In this article we look into an advanced outdoor distributed antenna system (DAS) concept, dynamic DAS, that offers on-demand outdoor capacity in urban areas by dynamically configuring the remote antenna units to either act as individual small cells or distributed nodes of a common central cell. The performance of the investigated DAS solution is evaluated and compared with legacy macrocellular deployment in a dense urban environment. Furthermore, the analysis covers the performance evaluation, mainly from an outdoor perspective. The obtained results indicate superior performance of dynamic DAS concept in terms of coverage and SINR, network capacity and cost-efficiency as compared to legacy macrocellular network deployments.</t>
  </si>
  <si>
    <t>312-326</t>
  </si>
  <si>
    <t>Yunas, Syed Fahad;Valkama, Mikko;Niemel√§, Jarno</t>
  </si>
  <si>
    <t>Yunas S.F.</t>
  </si>
  <si>
    <t>Techno-Economical Comparison of Dynamic DAS and Legacy Macrocellular Densification: Capacity and Cost-Efficiency Analysis of Alternative Deployment Solutions for Outdoor Service Provisioning</t>
  </si>
  <si>
    <t>10.1007/s10776-015-0286-8</t>
  </si>
  <si>
    <t>2-s2.0-84947869684</t>
  </si>
  <si>
    <t>['sunshield membrane', 'solar absorptance', 'sheet resistance', 'room temperature', 'return loss', 'ray diffraction', 'prove anti', 'optical properties', 'often employed', 'ku band', 'ka band', 'ir emittance', 'investigate microstructural', 'insertion loss', 'ge coating', 'electronic characteristics', 'different thicknesses', 'degradation behavior', 'chemical degradation']</t>
  </si>
  <si>
    <t>Protective alumina thin films of different thicknesses (35‚Äì95¬†nm) were grown by pulsed RF magnetron sputtering technique at room temperature on germanium (Ge) coated black polyimide or Kapton¬Æ substrate which is often employed as sunshield membrane on communications satellite antennas. The thin alumina top layer provides shielding of Ge coating from degradation during storage. The alumina thin film was characterized by X-ray diffraction, field emission scanning electron microscopy and X-ray photoelectron spectroscopy (XPS) techniques to investigate microstructural and electronic characteristics. Thermo-optical properties such as IR emittance, solar absorptance, reflectance and transmittance and electrical property e.g. sheet resistance of the deposited alumina films were measured. The RF losses e.g. insertion loss and return loss were measured in both Ku band (10.5‚Äì14.5¬†GHz) and Ka band (27‚Äì40¬†GHz). Finally, to prove anti-degradation behavior of alumina thin film, water droplet spreading experiments were carried out and evaluated its chemical degradation by XPS.</t>
  </si>
  <si>
    <t>9707-9716</t>
  </si>
  <si>
    <t>60023345-60002978;60023345;60023345;60028189;60028189;60028189;60002978;60023345;60023345</t>
  </si>
  <si>
    <t>56634226200;55326099500;57208037753;7003365236;6603073742;57201570896;14319328800;8892815900;57218526380</t>
  </si>
  <si>
    <t>Esther, A. Carmel Mary;Sridhara, N.;Sebastian, Shaji V.;Bera, Parthasarathi;Anandan, Chinnasamy;Aruna, Singanahalli T.;Rangappa, Dinesh;Sharma, Anand Kumar;Dey, Arjun</t>
  </si>
  <si>
    <t>Bengaluru;Bengaluru;Belgaum</t>
  </si>
  <si>
    <t>National Aerospace Laboratories India;Indian Space Research Organization;Visvesvaraya Technological University</t>
  </si>
  <si>
    <t>60028189;60023345;60002978</t>
  </si>
  <si>
    <t>Esther A.C.M.</t>
  </si>
  <si>
    <t>Optical and RF transparent protective alumina thin films</t>
  </si>
  <si>
    <t>10.1007/s10854-015-3638-3</t>
  </si>
  <si>
    <t>2-s2.0-84948121757</t>
  </si>
  <si>
    <t>['two users', 'study commences', 'simultaneously satisfying', 'significant challenge', 'secondary users', 'primary user', 'convex problem', 'convex one', 'concurrently conveying']</t>
  </si>
  <si>
    <t>Cognitive radio | Cooperative relaying | Overlay design | Power allocation | Superposition coding</t>
  </si>
  <si>
    <t>A power allocation strategy is proposed for single-antenna overlay cognitive radio networks, in which the secondary user helps transmit the signal of the primary user while concurrently conveying its own signal by means of a superposition coding technique. The study commences by deriving analytical expressions for the bit error rates (BERs) of the primary and secondary users. A power allocation strategy is then proposed for minimizing the total power consumption of the two users while simultaneously satisfying their respective BER constraints. The analytical BER formulas are not convex, and hence the optimization process presents a significant challenge. Accordingly, two more tractable BER approximations for the primary and secondary users are proposed to transfer the non-convex problem into a convex one. The simulation results confirm the effectiveness of the proposed power allocation strategy under various channel environments.</t>
  </si>
  <si>
    <t>60004879;60011357;60011357</t>
  </si>
  <si>
    <t>23978336800;56621581300;23483242400</t>
  </si>
  <si>
    <t>Lin, Wei Lun;Lin, Chih Hao;Tseng, Fan Shuo</t>
  </si>
  <si>
    <t>National Sun Yat-Sen University;Feng Chia University</t>
  </si>
  <si>
    <t>60011357;60004879</t>
  </si>
  <si>
    <t>Performance analysis and power allocation strategy in single-antenna cognitive overlay systems</t>
  </si>
  <si>
    <t>10.1186/s13638-015-0460-9</t>
  </si>
  <si>
    <t>2-s2.0-84948413943</t>
  </si>
  <si>
    <t>BAS</t>
  </si>
  <si>
    <t>['study revealed', 'photosystem ii', 'oxidative stress', 'mesophilic environments', 'main component', 'hydrogen peroxide', 'green algae', 'donor site', 'antenna size', 'acceptor side']</t>
  </si>
  <si>
    <t>Hydrogen peroxide | Oxidative stress | PAM chlorophyll fluorescence | Photosynthetic oxygen evolution | Sanosil</t>
  </si>
  <si>
    <t>Photosynthetic oxygen evolution (measured by polarographic oxygen rate electrode) and pulse amplitude modulated chlorophyll fluorescence were used to assess the effect of sanosil-induced oxidative stress on photosystem II (PSII) in the green alga Chlorella vulgaris and the cyanobacterium Synechocystis salina isolated from Antarctic and mesophilic environments. This study revealed a relatively stronger influence of sanosil (especially its main component, hydrogen peroxide) on the donor site (oxygen evolving complex) compared to the acceptor side of the PSII in both green algae and cyanobacteria. The inhibition of the oxygen evolution results mainly from a decrease in the fast operating PSII centers. In addition, the obtained data showed that the effects of the oxidative stress on the cyanobacterium and the green alga strongly depend on the antenna size of PSII.</t>
  </si>
  <si>
    <t>Indian Journal of Plant Physiology</t>
  </si>
  <si>
    <t>60001694;60001694;60001694;60122664</t>
  </si>
  <si>
    <t>6701756926;28767932000;26538534100;7801463367</t>
  </si>
  <si>
    <t>Apostolova, Emilia L.;Rashkov, Georgi;Dankov, Kolyo;Puneva, Irina</t>
  </si>
  <si>
    <t>Bulgaria;Bulgaria</t>
  </si>
  <si>
    <t>Sofia;Sofia</t>
  </si>
  <si>
    <t>Institute of Plant Physiology and Genetics;Institute of Biophysics and Biomedical Engineering, Bulgarian Academy of Sciences</t>
  </si>
  <si>
    <t>60122664;60001694</t>
  </si>
  <si>
    <t>Apostolova E.L.</t>
  </si>
  <si>
    <t>Influence of the sanosil-induced oxidative stress on the photosynthetic apparatus of different strains of green algae and cyanobacteria</t>
  </si>
  <si>
    <t>10.1007/s40502-015-0183-2</t>
  </si>
  <si>
    <t>2-s2.0-84948471393</t>
  </si>
  <si>
    <t>['transmit filter', 'theoretical capacity', 'simple algorithm', 'paper evaluates', 'one antenna', 'mimo channels', 'linear transmit', 'iterative algorithm', 'four handsets', 'fixed snr', 'different users', 'different scenarios', 'different orientations', 'different linkages', 'different distances', 'computed according', 'achieved data']</t>
  </si>
  <si>
    <t>Branch power ratio | Cooperative BSs | Cooperative capacity | Correlation | Measured channels | MMSE beamforming</t>
  </si>
  <si>
    <t>This paper evaluates the achieved data rate of a cooperative Multiple Input Multiple Output (MIMO) system in real measured channels. The achieved data is computed according to an iterative algorithm, which determines the linear transmit and receive beamforming filters that maximize the sum-rate. This method allows us to design the transmit filter with a simple algorithm. The Channel State Information (CSI) of all channels is assumed to be known at the transmitters, and cooperation between (BSs) in sharing the CSI is considered. MIMO channels in different scenarios were measured in a typical propagation environment using two BSs and four handsets, similar to smartphones, held by different users. Users were located at different distances from each other, and at different orientations with respect to each other. We computed the received data rate for four different groups of handsets at a fixed SNR of 15¬†dB. Using the algorithm, we investigated how the experimental and theoretical capacity is influenced by cross-correlation between the individual user linkages arising from one antenna at the BS, and by imbalance in the power of the different linkages. The system performs best when the handsets are separated by at least 1¬†m. Furthermore, both in theory and in practice, the algorithm is more sensitive to power imbalance rather than cross-correlation.</t>
  </si>
  <si>
    <t>1925-1943</t>
  </si>
  <si>
    <t>Rahimi, Maryam</t>
  </si>
  <si>
    <t>Aalborg</t>
  </si>
  <si>
    <t>Aalborg University</t>
  </si>
  <si>
    <t>Achieved Data Rate of Cooperative MIMO in Measured Channels</t>
  </si>
  <si>
    <t>10.1007/s11277-015-2880-6</t>
  </si>
  <si>
    <t>2-s2.0-84948676744</t>
  </si>
  <si>
    <t>['upper bound', 'simulation results', 'sdp ),', 'relay networks', 'regenerative multi', 'power transfer', 'optimal one', 'one sdp', 'energy harvesting', 'eh receiver', 'antenna multi', 'also proposed', 'aforementioned variable']</t>
  </si>
  <si>
    <t>Energy harvesting (EH) | Relay networks | Secure relay beamforming (SRB) | Semidefinite programming (SDP) | Simultaneous wireless information and power transfer (SWIPT)</t>
  </si>
  <si>
    <t>Considering the existence of eavesdropper, we investigate secure relay beamforming (SRB) problem for simultaneous wireless information and power transfer in non-regenerative multi-antenna multi-relay networks. Our objective is to maximize the achievable secrecy rate subject to sum transmit power constraint at relays and energy harvesting (EH) constraint at EH receiver. By recasting the non-convex optimization problem into a one-variable convex semidefinite programming (SDP), we propose an optimal SDP based one-dimensional search algorithm to solve the problem. To reduce computational complexity, we also proposed a lower complexity suboptimal zero-forcing (ZF)-based SRB scheme which solves only one SDP by replacing the aforementioned variable by its upper bound. It is shown from simulation results that the our proposed suboptimal ZF-based SRB scheme achieves the average achievable secrecy rate which is close to the optimal one.</t>
  </si>
  <si>
    <t>2355-2365</t>
  </si>
  <si>
    <t>60021182;60021182;60021182;60021182</t>
  </si>
  <si>
    <t>56073107600;55709029400;56472082100;7402896480</t>
  </si>
  <si>
    <t>Zhao, Sai;Li, Quanzhong;Zhang, Qi;Qin, Jiayin</t>
  </si>
  <si>
    <t>Optimal Secure Relay Beamforming for Non-regenerative Multi-relay Networks with Energy Harvesting Constraint</t>
  </si>
  <si>
    <t>10.1007/s11277-015-2909-x</t>
  </si>
  <si>
    <t>2-s2.0-84948710772</t>
  </si>
  <si>
    <t>SR/FST/ETI-246/2013</t>
  </si>
  <si>
    <t>['time enhances', 'stable gain', 'single structure', 'simulation process', 'reference antenna', 'rectangular slots', 'quite higher', 'proposed antennas', 'proposed antenna', 'performance parameters', 'peak gain', 'novel slot', 'max applications', 'impedance bandwidth', 'first geometry', 'dra volume', 'dra frequency', 'dra bandwidth', 'dielectric resonator', 'cylindrical slots', 'cutting slots', 'cutting slot', 'antenna covers', '6 ¬†%', '50 ¬†%', '2 ).', '1 ),']</t>
  </si>
  <si>
    <t>Bandwidth enhancement | Dielectric resonator antenna | Gammadion cross structure | High gain | Slot-technique</t>
  </si>
  <si>
    <t>In this paper, a novel slot-technique is presented to enhance the bandwidth and gain of dielectric resonator antenna (DRA) with two different geometries. First geometry of DRA is Gammadion Cross DRA with semi-cylindrical slots (GCDRA-1), and the other is Gammadion Cross DRA with rectangular slots (GCDRA-2). It is found that the cutting slots can be used to widen the DRA bandwidth or to tune the DRA frequency. Iterations of cutting slot in dielectric resonator are embedded on single structure of DRA. The new Gammadion Cross structure of proposed DRA offers a good impedance bandwidth of 31.6¬†% for |S11|¬†&lt;¬†‚àí10. In addition, the proposed antenna has a quite higher and more stable gain. The peak gain of proposed antennas is ~7¬†dBi at 5.1¬†GHZ. The antenna covers most of wireless systems like C-band, 5.2, 5.5 and 5.8¬†GHz-WLAN and Wi-MAX applications. The simulation process has been done using CST Microwave Studio‚Ñ¢. It is observed that the new proposed Gammadion Cross configuration (GCDRA-2) reduces the DRA volume by 50¬†% and at the same time enhances the bandwidth from 10 to 31.6¬†% for |S11|¬†&lt;¬†‚àí10 than the reference antenna. The performance parameters of proposed DRA like reflection coefficient, peak gain and impedance bandwidth has been evaluated and verified these finding with two different Gammadion Cross DRA structures.</t>
  </si>
  <si>
    <t>2309-2317</t>
  </si>
  <si>
    <t>Bandwidth and Gain Enhancement Technique for Gammadion Cross Dielectric Resonator Antenna</t>
  </si>
  <si>
    <t>10.1007/s11277-015-2906-0</t>
  </si>
  <si>
    <t>2-s2.0-84948712211</t>
  </si>
  <si>
    <t>['second zone', 'rayleigh distribution', 'propagation zones', 'propagation loss', 'new hypo', 'network analyzer', 'measurement campaign', 'mean value', 'indoor environment', 'higher deviation', 'frequency bands', 'first zone', 'channel bandwidth']</t>
  </si>
  <si>
    <t>Directive channel | Gaussian distribution | Hypo-Rayleigh distribution | Propagation loss | Rayleigh distribution</t>
  </si>
  <si>
    <t>In this work, propagation loss models for indoor environment are presented. The directive channel propagation loss in indoor environment at frequency bands of 3.3¬†GHz with a channel bandwidth of 200¬†MHz and 5.5¬†GHz band with 320¬†MHz bandwidth is measured using vertical polarizations where a set of directive panel antennas and a network analyzer are used in the measurement campaign. It is noticed that, the propagation loss can be modelled by two slopes propagation model giving a rise to two propagation zones. The first zone of propagation is almost free space propagation zone while generally; the second zone has a higher deviation from the mean value of propagation loss. A new Hypo-Rayleigh distribution is proposed to model the channel induced fading in the second zone of the propagation zones.</t>
  </si>
  <si>
    <t>1905-1923</t>
  </si>
  <si>
    <t>60026796;60026796</t>
  </si>
  <si>
    <t>55664452800;56717354000</t>
  </si>
  <si>
    <t>Ahmed, Bazil Taha;Plaza, Miriam Esteban</t>
  </si>
  <si>
    <t>A New Hypo-Rayleigh Distribution for Short Range Wide-Band Directive Indoor Channel Fading Modeling at 3.3 and 5.5¬†GHz Bands</t>
  </si>
  <si>
    <t>10.1007/s11277-015-2879-z</t>
  </si>
  <si>
    <t>2-s2.0-84948713598</t>
  </si>
  <si>
    <t>['variable power', 'uncorrelated nakagami', 'truncated version', 'tabulated function', 'real value', 'ratio combining', 'rate allocation', 'performance characteristics', 'form expressions', 'form expression', 'flat nakagami', 'fixed rate', 'fading severity', 'fading index', 'fading channels', 'fading channel', 'exact closed', 'correspondence presents', 'cifr ).', 'channel inversion', 'channel capacity']</t>
  </si>
  <si>
    <t>Adaptive transmission | Antenna selection | Channel capacity | Maximum ratio-combining (MRC) | Multiple-input multiple-output (MIMO)</t>
  </si>
  <si>
    <t>This correspondence presents the channel capacity analysis of maximal-ratio combining with transmit antenna selection (TAS/MRC) in frequency-flat Nakagami-m fading channel with variable power and rate allocation techniques. In this paper, we evaluated exact closed-form expressions of channel capacity for TAS/MRC under different adaptive transmission techniques (1) optimal simultaneous power and rate allocation (opra) (2) optimal rate allocation with constant transmit power (ora) (3) channel inversion with fixed rate (cifr) and (4) truncated version of (cifr). An exact closed-form expression for channel capacity has been derived in uncorrelated Nakagami-m fading channels with single infinite series of tabulated function while the fading index is a real value. Numerical results illustrate the impact of fading severity on the channel capacity and outline the performance characteristics between the distinctive allocation schemes.</t>
  </si>
  <si>
    <t>2233-2243</t>
  </si>
  <si>
    <t>60000674;60026714</t>
  </si>
  <si>
    <t>Ranchi;Kurukshetra</t>
  </si>
  <si>
    <t>Birla Institute of Technology, Mesra;National Institute of Technology Kurukshetra</t>
  </si>
  <si>
    <t>60026714;60000674</t>
  </si>
  <si>
    <t>Adaptive-Transmission Channel Capacity of Maximal-Ratio Combining with Antenna Selection in Nakagami-m Fading channels</t>
  </si>
  <si>
    <t>10.1007/s11277-015-2901-5</t>
  </si>
  <si>
    <t>2-s2.0-84948714180</t>
  </si>
  <si>
    <t>K201501</t>
  </si>
  <si>
    <t>['weight vector', 'users distributed', 'target beam', 'phased array', 'paper proposes', 'numerical examples', 'great flexibility', 'generate beam', 'expected shape', 'different shapes', 'different scenarios', 'data flow']</t>
  </si>
  <si>
    <t>60¬†GHz | Beam-forming | Codebook design | Millimeter-wave communication | Multicast | Phased array</t>
  </si>
  <si>
    <t>To transmit same data flow to users distributed in different directions simultaneously, this paper proposes a multi-beam codebook design scheme for multicast scenario based on phased array. By setting up and solving optimization model, weight vector can be found to generate beam that approximating the target beam with expected shape. Numerical examples are displayed, showing that the scheme is of great flexibility, both in methods to assign target beam, and different shapes that can be applied in different scenarios.</t>
  </si>
  <si>
    <t>2773-2794</t>
  </si>
  <si>
    <t>60016930-60005244;60016930-60005244;60016930-60005244;60016930</t>
  </si>
  <si>
    <t>24463107800;57190184632;57199880335;55508551200</t>
  </si>
  <si>
    <t>Zou, Wei xia;Guo, Chao;Du, Guang long;Han, Xi</t>
  </si>
  <si>
    <t>Zou W.x.</t>
  </si>
  <si>
    <t>Arbitrary Shaped Beamforming Codebook Design for Millimeter-Wave Communications</t>
  </si>
  <si>
    <t>10.1007/s11277-015-2932-y</t>
  </si>
  <si>
    <t>2-s2.0-84948714240</t>
  </si>
  <si>
    <t>['proposed algorithm', 'obtained respectively', 'much larger', 'herein improved', 'half wavelength', 'fine estimations', 'estimation precision', 'element spacing', 'disambiguated effectively', 'dipole pairs', 'contribute toward', 'coarse estimations', 'array elements', 'ambiguity influences']</t>
  </si>
  <si>
    <t>Antenna array | Direction of arrival | ESPRIT | Polarization | Signal processing</t>
  </si>
  <si>
    <t>Direction of arrival (DOA) ambiguity influences the performance of array signal processing. To address this problem, a DOA and polarization estimation method is proposed in this paper. Based on sparse uniform concentric semi-circular array consisting of concentred orthogonal loop and dipole pairs, the actual array steering vector can be transformed into a virtual one without additional computation. By applying dot division and dot product operation to outer and inner circular ring array spatial steering vectors, two new spatial steering vectors of arrays whose inter-element spacing are less and much larger than half wavelength are obtained respectively, the cyclic phase ambiguity is disambiguated effectively. In the proposed algorithm, all the array elements (actual and virtual) contribute toward the derivation of both the coarse estimations and the fine estimations, thereby achieving full exploitation of the entire physical aperture, the estimation precision is herein improved.</t>
  </si>
  <si>
    <t>2447-2462</t>
  </si>
  <si>
    <t>60025578;60025578;60089942;60025578</t>
  </si>
  <si>
    <t>10042713200;56451850200;55827761200;56245296700</t>
  </si>
  <si>
    <t>Wang, Lanmei;Yang, Le;Wang, Guibao;Wang, Shuzhen</t>
  </si>
  <si>
    <t>Hanzhong;Xi'an</t>
  </si>
  <si>
    <t>Shaanxi University of Technology;Xidian University</t>
  </si>
  <si>
    <t>60089942;60025578</t>
  </si>
  <si>
    <t>DOA and Polarization Estimation Based on Sparse COLD Array</t>
  </si>
  <si>
    <t>10.1007/s11277-015-2914-0</t>
  </si>
  <si>
    <t>2-s2.0-84948714269</t>
  </si>
  <si>
    <t>['surface waves', 'simulated results', 'radiation pattern', 'patch antenna', 'good agreement', 'experimental results', 'dielectric coating', 'also improved']</t>
  </si>
  <si>
    <t>Cavity backed antenna | Dielectric coating | EBG structure</t>
  </si>
  <si>
    <t>The cavity backed patch antenna embedded in dielectric coated structure is presented. The patch antenna is backed by a substrate integrated cavity. The aperture of antenna is surrounded by a thick dielectric material which acts as dielectric coating and significantly deteriorates impedance matching and radiation pattern of antenna. The radiation pattern of antenna is severely degraded due to excitation of surface waves in the surrounding dielectric coating. The proposed electromagnetic bandgap (EBG) structure in the form of via less metallic patches is placed on the surrounding dielectric coating. The EBG structure reduces the propagation of surface waves in the dielectric coating causing improvement in the radiation pattern of antenna. The input impedance matching of antenna is also improved. The simulated results are in good agreement with experimental results.</t>
  </si>
  <si>
    <t>2261-2272</t>
  </si>
  <si>
    <t>60089631;60089631</t>
  </si>
  <si>
    <t>36169277000;57201517821</t>
  </si>
  <si>
    <t>Asad, M. Javid;Shafique, M. Farhan</t>
  </si>
  <si>
    <t>Asad M.</t>
  </si>
  <si>
    <t>Performance Degradation of Cavity Backed Patch Antenna Due to Dielectric Coating and Its Improvement</t>
  </si>
  <si>
    <t>10.1007/s11277-015-2903-3</t>
  </si>
  <si>
    <t>2-s2.0-84948716941</t>
  </si>
  <si>
    <t>['spatial diversity', 'results show', 'polarized configurations', 'polarization diversity', 'paper presents', 'originally requires', 'new configuration', 'lte systems', 'indoor environments', 'indoor environment', 'high potential', 'comparative analyses', 'compact system', 'channel capacity', 'antennas could']</t>
  </si>
  <si>
    <t>MIMO channel | Polarization diversity | Space diversity | X-polarized antenna</t>
  </si>
  <si>
    <t>This paper presents an investigation on wireless MIMO channel capacity effect based on double stage diversity technique for indoor environments. In this investigation, the channel capacity is improved by using a novel spatial diversity technique, which originally requires more space to achieve higher data rate. A new configuration (double stage technique) of spatial diversity and polarization diversity is introduced in this investigation, and measured for an indoor environment. Comparative analyses on the linear and X-polarized configurations of the antenna has been conducted for spacings between 0.5 and 2Œª at 2.4¬†GHz. The results show that the channel capacity for the double stage diversity configuration could achieve more than 5.6¬†b/s/Hz. Furthermore, the space between antennas could be reduced up to 150¬†%, compared to a linear polarized configuration. Thus, the double stage diversity technique has high potential for use in designing a compact system of wireless MIMO communication infrastructure, especially for LTE systems.</t>
  </si>
  <si>
    <t>2067-2081</t>
  </si>
  <si>
    <t>60021005-60078086;60021005</t>
  </si>
  <si>
    <t>56586151300;9942489500</t>
  </si>
  <si>
    <t>Aziz, Mohamad Zoinol Abidin Abdul;Rahim, Mohamad Kamal A.</t>
  </si>
  <si>
    <t>Malacca;Johor Bahru</t>
  </si>
  <si>
    <t>Universiti Teknikal Malaysia Melaka;Universiti Teknologi Malaysia</t>
  </si>
  <si>
    <t>60078086;60021005</t>
  </si>
  <si>
    <t>Aziz M.</t>
  </si>
  <si>
    <t>Wireless MIMO Channel Capacity Using Double Stage Diversity Technique</t>
  </si>
  <si>
    <t>10.1007/s11277-015-2892-2</t>
  </si>
  <si>
    <t>2-s2.0-84948716943</t>
  </si>
  <si>
    <t>2015R1A2A1A05000977</t>
  </si>
  <si>
    <t>['symbol pairs', 'simulation result', 'signal constellations', 'rotated version', 'rate one', 'qostc outperforms', 'properly choosing', 'performed separately', 'output systems', 'noise ratio', 'input multi', 'higher complexity', 'given number', 'full diversity', 'fast maximum', 'enable us', 'decoded independently', 'constellation rotation', 'comparing bit', 'better results', 'also compare']</t>
  </si>
  <si>
    <t>Diversity product | Orthogonal and quasi-orthogonal designs | Orthogonal and quasi-orthogonal space‚Äìtime codes | QAM | QPSK | Signal constellations</t>
  </si>
  <si>
    <t>Orthogonal space‚Äìtime codes (OSTCs) have recently captivated considerable attention due to their properties of full diversity and low implementation complexity. Quasi-orthogonal space‚Äìtime codes (QOSTCs) provide full diversity and rate one, which enables simple pair wise decoding to be performed as well as better results to be obtained. In this paper, we derive effective OSTCs and QOSTCs for multi-input multi-output systems, which enable us to calculate coding gain of the OSTC. In addition, the fast maximum-likelihood (ML) decoding at the receiver can be performed separately. Since the QOSTC has a fast ML decoding, the symbol pairs can be decoded independently. With the constellation rotation of the symbol, rotated version of QOSTC is generated. OSTCs are designed to achieve the maximum diversity order for a given number of transmit and receive antennas subject to the constraint of having a simple decoding algorithm. This goal is achieved by properly choosing the signal constellations and comparing bit-error-rate (BER) to signal-to-noise ratio (SNR) for different quadrature pulse shift keying and quadrature-amplitude modulation techniques. The simulation results show that the QOSTC outperforms the OSTC at low SNR whereas it has higher complexity than the OSTC. From simulation result, we also compare the STC and space frequency code at BER versus SNR.</t>
  </si>
  <si>
    <t>2003-2019</t>
  </si>
  <si>
    <t>60001187;60001187;60001187;60001187</t>
  </si>
  <si>
    <t>56983130100;23968228600;56984282100;7404002314</t>
  </si>
  <si>
    <t>Hashem Ali Khan, Md;Shin, Tae Chol;Lee, Moon Ho;Chung, Jin Gyun</t>
  </si>
  <si>
    <t>Hashem Ali Khan M.</t>
  </si>
  <si>
    <t>Signal Constellations of Quasi-Orthogonal Space‚ÄìTime Codes for MIMO Systems</t>
  </si>
  <si>
    <t>10.1007/s11277-015-2887-z</t>
  </si>
  <si>
    <t>2-s2.0-84948717248</t>
  </si>
  <si>
    <t>['suggested l', 'slot excites', 'slot antenna', 'proposed antenna', 'phase quadrature', 'parametric study', 'experimental results', 'effects caused', 'circular polarization', '8 ¬†%.']</t>
  </si>
  <si>
    <t>Circular polarization | L-slot | Microstrip antenna | Probe feed</t>
  </si>
  <si>
    <t>In this paper, a single layer asymmetric L-slot loaded microstrip patch antenna for circular polarization is proposed. The suggested L-slot excites the two orthogonal patch modes in phase quadrature for circular polarization without truncating any corner of the probe feed square patch. A parametric study has been carried out to investigate the effects caused by different arm length and width of the L-slot. Theoretical analysis using modal expansion cavity model is developed for the L-slot antenna and result are verified with simulated and experimental results. The 3-dB axial ratio bandwidth of the proposed antenna is 1.8¬†%. The overall antenna size is 46¬†mm¬†√ó¬†46¬†mm¬†√ó¬†1.6¬†mm.</t>
  </si>
  <si>
    <t>2041-2054</t>
  </si>
  <si>
    <t>60114993;60114993;60114993;113649411</t>
  </si>
  <si>
    <t>56962785800;56907994000;55891187900;14825060800</t>
  </si>
  <si>
    <t>Kanaujia, Binod K.;Kumar, Sachin;Khandelwal, Mukesh K.;Gautam, A. K.</t>
  </si>
  <si>
    <t>New Delhi;Garhwal</t>
  </si>
  <si>
    <t>Ambedkar Institute of Advanced Communication Technologies &amp; Research;G. B. Pant Engineering College</t>
  </si>
  <si>
    <t>60114993;113649411</t>
  </si>
  <si>
    <t>Kanaujia B.</t>
  </si>
  <si>
    <t>Single Feed L-Slot Microstrip Antenna for Circular Polarization</t>
  </si>
  <si>
    <t>10.1007/s11277-015-2889-x</t>
  </si>
  <si>
    <t>2-s2.0-84948718004</t>
  </si>
  <si>
    <t>['relaxation time', 'rational function', 'radiation characteristics', 'optimized using', 'new lumped', 'input impedance', 'grapheme material', 'finite integral', 'chemical potential', 'calculated using', 'best fit']</t>
  </si>
  <si>
    <t>Equivalent circuit | Graphene material | Microstrip | Terahertz</t>
  </si>
  <si>
    <t>The graphene patch microstrip antenna has been investigated for 600¬†GHz applications. The graphene material introduces a reconfigurable surface conductivity in a terahertz frequency band. The input impedance is calculated using the finite integral technique. A five-lumped element equivalent circuit for graphene patch microstrip antenna has been investigated. The values of the lumped element equivalent circuit are optimized using the particle swarm optimization techniques. The optimization is performed to minimize the mean square error between the input impedance of the finite integral and that calculated by the equivalent circuit model. The effect of varying the grapheme material, chemical potential and relaxation time on the radiation characteristics of the graphene patch microstrip antenna has been investigated. An improved new equivalent circuit model has been introduced to best fit the input impedance using a rational function and PSO. The Cauer‚Äôs realization method is used to synthesize a new lumped-element equivalent circuits.</t>
  </si>
  <si>
    <t>1851-1867</t>
  </si>
  <si>
    <t>21934286800;6701493848</t>
  </si>
  <si>
    <t>Malhat, Hend Abd El Azem;Zainud-Deen, Saber Helmy</t>
  </si>
  <si>
    <t>Equivalent Circuit with Frequency-Independent Lumped Elements for Plasmonic Graphene Patch Antenna Using Particle Swarm Optimization Technique</t>
  </si>
  <si>
    <t>10.1007/s11277-015-2870-8</t>
  </si>
  <si>
    <t>2-s2.0-84948718127</t>
  </si>
  <si>
    <t>['radiation pattern', 'nonmetallic cuboids', 'lte33 band', 'lte 2300', 'ism 2', 'compact dual', 'band mimo', 'antenna system', 'antenna elements', 'achieved without']</t>
  </si>
  <si>
    <t>3-D IFA | ISM | LTE | MIMO</t>
  </si>
  <si>
    <t>A compact dual-band MIMO (Multiple-Input-Multiple- Output) antenna system for LTE33 band, LTE 2300 and ISM 2.4 GHz applications is presented. The whole system consists of four identical folded 3-D IFAs (inverted F antenna) mounted on nonmetallic cuboids. By using the radiation pattern diversity of the antenna elements, higher than 15 dB isolation among the antenna elements and low correlation coefficient (CC&lt;0.3) are achieved without any specially designed decoupling structures. Its gain and radiation pattern are elucidated.</t>
  </si>
  <si>
    <t>2463-2469</t>
  </si>
  <si>
    <t>54404025400;56984890200;57005748500</t>
  </si>
  <si>
    <t>Yang, Lingsheng;Fang, Jianping;Li, Tao</t>
  </si>
  <si>
    <t>Compact dual-band MIMO antenna system for mobile handset application</t>
  </si>
  <si>
    <t>10.1587/transcom.E98.B.2463</t>
  </si>
  <si>
    <t>2-s2.0-84948752134</t>
  </si>
  <si>
    <t>['valid circuit', 'six outputs', 'simulated value', 'signal outputs', 'paper describes', 'element multi', 'element antenna', 'chip resistors', 'binomial directivity', 'beam antenna']</t>
  </si>
  <si>
    <t>Beam control antenna | Feeder circuit | Multi-beam antenna | Phased array antenna</t>
  </si>
  <si>
    <t>This paper describes a matrix circuit converting a four-element multi-beam antenna to a six-element antenna. Signal outputs from the four-element antenna are distributed to six outputs by Binomial Directivity. This circuit is designed at 2.45GHz and uses micro strip lines and chip resistors. Its characteristics are evaluated by RF circuit simulation. The circuit is fabricated and its characteristics are measured with a microwave network analyzer. Experimental results show that the measured value agreed well with the simulated value, and we were able to produce a valid circuit.</t>
  </si>
  <si>
    <t>1594-1595</t>
  </si>
  <si>
    <t>IEEJ Transactions on Electronics, Information and Systems</t>
  </si>
  <si>
    <t>60194538;60194538</t>
  </si>
  <si>
    <t>56985342800;35273927500</t>
  </si>
  <si>
    <t>Matsuura, Shota;Tsuji, Masatoshi</t>
  </si>
  <si>
    <t>Takamatsu</t>
  </si>
  <si>
    <t>National Institute of Technology, Kagawa College</t>
  </si>
  <si>
    <t>Matsuura S.</t>
  </si>
  <si>
    <t>Fabrication of a four to six element conversion matrix circuit for multi-beam antennas with suppressed side-lobe</t>
  </si>
  <si>
    <t>10.1541/ieejeiss.135.1594</t>
  </si>
  <si>
    <t>2-s2.0-84948758600</t>
  </si>
  <si>
    <t>['three resonant', 'single oscillator', 'si lens', 'radiation pattern', 'output power', 'arrayed oscillator', 'array configuration', '55 œºw', '15 œºw']</t>
  </si>
  <si>
    <t>Array | Oscillator | Patch antenna | Resonant tunneling diode | Terahertz</t>
  </si>
  <si>
    <t>In this study, we propose and fabricate an oscillator array composed of three resonant-tunneling-diode terahertz oscillators integrated with slot-coupled patch antennas, and which does not require a Si lens. We measure the radiation pattern for single and arrayed oscillator, and calculate the output power using the integration of the pattern. The output power of a single oscillator was found to be ~15 ŒºW. However, using an array configuration, almost combined output power of ~55 ŒºW was obtained.</t>
  </si>
  <si>
    <t>1131-1133</t>
  </si>
  <si>
    <t>56684727400;56684422000;56426679400;7202418130</t>
  </si>
  <si>
    <t>Kasagi, Kouhei;Oshima, Naoto;Suzuki, Safumi;Asada, Masahiro</t>
  </si>
  <si>
    <t>Kasagi K.</t>
  </si>
  <si>
    <t>Power combination in 1 THz resonant-tunneling-diode oscillators integrated with patch antennas</t>
  </si>
  <si>
    <t>10.1587/transele.E98.C.1131</t>
  </si>
  <si>
    <t>2-s2.0-84948760778</t>
  </si>
  <si>
    <t>['waveguide transition', 'unwanted dip', 'transmission characteristics', 'siw )-', 'single transition', 'probe transition', 'polyimide transition', 'polyimide microstrip', 'mmic chip', 'microstrip probe', 'microstrip line', 'metal back', 'lowtemperature co', 'insertion loss', 'ghz hetero', 'ghz bandwidth', 'fired ceramic', 'evaluating loss', 'compact transition', 'air gap', '9 db', '4 db', '300 ghz']</t>
  </si>
  <si>
    <t>LTCC | Packaging | Terahertz | Transition</t>
  </si>
  <si>
    <t>A 300-GHz hetero-generous package solution with a combination of a polyimide microstrip-to-waveguide transition on lowtemperature co-fired ceramic (LTCC) is presented. To assemble three parts-a metal back-short, polyimide transition, and LTCC substrate integrated waveguide (SIW)-a ridged microstructure beside the microstrip probe was implemented to reduce the air gap on the broadwall of a backshort. A back-to-back transition exhibited an insertion loss of 4.4 dB at 300 GHz and 49-GHz bandwidth with less than a 10-dB return loss. By evaluating loss of the microstrip line and SIW, we estimated the loss for a single transition, which was 0.9 dB at 300 GHz. The probe transition with ridged metal successfully suppressed the unwanted dip in transmission characteristics and eased the difficulty in assembly. The compact transition is easy to integrate in an antenna-in-package with an MMIC chip by combining suitable substrate materials for the transition and package.</t>
  </si>
  <si>
    <t>56022705400;55568215200;6603716442</t>
  </si>
  <si>
    <t>Tajima, Takuro;Song, Ho Jin;Yaita, Makoto</t>
  </si>
  <si>
    <t>Tajima T.</t>
  </si>
  <si>
    <t>300-GHz microstrip-to-waveguide transition on a polyimide substrate integrated with an LTCC substrate integrated waveguide</t>
  </si>
  <si>
    <t>10.1587/transele.E98.C.1120</t>
  </si>
  <si>
    <t>2-s2.0-84948779966</t>
  </si>
  <si>
    <t>EEC-0812056</t>
  </si>
  <si>
    <t>['using separate', 'taking advantage', 'spatially separating', 'snr ).', 'noise ratio', 'noa resulting', 'internal gain', 'high gain', 'first measurement', 'excess noise', 'essential components', 'bandwidth product', 'avalanche photodiodes', 'absorption region', '200 ghz']</t>
  </si>
  <si>
    <t>Avalanche photodiodes (APDs) are essential components in quantum key distribution systems and active imaging systems requiring both ultrafast response time to measure photon time of flight and high gain to detect low photon flux. The internal gain of an APD can improve system signal-to-noise ratio (SNR). Excess noise is typically kept low through the selection of material with intrinsically low excess noise, using separate-absorption-multiplication (SAM) heterostructures, or taking advantage of the dead-space effect using thin multiplication regions. In this work we demonstrate the first measurement of excess noise and gain-bandwidth product in III-V nanopillars exhibiting substantially lower excess noise factors compared to bulk and gain-bandwidth products greater than 200 GHz. The nanopillar optical antenna avalanche detector (NOAAD) architecture is utilized for spatially separating the absorption region from the avalanche region via the NOA resulting in single carrier injection without the use of a traditional SAM heterostructure.</t>
  </si>
  <si>
    <t>60027550;60027550;60027550;60033021;60027550;60027271;60033021;60027550</t>
  </si>
  <si>
    <t>56337670400;35312149100;54782750400;36185138500;57198266980;56263501300;7103411626;7004922947</t>
  </si>
  <si>
    <t>Farrell, Alan C.;Senanayake, Pradeep;Hung, Chung Hong;El-Howayek, Georges;Rajagopal, Abhejit;Currie, Marc;Hayat, Majeed M.;Huffaker, Diana L.</t>
  </si>
  <si>
    <t>Albuquerque;Los Angeles;Washington, D.C.</t>
  </si>
  <si>
    <t>The University of New Mexico;University of California, Los Angeles;Naval Research Laboratory</t>
  </si>
  <si>
    <t>60033021;60027550;60027271</t>
  </si>
  <si>
    <t>Farrell A.C.</t>
  </si>
  <si>
    <t>Plasmonic field confinement for separate absorption-multiplication in InGaAs nanopillar avalanche photodiodes</t>
  </si>
  <si>
    <t>srep17580</t>
  </si>
  <si>
    <t>10.1038/srep17580</t>
  </si>
  <si>
    <t>2-s2.0-84948783360</t>
  </si>
  <si>
    <t>PIEF-GA-2013-628739</t>
  </si>
  <si>
    <t>['‚ àös', 'qcd coherence', 'presented based', 'perturbative regime', 'opal detector', 'models include', 'coherence effects', '000 e']</t>
  </si>
  <si>
    <t>A study of QCD coherence is presented based on a sample of about 397,000 e+e- hadronic annihilation events collected at ‚àös=91¬†GeV with the OPAL detector at LEP. The study is based on four recently proposed observables that are sensitive to coherence effects in the perturbative regime. The measurement of these observables is presented, along with a comparison with the predictions of different parton shower models. The models include both conventional parton shower models and dipole antenna models. Different ordering variables are used to investigate their influence on the predictions.</t>
  </si>
  <si>
    <t>European Physical Journal C</t>
  </si>
  <si>
    <t>60102538-60019578;60102538;60008743;60022175-60003771;60019578-60019778</t>
  </si>
  <si>
    <t>56166149300;6602444700;34975054600;25648230600;14827231400</t>
  </si>
  <si>
    <t>Fischer, N.;Gieseke, S.;Kluth, S.;Pl√§tzer, S.;Skands, P.</t>
  </si>
  <si>
    <t>Germany;United Kingdom;Switzerland;Australia;Germany;United Kingdom</t>
  </si>
  <si>
    <t>Karlsruhe;Durham;Geneva;Melbourne;Munich;Manchester</t>
  </si>
  <si>
    <t>Karlsruher Institut f√ºr Technologie;Durham University;European Organization for Nuclear Research;Monash University;Max Planck Institute for Physics (Werner Heisenberg Institute);The University of Manchester</t>
  </si>
  <si>
    <t>60102538;60022175;60019778;60019578;60008743;60003771</t>
  </si>
  <si>
    <t>Fischer N.</t>
  </si>
  <si>
    <t>Measurement of observables sensitive to coherence effects in hadronic Z decays with the OPAL detector at LEP</t>
  </si>
  <si>
    <t>10.1140/epjc/s10052-015-3766-1</t>
  </si>
  <si>
    <t>2-s2.0-84948952860</t>
  </si>
  <si>
    <t>['sda ),', 'results obtained', 'resonant frequency', 'resonant characteristics', 'rectangular patch', 'rectangular aperture', 'power bandwidth', 'performances evaluation', 'numerical results', 'neurospectral method', 'ground plane', 'good agreement', 'also investigated', 'accurate determination']</t>
  </si>
  <si>
    <t>Artificial neural network | Design and modeling | Microstrip antenna | Spectral domain</t>
  </si>
  <si>
    <t>In this study, we propose an artificial neural network in conjunction with spectral domain approach (SDA), for fast and accurate determination of the resonant frequency and half-power bandwidth of rectangular patch over the ground plane with rectangular aperture. The performances evaluation of the neurospectral method reveals superiority over the conventional SDA model in terms of errors and time. The results obtained from the neurospectral method are in very good agreement with the experimental and theoretical results available in the literature. Finally, numerical results for the effect of rectangular aperture dimensions on the resonant characteristics of the rectangular patch are also investigated.</t>
  </si>
  <si>
    <t>60068760;60068752;60068752;60068752</t>
  </si>
  <si>
    <t>26430954000;55857693300;56005753700;56005950100</t>
  </si>
  <si>
    <t>Djouane, Lotfi;Bedra, Sami;Bedra, Randa;Fortaki, Tarek</t>
  </si>
  <si>
    <t>M'sila;Batna</t>
  </si>
  <si>
    <t>Universit√© Mohamed Boudiaf - M'sila;Universit√© Hadj Lakhdar de Batna</t>
  </si>
  <si>
    <t>60068760;60068752</t>
  </si>
  <si>
    <t>Djouane L.</t>
  </si>
  <si>
    <t>Neurospectral modeling of rectangular patch with rectangular aperture in the ground plane</t>
  </si>
  <si>
    <t>S1759078714001007</t>
  </si>
  <si>
    <t>10.1017/S1759078714001007</t>
  </si>
  <si>
    <t>2-s2.0-84949187892</t>
  </si>
  <si>
    <t>['sinusoidal functions', 'resonant characteristics', 'permeability tensors', 'good agreement', 'electric anisotropy', 'determined using', 'basis function', 'antenna parameters', 'anisotropic substrates']</t>
  </si>
  <si>
    <t>Electric and magnetic uniaxial anisotropy | Galerkin technique | Rectangular patch | Resonant characteristics</t>
  </si>
  <si>
    <t>In this paper, the resonant characteristics of the rectangular microstrip patch antenna on uniaxially anisotropic substrates are determined via spectral domain analysis. The anisotropic substrates are characterized by both permittivity and permeability tensors. Green's functions of the structure in Fourier transform domain are determined using the Galerkin's technique. The sinusoidal functions are selected as the basis function, which show fast numerical convergence. Numerical results concerning the effects of electric anisotropy and antenna parameters on the resonant characteristics of rectangular microstrip antenna are presented and discussed. Results are compared with previously published data and are found to be in good agreement.</t>
  </si>
  <si>
    <t>783-790</t>
  </si>
  <si>
    <t>60068752;60068752;60068752;60087346;60068752;60068752</t>
  </si>
  <si>
    <t>56741235800;55857693300;56005753700;35781732700;56741060500;56005950100</t>
  </si>
  <si>
    <t>Hassad, Mourad;Bedra, Sami;Bedra, Randa;Benkouda, Siham;Boughrara, Akrame Soufiane;Fortaki, Tarek</t>
  </si>
  <si>
    <t>Hassad M.</t>
  </si>
  <si>
    <t>Resonant characteristics of rectangular Microstrip antenna printed on electric-magnetic uniaxial anisotropic substrates</t>
  </si>
  <si>
    <t>S1759078714001093</t>
  </si>
  <si>
    <t>10.1017/S1759078714001093</t>
  </si>
  <si>
    <t>2-s2.0-84949188571</t>
  </si>
  <si>
    <t>OTKA 108834</t>
  </si>
  <si>
    <t>['validated using', 'thermal dissipation', 'smm treatment', 'smm pretreatment', 'results suggest', 'response reactions', 'related genes', 'red chlorophyll', 'protective effects', 'pronounced decrease', 'probably due', 'physiological state', 'photosystem ii', 'photochemical quenching', 'noticeable decrease', 'notable increase', 'mdmv infection', 'infected plants', 'infected maize', 'gene expressions', 'following changes', 'fluorescence ratio', 'expression patterns', 'elisa technique', 'chlorophyll content', 'adenosylmethionine synthase', '6 ).']</t>
  </si>
  <si>
    <t>Biotic stress | Chlorophyll a fluorescence | Gene expression | Quantitative real-time PCR | Sweet corn</t>
  </si>
  <si>
    <t>The beneficial and protective effects of S-methylmethionine (SMM) were investigated in Maize dwarf mosaic virus (MDMV) infected maize (Zea mays L.). Response reactions and alterations in the physiological state of the plants were monitored by following changes in the values of chlorophyll a fluorescence and chlorophyll content, and differences in the expression patterns of the stress-related genes S-adenosylmethionine synthase (SAMS) and the 14-3-3-like protein gene G-box factor 14-6 (GF14-6). Infection was validated using the ELISA technique. A pronounced decrease in the red to far-red chlorophyll a fluorescence ratio, indicative of chlorophyll content, was observed in infected plants, which was tempered by SMM pretreatment. A noticeable decrease in the photochemical quenching of photosystem II and the thermal dissipation of the antennae was observed, together with a notable increase in other non-photochemical energy dissipation parameters in response to MDMV infection. SMM treatment enhanced blue fluorescence in both uninfected and MDMV-infected plants (probably due to the production of protective phenolic compounds), while infection characteristically increased green fluorescence emission. SMM treatment was found to elevate the rate of gene expressions of SAMS and GF14-6. The results suggest that SMM pretreatment enhances the stress response reactions that protect maize plants against MDMV infection.</t>
  </si>
  <si>
    <t>771-782</t>
  </si>
  <si>
    <t>Revista Brasileira de Botanica</t>
  </si>
  <si>
    <t>60025187;60027811;60025187;60025187;60025187;60025187;60025187</t>
  </si>
  <si>
    <t>54585726500;6602311582;7102599870;7004581062;25522769800;56993634100;6505771595</t>
  </si>
  <si>
    <t>Ludmerszki, Edit;Alm√°si, Aszt√©ria;R√°cz, Ilona;Szigeti, Zolt√°n;Solti, √Åd√°m;Ol√°h, Csilla;Rudn√≥y, Szabolcs</t>
  </si>
  <si>
    <t>Budapest;Budapest</t>
  </si>
  <si>
    <t>Magyar Tudomanyos Akademia;E√∂tv√∂s Lor√°nd Tudom√°nyegyetem</t>
  </si>
  <si>
    <t>60027811;60025187</t>
  </si>
  <si>
    <t>Ludmerszki E.</t>
  </si>
  <si>
    <t>S-methylmethionine contributes to enhanced defense against Maize dwarf mosaic virus infection in maize</t>
  </si>
  <si>
    <t>10.1007/s40415-015-0195-1</t>
  </si>
  <si>
    <t>2-s2.0-84949205063</t>
  </si>
  <si>
    <t>['reject 5', 'radiating patch', 'proposed antenna', 'impedance steps', 'hfss ).', 'fractal slots', 'fr4 substrate', 'design antenna', 'compact size', 'compact micro', 'band matching', 'appreciable properties', 'antenna due']</t>
  </si>
  <si>
    <t>Bandnotch | Fractal | UWB antenna</t>
  </si>
  <si>
    <t>A compact micro-strip fed planar UWB monopole antenna with band notch features is proposed in this study. The proposed design consists of rectangular radiating patch with impedance steps and fractal slots in the partial ground plane. Wide-band matching is obtained by using the stair cased radiating patch and fractal slots in the partial ground plane. A slot is inserted in the radiating patch to reject 5.8 GHz WLAN band.The design antenna has a compact size of (30√ó36 mm2).The proposed antenna is modelled on FR4 substrate and is simulated in CST Microwave studio. The results have also been verified using Ansoft (HFSS).The antenna due to its compact size and appreciable properties can be used in portable UWB systems.</t>
  </si>
  <si>
    <t>275-284</t>
  </si>
  <si>
    <t>60104814;60104814;60104814;60104814</t>
  </si>
  <si>
    <t>57195929161;55607240300;57206973019;57191158370</t>
  </si>
  <si>
    <t>ur Rahman, Muhib;Bashir, Shahid;Ahmad, Aemal;Ateeq, Muhammad</t>
  </si>
  <si>
    <t>Peshawar</t>
  </si>
  <si>
    <t>University of Engineering and Technology, Peshawar</t>
  </si>
  <si>
    <t>ur Rahman M.</t>
  </si>
  <si>
    <t>Compact fractal ground based UWB band notch antenna</t>
  </si>
  <si>
    <t>2-s2.0-84949206096</t>
  </si>
  <si>
    <t>['satellite systems', 'proposed antenna', 'parasitic coupling', 'multiband property', 'mobile systems', 'good radiation', 'design analysis', 'attractive solution', 'applied physics', '10 ghz']</t>
  </si>
  <si>
    <t>Communication | Coupled | Dielectric substrate | Parasitic | Sectoral | Stacked</t>
  </si>
  <si>
    <t>Design analysis of multiband-coupled stacked sectoral antenna array with finite ground plane using high low dielectric constant substrates is proposed in this paper for modern communication systems and applied physics. Multiband planar antennas have been extensively developed due to demands for integration of wireless communication systems. In this paper, we present the design and development of a multiband microstrip antenna array with parasitic coupling and stacking using two different substrates. The stacked designed antenna resonates at three different frequencies: 3.8, 5.4, and 10 GHz; therefore, showing a multiband property with good radiation (far-field) characteristics. A significant comparison study is also presented considering different dielectric constant substrates. The proposed antenna is an attractive solution for different wireless communication systems such as mobile systems, satellite systems, etc.</t>
  </si>
  <si>
    <t>721-726</t>
  </si>
  <si>
    <t>Kandwal, Abhishek;Chauhan, Jai Verdhan;Khah, Sunil Kumar</t>
  </si>
  <si>
    <t>Multiband-coupled sectoral antenna using high and low dielectric constant substrates</t>
  </si>
  <si>
    <t>S1759078714000919</t>
  </si>
  <si>
    <t>10.1017/S1759078714000919</t>
  </si>
  <si>
    <t>2-s2.0-84949210183</t>
  </si>
  <si>
    <t>['radiation performances', 'primary source', 'mikaelian lenses', 'luneburg lenses', 'interesting alternative', 'focusing purposes', 'focusing properties', 'foam density', 'flat shape', 'design principles', 'compared numerically', 'briefly reviewed', '60 ghz']</t>
  </si>
  <si>
    <t>Antenna design | Microwave measurements | Modelling and measurements</t>
  </si>
  <si>
    <t>The design principles and radiation performances of Mikaelian lens antennas are presented. The ways to manufacture gradient index lenses are briefly reviewed. An innovative technique based on the variation of the foam density is described and applied to the Mikaelian lenses. This yields low cost and lightweight gradient index lenses. The focusing properties of Mikaelian lenses are compared numerically to Luneburg lenses. A foam-based planar Mikaelian lens antenna is manufactured and its radiation performances are characterized at 60 GHz. With its flat shape in contact to the primary source, the cylindrical Mikaelian lens turns out to be, for focusing purposes, an interesting alternative to the well-known Luneburg lens.</t>
  </si>
  <si>
    <t>769-773</t>
  </si>
  <si>
    <t>55935755500;16024336300;6603211799;7003723658</t>
  </si>
  <si>
    <t>Bor, Jonathan;Fuchs, Benjamin;Lafond, Olivier;Himdi, Mohamed</t>
  </si>
  <si>
    <t>Bor J.</t>
  </si>
  <si>
    <t>Design and characterization of a foam-based Mikaelian lens antennas in millimeter waves</t>
  </si>
  <si>
    <t>S1759078714001019</t>
  </si>
  <si>
    <t>10.1017/S1759078714001019</t>
  </si>
  <si>
    <t>2-s2.0-84949210766</t>
  </si>
  <si>
    <t>['surface waves', 'structure based', 'new design', 'metamaterial provides', 'metamaterial behavior', 'metallic grids', 'huge improvement', 'grid structure', 'electromagnetic properties', 'electromagnetic bandgap', 'ebg behavior', 'double layers', 'congregation effect', 'also used', 'achieved due', '7 ¬∞', '64 db', '5 ¬∞', '3 ¬∞', '21 db', '13 db', '11 ghz']</t>
  </si>
  <si>
    <t>Antenna design | Metamaterials and Photonic bandgap structures | Modeling and measurements</t>
  </si>
  <si>
    <t>In this paper, we propose a new design of metamaterial and electromagnetic bandgap (EBG) structure based on double layers of metallic grids. Using finite integration technique, the electromagnetic properties of the grid structure have been investigated and this structure has been employed to enhance the performance of a patch antenna working at 11 GHz. The surface waves in the substrate of antenna have been suppressed by EBG behavior of the grid when used as a substrate, and it improves its gain to 9.21 dB from 5.64 dB. When this structure is also used as superstrate of the antenna, the gain up to 13 dB has been achieved due to its metamaterial behavior. Congregation effect of metamaterial provides a huge improvement in the directionality of the antenna and its half power beam width (HPBW) has been improved to 32.7¬∞ and 31.5¬∞ from 108.3¬∞ and 93.5¬∞ in E-and H-planes, respectively.</t>
  </si>
  <si>
    <t>705-712</t>
  </si>
  <si>
    <t>60080305;60093232;60080305;60080305</t>
  </si>
  <si>
    <t>57221100687;57212687740;14060739700;24530497600</t>
  </si>
  <si>
    <t>Kumar, Anand;Kumar, Dinesh;Mohan, Jitendra;Gupta, Hari Om</t>
  </si>
  <si>
    <t>Jabalpur;Noida</t>
  </si>
  <si>
    <t>Pandit Dwarka Prasad Mishra Indian Institute of Information Technology, Design &amp; Manufacturing Jabalpur;Jaypee Institute of Information Technology</t>
  </si>
  <si>
    <t>60093232;60080305</t>
  </si>
  <si>
    <t>Investigation of grid metamaterial and EBG structures and its application to patch antenna</t>
  </si>
  <si>
    <t>S1759078714000944</t>
  </si>
  <si>
    <t>10.1017/S1759078714000944</t>
  </si>
  <si>
    <t>2-s2.0-84949219019</t>
  </si>
  <si>
    <t>['tm11 ).', 'sophisticated computations', 'simple expression', 'resonant frequency', 'proposed expression', 'presented approach', 'paper proposes', 'optimally determined', 'obtained using', 'methods proposed', 'effective radius', 'dominant mode', 'dielectric constants', 'arma fabricated', 'antenna dimensions', 'accurate results', 'abc algorithm', '80 armas']</t>
  </si>
  <si>
    <t>Annular-ring microstrip antenna | Antenna design | Artificial bee colony algorithm | Modeling | Modeling and measurements | Resonant frequency | Simulation and characterizations of devices and circuits</t>
  </si>
  <si>
    <t>This paper proposes a novel and simple expression for effective radius of annular-ring microstrip antennas (ARMAs) obtained using a recently emerged optimization algorithm of artificial bee colony (ABC) in calculating the resonant frequency at dominant mode (TM11). A total of 80 ARMAs having different parameters related to antenna dimensions and dielectric constants was simulated in terms of the resonant frequency with the help of an electromagnetic simulation software called IE3D‚Ñ¢ based on method of moment. The effective radius expression was constructed and the unknown coefficients belonging to the expression were then optimally determined with the use of ABC algorithm. The proposed expression was verified through comparisons with the methods of resonant frequency calculation reported elsewhere. Also, it was further validated on an ARMA fabricated in this study. The superiority of the presented approach over the other methods proposed in the literature is that it does not need any sophisticated computations while achieving the most accurate results in the resonant frequency calculation of ARMAs.</t>
  </si>
  <si>
    <t>727-733</t>
  </si>
  <si>
    <t>60008377;60008377;60013575;60008377;60008377;60008377</t>
  </si>
  <si>
    <t>36705310900;56436055700;50561511200;36728602600;35581650500;6506530350</t>
  </si>
  <si>
    <t>Toktas, Abdurrahim;Bicer, Mustafa B.;Kayabasi, Ahmet;Ustun, Deniz;Akdagli, Ali;Kurt, Kasim</t>
  </si>
  <si>
    <t>A novel and simple expression to accurately calculate the resonant frequency of annular-ring microstrip antennas</t>
  </si>
  <si>
    <t>S1759078714000890</t>
  </si>
  <si>
    <t>10.1017/S1759078714000890</t>
  </si>
  <si>
    <t>2-s2.0-84949227924</t>
  </si>
  <si>
    <t>['voltage conditions', 'small inter', 'novel process', 'next generation', 'local anodization', 'fabricating micro', 'electrode gap', 'eds ).', 'coplanar waveguide', 'anodizing region', 'aluminum surface']</t>
  </si>
  <si>
    <t>Aluminum oxide | Local anodic oxidation | Local anodization | Radio frequency antenna</t>
  </si>
  <si>
    <t>In this study, a novel process for fabricating micro Al2O3 patterns using local anodization is proposed. On the basis of double layer theory, the anodizing region was localized on an aluminum surface near a micro tool electrode with a small inter-electrode gap. The localized oxide formation process was observed by field emission scanning electron microscope (FE-SEM) including energy dispersive spectroscopy (EDS). It was confirmed that micro-scale localized aluminum oxide was fabricated on the aluminum surface. Features of the anodized oxide line were investigated using different ratios of sulfuric and oxalic acid mixtures at various pulse durations and voltage conditions. The experimental results show that an insulating aluminum oxide line pattern was fabricated on 10 ¬µm aluminum foil. Subsequently, a coplanar waveguide (CPW) micro patch antenna was fabricated and characterized by a PNA network analyzer. The local anodization can be used for fabricating micro-electric circuits without masks and substrate; which will promise the next generation of micro electronic devices.</t>
  </si>
  <si>
    <t>2623-2630</t>
  </si>
  <si>
    <t>34978620200;36159737000;7404344838</t>
  </si>
  <si>
    <t>Lee, Won Young;Kim, Jang Gil;Chu, Chong Nam</t>
  </si>
  <si>
    <t>Lee W.Y.</t>
  </si>
  <si>
    <t>Micro fabrication of aluminum oxide patterns using local anodization</t>
  </si>
  <si>
    <t>10.1007/s12541-015-0336-2</t>
  </si>
  <si>
    <t>2-s2.0-84949254974</t>
  </si>
  <si>
    <t>['well consistent', 'theoretical expectations', 'studied systemically', 'reflection measurements', 'power microwave', 'overmoded waveguides', 'method proposed', 'measured results', 'antennas excited']</t>
  </si>
  <si>
    <t>A method for reflection measurements of High-power Microwave (HPM) antennas excited with overmoded waveguides is proposed and studied systemically. In theory, principle of the method is proposed and the data processing formulas are developed. In simulations, a horn antenna excited by a TE11 mode exciter is examined and its reflection is calculated by CST Microwave Studio and by the method proposed in this article, respectively. In experiments, reflection measurements of two HPM antennas are conducted, and the measured results are well consistent with the theoretical expectations.</t>
  </si>
  <si>
    <t>7402268895;55761819600;7006576493;56267757200;55448430200</t>
  </si>
  <si>
    <t>Yuan, Chengwei;Peng, Shengren;Shu, Ting;Zhang, Qiang;Zhao, Xuelong</t>
  </si>
  <si>
    <t>Reflection measurement of waveguide-injected high-power microwave antennas</t>
  </si>
  <si>
    <t>10.1063/1.4936351</t>
  </si>
  <si>
    <t>2-s2.0-84949255140</t>
  </si>
  <si>
    <t>['wave frequencies', 'space losses', 'short distance', 'rate attenuation', 'oxygen absorption', 'loss model', 'laboratory environment', 'frequency signals', 'frequency band', 'enclosed packaging', 'direct coupling', 'digital architecture', 'diffraction losses', 'chebyshev low', 'bonding wires', 'basis without', 'atmospheric losses', 'analyze high']</t>
  </si>
  <si>
    <t>Filters | Passive components and circuits</t>
  </si>
  <si>
    <t>Prediction of millimeter(mm)-wave radio signals can be beneficial in recreating and repeating atmospheric conditions in a controlled, laboratory environment. A path-loss model has been proposed that accounts for free-space losses, oxygen absorption, reflection and diffraction losses, and rain-rate attenuation at mm-wave frequencies. Two variable passive low-pass-integrated circuit filter structures for attenuation in the 57-64 GHz unlicensed frequency band have been proposed, designed, simulated, prototyped in a 130-nm SiGe bipolar complementary metal-oxide semiconductor process, and measured. The filters are based on the Butterworth and Chebyshev low-pass filter topologies and investigate the possibility of using the structures to perform amplitude attenuation of mm-wave frequencies over a short distance. Both filters are designed and matched for direct coupling with equivalent circuit models of dipole antennas operating in this frequency band. Full integration therefore allows prediction of atmospheric losses on an analog, real-time, basis without the requirement of down-converting (sampling) to analyze high-frequency signals through a digital architecture. On-wafer probe measurements were performed to limit parasitic interference from bonding wires and enclosed packaging.</t>
  </si>
  <si>
    <t>60021902;60021902-60000717</t>
  </si>
  <si>
    <t>36739130700;16176390900</t>
  </si>
  <si>
    <t>Lambrechts, Johannes W.;Sinha, Saurabh</t>
  </si>
  <si>
    <t>Pretoria;Johannesburg</t>
  </si>
  <si>
    <t>University of Pretoria;University of Johannesburg</t>
  </si>
  <si>
    <t>60021902;60000717</t>
  </si>
  <si>
    <t>Lambrechts J.</t>
  </si>
  <si>
    <t>Estimation of signal attenuation in the 60 GHZ band with an analog BiCMOS passive filter</t>
  </si>
  <si>
    <t>S1759078714000956</t>
  </si>
  <si>
    <t>10.1017/S1759078714000956</t>
  </si>
  <si>
    <t>2-s2.0-84949313742</t>
  </si>
  <si>
    <t>['transmission line', 'ring slot', 'resonant aperture', 'radiation pattern', 'radiation efficiency', 'proposed antenna', 'maximum gain', 'impedance bandwidth', 'coupled resonances', 'broadband multi', 'broadband characteristics', '8 dbi', '5 ghz']</t>
  </si>
  <si>
    <t>Broad bandwidth | Multi-layer antenna | Perfect impedance matching</t>
  </si>
  <si>
    <t>In this paper, the design of a broadband multi-layer microstrip antenna is presented. The broadband characteristics are the results of coupled resonances of the patch and transmission line through the resonant aperture. For this purpose, a cross-shaped transmission line, a ring slot, and a shaped ring patch are used. The simulation and measurement results indicate that a wide impedance bandwidth of 70% for |S11| &lt;-10 dB and a perfect impedance matching 35% for |S11| &lt;-20 dB are achieved. The gain is stable over the impedance bandwidth. The maximum gain of the proposed antenna is 8.8 dBi at 5 GHz. The radiation pattern, radiation efficiency, and cross-polarization are also suitable throughout the impedance bandwidth.</t>
  </si>
  <si>
    <t>60003246;60109946;60003246</t>
  </si>
  <si>
    <t>54942949800;56276392500;56276430700</t>
  </si>
  <si>
    <t>Abdipour, Mahmoud;Alishahi, Saba Kazemi;Noormohammadi, Kambiz</t>
  </si>
  <si>
    <t>Kermanshah;Arak</t>
  </si>
  <si>
    <t>Islamic Azad University, Kermanshah Branch;Islamic Azad University, Arak Branch</t>
  </si>
  <si>
    <t>60109946;60003246</t>
  </si>
  <si>
    <t>Abdipour M.</t>
  </si>
  <si>
    <t>Broadband multi-layer antenna with improved design for the applications of perfect impedance matching</t>
  </si>
  <si>
    <t>S175907871400097X</t>
  </si>
  <si>
    <t>10.1017/S175907871400097X</t>
  </si>
  <si>
    <t>2-s2.0-84949315088</t>
  </si>
  <si>
    <t>['two switches', 'two states', 'switching condition', 'radiation pattern', 'patch ends', 'parametric studies', 'paper presents', 'feed gap', 'ends vertically', 'element method', 'cpw ground', 'circular patch', 'also plotted', '254 mm']</t>
  </si>
  <si>
    <t>Antenna Design | Antennas and Propagation for Wireless Systems | Modelling and Measurements</t>
  </si>
  <si>
    <t>This paper presents a simple and compact coplanar waveguide (CPW)-fed circular-shaped reconfigurable patch antenna with a switchable circular polarization (CP) sense. The circular patch is cut at the ends vertically and switches are introduced to connect the patch ends. By controlling the ON/OFF status of the two switches, the polarization of the antenna can be switched between two states: left-hand circular polarization and right-hand circular polarization. The patch is designed on a very thin RT Duroid substrate of dielectric constant (√ér) of 2.2 and thickness of 0.254 mm. The overall antenna dimensions are 35 √ó 30 mm. The antenna is designed and simulated using finite-element method-based EM simulator, HFSS. For each switching condition the return loss curve, radiation pattern are obtained. Axial ratio curves for polarization diversity cases are also plotted. Parametric studies have been made in order to get optimized values for certain antenna dimensions such as thickness, CPW ground to feed gap, etc.</t>
  </si>
  <si>
    <t>A CPW-fed reconfigurable patch antenna with circular polarization diversity</t>
  </si>
  <si>
    <t>S1759078714000981</t>
  </si>
  <si>
    <t>10.1017/S1759078714000981</t>
  </si>
  <si>
    <t>2-s2.0-84949316221</t>
  </si>
  <si>
    <t>['unit cell', 'simulated results', 'relative permittivity', 'relative permeability', 'radiation pattern', 'performance enhancement', 'mode horn', 'integrated waveguide', 'excellent agreement', 'designed antenna', 'band applications', 'also proposed']</t>
  </si>
  <si>
    <t>Antenna design | Meta-materials and photonic bandgap structures | Modeling and measurements</t>
  </si>
  <si>
    <t>In this paper, a substrate-integrated waveguide (SIW) H-plane horn antenna has been designed for X-band applications. Metamaterial is incorporated for performance enhancement of the designed antenna. Capacitively loaded loop is used as the unit cell of metamaterial for achieving negative values of relative permittivity and relative permeability. A half-mode SIW H-plane horn antenna is also proposed in this paper which reduces the size of the antenna without much effect on its performance. Metamaterial is integrated on the half-mode horn as well for improvement in gain and radiation pattern. The antennas are fabricated and tested. Excellent agreement between the measured and simulated results was obtained.</t>
  </si>
  <si>
    <t>713-720</t>
  </si>
  <si>
    <t>60026714;60026714;60026714</t>
  </si>
  <si>
    <t>57197513235;56204045800;57213822533</t>
  </si>
  <si>
    <t>Kumari, Vandana;Bhowmik, Wriddhi;Srivastava, Shweta</t>
  </si>
  <si>
    <t>Kumari V.</t>
  </si>
  <si>
    <t>Design of high-gain SIW and HMSIW H-plane horn antenna using metamaterial</t>
  </si>
  <si>
    <t>S1759078714000920</t>
  </si>
  <si>
    <t>10.1017/S1759078714000920</t>
  </si>
  <si>
    <t>2-s2.0-84949320993</t>
  </si>
  <si>
    <t>['uniformly excited', 'two cases', 'time required', 'second case', 'rings using', 'peak sll', 'outermost rings', 'outermost ring', 'optimized array', 'large amount', 'kept equal', 'gsa ).', 'fully populated', 'first case', 'design criteria', 'computational time', 'authors propose', 'array size', 'array optimized', 'array fixed', 'array based', 'also compared']</t>
  </si>
  <si>
    <t>Concentric ring array | Directivity | First null beamwidth | Gravitational Search Algorithm | Peak SLL | Thinning</t>
  </si>
  <si>
    <t>Thinning a large concentric ring array by an evolutionary algorithm needs to handle a large amount of variables. The computational time to find out the optimum elements set increases with the increase of array size. Moreover, thinning significantly reduces the directivity of the array. In this paper, the authors propose a pattern synthesis method to reduce the peak sidelobe level (peak SLL) while keeping first null beamwidth (FNBW) of the array fixed by thinning the outermost rings of the array based on Gravitational Search Algorithm (GSA). Two different cases have been studied. In the first case only the outermost ring of the array is thinned and in the second case the two outermost rings are thinned. The FNBW of the optimized array is kept equal to or less than that of a fully populated, uniformly excited and 0.5 Œª spaced concentric ring array of same number of elements and rings. The directivity of the optimized array for the above two cases are compared with an array optimized by thinning all the rings, while keeping the design criteria same as the above two cases. The optimized array by thinning the outermost rings gives higher directivity over the optimized array by thinning all the rings. Time required for computing the optimum elements state for the above two cases using GSA are shown lesser compared to the optimized array by thinning all the rings using the same algorithm. The peak SLL and the FNBW of the optimized array for the above two cases are also compared with the optimized array by thinning all the rings.</t>
  </si>
  <si>
    <t>775-781</t>
  </si>
  <si>
    <t>60107382;60103561;60097442</t>
  </si>
  <si>
    <t>57216084250;55917752200;56425563500</t>
  </si>
  <si>
    <t>Chatterjee, Anirban;Mahanti, Gautam Kumar;Pathak, Narendra Nath</t>
  </si>
  <si>
    <t>Ponda;Durgapur;Durgapur</t>
  </si>
  <si>
    <t>National Institute of Technology Goa;National Institute of Technology, Durgapur;Dr. B.C. Roy Engineering College, Durgapur</t>
  </si>
  <si>
    <t>Gravitational search algorithm for synthesis of selectively thinned concentric ring array antenna with minimum sidelobe level and with fixed and variable first null beamwidth</t>
  </si>
  <si>
    <t>S1759078714001184</t>
  </si>
  <si>
    <t>10.1017/S1759078714001184</t>
  </si>
  <si>
    <t>2-s2.0-84949321941</t>
  </si>
  <si>
    <t>['three interferers', 'system demonstrator', 'steering algorithm', 'space wavelength', 'polarized interferers', 'polarization impurity', 'noise ratio', 'navigation receiver', 'may halve', 'matching network', 'matched four', 'equivalent carrier', 'element separation', 'element l1', 'different numbers', 'conventional null', 'complete global', 'available degrees', 'allowed us', '38 dbhz', '10 db']</t>
  </si>
  <si>
    <t>Active array antennas and components | Decoupling and matching network | Digital beamforming | Smart antennas</t>
  </si>
  <si>
    <t>A compact navigation receiver comprising a decoupled and matched four-element L1-band antenna array with an inter-element separation of a quarter of the free-space wavelength is presented in this paper. We investigate the impact of the decoupling and matching network on the robustness of the navigation receiver. It is observed that in order to achieve high robustness with a compact antenna array, it is necessary to employ a decoupling and matching network, particularly in case of three spatially separated interferers. Furthermore, we study the influence of the polarization impurity of the compact planar antenna array on the equivalent carrier-to-interference-plus-noise ratio (CINR) of the receiver when impinged with different numbers of diametrically polarized interference signals. It is shown that the higher-order modes possess strong polarization impurity, which may halve the available degrees-of-freedom for nulling in the presence of linear-polarized interferers, using a conventional null-steering algorithm. We verify the robustness of the designed compact receiver by means of a complete global-navigation-satellite-system demonstrator. It is shown that the maximum jammer power that is allowed us to maintain the CINR above 38 dBHz with three interferers can be improved by more than 10 dB if a decoupling and matching network is employed.</t>
  </si>
  <si>
    <t>735-745</t>
  </si>
  <si>
    <t>60030040;106386264;60030040;60007798;60030040</t>
  </si>
  <si>
    <t>57198125012;55211360700;9279156100;6603044765;7103237301</t>
  </si>
  <si>
    <t>Irteza, S.;Sch√§fer, E.;Stephan, R.;Hornbostel, A.;Hein, M. A.</t>
  </si>
  <si>
    <t>Ilmenau;¬†Cologne;Ilmenau</t>
  </si>
  <si>
    <t>Technischen Universit√§t Ilmenau;Deutsches Zentrum fur Luft- Und Raumfahrt;Institute for Microelectronic and Mechatronic Systems</t>
  </si>
  <si>
    <t>60030040;60007798;106386264</t>
  </si>
  <si>
    <t>Irteza S.</t>
  </si>
  <si>
    <t>Compact antenna array receiver for robust satellite navigation systems</t>
  </si>
  <si>
    <t>S1759078714000907</t>
  </si>
  <si>
    <t>10.1017/S1759078714000907</t>
  </si>
  <si>
    <t>2-s2.0-84949321963</t>
  </si>
  <si>
    <t>['wide range', 'straight waveguide', 'significant contribution', 'ratio g', 'new graphene', 'important figure', 'high values', 'graphene sandwiched', 'g 1', 'fast tuning', 'eswitch 1', 'electrooptical tuning', 'delay time', 'also providing', 'also provides', '4 pj', '4 3', '4 1', '1 ps']</t>
  </si>
  <si>
    <t>The design of a new graphene-based continuously tunable optical delay line formed by two vertically stacked microring resonators coupled to a straight waveguide is proposed. High values of delay time (Œ¥Tg 1/4 360 ps) and a wide tuning range (g 1/4 230 ps) have been calculated, due to the graphene sandwiched between the stacked ring resonators, which also provides an electrooptical tuning of the delay with low energy consumption (Eswitch 1/4 3:4 pJ) and fast switching time (tswitch G 2 ns). The ratio g=A represents an important figure of merit (FOM) for optical delay lines. A value FOM 1/4 1:4√ó10-1 ps=Œºm2 has been calculated, which corresponds to an enhancement of about a factor 4 compared with the state-of-The-Art of the integrated optical delay lines, also providing a switching time several times faster. Such performance, together with a small device footprint (&lt;1:6 √ó 103 Œºm2), gives a significant contribution to the state-of-The-Art of optical delay lines, confirming the suitability of the graphene-based resonant cavity as a high-efficient optical delay line for applications in which fast tuning and wide range of tunability are required, e.g., phased array antennas.</t>
  </si>
  <si>
    <t>60027299;60027299;60027299;60027299</t>
  </si>
  <si>
    <t>55876729000;57203065113;6602492421;7006655342</t>
  </si>
  <si>
    <t>Conteduca, D.;Dell'Olio, F.;Ciminelli, C.;Armenise, M. N.</t>
  </si>
  <si>
    <t>Politecnico di Bari</t>
  </si>
  <si>
    <t>Conteduca D.</t>
  </si>
  <si>
    <t>Resonant graphene-based tunable optical delay line</t>
  </si>
  <si>
    <t>10.1109/JPHOT.2015.2496245</t>
  </si>
  <si>
    <t>2-s2.0-84949438881</t>
  </si>
  <si>
    <t>['‚ ñì', 'turn antenna', 'studied depending', 'rf fields', 'plasma supported', 'initial values', 'frame antenna', 'electron temperature', 'broad spectrum', 'averaged density', '3 uragan']</t>
  </si>
  <si>
    <t>In the ‚Ñì = 3 Uragan-3M torsatron hydrogen plasma is produced by RF fields in the Alfv√©n range of frequencies (œâ ‚â§ œâci). The initial (target) plasma with the line-averaged density of units 1012 cm‚àí3 is produced by a frame antenna with a broad spectrum of generated parallel wavenumbers. After this, to heat the plasma and bring its density to ~1013 cm‚Äì3, another, shorter wavelength three-half-turn antenna with large transverse currents is used. The behavior of the density, electron temperature, and loss of the plasma supported by the three-half-turn antenna is studied depending on the RF power fed to the antenna and initial values of the density and electron temperature supplied by the frame antenna.</t>
  </si>
  <si>
    <t>60068524;60068524;60068524;60068524;60068524;60068524;60068524;60068524;60068524;60068524;60068524;60068524;60068524;60068524;60068524;60068524</t>
  </si>
  <si>
    <t>7102129803;6601970421;8447514100;6602523577;6603760688;6507435180;7005375655;55406090900;24554493600;57210823175;55651321700;24553800400;37117117100;7006650785;7202854070;7003302635</t>
  </si>
  <si>
    <t>Grigor‚Äôeva, L. I.;Chechkin, V. V.;Moiseenko, V. E.;Grekov, D. L.;Pavlichenko, R. O.;Lozin, A. V.;Tarasov, I. K.;Kulaga, A. Ye;Zamanov, N. V.;Tretiak, K. K.;Kozulya, M. M.;Beletskii, A. A.;Kasilov, A. A.;Mironov, Yu K.;Romanov, V. S.;Voitsenya, V. S.</t>
  </si>
  <si>
    <t>Grigor‚Äôeva L.I.</t>
  </si>
  <si>
    <t>Characteristics of the three-half-turn-antenna-driven RF discharge in the Uragan-3M torsatron</t>
  </si>
  <si>
    <t>10.1134/S1063780X1512003X</t>
  </si>
  <si>
    <t>2-s2.0-84949462732</t>
  </si>
  <si>
    <t>Z2014-X002</t>
  </si>
  <si>
    <t>['stream beamforming', 'speed railway', 'selection proposal', 'promising solutions', 'optimal subset', 'nonlinear function', 'multiple output', 'location information', 'larger inter', 'hsr scenario', 'high mobility', 'frequency spectrum', 'communication systems', 'beam interference', 'also find', 'adaptively selecting', 'adaptive beam']</t>
  </si>
  <si>
    <t>Beam selection | High-speed railway (HSR) communication systems | Massive MIMO | Multi-stream beamforming</t>
  </si>
  <si>
    <t>The throughput of high-speed railway (HSR) communication systems is limited not only by frequency spectrum but also by high mobility. Under the HSR scenario, one of the promising solutions to improve the throughput is multi-stream beamforming. However, severe performance degradation occurs due to larger inter-beam interference (IBI) as the number of beams is constant. In order to maximize the throughput, a massive multiple input and multiple output (MIMO)-based adaptive multi-stream beamforming scheme is proposed, which utilizes an adaptive beam-selection proposal by exploiting the location information of the train. By adaptively selecting the optimal subset of beams, including active subset size and active receive antenna indices, with respect to the location of the train, the proposed scheme significantly outperforms single/dual-stream beamforming and conventional massive MIMO. We also find that the throughput is not proportional to, but a nonlinear function of, the number of active receive antennas in this scenario.</t>
  </si>
  <si>
    <t>60010421;60010421</t>
  </si>
  <si>
    <t>36663532500;10142201200</t>
  </si>
  <si>
    <t>Cui, Yaping;Fang, Xuming</t>
  </si>
  <si>
    <t>A massive MIMO-based adaptive multi-stream beamforming scheme for high-speed railway</t>
  </si>
  <si>
    <t>10.1186/s13638-015-0491-2</t>
  </si>
  <si>
    <t>2-s2.0-84949502556</t>
  </si>
  <si>
    <t>['system suffers', 'system performance', 'results show', 'relay network', 'performance gains', 'outdated csi', 'outage probability', 'outage performance', 'input multiple', 'increasing antennas', 'hop amplify', 'gains decrease', 'form expression', 'exact closed', 'csi increases', 'coding gain', 'channel interferers', 'asymptotic behavior', 'arbitrary number', 'also presented']</t>
  </si>
  <si>
    <t>amplify-and-forward (AF) | beamforming | channel state information (CSI) | outage performance</t>
  </si>
  <si>
    <t>In this paper, we investigate the outage performance of a dual-hop amplify-and-forward (AF) multiple-input multiple-output (MIMO) relay network, considering beamforming transmission with outdated channel state information (CSI) and an arbitrary number of co-channel interferers at both the relay and the destination. The exact closed-form expression for the outage probability is derived, and the asymptotic behavior of the outage probability is also presented to provide further insights into the system performance. Our results show that the system suffers a diversity gain loss caused by the outdated CSI, and the interference only degrade the coding gain of the system. Moreover, increasing antennas can achieve more performance gains, however, the gains decrease as the delay of the CSI increases.</t>
  </si>
  <si>
    <t>676-682</t>
  </si>
  <si>
    <t>Su, Yin jie;Jiang, Ling ge;He, Chen</t>
  </si>
  <si>
    <t>Su Y.j.</t>
  </si>
  <si>
    <t>Outage performance of amplify-and-forward multiple-input multiple-output relay networks with outdated channel state information and co-channel interference</t>
  </si>
  <si>
    <t>10.1007/s12204-015-1676-x</t>
  </si>
  <si>
    <t>2-s2.0-84949512089</t>
  </si>
  <si>
    <t>2012-51181-19912</t>
  </si>
  <si>
    <t>['virgin females', 'used technique', 'tube bioassay', 'sex pheromone', 'sesquiterpene alcohol', 'reference germacradienols', 'mass spectrometry', 'less widely', 'identified previously', 'electroantennographic detection', 'closely matched', 'behavioral bioassay', 'analytical characteristics', 'agaricus bisporus']</t>
  </si>
  <si>
    <t>Female extract | Fungus gnat | Gas chromatography/behavioral bioassays | Gas chromatography/electroantennographic detection | Mushroom fly | Y-tube olfactometer</t>
  </si>
  <si>
    <t>Lycoriella ingenua Dufour (Diptera: Sciaridae) is acknowledged as the major pest species of the white button mushroom, Agaricus bisporus, throughout the world. Components of the female-produced sex pheromone of this species were identified previously as C15-C18n-alkanes, with the major component n-heptadecane, and shown to be attractive to L. mali. However, a subsequent report could not repeat this work. We reinvestigated the sex pheromone of this species by confirming that virgin females were attractive to males in a Y-tube bioassay and by collection of extracts from virgin females. Extracts were analyzed by gas chromatography coupled to electroantennographic detection, and by the less widely-used technique of gas chromatography coupled to a behavioral bioassay to detect compounds causing wing-fanning and copulatory abdomen curling in males. A single, behaviorally-active pheromone component was isolated and characterized by gas chromatography coupled to mass spectrometry. This component was definitively not n-heptadecane or any of the other C15-C19n-alkanes reported previously, but is proposed to be a sesquiterpene alcohol having analytical characteristics that closely matched those of reference germacradienols.</t>
  </si>
  <si>
    <t>1127-1136</t>
  </si>
  <si>
    <t>60001439;60001439;60001439;60001439-60008073;60001439</t>
  </si>
  <si>
    <t>14021212200;56028909400;24169313600;56967282500;7402604731</t>
  </si>
  <si>
    <t>Andreadis, Stefanos S.;Cloonan, Kevin R.;Myrick, Andrew J.;Chen, Haibin;Baker, Thomas C.</t>
  </si>
  <si>
    <t>Wenzhou;University Park</t>
  </si>
  <si>
    <t>Wenzhou Medical University;Pennsylvania State University</t>
  </si>
  <si>
    <t>60008073;60001439</t>
  </si>
  <si>
    <t>Andreadis S.</t>
  </si>
  <si>
    <t>Isolation of a Female-Emitted Sex Pheromone Component of the Fungus Gnat, Lycoriella ingenua, Attractive to Males</t>
  </si>
  <si>
    <t>10.1007/s10886-015-0650-2</t>
  </si>
  <si>
    <t>2-s2.0-84949529518</t>
  </si>
  <si>
    <t>['zuphium olens', 'verifiable records', 'upper galilee', 'tropical zones', 'tribes anthiini', 'total number', 'specific form', 'southern levant', 'six species', 'robust antennae', 'rigorous examinations', 'polistichus fasciolatus', 'parazuphium damascenum', 'parazuphium chevrolatii', 'nov .,', 'nov .),', 'microphthalmic spe', 'jordan ).', 'habitat preferences', 'given taxa', 'eleven species', 'dispersal power', 'carabids belonging', 'aedeagus similar']</t>
  </si>
  <si>
    <t>Based on the study of approximately 400 specimens, we give an overview of the systematics and taxonomy, distribution, dispersal power, and habitat preferences of the carabids belonging to the tribes Anthiini, Helluonini, Dryptini, and Zuphiini in the southern Levant (Egypt: Sinai, Israel and Jordan). We provide identification keys for the members of the given taxa in this region. Eleven species of the Zuphi-itae sensu Ober &amp; Maddison (2008) have previously been published from the southern Levant. Our study with rigorous examinations of verifiable records up-dated the known distribution ranges of six species, though the total number of species which occur in the given region remains eleven. - The following two new species are described: Zuphium orbachi spec. nov., which is similar to Zuphium nu¬≠ midicum Lucas, 1846, but differs in its elongate body shape, specific form of aedea-gus and further characters. Parazuphium salmoni spec. nov., a microphthalmic spe-cies from the superficial underground compartment or in deep soil horizons in the Upper Galilee, has robust antennae and legs, but has an aedeagus similar to that of P.‚ÄÖchevrolatii Castelnau de Laporte, 1833. -We compiled a list of the 24 known subterranean Zuphiini species (including Parazuphium salmoni spec. nov.), all are restricted to the subtropical and tropical zones. - The following taxonomic acts are proposed: Anthia (Thermophilum) sexmaculata marginata Latreille, 1823, stat. rest.; Zuphium axaridis Iablokoff-Khnzorian, 1972, syn. nov. of Zuphium cilicium Peyron, 1858; Zuphium olens kochi Schatzmayr, 1936, syn. nov. of Zuphium olens (P. Rossi, 1790) (colour variation). - We present first records of: Macrocheilus saulcyi Chevro-lat, 1854 for Jordan; Zuphium olens (P. Rossi, 1790) for Jordan; Zuphium cilicium Peyron, 1858 for Iran; Zuphium fuscum Gory, 1931 for Yemen; Parazuphium chevrolatii (Castelnau de Laporte, 1833) for Greece; Parazuphium damascenum (Fairmaire, 1897) for Cyprus, Greece and Syria; Polistichus fasciolatus (P. Rossi, 1790) for Israel.</t>
  </si>
  <si>
    <t>237-262</t>
  </si>
  <si>
    <t>60072202;116083951;60072202;60006429;60005681;60005681-60028229;;60005681;60115127;60072202;60005681;;115542502</t>
  </si>
  <si>
    <t>8582992900;13102852300;56872929700;16308871100;6603114752;16052242500;55560404900;24476298500;7006085352;56013272400;55078215200;56998022300;36009513300</t>
  </si>
  <si>
    <t>Assmann, Thorsten;Austin, Kevin;Boutaud, Est√®ve;Buse, J√∂rn;Chikatunov, Vladimir;Drees, Claudia;Felix, Ron F.F.L.;Friedman, Ariel Leib Leonid;Khoury, Fares;Marcus, Tamar;Renan, Ittai;Schmidt, Constantin;Wrase, David W.</t>
  </si>
  <si>
    <t>Jordan;Germany;Germany;Germany;Israel;United Kingdom;Germany</t>
  </si>
  <si>
    <t>Amman;Luneburg;Hamburg;Koblenz am Rhein;Tel Aviv-Yafo;;Berlin</t>
  </si>
  <si>
    <t>American University of Madaba;Leuphana Universit√§t L√ºneburg;Universit√§t Hamburg;Universit√§t Koblenz-Landau;Tel Aviv University;Cwmbychan;Dunckerstr. 78</t>
  </si>
  <si>
    <t>60115127;60072202;60028229;60006429;60005681;116083951;115542502</t>
  </si>
  <si>
    <t>The ground beetle supertribe zuphiitae in the southern levant: (Coleoptera, carabidae)</t>
  </si>
  <si>
    <t>2-s2.0-84949544157</t>
  </si>
  <si>
    <t>['us ).', 'unconditioned stimulus', 'tracking system', 'sucrose solution', 'strong effect', 'sting ).', 'reinforced odorant', 'possible advantage', 'odor cs', 'natural situations', 'may provide', 'limitations render', 'involves associating', 'highly mobile', 'harnessed bees', 'conditioned stimulus', 'bees responded', 'aversive conditioning', 'associative effect', 'asked whether', 'appetitive conditioning', 'antennal movements', 'acquired valence']</t>
  </si>
  <si>
    <t>In honeybees, two olfactory conditioning protocols allow the study of appetitive and aversive Pavlovian associations. Appetitive conditioning of the proboscis extension response (PER) involves associating an odor, the conditioned stimulus (CS) with a sucrose solution, the unconditioned stimulus (US). Conversely, aversive conditioning of the sting extension response (SER) involves associating the odor CS with an electric or thermal shock US. Each protocol is based on the measure of a different behavioral response (proboscis versus sting) and both only provide binary responses (extension or not of the proboscis or sting). These limitations render the measure of the acquired valence of an odor CS difficult without testing the animals in a freely moving situation. Here, we studied the effects of both olfactory conditioning protocols on the movements of the antennae, which are crucial sensory organs for bees. As bees' antennae are highly mobile, we asked whether their movements in response to an odorant change following appetitive or aversive conditioning and if so, do odor-evoked antennal movements contain information about the acquired valence of the CS? We implemented a tracking system for harnessed bees' antennal movements based on a motion capture principle at a high frequency rate. We observed that differential appetitive conditioning had a strong effect on antennal movements. Bees responded to the reinforced odorant with a marked forward motion of the antennae and a strong velocity increase. Conversely, differential aversive conditioning had no associative effect on antennal movements. Rather than revealing the acquired valence of an odorant, antennal movements may represent a novel conditioned response taking place during appetitive conditioning and may provide a possible advantage to bees when foraging in natural situations.</t>
  </si>
  <si>
    <t>604-616</t>
  </si>
  <si>
    <t>Learning and Memory</t>
  </si>
  <si>
    <t>57006784100;56178205500;7004322034</t>
  </si>
  <si>
    <t>Chol√©, Hanna;Junca, Pierre;Sandoz, Jean Christophe</t>
  </si>
  <si>
    <t>Chol√© H.</t>
  </si>
  <si>
    <t>Appetitive but not aversive olfactory conditioning modifies antennal movements in honeybees</t>
  </si>
  <si>
    <t>10.1101/lm.038448.115</t>
  </si>
  <si>
    <t>2-s2.0-84949547482</t>
  </si>
  <si>
    <t>['well understood', 'water period', 'warmer temperature', 'two peaks', 'strongly supported', 'strong seasonality', 'seasonal hydrology', 'relate migration', 'potential migrants', 'petroleum development', 'movements relate', 'model indicating', 'migration increased', 'mean size', 'lower flow', 'larger juveniles', 'juvenile fish', 'june immediately', 'intimately tied', 'increased evapotranspiration', 'included discharge', 'important implications', 'impending freeze', 'ice break', 'high flow', 'entire open', 'decreasing discharge', 'crea creek', 'climate change', 'best support', 'arctic hydrology', 'arctic ecosystems', 'anticipated effects', 'adults migrated', 'adult migration', 'adult fish', '86 ).']</t>
  </si>
  <si>
    <t>Arctic Coastal Plain | Arctic grayling | Environmental cues | Migration | Movement | Seasonality</t>
  </si>
  <si>
    <t>In Arctic ecosystems, freshwater fish migrate seasonally between productive shallow water habitats that freeze in winter and deep overwinter refuge in rivers and lakes. How these movements relate to seasonal hydrology is not well understood. We used passive integrated transponder tags and stream wide antennae to track 1035 Arctic grayling in Crea Creek, a seasonally flowing beaded stream on the Arctic Coastal Plain, Alaska. Migration of juvenile and adult fish into Crea Creek peaked in June immediately after ice break-up in the stream. Fish that entered the stream during periods of high flow and cold stream temperature traveled farther upstream than those entering during periods of lower flow and warmer temperature. We used generalized linear models to relate migration of adult and juvenile fish out of Crea Creek to hydrology. Most adults migrated in late June ‚Äì early July, and there was best support (Akaike weight¬†=¬†0.46; wi) for a model indicating that the rate of migration increased with decreasing discharge. Juvenile migration occurred in two peaks; the early peak consisted of larger juveniles and coincided with adult migration, while the later peak occurred shortly before freeze-up in September and included smaller juveniles. A model that included discharge, minimum stream temperature, year, season, and mean size of potential migrants was most strongly supported (wi¬†=¬†0.86). Juvenile migration rate increased sharply as daily minimum stream temperature decreased, suggesting fish respond to impending freeze-up. We found fish movements to be intimately tied to the strong seasonality of discharge and temperature, and demonstrate the importance of small stream connectivity for migratory Arctic grayling during the entire open-water period. The ongoing and anticipated effects of climate change and petroleum development on Arctic hydrology (e.g. reduced stream connectivity, earlier peak flows, increased evapotranspiration) have important implications for Arctic freshwater ecosystems.</t>
  </si>
  <si>
    <t>49-65</t>
  </si>
  <si>
    <t>Environmental Biology of Fishes</t>
  </si>
  <si>
    <t>60011976-60022522;60011976;60030844;60011976;60009056;60011976</t>
  </si>
  <si>
    <t>56478582900;6603723528;36612552600;6507559601;56909315800;12040378100</t>
  </si>
  <si>
    <t>Heim, Kurt C.;Wipfli, Mark S.;Whitman, Matthew S.;Arp, Christopher D.;Adams, Jeff;Falke, Jeffrey A.</t>
  </si>
  <si>
    <t>Washington, D.C.;Bozeman;Fairbanks;Washington, D.C.</t>
  </si>
  <si>
    <t>U.S. Bureau of Land Management;Montana State University;University of Alaska Fairbanks;US Fish &amp; Wildlife Service</t>
  </si>
  <si>
    <t>60030844;60022522;60011976;60009056</t>
  </si>
  <si>
    <t>Heim K.</t>
  </si>
  <si>
    <t>Seasonal cues of Arctic grayling movement in a small Arctic stream: the importance of surface water connectivity</t>
  </si>
  <si>
    <t>10.1007/s10641-015-0453-x</t>
  </si>
  <si>
    <t>2-s2.0-84949627689</t>
  </si>
  <si>
    <t>2015M581585</t>
  </si>
  <si>
    <t>['wave ratio', 'voltage standing', 'results show', 'power supply', 'plasma antenna', 'higher within', 'gain characteristics', 'experiments described', 'discharge power', 'discharge frequency', 'controlled rapidly', '5 w', '20 khz', '12 khz', '1 ms']</t>
  </si>
  <si>
    <t>The experiments described in this work were performed with the aim of introducing a new plasma antenna that was excited by a 5-20 kHz alternating current (AC) power supply, where the antenna was transformed into a U-shape. The results show that the impedance, voltage standing-wave ratio (VSWR), radiation pattern and gain characteristics of the antenna can be controlled rapidly by varying not only the discharge power, but also by varying the discharge frequency in the range from 5 to 20 kHz. When the discharge frequency is adjusted from 10 to 12 kHz, the gain is higher within a relatively broad frequency band and the switch-on time is less than 1 ms when the discharge power is less than 5 W, meaning that the plasma antenna can be turned on and off rapidly.</t>
  </si>
  <si>
    <t>60025785;60025785;60025785;60025785;60025785;60025785</t>
  </si>
  <si>
    <t>35173804500;36612868400;56999348300;55559955700;56999942300;56999714200</t>
  </si>
  <si>
    <t>Zhao, Jiansen;Chen, Yuli;Sun, Yang;Wu, Huafeng;Liu, Yue;Yuan, Qiumeng</t>
  </si>
  <si>
    <t>Shanghai Maritime University</t>
  </si>
  <si>
    <t>Plasma antennas driven by 5-20 kHz AC power supply</t>
  </si>
  <si>
    <t>10.1063/1.4938084</t>
  </si>
  <si>
    <t>2-s2.0-84949662029</t>
  </si>
  <si>
    <t>['tandem behavior', 'short distance', 'sex pheromone', 'natural concentrations', 'ms analyses', 'major compound', 'highly attractive', 'higher amounts', 'fully understood', 'following pheromone', 'facultative inquiline', 'electrophysiological analyses', 'east china', 'ead response', 'distance attraction', 'couple formation', 'combined behavioral', 'colonies using', 'clear gc', 'behavioral function', 'attraction achieved', 'ancistrotermes dimorphus', '10 ng', '1 ng', '01 ng']</t>
  </si>
  <si>
    <t>(3Z)-Dodec-3-en-1-ol | (3Z,6Z)-Dodeca-3,6-dien-1-ol | Courtship behavior | Fungus-growing termite</t>
  </si>
  <si>
    <t>Ancistrotermes dimorphus is a common Macrotermitinae representative, facultative inquiline by its life-style, occurring in South-East China. Sex pheromone is used for couple formation and maintenance, and it is produced by and released from the female sternal gland and is highly attractive to males. Based on our combined behavioral, chemical and electrophysiological analyses, we identified (3Z,6Z)-dodeca-3,6-dien-1-ol as the female sex pheromone of A. dimorphus as it evoked the tandem behavior at short distance, and the active quantities ranged from 0.01 ng to 10 ng. Interestingly, GC-MS analyses of SPME extracts showed another compound specific to the female sternal gland, (3Z)-dodec-3-en-1-ol, which showed a clear GC-EAD response. However, this compound has no behavioral function in natural concentrations (0.1 ng), while higher amounts (1 ng) inhibit the attraction achieved by (3Z,6Z)-dodeca-3,6-dien-1-ol. The function of (3Z)-dodec-3-en-1-ol is not fully understood, but might be linked to recognition from sympatric species using the same major compound, enhancing the long-distance attraction, or informing about presence of other colonies using the compound as a trail-following pheromone. The sternal gland secretion of Ancistrotermes females contains additional candidate compounds, namely (3E,6Z)-dodeca-3,6-dien-1-ol and (6Z)-dodec-6-en-1-ol, which are not perceived by males' antennae in biologically relevant amounts.</t>
  </si>
  <si>
    <t>60105127-60117774-114383975;60117774;116086370;60105127;60024445;60023581-60250859</t>
  </si>
  <si>
    <t>55178434200;8906052400;56999458000;7404000138;55879225000;8296158600</t>
  </si>
  <si>
    <t>Wen, Ping;Mo, Jianchu;Lu, Chunwen;Tan, Ken;≈†obotn√≠k, Jan;Sillam-Duss√®s, David</t>
  </si>
  <si>
    <t>France;China;China;Czech Republic;France;China;China</t>
  </si>
  <si>
    <t>Villetaneuse;Hangzhou;Kunming;Prague;Bondy;;Jiangsu</t>
  </si>
  <si>
    <t>Laboratoire d'Ethologie Exp√©rimentale et Compar√©e (LEEC);College of Agriculture &amp; Biotechnology, Zhejiang University;Xishuangbanna Tropical Botanical Garden Chinese Academy of Sciences Kunming;Czech University of Life Sciences Prague;IRD Centre d'Ile-de-France;Termite Control Center of Fangchengang;Jiangsu Agrochem Laboratory</t>
  </si>
  <si>
    <t>60250859;60117774;60105127;60024445;60023581;116086370;114383975</t>
  </si>
  <si>
    <t>Wen P.</t>
  </si>
  <si>
    <t>Sex-pairing pheromone of Ancistrotermes dimorphus (Isoptera: Macrotermitinae)</t>
  </si>
  <si>
    <t>S0022191015002164</t>
  </si>
  <si>
    <t>10.1016/j.jinsphys.2015.11.006</t>
  </si>
  <si>
    <t>2-s2.0-84949678887</t>
  </si>
  <si>
    <t>Youth Science Foundation of Jilin Province</t>
  </si>
  <si>
    <t>20140520091JH</t>
  </si>
  <si>
    <t>['wide variety', 'versatile platform', 'synthetic methodologies', 'quantum yield', 'organic ligands', 'organic frameworks', 'organic components', 'nmof materials', 'nanometer scale', 'metal cations', 'luminescent properties', 'luminescence emission', 'intrinsic biocompatibility', 'high dispersity', 'generate luminescence', 'form nano', 'fascinating class', 'facile tailorability', 'chemical sensors']</t>
  </si>
  <si>
    <t>Chemical sensors | Luminescence | Metal-organic framework | Nanoscale MOFs</t>
  </si>
  <si>
    <t>Metal-organic frameworks (MOFs) are a fascinating class of crystalline materials constructed from self-assembly of metal cations/clusters and organic ligands. Both metal and organic components can be used to generate luminescence, and can further interact via antenna effect to increase the quantum yield, providing a versatile platform for chemical sensing based on luminescence emission. Moreover, MOFs can be miniaturized to nanometer scale to form nano-MOF (NMOF) materials, which exhibit many advantages over conventional bulk MOFs in terms of the facile tailorability of compositions, sizes and morphologies, the high dispersity in a wide variety of medium, and the intrinsic biocompatibility. This review will detail the development of NMOF materials as chemical sensors, including the synthetic methodologies for designing NMOF sensory materials, their luminescent properties and potential sensing applications.</t>
  </si>
  <si>
    <t>Chinese Chemical Letters</t>
  </si>
  <si>
    <t>60001255;60001255</t>
  </si>
  <si>
    <t>15059420900;7403963799</t>
  </si>
  <si>
    <t>Ren, Xiao Yan;Lu, Le Hui</t>
  </si>
  <si>
    <t>Changchun Institute Of Applied Chemistry, Chinese Academy Of Sciences</t>
  </si>
  <si>
    <t>Ren X.Y.</t>
  </si>
  <si>
    <t>Luminescent nanoscale metal-organic frameworks for chemical sensing</t>
  </si>
  <si>
    <t>S1001841715004052</t>
  </si>
  <si>
    <t>10.1016/j.cclet.2015.10.014</t>
  </si>
  <si>
    <t>2-s2.0-84949751320</t>
  </si>
  <si>
    <t>EP/K00767X/1</t>
  </si>
  <si>
    <t>['wave radar', 'type system', 'study sets', 'step frequency', 'significant issue', 'readily compensable', 'range migration', 'particular concentrating', 'modulated continuous', 'ice imaging', 'experimental data', 'easily addressed', 'certain circumstances', 'approach based', 'aperture radar']</t>
  </si>
  <si>
    <t>Range migration is a well-known, and readily compensable, phenomenon in synthetic-aperture radar. Under certain circumstances, it may also afflict phased array radar systems based on fixed antenna elements, but there is little or no literature on its occurrence in this type system, nor how it may be addressed. This study sets out to define the conditions in which range migration is a significant issue in phased array radar systems and how it may be mitigated, in particular concentrating on step frequency and frequency-modulated continuous-wave radar for which range migration is not so easily addressed. Results are presented to validate the approach based both on simulation and experimental data from ground-penetrating radar systems performing two-dimensional through-ice imaging in Antarctica.</t>
  </si>
  <si>
    <t>1323-1329</t>
  </si>
  <si>
    <t>60022148;60022148;60022148</t>
  </si>
  <si>
    <t>35087329300;57203457544;57198996462</t>
  </si>
  <si>
    <t>Brennan, Paul V.;Rahman, Samiur;Lok, Lai Bun</t>
  </si>
  <si>
    <t>Brennan P.</t>
  </si>
  <si>
    <t>Range migration compensation in static digital-beamforming-on-receive radar</t>
  </si>
  <si>
    <t>10.1049/iet-rsn.2014.0355</t>
  </si>
  <si>
    <t>2-s2.0-84949777051</t>
  </si>
  <si>
    <t>['transmit space', 'transmit signals', 'transmit powers', 'transmit code', 'time code', 'significant influence', 'sequentially improves', 'receive space', 'receive sides', 'receive filter', 'proper design', 'output systems', 'input multiple', 'extended targets', 'different antennas', 'authors derive', 'authors consider', 'another degree']</t>
  </si>
  <si>
    <t>It is presumed that using multiple antennas at the transmit and receive sides can improve the radar's performance. One such improvement can be achieved in the detection of extended targets. However, in such multiple-input multiple-output systems, proper design of the transmit signals is an obstacle that can have significant influence on the performance. In this study, enforcing the peak-to-average-ratio (PAR) constraint, the authors consider the problem of transmit space-time code and receive space-time filter design of such a system detecting extended targets. In addition, the power allocation among the different antennas is another degree of freedom that should be optimised under a total power constraint. Here, the authors derive a constrained optimisation procedure for transmit code, receive filter and transmit powers, which sequentially improves the signal-to-interference plus noise ratio of the system.</t>
  </si>
  <si>
    <t>1345-1353</t>
  </si>
  <si>
    <t>60027666;60027666;60027666;60027666</t>
  </si>
  <si>
    <t>54383540400;35230936000;55151031000;6603080533</t>
  </si>
  <si>
    <t>Karbasi, Seyyedohammad M.;Radmard, Mojtaba;Nayebi, Mohammad Mahdi;Bastani, Mohammad Hassan</t>
  </si>
  <si>
    <t>Sharif University of Technology</t>
  </si>
  <si>
    <t>Karbasi S.</t>
  </si>
  <si>
    <t>Design of multiple-input multiple-output transmit waveform and receive filter for extended target detection</t>
  </si>
  <si>
    <t>10.1049/iet-rsn.2015.0063</t>
  </si>
  <si>
    <t>2-s2.0-84949798116</t>
  </si>
  <si>
    <t>['single radiator', 'radiation pattern', 'novel method', 'mutual coupling', 'kronig relations', 'imaginary parts', 'electromagnetic simulations', 'different types', 'developed procedure', 'calculated estimations', 'antenna systems', 'antenna system', 'antenna arrays', 'antenna array', 'algorithm based']</t>
  </si>
  <si>
    <t>Antenna accessories | Antenna arrays | Antenna radiation patterns | Antenna radiation patterns | Dipole antennas | Impedance | Mutual coupling</t>
  </si>
  <si>
    <t>A novel method for the estimation of the mutual coupling between radiators in antenna arrays is presented in this article. The methodology proposed includes the analysis of the radiation pattern of the single radiator in the antenna array. An algorithm based on the calculation of real and imaginary parts of the antenna mutual impedance using the Kramers-Kronig relations is demonstrated. The validation is performed by comparing the calculated estimations with electromagnetic simulations of the antenna system and wellknown theoretical results evaluated by the method of induced electromagnetic force. The developed procedure is universal and can be applied to different types of antenna systems.</t>
  </si>
  <si>
    <t>16-21</t>
  </si>
  <si>
    <t>7005950428;35190568900</t>
  </si>
  <si>
    <t>Vendik, Orest G.;Kozlov, Dmitry S.</t>
  </si>
  <si>
    <t>Vendik O.</t>
  </si>
  <si>
    <t>A Novel Method for the Mutual Coupling Calculation between Antenna Array Radiators: Analysis of the radiation pattern of a single radiator in the antenna array.</t>
  </si>
  <si>
    <t>10.1109/MAP.2015.2481818</t>
  </si>
  <si>
    <t>2-s2.0-84949818546</t>
  </si>
  <si>
    <t>2015CB857100</t>
  </si>
  <si>
    <t>['wind disturbances', 'wind disturbance', 'widely used', 'total pe', 'structural deformations', 'space exploration', 'simulations based', 'shaft encoder', 'satellite communications', 'results show', 'quite high', 'pointing error', 'pointing accuracy', 'pes due', 'modal analysis', 'maximum pe', 'larger antennas', 'flexible oscillation', 'depend mainly', 'constructed without', 'beams involved', 'band antenna', 'article analyzes', 'analytical model', '00768 ?.', '00527 ?.']</t>
  </si>
  <si>
    <t>Analytical models | Antenna measurements | Deformable models | Finite element analysis | Mathematical model | Modal analysis | Oscillators | Satellite antennas | Torque control</t>
  </si>
  <si>
    <t>Large reflector antennas have been widely used in satellite communications, deep-space exploration, and so on. The pointing accuracy in these applications is required to be quite high as the beams involved are narrow. The pointing accuracy, however, may be influenced by wind disturbance, especially in those with a low natural frequency and constructed without a radome. Furthermore, it is difficult to compensate for such errors without predicting the pointing error (PE) that occurs as a result of reflector deformation caused by wind disturbance. This article analyzes the impact on pointing accuracy of the flexible oscillation of the reflective surface resulting from a stochastic wind disturbance. First, structural deformations are derived from the dynamic equations based on modal analysis. The PEs due to the structural deformations are then analyzed and an analytical model for predicting antenna PE is derived. Finally, a series of simulations based on a 7.3-m Ka-band antenna is undertaken. It verifies the finite-element model used with the help of a modal analysis experiment. The results show that the maximum PE caused by the flexible oscillation of the reflective surface subjected to a wind with a speed of 10 m/s is 0.00527?. In comparison, the maximum PE that can be measured by a shaft encoder is just 0.00768?. In addition, for larger antennas, e.g., 110 m, the total PE (TPE) is revealed to depend mainly on reflector deformation caused by wind disturbance. Thus, it is important to dampen flexible oscillations of large antennas subject to wind disturbances to improve their pointing accuracy.</t>
  </si>
  <si>
    <t>46-61</t>
  </si>
  <si>
    <t>57003778800;56293347400;57188650198;57188653745</t>
  </si>
  <si>
    <t>Zhang, Jie;Huang, Jin;Qiu, Lili;Song, Ruixue</t>
  </si>
  <si>
    <t>Analysis of Reflector Vibration-Induced Pointing Errors for Large Antennas Subject to Wind Disturbance: Evaluating the pointing error caused by reflector deformation.</t>
  </si>
  <si>
    <t>10.1109/MAP.2015.2480058</t>
  </si>
  <si>
    <t>2-s2.0-84949843721</t>
  </si>
  <si>
    <t>['type antennas', 'noise ratio', 'issues associated', 'following values', 'color uncooled', '10 w', '1 œºm']</t>
  </si>
  <si>
    <t>infrared | lenses | Mercury-cadmium-telluride | sub-terahertz | two-color detector</t>
  </si>
  <si>
    <t>Issues associated with the development and exploitation of infrared (IR) and terahertz (THz) radiation detectors based on a narrow-gap "HgCdTe" semiconductor have been discussed. This mercury-cadmium-telluride (MCT) semiconductor can be applied for two-color detector operation in IR and sub-THz spectral ranges. Two-color uncooled and cooled down to 78 K narrow-gap MCT semiconductor thin layers grown using the liquid phase epitaxy or molecular beam epitaxy methods on high-resistive "CdZnTe" or "GaAs" substrates, with bow-type antennas, have been considered both as sub-THz direct detection bolometers and 3 to 10 Œºm IR photoconductors. Their room temperature noise equivalent power at the frequency ŒΩ ‚âà 140 GHz and signal-to-noise ratio at the spectral sensitivity maximum under monochromatic (spectral resolution ‚àº 0.1 Œºm) globar illumination reached the following values; ‚àº 4.5 √ó 10-10 W/Hz1/2 and ‚àº 50, respectively. Aspheric lenses used for obtaining the images in the sub-THz spectral region were designed and manufactured. With these detectors, about 140 and 270 GHz imaging data have been demonstrated.</t>
  </si>
  <si>
    <t>60009301;60009301;60009301;60009301;60009301;60068677;60068677;60009301;60009301;60026796</t>
  </si>
  <si>
    <t>35493343400;9434149500;6603422877;7006539521;6603686835;6701661877;36816069600;55778777700;12241226400;24324354500</t>
  </si>
  <si>
    <t>Sizov, Fedir;Tsybrii, Zinoviia;Zabudsky, Vyacheslav;Golenkov, Oleksandr;Petryiakov, Volodymyr;Dvoretsky, Sergey;Michailov, Nikolai;Shevchik-Shekera, Anna;Lysiuk, Ihor;Dieguez, Ernesto</t>
  </si>
  <si>
    <t>Russian Federation;Spain;Ukraine</t>
  </si>
  <si>
    <t>Novosibirsk;Madrid;Kiev</t>
  </si>
  <si>
    <t>Institute of Semiconductor Physics, Siberian Branch, Russian Academy of Sciences;Universidad Aut√≥noma de Madrid;Institute of Semiconductors Physics, National Academy of Sciences in Ukraine</t>
  </si>
  <si>
    <t>60068677;60026796;60009301</t>
  </si>
  <si>
    <t>Mercury-cadmium-telluride thin layers as subterahertz and infrared detectors</t>
  </si>
  <si>
    <t>10.1117/1.OE.54.12.127102</t>
  </si>
  <si>
    <t>2-s2.0-84949883045</t>
  </si>
  <si>
    <t>['transmit frequency', 'target micro', 'target geometry', 'scenario dependent', 'reduced number', 'possible features', 'optimal subset', 'operational conditions', 'noise ratio', 'key challenge', 'human activities', 'fixed set', 'fact utilisation', 'especially humans', 'dwell time', 'doppler signatures', 'doppler resolution', 'doppler features', 'different types', 'decades dozens', 'comprehensive survey', 'case study', 'based targets']</t>
  </si>
  <si>
    <t>A key challenge for radar surveillance systems is the discrimination of ground-based targets, especially humans from animals, as well as different types of human activities. For this purpose, target micro-Doppler signatures have been shown to yield high automatic target classification rates; however, performance is typically only given for near-optimal operating conditions using a fixed set of features. Over the past few decades dozens of micro-Doppler features have been proposed, when in fact utilisation of all possible features does not guarantee the maximum classification performance and the selection of an optimal subset of features is scenario dependent. In this work, a comprehensive survey of micro-Doppler features and their dependence upon system parameters and operational conditions - such as transmit frequency, range and Doppler resolution, antenna-target geometry, signal-to-noise ratio, and dwell time - is given. Algorithms for optimising classification performance for a reduced number of features are presented. Performance gains achievable using adaptive feature selection are assessed for a case study of interest.</t>
  </si>
  <si>
    <t>1196-1204</t>
  </si>
  <si>
    <t>60029611-60079013;60029611;60029611;60029611</t>
  </si>
  <si>
    <t>22957933900;56341952900;56246558400;55807148000</t>
  </si>
  <si>
    <t>G√ºrb√ºz, Sevgi√ºbeyde Z.;Erol, Bari≈ü;√áaƒüliyan, Bahri;Tekeli, B√ºrkan</t>
  </si>
  <si>
    <t>Uzay Teknolojileri Araptyrma Enstit√ºs√º, Turkey;TOBB University of Economics and Technology</t>
  </si>
  <si>
    <t>60079013;60029611</t>
  </si>
  <si>
    <t>G√ºrb√ºz S.Z.</t>
  </si>
  <si>
    <t>Operational assessment and adaptive selection of micro-Doppler features</t>
  </si>
  <si>
    <t>10.1049/iet-rsn.2015.0144</t>
  </si>
  <si>
    <t>2-s2.0-84949883105</t>
  </si>
  <si>
    <t>Office of Academic Research, U.S. Naval Academy</t>
  </si>
  <si>
    <t>09PR03332-01</t>
  </si>
  <si>
    <t>NUS</t>
  </si>
  <si>
    <t>['various applications', 'strongly distorted', 'significantly improve', 'mutual coupling', 'moment method', 'impedance method', 'findings show', 'estimation accuracy', 'elements within', 'effectively compensate', 'compact arrays', 'article investigates', 'account accurately']</t>
  </si>
  <si>
    <t>Antenna arrays | Antenna measurements | Direction-of-arrival estimation | Directive antennas | Mutual coupling | Receiving antennas</t>
  </si>
  <si>
    <t>This article investigates the accuracy of direction-of-arrival (DOA) estimations using compact antenna arrays under the influence of mutual coupling. We model the entire electromagnetic problem using the moment method such that the undesirable mutual coupling effect is taken into account accurately. We decouple the received signals using the receiving-mutual-impedance method (RMIM) and perform the DOA estimation using the matrix pencil method (MPM) through a Monte Carlo simulation approach. Although the signals are strongly distorted by mutual coupling, we show that increasing the number of elements within a small array aperture can significantly improve the estimation accuracy. The findings show that the RMIM can effectively compensate for mutual coupling for arrays with an aperture of a factor of a wavelength. Such findings are crucial to the development of compact arrays in various applications.</t>
  </si>
  <si>
    <t>60031004;60017161</t>
  </si>
  <si>
    <t>56536189200;7005913291</t>
  </si>
  <si>
    <t>Lui, Hoi Shun;Hui, Hon Tat</t>
  </si>
  <si>
    <t>Brisbane;Singapore City</t>
  </si>
  <si>
    <t>The University of Queensland;National University of Singapore</t>
  </si>
  <si>
    <t>Lui H.</t>
  </si>
  <si>
    <t>Direction-of-Arrival Estimation: Measurement using compact antenna arrays under the influence of mutual coupling.</t>
  </si>
  <si>
    <t>10.1109/MAP.2015.2480072</t>
  </si>
  <si>
    <t>2-s2.0-84949907803</t>
  </si>
  <si>
    <t>['wireless sensor', 'ultrahigh frequency', 'storage conditions', 'rfid tags', 'quality tracking', 'practical application', 'physical read', 'known variations', 'frequency identification', 'food quality', 'food permittivity', 'experimentally tested', 'contamination time', 'consumption based']</t>
  </si>
  <si>
    <t>Complex permittivity | Food quality detection | Multi chip/antenna | UHF RFID passive tags | Wireless sensor</t>
  </si>
  <si>
    <t>In this paper we present a wireless sensor for the monitoring of food quality. We integrate sensing capability into ultrahigh frequency (UHF) radio-frequency identification (RFID) tags through the relationship between the physical read-range and permittivity of the object we label with the RFID tags. Using the known variations of food permittivity as a function of time, we can detect the contamination time at which a food product becomes unacceptable for consumption based on the measurement of read-range with the as-designed sensing tags. This low-cost UHF RFID passive sensor was designed and experimentally tested on beef, pork, and cheese with the same storage conditions as in supermarkets. The agreement between the experimental and simulation results show the potential of this technique for practical application in food-quality tracking.</t>
  </si>
  <si>
    <t>Advances in Natural Sciences: Nanoscience and Nanotechnology</t>
  </si>
  <si>
    <t>60078566-60071399;60078566;60078566;60078566;60078566;60104653</t>
  </si>
  <si>
    <t>57225724278;55885905400;57002220700;56039394100;54406655100;7003417813</t>
  </si>
  <si>
    <t>Nguyen, Dat Son;Le, Nguyen Ngan;Lam, Tan Phat;Fribourg-Blanc, Eric;Dang, Mau Chien;Tedjini, Smail</t>
  </si>
  <si>
    <t>France;Viet Nam;Viet Nam</t>
  </si>
  <si>
    <t>Saint Martin d'Heres;Ho Chi Minh City;Ho Chi Minh City</t>
  </si>
  <si>
    <t>Universite Grenoble Alpes;Viet Nam National University Ho Chi Minh City;ƒê·∫°i h·ªçc C√¥ng ngh·ªá Th√†nh ph·ªë H·ªì Ch√≠ Minh</t>
  </si>
  <si>
    <t>60104653;60078566;60071399</t>
  </si>
  <si>
    <t>Nguyen D.S.</t>
  </si>
  <si>
    <t>Development of novel wireless sensor for food quality detection</t>
  </si>
  <si>
    <t>10.1088/2043-6262/6/4/045004</t>
  </si>
  <si>
    <t>2-s2.0-84949921591</t>
  </si>
  <si>
    <t>['spillover lobe', 'radiometer bias', 'paper describes', 'main beams', 'involves rotating', 'important element', 'cold sky', 'characterized scene', 'celestial sky', 'calibration reference', 'calibration plan', 'aquarius radiometers', 'antenna pattern', 'absolute calibration']</t>
  </si>
  <si>
    <t>Antenna gain | antenna radiation patterns | calibration | microwave radiometry | sea measurements</t>
  </si>
  <si>
    <t>An important element in the calibration plan for the Aquarius radiometers is to look at the cold sky. This involves rotating the satellite 180¬∞ from its nominal Earth viewing configuration to point the main beams at the celestial sky. At L-band, the cold sky provides a stable, well-characterized scene to be used as a calibration reference. This paper describes the cold sky calibration for Aquarius and how it is used as part of the absolute calibration. Cold sky observations helped establish the radiometer bias, by correcting for an error in the spillover lobe of the antenna pattern, and monitor the long-Term radiometer drift.</t>
  </si>
  <si>
    <t>5433-5449</t>
  </si>
  <si>
    <t>60016569-60006337;60006337;60006337;60009037;60006337</t>
  </si>
  <si>
    <t>6602983976;7005621665;56233117600;7501416570;55165736200</t>
  </si>
  <si>
    <t>Dinnat, Emmanuel P.;Le Vine, David M.;Piepmeier, Jeffrey R.;Brown, Shannon T.;Hong, Liang</t>
  </si>
  <si>
    <t>Orange;Pasadena;Greenbelt</t>
  </si>
  <si>
    <t>Chapman University;Jet Propulsion Laboratory;NASA Goddard Space Flight Center</t>
  </si>
  <si>
    <t>60016569;60009037;60006337</t>
  </si>
  <si>
    <t>Dinnat E.</t>
  </si>
  <si>
    <t>Aquarius L-band Radiometers Calibration Using Cold Sky Observations</t>
  </si>
  <si>
    <t>10.1109/JSTARS.2015.2496362</t>
  </si>
  <si>
    <t>2-s2.0-84949959728</t>
  </si>
  <si>
    <t>['width pulse', 'thrusters may', 'three axes', 'quaternion matrix', 'proposed strategy', 'proposed research', 'potential benchmarks', 'optimum coefficients', 'novel lyapunov', 'nonlinear control', 'new outcomes', 'new integration', 'linear control', 'investigated outcomes', 'highly appreciated', 'first designed', 'dynamics regarding', 'corresponding vector', 'based three', 'based approach', 'approach performance', 'angular velocities', 'accurately dealt']</t>
  </si>
  <si>
    <t>control allocation scheme | kinematics and dynamics | Lyapunov based control approach | on-off thrusters | PD based LQR approach | PWPF modulator | unmanned aerial vehicle system</t>
  </si>
  <si>
    <t>A novel Lyapunov-based three-axis attitude intelligent control approach via allocation scheme is considered in the proposed research to deal with kinematics and dynamics regarding the unmanned aerial vehicle systems. There is a consensus among experts of this field that the new outcomes in the present complicated systems modeling and control are highly appreciated with respect to state-of-the-art. The control scheme presented here is organized in line with a new integration of the linear-nonlinear control approaches, as long as the angular velocities in the three axes of the system are accurately dealt with in the inner closed loop control. And the corresponding rotation angles are dealt with in the outer closed loop control. It should be noted that the linear control in the present outer loop is first designed through proportional based linear quadratic regulator (PD based LQR) approach under optimum coefficients, while the nonlinear control in the corresponding inner loop is then realized through Lyapunov-based approach in the presence of uncertainties and disturbances. In order to complete the inner closed loop control, there is a pulse-width pulse-frequency (PWPF) modulator to be able to handle on-off thrusters. Furthermore, the number of these on-off thrusters may be increased with respect to the investigated control efforts to provide the overall accurate performance of the system, where the control allocation scheme is realized in the proposed strategy. It may be shown that the dynamics and kinematics of the unmanned aerial vehicle systems have to be investigated through the quaternion matrix and its corresponding vector to avoid presenting singularity of the results. At the end, the investigated outcomes are presented in comparison with a number of potential benchmarks to verify the approach performance.</t>
  </si>
  <si>
    <t>4669-4678</t>
  </si>
  <si>
    <t>Mazinan, A. H.</t>
  </si>
  <si>
    <t>Islamic Azad University, South Tehran Branch</t>
  </si>
  <si>
    <t>Mazinan A.H.</t>
  </si>
  <si>
    <t>A Lyapunov-based three-axis attitude intelligent control approach for unmanned aerial vehicle</t>
  </si>
  <si>
    <t>10.1007/s11771-015-3017-5</t>
  </si>
  <si>
    <t>2-s2.0-84949967640</t>
  </si>
  <si>
    <t>['using gem', 'two stages', 'susceptibility maps', 'second stage', 'molybdenum pollution', 'molybdenum contamination', 'measurements executed', 'investigated area', 'infrastructure leading', 'gpr measurements', 'gpr equipment', 'gpr data', 'first phase', 'field study', 'electromagnetic measurements', 'electromagnetic data', 'derived conductivity', 'depths ).', 'deeper parts', 'clear evidence', 'acquired frequency', '50 mhz', '450 mhz']</t>
  </si>
  <si>
    <t>Contamination | Electomagnetic | GPR | Molybdenum</t>
  </si>
  <si>
    <t>We carried out electromagnetic measurements in the vicinity of the near surface molybdenum contamination observed in the ‚ÄúBlue Lagoon‚Äù plum located in the north-east of Hungary. The aim of the investigation was to find the origin of the molybdenum pollution, situated in the area, which could be a container or other infrastructure leading to the source of contamination. The field study was conducted in two stages. In the first phase, we gathered electromagnetic data by using GEM-2 type equipment. We derived conductivity and susceptibility maps for each acquired frequency from the electromagnetic data. In the second stage of the field study, GPR data were obtained from 50 MHZ and 450 MHz antennas. In the GPR measurements, we gathered detailed information from GPR depth slices from very shallow depth ranges to deeper parts of the investigated area (from 50cm to 8 m depths). In all results from the measurements executed by the GEM-2 and (50 MHZ and 450 MHz) GPR equipment, there are several clear anomalies are observed in the data for distribution of molybdenum contamination. Although there are several contaminated zones observed, no clear evidence of the source of contamination was found in the vicinity of the molybdenum pollution peak.</t>
  </si>
  <si>
    <t>107-111</t>
  </si>
  <si>
    <t>Earth Sciences Research Journal</t>
  </si>
  <si>
    <t>60028502;110032041</t>
  </si>
  <si>
    <t>55667386200;16039643200</t>
  </si>
  <si>
    <t>Kanli, Ali Ismet;Neducza, Boriszlav</t>
  </si>
  <si>
    <t>Turkey;Hungary</t>
  </si>
  <si>
    <t>Istanbul;Budapest</t>
  </si>
  <si>
    <t>Istanbul √úniversitesi;MinGeo Ltd.</t>
  </si>
  <si>
    <t>Kanli A.I.</t>
  </si>
  <si>
    <t>Electromagnetic measurements for monitoring molybdenum contamination in near-surface survey</t>
  </si>
  <si>
    <t>10.15446/esrj.v19n2.44897</t>
  </si>
  <si>
    <t>2-s2.0-84949979501</t>
  </si>
  <si>
    <t>NRF-2014R1A1A1005955</t>
  </si>
  <si>
    <t>['uavs usually', 'uavs needs', 'paper proposes', 'novel approach', 'measured properties', 'key issue', 'indoor environment', 'executable conditions', 'drone 2', 'diverse attempts', 'chosen depending', 'based method']</t>
  </si>
  <si>
    <t>Unmanned aerial vehicles (UAVs) have many potential applications, such as delivery, leisure, and surveillance. To enable these applications, making the UAVs fly autonomously is the key issue, and requires defining UAV motor primitives. Diverse attempts have been made to automatically generate motor primitives for UAVs and robots. However, given that UAVs usually do not fly as expected because of external environmental factors, a novel approach for UAVs needs to be designed. This paper proposes a demonstration-based method that generates a graph-based motor primitive. In the experiment, an AR.Drone 2.0 was utilized. By controlling the AR.Drone 2.0, four motor primitives are generated and combined as a graph-based motor primitive. The generated motor primitives can be performed by a planner or a learner, such as a hierarchical task network or Q-learning. By defining the executable conditions of the motor primitives based on measured properties, the movements of the graph-based motor primitive can be chosen depending on changes in the indoor environment.</t>
  </si>
  <si>
    <t>60015576;60015576;60026263</t>
  </si>
  <si>
    <t>24725442600;56963328600;55665406600</t>
  </si>
  <si>
    <t>Sung, Yunsick;Kwak, Jeonghoon;Park, Jong Hyuk</t>
  </si>
  <si>
    <t>Seoul;Dalseo-gu</t>
  </si>
  <si>
    <t>Seoul National University of Science and Technology (SNUST);Keimyung University</t>
  </si>
  <si>
    <t>60026263;60015576</t>
  </si>
  <si>
    <t>Graph-based motor primitive generation framework: UAV motor primitives by demonstration-based learning</t>
  </si>
  <si>
    <t>10.1186/s13673-015-0051-0</t>
  </si>
  <si>
    <t>2-s2.0-84950243049</t>
  </si>
  <si>
    <t>['signals arriving', 'quasiharmonic signals', 'proposed algorithm', 'numerical simulation', 'frequency component', 'direction finding', 'different variants', 'arriving signals']</t>
  </si>
  <si>
    <t>An algorithm of direction finding of a set of arbitrarily correlated multipath harmonic and quasiharmonic signals in the presence of a normal white noise is substantiated. Results of numerical simulation for different variants of correlation between signals arriving at the input of a circular antenna array are presented. It is shown that, in order to increase the accuracy of determination of directions of arrival, number, and amplitudes of the arriving signals with the use of the proposed algorithm, it is expedient to perform preliminary fast Fourier transform procedure with subsequent direction finding at each frequency component.</t>
  </si>
  <si>
    <t>1311-1321</t>
  </si>
  <si>
    <t>60069256;60069256;100732587</t>
  </si>
  <si>
    <t>56212259500;16437068800;6603437581</t>
  </si>
  <si>
    <t>Vasin, A. A.;Ponomarev, L. I.;Cheremisin, O. P.</t>
  </si>
  <si>
    <t>Moscow Aviation Institute (National Research University);MAK Vympel</t>
  </si>
  <si>
    <t>60069256;100732587</t>
  </si>
  <si>
    <t>Vasin A.</t>
  </si>
  <si>
    <t>High-accuracy direction finding of arbitrarily correlated multipath signals with the use of digital antenna arrays</t>
  </si>
  <si>
    <t>10.1134/S1064226915120190</t>
  </si>
  <si>
    <t>2-s2.0-84950316032</t>
  </si>
  <si>
    <t>['upper bounds', 'substantial amount', 'rf chains', 'paper investigates', 'multiple antennas', 'mimo systems', 'mimo channels', 'large number', 'fading channels', 'diversity benefits', 'channel characteristics', 'better understanding', 'antenna selection']</t>
  </si>
  <si>
    <t>Antenna selection | Capacity | Correlation | Fading channels</t>
  </si>
  <si>
    <t>This paper investigates the upper capacity bounds of MIMO systems with correlation and antenna selection techniques in general fading environments. With Antenna Selection techniques, the increased hardware complexity due to multiple antennas and large number of RF chains can be reduced to a substantial amount, retaining the diversity benefits of MIMO systems. The channel Correlation also affects the capacity of MIMO fading channels. Hence, to evaluate the upper bounds of capacity through fading channels, performance of MIMO systems is exemplified under Nakagami-m and Rayleigh fading channels while considering that the channel characteristics are known at a transmitter. The obtained results give an assessment to the better understanding to the effect of antenna selection and correlation on the capacity of MIMO channels, and how they can be used in different fading environments.</t>
  </si>
  <si>
    <t>491-501</t>
  </si>
  <si>
    <t>Advances in Electrical and Electronic Engineering</t>
  </si>
  <si>
    <t>60000078;60000078</t>
  </si>
  <si>
    <t>57016582200;25628189800</t>
  </si>
  <si>
    <t>Mahey, Rachna;Malhotra, Jyoteesh</t>
  </si>
  <si>
    <t>Mahey R.</t>
  </si>
  <si>
    <t>Upper capacity bounds of MIMO wireless systems through fading channels</t>
  </si>
  <si>
    <t>10.15598/aeee.v13i5.1407</t>
  </si>
  <si>
    <t>2-s2.0-84951273123</t>
  </si>
  <si>
    <t>['shorting strips', 'reduction technique', 'reduced simultaneously', 'proposed antenna', 'patch antenna', 'operating frequency', 'new size', 'good agreement', 'experimental results', 'different shapes', 'circularly polarized', 'back radiation']</t>
  </si>
  <si>
    <t>Circularly polarized | GPS | patch antenna | satellite communications | shorting strip | small antenna</t>
  </si>
  <si>
    <t>A new size-reduction technique for circularly polarized (CP) patch antenna with the use of parasitic shorting strips is presented. The operating frequency of the CP patch antenna can be controlled by those parasitic shorting strips. Rectangular, U-shaped, and meandering shorting strips are studied. It is found that the size and the back radiation of the patch antenna can be reduced simultaneously. Good impedance matching and CP radiation characteristics can be achieved with different shapes of the shorting strips. The proposed antenna with meandering shorting strip is measured. Good agreement between analytical and experimental results is obtained.</t>
  </si>
  <si>
    <t>5934-5938</t>
  </si>
  <si>
    <t>7102648193;7402864546;55510527400;55511318500</t>
  </si>
  <si>
    <t>So, Kwok Kan;Wong, Hang;Luk, Kwai Man;Chan, Chi Hou</t>
  </si>
  <si>
    <t>So K.</t>
  </si>
  <si>
    <t>Miniaturized Circularly Polarized Patch Antenna with Low Back Radiation for GPS Satellite Communications</t>
  </si>
  <si>
    <t>10.1109/TAP.2015.2488000</t>
  </si>
  <si>
    <t>2-s2.0-84951290498</t>
  </si>
  <si>
    <t>['technical characteristics', 'subsequent installation', 'sart transponders', 'sart operation', 'results required', 'rescue operations', 'relevant recommendations', 'potential improvements', 'portable units', 'paper presents', 'nonconventional vessels', 'local registers', 'life conditions', 'inland waterways', 'frequency range', 'dynamic conditions', 'design requirements', 'certain extent', 'build vessels', 'also used', '5 ghz', '2 ghz']</t>
  </si>
  <si>
    <t>Dynamic conditions | Radio horizon | SART | Vessels</t>
  </si>
  <si>
    <t>The Search and Rescue Radar Transponder (SART) operates in the frequency range from 9.2 GHz to 9.5 GHz. The SART is used on conventional and, partly, nonconventional vessels in search and rescue operations at sea. It is also used, to a certain extent, on inland waterways, rivers and lakes. As for their construction and design, SART transponders are self-contained, portable units. With regard to their technical characteristics and design requirements, they comply with the regulations of local registers of shipping when fitted to new-build vessels or in case of subsequent installation. This paper presents the influence of the real-life conditions to the SART radio horizon. When the device is operated on various survival crafts and life-rafts, the actual ranges achieved under dynamic conditions, depending on the changes in the SART antenna height, differ very much. However, it can be noted that the application of the SART in real-life conditions in practice does not achieve the results required by relevant recommendations. The paper also provides suggestions for potential improvements in SART operation and use.</t>
  </si>
  <si>
    <t>278-282</t>
  </si>
  <si>
    <t>;116154375;</t>
  </si>
  <si>
    <t>55979916300;16243123700;6507543478</t>
  </si>
  <si>
    <t>Ivanƒçiƒá, Pa≈°ko;Kasum, Josip;Perakoviƒá, Dragan</t>
  </si>
  <si>
    <t>University Department for Forensic Studies</t>
  </si>
  <si>
    <t>Ivanƒçiƒá P.</t>
  </si>
  <si>
    <t>Search and rescue radar transponder under dynamic operating conditions</t>
  </si>
  <si>
    <t>10.17818/NM/2015/4.6</t>
  </si>
  <si>
    <t>2-s2.0-84951761280</t>
  </si>
  <si>
    <t>['radiation pattern', 'plasma density', 'plasma column', 'plasma antenna', 'obtained show', 'much shorter', 'grounded plane', 'effective transmitter', '45 ghz', '2 ev', '16 mm']</t>
  </si>
  <si>
    <t>New unique miniature plasma antenna driven by a one microwave signal at frequency of 2.45 GHz is constructed and tested. The length of the antenna (l = 16 mm) is much shorter than the free space wavelength of the signal. The parameters of the plasma column (n = 2.6¬±0.4√ó1018 m-3, Te = 3.1¬±0.2 eV) are obtained from argon emission spectrum by applying the line ratio method. The simulations of this monopole antenna reveal that in the standing wave regime the plasma antenna is effective transmitter at a frequency of 2.45 GHz. The results we obtained show that the shape of the radiation pattern of the plasma antenna depends on the plasma density, the exciter and the distance above the grounded plane.</t>
  </si>
  <si>
    <t>A11</t>
  </si>
  <si>
    <t>60019878;60019878</t>
  </si>
  <si>
    <t>6507657047;6602343026</t>
  </si>
  <si>
    <t>Vachkov, Vasil;Kiss'Ovski, Zhivko</t>
  </si>
  <si>
    <t>Bulgaria</t>
  </si>
  <si>
    <t>Sofia</t>
  </si>
  <si>
    <t>Sofia University St. Kliment Ohridski</t>
  </si>
  <si>
    <t>Vachkov V.</t>
  </si>
  <si>
    <t>Miniature microwave plasma antenna at 2.45 GHz</t>
  </si>
  <si>
    <t>10.1051/epjap/2015150393</t>
  </si>
  <si>
    <t>2-s2.0-84951769892</t>
  </si>
  <si>
    <t>['natural history', 'morphological characters', 'maxillolabial complex', 'maxillary palp', 'general morphology', 'abdominal terga']</t>
  </si>
  <si>
    <t>immature stage | morphology | North America | saproxylic</t>
  </si>
  <si>
    <t>The last larval instar of Alaus melanops LeConte, 1863 (Coleoptera: Elateridae) is described. Morphological characters of the larva such as general morphology of antenna, frons, clypeus, mandible, maxillolabial complex, lacinia and galea, maxillary palp, labium, and abdominal terga are documented and discussed. Data on the natural history and distribution are provided.</t>
  </si>
  <si>
    <t>1056-1061</t>
  </si>
  <si>
    <t>60016147;60016147;60016147</t>
  </si>
  <si>
    <t>24471658800;6506241657;25642307200</t>
  </si>
  <si>
    <t>Kadej, Marcin;Smolis, Adrian;Tarnawski, Dariusz</t>
  </si>
  <si>
    <t>Wroclaw</t>
  </si>
  <si>
    <t>University of Wroclaw</t>
  </si>
  <si>
    <t>On the mature larva of the western eyed click beetle alaus melanops LeConte, 1863 with comparison to related species (Coleoptera: Elateridae)</t>
  </si>
  <si>
    <t>10.1653/024.098.0408</t>
  </si>
  <si>
    <t>2-s2.0-84951784808</t>
  </si>
  <si>
    <t>['vacuum feedthrough', 'vacuum chamber', 'two cylinders', 'thermal stress', 'limited due', 'kstar tokamak', 'icrf antenna', 'higher reliability', 'high vacuum', 'electromagnetic forces', 'critical parts', 'conditioning aiming', 'coaxially disposed', 'changed severely', 'breakdown voltage', 'alumina ceramic', 'also utilized', '5 mbar', '3 mbar']</t>
  </si>
  <si>
    <t>Arcing | Breakdown | ICRF heating | KSTAR | RF conditioning | Vacuum feedthrough</t>
  </si>
  <si>
    <t>The high-power coaxial vacuum feedthrough for the ICRF antenna of KSTAR tokamak was designed, fabricated and tested. It utilizes two cylindrical vacuum barriers formed of an alumina ceramic. Two cylinders are coaxially disposed between tapered coaxial conductors to form a vacuum sealed connection between a pressurized coaxial transmission line and an ICRF antenna located within a vacuum chamber of KSTAR. A vacuum feedthrough is one of the most critical parts of an ICRF antenna. It must transmit RF power while keeping the antenna in high vacuum, and support antenna elements against electromagnetic forces and thermal stress. Frequently, high-power pulsed ICRF experiments have been limited due to breakdown at the vacuum feedthrough. In order to study a higher standoff capability, the vacuum feedthrough is tested and conditioned in the vacuum chamber with a high power RF test stand. A fast interlock circuit is also utilized to reduce breakdown energy. The amplitude of RF breakdown voltage of the conditioned vacuum feedthrough is measured to be ‚àº55 kV in the normal vacuum pressure of 1-5 √ó10-5 mbar. The breakdown voltage is not changed severely up to 5 √ó 10-3 mbar. This paper will show the results of high power RF test and conditioning aiming for higher reliability at high RF power.</t>
  </si>
  <si>
    <t>22-27</t>
  </si>
  <si>
    <t>60104266;60104266;60104266;60104266;60009754;60104266</t>
  </si>
  <si>
    <t>14834477400;57205355198;57203917775;56542248300;57213778392;7202648940</t>
  </si>
  <si>
    <t>Wang, S. J.;Kim, H. J.;Kim, J. H.;Park, B. H.;Kim, S. H.;Kwak, J. G.</t>
  </si>
  <si>
    <t>Korea Institute of Fusion Energy;Korea Atomic Energy Research Institute</t>
  </si>
  <si>
    <t>60104266;60009754</t>
  </si>
  <si>
    <t>The RF conditioning of vacuum feedthrough for high power ICRF heating in KSTAR</t>
  </si>
  <si>
    <t>S0920379615302878</t>
  </si>
  <si>
    <t>10.1016/j.fusengdes.2015.09.018</t>
  </si>
  <si>
    <t>2-s2.0-84951810602</t>
  </si>
  <si>
    <t>['electrical current', 'demonstrated theoretically']</t>
  </si>
  <si>
    <t>The possibility of creating rectenna elements with omnidirectional radiation radiation patterns for converting microwave energy into electrical current is demonstrated theoretically and experimentally.</t>
  </si>
  <si>
    <t>1477-1479</t>
  </si>
  <si>
    <t>Bulletin of the Russian Academy of Sciences: Physics</t>
  </si>
  <si>
    <t>60007457;60007457;60007457;60007457</t>
  </si>
  <si>
    <t>57021142000;57021483300;56405608300;6603789357</t>
  </si>
  <si>
    <t>Vu, K. T.C.;Egorov, R. V.;Mikheev, D. A.;Savvin, V. L.</t>
  </si>
  <si>
    <t>Vu K.</t>
  </si>
  <si>
    <t>Model of a spiral rectenna array with an omnidirectional radiation pattern</t>
  </si>
  <si>
    <t>10.3103/S1062873815120242</t>
  </si>
  <si>
    <t>2-s2.0-84951841448</t>
  </si>
  <si>
    <t>DE-FG02-91ER40684</t>
  </si>
  <si>
    <t>['previous publication', 'nnlo two', 'new leading', 'massive extension', 'good agreement', 'enables us', 'd0 collaboration', 'backward asymmetry', 'also derive', 'also compute']</t>
  </si>
  <si>
    <t>Hadronic Colliders | QCD Phenomenology</t>
  </si>
  <si>
    <t>Abstract: We present the derivation of the NNLO two-parton final state contributions to top pair production in the quark-antiquark channel proportionnal to the leading colour factor Nc2. Together with the three and four-parton NNLO contributions presented in a previous publication, this enables us to complete the phenomenologically most important NNLO corrections to top pair hadro-production in this channel. We derive this two-parton contribution using the massive extension of the NNLO antenna subtraction formalism and implement those corrections in a parton-level event generator providing full kinematical information on all final state particles. In addition, we also derive the heavy quark contributions proportional to Nh. Combining the new leading-colour and heavy quark contributions together with the light quark contributions derived previously, we present NNLO differential distributions for LHC and Tevatron. We also compute the differential top quark forward-backward asymmetry at Tevatron and find that our results are in good agreement with the measurements by the D0 collaboration.</t>
  </si>
  <si>
    <t>60007363-60028609;60025858-60012614;60025858-60013682</t>
  </si>
  <si>
    <t>51461067200;6602168797;54793210500</t>
  </si>
  <si>
    <t>Abelof, Gabriel;Gehrmann-de Ridder, Aude;Majer, Imre</t>
  </si>
  <si>
    <t>United States;Switzerland;South Korea;Switzerland;United States</t>
  </si>
  <si>
    <t>Lemont;Zurich ZH,;Seoul;Zurich;Evanston</t>
  </si>
  <si>
    <t>Argonne National Laboratory;ETH Zurich;Seoul National University;University of Zurich;Northwestern University</t>
  </si>
  <si>
    <t>60028609;60025858;60013682;60012614;60007363</t>
  </si>
  <si>
    <t>Abelof G.</t>
  </si>
  <si>
    <t>Top quark pair production at NNLO in the quark-antiquark channel</t>
  </si>
  <si>
    <t>10.1007/JHEP12(2015)074</t>
  </si>
  <si>
    <t>2-s2.0-84951865061</t>
  </si>
  <si>
    <t>['small congestion', 'simulated conception', 'simple configuration', 'returns loss', 'resonant frequency', 'radiation patterns', 'low weight', 'frequency bandwidth', 'following specifications', 'fields distributions', 'fi ).', 'bandwidth required']</t>
  </si>
  <si>
    <t>Microstrip patch antenna | Mobile communication | Multiband antenna</t>
  </si>
  <si>
    <t>In this article, we present a simulated conception and study of an original compact quadruple frequency microstrip patch antenna that covers the wireless mobile frequencies at 900MHz, 1800MHz, 2100MHz and 2600MHz. This innovative conception provides the bandwidth required for mobile phone standards including GSM, DCS, PCS, UMTS, LTE and IEEE Wireless Local Area Network (WLAN) standard: 802.11ah (Wi-Fi). The benefits of this design are demonstrated as: low weight, small congestion, low manufacturing cost, multiband antennas feature and simple configuration. In our work, we present all outcomes of the following specifications: resonant frequency, frequency bandwidth, returns loss, VSWR, radiation patterns and fields distributions. The numerical simulations results were completed by means of Ansoft HFSS software.</t>
  </si>
  <si>
    <t>43384-43389</t>
  </si>
  <si>
    <t>57022236300;56074487400;6505878056</t>
  </si>
  <si>
    <t>Baayer, Jalal;Karli, Radouane;Ammor, Hassan</t>
  </si>
  <si>
    <t>Baayer J.</t>
  </si>
  <si>
    <t>An innovative conception of a compact quadruple frequency microstrip patch antenna for wireless and mobile communication</t>
  </si>
  <si>
    <t>2-s2.0-84951874636</t>
  </si>
  <si>
    <t>P30CA033572</t>
  </si>
  <si>
    <t>['wider area', 'two antennae', 'treatment time', 'treated using', 'temperature obtained', 'temperature map', 'temperature distribution', 'systems ranged', 'results temperature', 'repeated twice', 'present study', 'mwa systems', 'larger areas', 'fiber optic', '45 w', '45 ghz', '4 min', '30 mm', '100 w', '10 mm', '10 min']</t>
  </si>
  <si>
    <t>Fiber optic sensors | Hyperthermal treatment | Liver ablation | Microwave ablation | Thermometry | Tissue</t>
  </si>
  <si>
    <t>Objective The aim of the present study was to assess the temperature map and its reproducibility while applying two different MWA systems (915 MHz vs 2.45 GHz) in ex vivo porcine livers. Materials and methods Fifteen fresh pig livers were treated using the two antennae at three different settings: treatment time of 10 min and power of 45 W for both systems; 4 min and 100 W for the 2.45 GHz system. Trends of temperature were recorded during all procedures by means of fiber optic-based probes located at five fixed distances from the antenna, ranging between 10 mm and 30 mm. Each trial was repeated twice to assess the reproducibility of temperature distribution. Results Temperature as function of distance from the antenna can be modeled by a decreasing exponential trend. At the same settings, temperature obtained with the 2.45 GHz system was higher than that obtained with the 915 MHz thus resulting into a wider area of ablation (diameter 17 mm vs 15 mm). Both systems showed good reproducibility in terms of temperature distribution (root mean squared difference for both systems ranged between 2.8 ¬∞C and 3.4 ¬∞C). Conclusions When both MWA systems are applied, a decreasing exponential model can predict the temperature map. The 2.45 GHz antenna causes higher temperatures as compared to the 915 MHz thus, resulting into larger areas of ablation. Both systems showed good reproducibility although better results were achieved with the 2.45 GHz antenna.</t>
  </si>
  <si>
    <t>1699-1705</t>
  </si>
  <si>
    <t>European Journal of Surgical Oncology</t>
  </si>
  <si>
    <t>60005308;60005308;60005308;60007474;60005308;60005308;60005308;60005766;60005766;60005308</t>
  </si>
  <si>
    <t>37034949200;16176632800;56230824500;36014058900;7004608913;51863508700;14520231000;6602280537;55908152700;48460962500</t>
  </si>
  <si>
    <t>Saccomandi, P.;Schena, E.;Massaroni, C.;Fong, Y.;Grasso, R. F.;Giurazza, F.;Beomonte Zobel, B.;Buy, X.;Palussiere, J.;Cazzato, R. L.</t>
  </si>
  <si>
    <t>United States;France;Italy</t>
  </si>
  <si>
    <t>Duarte;Bordeaux;Rome</t>
  </si>
  <si>
    <t>City of Hope National Med Center;Institut Bergonie;Universit√† Campus Bio-Medico di Roma</t>
  </si>
  <si>
    <t>60007474;60005766;60005308</t>
  </si>
  <si>
    <t>Saccomandi P.</t>
  </si>
  <si>
    <t>Temperature monitoring during microwave ablation in ex vivo porcine livers</t>
  </si>
  <si>
    <t>S0748798315007696</t>
  </si>
  <si>
    <t>10.1016/j.ejso.2015.08.171</t>
  </si>
  <si>
    <t>2-s2.0-84951906030</t>
  </si>
  <si>
    <t>['theoretical analysis', 'sudden increase', 'plasma parameters', 'paper presents', 'operating frequency', 'method provides', 'matching conditions', 'indirectly obtained', 'impedance mismatch', 'impedance matching', 'icrh systems', 'icrh system', 'global solution']</t>
  </si>
  <si>
    <t>ICRH antenna | impedance matching | transmission line theory</t>
  </si>
  <si>
    <t>The impedance matching is crucial for continuous wave operation of ion cyclotron resonance heating (ICRH) antennae with high power injection into plasmas. A sudden increase in the reflected radio frequency power due to an impedance mismatch of the ICRH system is an issue which must be solved for present-day and future fusion reactors. This paper presents a method for theoretical analysis of ICRH system impedance matching for a triple liquid stub tuner under plasma operational conditions. The relationship of the antenna input impedance with the plasma parameters and operating frequency is first obtained using a global solution. Then, the relations of the plasma parameters and operating frequency with the matching liquid heights are indirectly obtained through numerical simulation according to transmission line theory and matching conditions. The method provides an alternative theoretical method, rather than measurements, to study triple liquid stub tuner impedance matching for ICRH, which may be beneficial for the design of ICRH systems on tokamaks.</t>
  </si>
  <si>
    <t>1078-1082</t>
  </si>
  <si>
    <t>60088268;60088268;60088268;60088268;60088268</t>
  </si>
  <si>
    <t>37110702200;56097084400;37111551800;57224625732;55437487700</t>
  </si>
  <si>
    <t>Du, Dan;Gong, Xueyu;Yin, Lan;Xiang, Dong;Li, Jingchun</t>
  </si>
  <si>
    <t>Hengyang</t>
  </si>
  <si>
    <t>University of South China</t>
  </si>
  <si>
    <t>Du D.</t>
  </si>
  <si>
    <t>Theoretical Analysis of Triple Liquid Stub Tuner Impedance Matching for ICRH on Tokamaks</t>
  </si>
  <si>
    <t>10.1088/1009-0630/17/12/17</t>
  </si>
  <si>
    <t>2-s2.0-84952769165</t>
  </si>
  <si>
    <t>SZS201110</t>
  </si>
  <si>
    <t>['waveguided metamaterial', 'simulated counterparts', 'patch size', 'novel wg', 'mtm ).', 'measurement results', 'mdm antenna', 'exhibits two', 'dielectric substrate', 'dielectric property', 'dielectric metamaterial', 'design procedure', 'building element', 'based wg', 'artificial magneto', 'also validated']</t>
  </si>
  <si>
    <t>Design of bandwidth-enhanced circularly polarized (CP) patch antenna using artificial magneto-dielectric substrate was investigated. The artificial magneto-dielectric material adopted here takes the form of waveguided metamaterial (WG-MTM). In particular, the embedded meander line (EML) structure was employed as the building element of the WG-MTM. As verified by the retrieved effective medium parameters, the EML-based waveguided magneto-dielectric metamaterial (WG-MDM) exhibits two-dimensionally isotropic magneto-dielectric property with respect to TEM wave excitations applied in two orthogonal directions. A CP patch antenna loaded with the EML-based WG-MDM (WG-MDM antenna) has been proposed and its design procedure is described in detail. Simulation results show that the impedance and axial ratio bandwidths of the WG-MDM antenna have increased by 125% and 133%, respectively, compared with those obtained with pure dielectric substrate offering the same patch size. The design of the novel WG-MDM antenna was also validated by measurement results, which show good agreement with their simulated counterparts.</t>
  </si>
  <si>
    <t>60010432-107652545;60010432;60010432;60010432;107652545</t>
  </si>
  <si>
    <t>35220790800;57033356800;54684423500;55109690900;55342807700</t>
  </si>
  <si>
    <t>Yang, Xin Mi;Wen, Juan;Liu, Chang Rong;Liu, Xue Guan;Cui, Tie Jun</t>
  </si>
  <si>
    <t>Suzhou;Nanjing</t>
  </si>
  <si>
    <t>Soochow University;State Key Laboratory of Millimeter Waves</t>
  </si>
  <si>
    <t>60010432;107652545</t>
  </si>
  <si>
    <t>Broadbanding of circularly polarized patch antenna by waveguided magneto-dielectric metamaterial</t>
  </si>
  <si>
    <t>10.1063/1.4939218</t>
  </si>
  <si>
    <t>2-s2.0-84952837035</t>
  </si>
  <si>
    <t>['theoretically verified', 'still functional', 'realistic conditions', 'radiation patterns', 'p .-', 'obstacle affect', 'mantle cloak', 'high frequency', 'ground plane', 'finite length', 'electric source', 'could show', 'cloaked obstacle', 'antenna even', 'antenna communications', 'antenna adaptation', '2012 )],', '11 %.']</t>
  </si>
  <si>
    <t>We have theoretically verified the feasibility of the concept of mantle cloak for very high frequency (VHF) antenna communications. While the applicability of the concept has been demonstrated for an infinitely long cylindrical obstacle and infinitely long electric source [Y.R. Padooru, A.B. Yakovlev, and P.-Y. Chen and Andrea Al√π, J. Appl. Phys., 112, 104902, (2012)], the use of this cloak in realistic conditions is not straightforward. In this paper as an electric source we consider a typical VHF monopole antenna mounted on ground plane together with a metallic cylindrical obstacle. The both ground plane and obstacle affect the antenna radiation scattering. Nevertheless, we could show that the mantle cloak can bee successfully applied to restore the radiation patterns of antenna even when the source, the cylindrical metallic obstacle, and the ground plane have finite length. We have studied the antenna adaptation in the presence of the cloaked obstacle and found that the complete radiation system is still functional in the bandwidth that is reduced only by 11%.</t>
  </si>
  <si>
    <t>60106017-60017954;60106017-60017338</t>
  </si>
  <si>
    <t>6701676540;6701426035</t>
  </si>
  <si>
    <t>Teperik, Tatiana V.;De Lustrac, Andr√©</t>
  </si>
  <si>
    <t>France;Spain;France</t>
  </si>
  <si>
    <t>Saint-Aubin;Donostia-San Sebastian;Nanterre</t>
  </si>
  <si>
    <t>Universite Paris-Saclay;Donostia International Physics Center;Universit√© Paris Nanterre</t>
  </si>
  <si>
    <t>60106017;60017954;60017338</t>
  </si>
  <si>
    <t>Teperik T.V.</t>
  </si>
  <si>
    <t>Electromagnetic cloak to restore the antenna radiation patterns affected by nearby scatter</t>
  </si>
  <si>
    <t>10.1063/1.4939018</t>
  </si>
  <si>
    <t>2-s2.0-84952837479</t>
  </si>
  <si>
    <t>['zoogeographical discussion', 'tribes palorini', 'tribal characters', 'tarsal formula', 'subfamily lagriinae', 'strong spines', 'round eyes', 'preceding antennomeres', 'new species', 'new genus', 'longitudinal antennomeres', 'inner side', 'following combination', 'compact antennae', 'brief ecological', 'baltic amber', 'angulate scutellum', '1883 based']</t>
  </si>
  <si>
    <t>Chuck Triplehorn | darkling beetle | new genus | new species | taxonomy</t>
  </si>
  <si>
    <t>The tenebrionid beetle Vabole triplehorni Alekseev and Nabozhenko, new genus and new species (tribe Palorini), is described from Baltic amber. The new genus has the following combination of tribal characters: round eyes, compact antennae (but with weakly longitudinal antennomeres), unlobed cylindrical tarsomeres, mesocoxal cavities closed by the ventrites, and transverse, angulate scutellum. Additionally, Vabole has a 4-4-4 tarsal formula, which is characteristic among Tenebrionidae for some genera of the tribes Palorini, Hyocini, Rhipidandrini, Archaeoglenini, and the subfamily Lagriinae. The new genus is most similar to the extant genus Platycotylus Oliff, 1883 based on the strongly flattened body and longitudinal antennomeres, but differs from this genus and most genera of the tribe Palorini based on the tarsal formula, small antennomere 11 compared to the preceding antennomeres, presence of strong spines on the inner side of the tibiae, and the wide prosternal process. A brief ecological and zoogeographical discussion is provided.</t>
  </si>
  <si>
    <t>mo4</t>
  </si>
  <si>
    <t>60018744;60021331</t>
  </si>
  <si>
    <t>7202302961;55940004600</t>
  </si>
  <si>
    <t>Alekseev, Vitalii I.;Nabozhenko, Maxim</t>
  </si>
  <si>
    <t>Moscow;Kaliningrad</t>
  </si>
  <si>
    <t>Russian Academy of Sciences;Kaliningrad State Technical University</t>
  </si>
  <si>
    <t>60021331;60018744</t>
  </si>
  <si>
    <t>A new fossiltenebrionid beetle of the tribe palorini (Coleoptera: Tenebrionidae) from eocene baltic amber</t>
  </si>
  <si>
    <t>10.1649/0010-065X-69.mo4.127</t>
  </si>
  <si>
    <t>2-s2.0-84952905479</t>
  </si>
  <si>
    <t>['specific shape', 'segmented antennae', 'new species', 'antennomere 5', 'antennoluprops schawaller']</t>
  </si>
  <si>
    <t>Chuck Triplehorn | darkling beetle | endemic | taxonomy</t>
  </si>
  <si>
    <t>Antennoluprops triplehorni Schawaller and Aalbu, new species, (Coleoptera: Tenebrionidae: Lagriinae: Lupropini) is described from Madagascar, being the third known species of this unusual genus endemic to Madagascar. Members of Antennoluprops Schawaller, 2007 can be recognized by small body size around 2 mm, the 10-segmented antennae, and mainly by the modified and specific shape of antennomere 5 in males.</t>
  </si>
  <si>
    <t>80-82</t>
  </si>
  <si>
    <t>60117421;60025093</t>
  </si>
  <si>
    <t>6603033486;12140454200</t>
  </si>
  <si>
    <t>Schawaller, Wolfgang;Aalbu, Rolf</t>
  </si>
  <si>
    <t>Stuttgart;San Francisco</t>
  </si>
  <si>
    <t>Staatliches Museum f√ºr Naturkunde Stuttgart;California Academy of Sciences</t>
  </si>
  <si>
    <t>Schawaller W.</t>
  </si>
  <si>
    <t>Antennoluprops triplehorni schawaller and aalbu (Coleoptera: Tenebrionidae: Lagriinae: Lupropini), New Species from Madagascar</t>
  </si>
  <si>
    <t>10.1649/0010-065X-69.mo4.80</t>
  </si>
  <si>
    <t>2-s2.0-84952921036</t>
  </si>
  <si>
    <t>['yellowish palpi', 'undescribed species', 'small size', 'similar species', 'riffle beetle', 'north carolina', 'new species', 'mesotibial ridge', 'male genitalia', 'habitats within', 'elmidae ),', 'defining characters', 'adult along']</t>
  </si>
  <si>
    <t>aquatic Coleoptera | Cape Fear River basin | Dryopoidea | taxonomy | water quality</t>
  </si>
  <si>
    <t>Stenelmis hollandi White and Lenat, a new species of riffle beetle (Elmidae), is described from the Little River drainage of North Carolina, within the Cape Fear River basin. It may be separated from similar species by the male genitalia, small size, distinct single testaceous vitta on each elytron that does not overlap the umbone, distinctly dilated fifth tarsomere, and a mesotibial ridge in males. Additionally, it has yellowish palpi, antennae, and tarsi. A photograph of the adult along with a photograph of the male genitalia serve to illustrate the defining characters. The discovery of this undescribed species further demonstrates the excellent water quality and the variety of habitats within the Little River drainage.</t>
  </si>
  <si>
    <t>723-726</t>
  </si>
  <si>
    <t>60005783;100821650</t>
  </si>
  <si>
    <t>57214128246;6603760454</t>
  </si>
  <si>
    <t>White, David S.;Lenat, David A.</t>
  </si>
  <si>
    <t>Murray;Raleigh</t>
  </si>
  <si>
    <t>Murray State University Murray;Lenat Consulting</t>
  </si>
  <si>
    <t>White D.</t>
  </si>
  <si>
    <t>Stenelmis hollandi White and Lenat (Coleoptera: Elmidae), a new species of riffle beetle from the little river, North Carolina, USA</t>
  </si>
  <si>
    <t>10.1649/0010-065X-69.4.723</t>
  </si>
  <si>
    <t>2-s2.0-84952935902</t>
  </si>
  <si>
    <t>['slot antennas', 'return loss', 'results reveal', 'regular geometry', 'processing step', 'malignant tissues', 'iterative thermal', 'insertion loss', 'generally preferred', 'constant frequency', 'analyze regular']</t>
  </si>
  <si>
    <t>Harmonic propagation | Numerical solver | Phase velocity | Thermal dose | Tumor management | Wave impedance</t>
  </si>
  <si>
    <t>Slot antennas are generally preferred for localized liver cancer treatment modalities due to desired radiation characteristics. An iterative thermal/microwave numerical routine is used to analyze regular and miniature slot antenna configurations at 5.8¬†GHz. A thermal/microwave solver determines the specific absorption rate to malignant tissues as a pre- processing step to compute microwave solution in terms of propagation wave number, return loss and insertion loss. The regular and miniature dual slots antenna geometries were then developed to estimate the return loss characteristics against antennas slot lengths at a constant frequency of 5.8¬†GHz. Results reveal that the regular geometry has return loss less than ‚àí5¬†dB as compared to¬†&lt;‚àí25¬†dB return loss for miniature slot antenna configuration. Furthermore, 5.8¬†GHz antenna geometry provides physical size reduction up to 50¬†%, lower fabrication cost and is a better minimally invasive choice due to further packed thermal ablation spots.</t>
  </si>
  <si>
    <t>60037950;60037950;60008539;60033374-60008539</t>
  </si>
  <si>
    <t>24475800200;34168558700;24777761700;6701725097</t>
  </si>
  <si>
    <t>Zafar, J.;Zafar, T.;Zafar, H.;Sharif, F.</t>
  </si>
  <si>
    <t>Pakistan;Ireland;Ireland</t>
  </si>
  <si>
    <t>Lahore;Galway;Galway</t>
  </si>
  <si>
    <t>Government College University Lahore;University Hospital Galway;National University of Ireland Galway</t>
  </si>
  <si>
    <t>60037950;60033374;60008539</t>
  </si>
  <si>
    <t>Zafar J.</t>
  </si>
  <si>
    <t>Design, development and microwave inter-comparison of dual slot antenna configurations for localized hepatic tumor management</t>
  </si>
  <si>
    <t>10.1007/s13246-015-0384-z</t>
  </si>
  <si>
    <t>2-s2.0-84952983809</t>
  </si>
  <si>
    <t>['validated first', 'transient excitations', 'suggested model', 'planar near', 'particularly useful', 'nfs emitted', 'nf transformation', 'nanoseconds duration', 'modeling errors', 'modeling approach', 'impulse disturbances', 'em field', 'electronic circuits', 'electromagnetic compatibility', 'dipole parameters', 'determination method', 'accurate reproduction', '2 %.', '1 %.']</t>
  </si>
  <si>
    <t>Dipole array | Electromagnetic compatibility (EMC) emission | Near-field (NF) radiation | Time-domain (TD) model | Transient perturbation</t>
  </si>
  <si>
    <t>This study is aimed at the time-domain (TD) electromagnetic compatibility (EMC)modeling of a planar near-field (NF) emission. The radiated EMC model is built, consisting of elementary dipole array, capable of accurate reproduction of NFs emitted by electronic circuits with transient excitations of nanoseconds duration. The details of the modeling approach are explained. The determination method of dipole parameters from the given timedependent scanned 3-D electromagnetic (EM) field is developed. The proposed TD model was validated first with ideal sources excited by electrostatic discharge standard surge currents. Then, it was validated with the experimental scannedmagnetic NF radiated by a microstrip circuit excited by a pulse RF signal. The magnetic field predictions confirmed the modeling procedure correctness. Modeling errors in reproducing the scanned transient 3-D EM field were better than 0.1%. Errors in NF to NF transformation of the transient EM field were in the range of 2%. The suggested model is particularly useful for the EMC NF emission investigation of modern multifunctional electronic systems with a mixture of analogue and digital blocks generating transient and impulse disturbances.</t>
  </si>
  <si>
    <t>1320-1328</t>
  </si>
  <si>
    <t>60159339;60159339;60010818</t>
  </si>
  <si>
    <t>22036080600;39661157900;6701911352</t>
  </si>
  <si>
    <t>Ravelo, Blaise;Liu, Yang;Jastrzebski, Adam K.</t>
  </si>
  <si>
    <t>Saint-Etienne-du-Rouvray;Canterbury</t>
  </si>
  <si>
    <t>IRSEEM - Institut de Recherche en Syst√®mes Electroniques Embarqu√©s;University of Kent</t>
  </si>
  <si>
    <t>60159339;60010818</t>
  </si>
  <si>
    <t>Ravelo B.</t>
  </si>
  <si>
    <t>PCB near-field transient emission time-domain model</t>
  </si>
  <si>
    <t>10.1109/TEMC.2015.2438053</t>
  </si>
  <si>
    <t>2-s2.0-84952991304</t>
  </si>
  <si>
    <t>['tas system', 'tabulated function', 'ratio combining', 'performance analysis', 'input multiple', 'form expressions', 'examined first', 'efficient use', 'channel capacity']</t>
  </si>
  <si>
    <t>Bit error probability (BEP) | Channel capacity | Maximal-ratio combining (MRC) | Multiple-input multiple-output (MIMO) | Outage probability | Transmit antenna selection</t>
  </si>
  <si>
    <t>In this correspondence we presents the performance analysis of multiple-input multiple-output (MIMO) technique incorporating maximal-ratio combining with transmit antenna selection (MRC/TAS) in frequency-flat Rayleigh fading channels. The expression of probability density function (pdf) for MRC/TAS (Nt, 1; Nr) scheme has been derived. The probability of outage is examined first. Further by the efficient use of pdf, the closed-form expressions of bit error probability (BEP) and channel capacity have been evaluated for MRC/TAS as a single infinite series of tabulated function. The asymptotic BEP expression shows that MRC/TAS system can achieve full diversity gain equal to N;tNr.</t>
  </si>
  <si>
    <t>605-612</t>
  </si>
  <si>
    <t>Unified performance analysis of maximal-ratio combining with antenna selection in rayleigh fading channels</t>
  </si>
  <si>
    <t>10.15676/ijeei.2015.7.4.5</t>
  </si>
  <si>
    <t>2-s2.0-84953242317</t>
  </si>
  <si>
    <t>15-04-02971a</t>
  </si>
  <si>
    <t>['wider prothorax', 'smaller distance', 'slender body', 'nov .,', 'longer antennae', 'family omalisidae', 'et sp', 'berendtimirus winkler', 'antennal insertions']</t>
  </si>
  <si>
    <t>Baltic amber | Coleoptera | new taxa | Omalisidae | Upper Eocene</t>
  </si>
  <si>
    <t>The paper describes Jantarokrama utilis Kovalev et Kirejtshuk, gen. et sp. nov., the first fossil representative of the family Omalisidae from the Upper Eocene Baltic amber, which is similar to the Recent Phaeopterus unicolor Costa, 1856, but distinguished from the latter by the larger and not so slender body, smaller distance between antennal insertions, longer antennae, wider prothorax with very convex anterior edge of the pronotum, and particularly by five completely exposed abdominal ventrites. The diagnosis of the new genus among generic taxa of Omalisidae and its similarity to Berendtimirus Winkler, 1987 (Berendtimiridae) are discussed.</t>
  </si>
  <si>
    <t>1413-1416</t>
  </si>
  <si>
    <t>60101968-60028311;60101968-60097374</t>
  </si>
  <si>
    <t>6506215922;56988659300</t>
  </si>
  <si>
    <t>Kirejtshuk, A. G.;Kovalev, A. V.</t>
  </si>
  <si>
    <t>Russian Federation;Russian Federation;France</t>
  </si>
  <si>
    <t>Saint Petersburg (ex Leningrad);Saint Petersburg (ex Leningrad);Paris</t>
  </si>
  <si>
    <t>Zoological Institute of the Russian Academy of Sciences;All-Russian Institute of Plant Protection;Museum National d'Histoire Naturelle</t>
  </si>
  <si>
    <t>60101968;60097374;60028311</t>
  </si>
  <si>
    <t>Kirejtshuk A.G.</t>
  </si>
  <si>
    <t>First fossil representative of the family omalisidae (Coleoptera, Elateroidea sensu lato) from the Baltic amber</t>
  </si>
  <si>
    <t>10.1134/S0031030115130031</t>
  </si>
  <si>
    <t>2-s2.0-84953283513</t>
  </si>
  <si>
    <t>['tribe tanaini', 'palaeotanaos oisensis', 'new genus', 'long tarsi', 'elongate club', 'basal one', 'antennae inserted']</t>
  </si>
  <si>
    <t>3D scanning | Apioninae | Brenthidae | Coleoptera | Lower Eocene | new taxa | Oise amber</t>
  </si>
  <si>
    <t>A new genus and species, Palaeotanaos oisensis, is the first described representative of Apioninae from the Lower Eocene Oise amber. The new genus belongs to the tribe Tanaini and is similar to the genus Tanaos Schoenherr, 1826 and differs from it in the convex, not flattened, and slightly elongate body, the antennae inserted in basal one-third of rostrum, comparatively long flagellum, and elongate club, large and strongly convex eyes, narrow and long tibiae without mucro, short precoxal part of prothorax, and narrower and long tarsi.</t>
  </si>
  <si>
    <t>1436-1441</t>
  </si>
  <si>
    <t>60101968-60028311;60103862;60028311</t>
  </si>
  <si>
    <t>6506215922;35605618300;7102516878</t>
  </si>
  <si>
    <t>Kirejtshuk, A. G.;Legalov, A. A.;Nel, A.</t>
  </si>
  <si>
    <t>Novosibirsk;Saint Petersburg (ex Leningrad);Paris</t>
  </si>
  <si>
    <t>Institute of Systematics and Ecology of Animals of the Siberian Branch of the RAS;Zoological Institute of the Russian Academy of Sciences;Museum National d'Histoire Naturelle</t>
  </si>
  <si>
    <t>60103862;60101968;60028311</t>
  </si>
  <si>
    <t>A new genus of the subfamily Apioninae (Coleoptera: Brentidae) from the Lower Eocene Oise amber</t>
  </si>
  <si>
    <t>10.1134/S0031030115130055</t>
  </si>
  <si>
    <t>2-s2.0-84953284986</t>
  </si>
  <si>
    <t>12-04-00663</t>
  </si>
  <si>
    <t>['tribe gonoderini', 'subfamily alleculinae', 'serrate antennae', 'nov .,', 'new genus', 'metatibia reaching', 'lower cretaceous', 'long spurs', 'following characters', 'first metatarsomere', 'first member', 'family tenebrionidae', 'et sp', 'clawed beetles', 'calcarocistela kirejtshuki']</t>
  </si>
  <si>
    <t>Alleculinae | China | Gonoderini | Lower Cretaceous | new taxa | Yixian Formation</t>
  </si>
  <si>
    <t>A new genus and species of comb-clawed beetles, Calcarocistela kirejtshuki gen. et sp. nov., from the Lower Cretaceous of Yixian (China) is described. The new genus is assigned to the tribe Gonoderini of the subfamily Alleculinae (family Tenebrionidae) based on the following characters: five visible abdominal ventrites, nonwidened tarsomeres without a membranous ventral lobes, and serrate antennae. The new genus differs from other members of the tribe Gonoderini in the long spurs of metatibia reaching a half of the first metatarsomere and the lamellate prosternal process. Calcarocistela kirejtshuki is the first member of Alleculinae from the Lower Cretaceous.</t>
  </si>
  <si>
    <t>1420-1423</t>
  </si>
  <si>
    <t>60110211;105801196;105801196;105801196;105801196</t>
  </si>
  <si>
    <t>55940004600;54420170000;56743104100;56743289400;56743316200</t>
  </si>
  <si>
    <t>Nabozhenko, M. V.;Huali, Chang;Li, Xu;Hanyong, Pu;Songhai, Jia</t>
  </si>
  <si>
    <t>Russian Federation;China</t>
  </si>
  <si>
    <t>Rostov-on-Don;Zhengzhou</t>
  </si>
  <si>
    <t>Institute of Arid Zones SSC RAS;Henan Geological Museum</t>
  </si>
  <si>
    <t>60110211;105801196</t>
  </si>
  <si>
    <t>Nabozhenko M.</t>
  </si>
  <si>
    <t>A new species of comb-clawed beetle (Coleoptera: Tenebrionidae: Alleculinae) from the Lower Cretaceous of Yixian (China, Liaoning Province)</t>
  </si>
  <si>
    <t>10.1134/S0031030115130079</t>
  </si>
  <si>
    <t>2-s2.0-84953307468</t>
  </si>
  <si>
    <t>['wider bandwidth', 'total gain', 'thus enables', 'shorted patch', 'resonant frequencies', 'repurposed cpw', 'paper studies', 'dimensioned cpw', 'cubesat communications', 'cubesat body', 'antennas performance', '52 db', '5 db', '3 dbi']</t>
  </si>
  <si>
    <t>Antenna | Cross link | CubeSat | Gain | Radiation pattern | Return loss | S-band | Satellite | Satellite swarm</t>
  </si>
  <si>
    <t>This paper studies the suitability of shorted patch and CPW-feed square slot antennas for CubeSat communications. To study the effect of the CubeSat body on the antennas performance, we have simulated both antennas in the High Frequency Structure Simulator (HFSS) with and without the CubeSat body. Compared to CPW-feed square slot antenna, the shorted patch antenna achieves higher gain and wider bandwidth. We have also re-dimensioned both antennas to shift their resonant frequencies to 2.45 GHz using Quasi Newton method in HFSS. This thus enables their use in the unlicensed ISM band. The repurposed shorted patch has smaller return loss; e.g.,-27.5 dB (without CubeSat), higher gain; e.g., 5.3 dBi and wider bandwidth than the repurposed CPW-feed Square slot antenna. Lastly, further enhancement in the gain of re-dimensioned CPW-feed square slot antenna shows an increase of total gain from 2 to 2.52 dB.</t>
  </si>
  <si>
    <t>559-568</t>
  </si>
  <si>
    <t>60011664;60011664;60011664;60011664</t>
  </si>
  <si>
    <t>56725823500;14422842800;13807076200;56725558800</t>
  </si>
  <si>
    <t>Tubbal, Faisel;Raad, Raad;Chin, Kwan Wu;Butters, Brenden</t>
  </si>
  <si>
    <t>Tubbal F.</t>
  </si>
  <si>
    <t>S-band planar antennas for a cubesat</t>
  </si>
  <si>
    <t>10.15676/ijeei.2015.7.4.2</t>
  </si>
  <si>
    <t>2-s2.0-84953308000</t>
  </si>
  <si>
    <t>['wimax system', 'unique shape', 'successfully simulated', 'staircase structure', 'stable across', 'slot etched', 'slot also', 'rectangular cut', 'radiator patch', 'radiation pattern', 'proposed antenna', 'novel design', 'notched bands', 'monopole antenna', 'large bandwidth', 'inverted u', 'inverted c', 'introduced along', 'ground plane', 'compact size', 'bottom edge', 'antenna lies', '85 ghz', '8 ghz', '7 ghz', '6 mm3', '5 ghz', '395 ghz']</t>
  </si>
  <si>
    <t>C-shaped slot | Planar UWB antenna | Slotted ground plane | Triple band-notched antenna | U-shaped slot | Ultra-wideband (UWB) | WiMax | WLAN</t>
  </si>
  <si>
    <t>In this paper, a novel design of a compact planar ultra wide band (UWB) monopole antenna with triple band notched characteristics has been presented. The antenna has a unique shape and has been fed through a 50 œâ microstrip feedline. The strength of the antenna lies in three band notched properties for WiMax system at 3.3-3.7 GHz, WLAN IEEE 802.11a at 5.15-5.85 GHz and X band satellite communication at 7.25-8.395 GHz. The notched bands have been achieved by incorporating an inverted U-slot etched on the radiator patch, an inverted C-slot also on the radiator patch and a U-slot on the microstrip feed line. In order to achieve FCC defined impedance bandwidth of 7.5 GHz, a rectangular cut in the ground plane has been introduced along with staircase structure in the bottom edge of the radiator. The proposed antenna is having a compact size of 30 X 30 X 1.6 mm3 and exhibits a large bandwidth from 2.8 GHz to 10.7 GHz. The antenna has been successfully simulated and fabricated. The radiation pattern is omni-directional in H-plane and the E-plane exhibits dipole like radiation pattern. The gain of the antenna is stable across the whole operating frequency band except at three notched bands.</t>
  </si>
  <si>
    <t>184-196</t>
  </si>
  <si>
    <t>Design of a triple band-notched UWB planar monopole antenna</t>
  </si>
  <si>
    <t>10.1590/2179-10742015v14i2514</t>
  </si>
  <si>
    <t>2-s2.0-84953373704</t>
  </si>
  <si>
    <t>BK20140883</t>
  </si>
  <si>
    <t>['usually cannot', 'transmit power', 'transceiver optimization', 'simultaneously controlling', 'secondary users', 'proposed method', 'proposed algorithm', 'primary users', 'obtained perfectly', 'noise ratio', 'limited cooperation', 'csi error', 'cognitive systems', 'cognitive system', 'beamformer design']</t>
  </si>
  <si>
    <t>Cognitive radio | Convex optimization | Multiple input multiple output | Robust | Transceiver beamforming</t>
  </si>
  <si>
    <t>Transceiver optimization in multiple input multiple output (MIMO) cognitive systems is studied in this paper. The joint transceiver beamformer design is introduced to minimize the transmit power at secondary base station (SBS) while simultaneously controlling the interference to primary users (PUs) and satisfying the secondary users (SUs) signal-to-interference-plus-noise ratio (SINR) based on the convex optimization method. Due to the limited cooperation between SBS and PUs, the channel state information (CSI) usually cannot be obtained perfectly at the SBS in cognitive system. In this study, both perfect and imperfect CSI scenarios are considered in the beamformer design, and the proposed method is robust to CSI error. Numerical results validate the effectiveness of the proposed algorithm.</t>
  </si>
  <si>
    <t>5015-5027</t>
  </si>
  <si>
    <t>56413407400;56995368800;56970695100;56413947400</t>
  </si>
  <si>
    <t>Zhu, Wentao;Yang, Jingbo;Jia, Tingting;Liu, Xu</t>
  </si>
  <si>
    <t>Zhu W.</t>
  </si>
  <si>
    <t>Transceiver optimization for the multi-antenna downlink in MIMO cognitive system</t>
  </si>
  <si>
    <t>10.3837/tiis.2015.12.015</t>
  </si>
  <si>
    <t>2-s2.0-84953404430</t>
  </si>
  <si>
    <t>['œ ±', 'structure provides', 'second layer', 'realized based', 'much easier', 'metallic material', 'fss ).', 'first layer', 'fabricated compared', 'counterpart utilized', 'conventional notion', 'bandwidth comparing', 'arbitrary angle', 'achieved based']</t>
  </si>
  <si>
    <t>A novel polarization rotator of arbitrary angle was proposed and realized based on simple slot arrays. To achieve the rotation of an arbitrary angle Œ±, the slots on the first layer have to be at an angle of Œ± to the slots on the second layer. Consequently, 90¬∞ rotation can be realized using two perpendicularly oriented slot arrays, which overturns the conventional notion of that perpendicular slot arrays are not possible to pass electromagnetic wave. In addition, such structure provides the same bandwidth comparing to its counterpart utilized for frequency selective surface (FSS). Furthermore, such structure is much easier to be fabricated compared to the substrate integrated waveguide (SIW) array. Moreover, low insertion loss can be achieved based on metallic material.</t>
  </si>
  <si>
    <t>60016930;60016930;60016930;60022109;60016930;60016930;60016930;60005465</t>
  </si>
  <si>
    <t>35737541800;57051878600;57201125972;56162277000;7403567904;24329663800;55766250700;56424040400</t>
  </si>
  <si>
    <t>Liu, Xiaoming;Cao, Xiaohang;Yu, Junsheng;Chen, Xiaodong;Yao, Yuan;Qi, Limei;Chen, Zhijiao;Zhou, Jun</t>
  </si>
  <si>
    <t>London;Beijing;Chengdu</t>
  </si>
  <si>
    <t>Queen Mary University of London;Beijing University of Posts and Telecommunications;University of Electronic Science and Technology of China</t>
  </si>
  <si>
    <t>60022109;60016930;60005465</t>
  </si>
  <si>
    <t>Polarization rotator of arbitrary angle based on simple slot-array</t>
  </si>
  <si>
    <t>10.1063/1.4939582</t>
  </si>
  <si>
    <t>2-s2.0-84954147037</t>
  </si>
  <si>
    <t>['ventral closure', 'triangular submentum', 'three stemmata', 'stipital muscle', 'seven stemmata', 'scanning microscopy', 'rhyacophila fasciata', 'reduced antennae', 'prognath orientation', 'new findings', 'microcomputed tomography', 'limnephilus flavicornis', 'likely represents', 'larval head', 'internal features', 'inner lobe', 'hydropsyche angustipennis', 'head capsule', 'eyes composed', 'dimensional reconstructions', 'derived features', 'critical inclusion', 'confocal laser', 'based three', 'anterior directing', 'anatomical examinations', 'anatomical data']</t>
  </si>
  <si>
    <t>Glands | Homology | Morphology | Musculature | Skeleton | Spicipalpia</t>
  </si>
  <si>
    <t>The external and internal features of the larval head of Rhyacophila fasciata (Trichoptera: Rhyacophilidae) were described in detail. Anatomical examinations were carried out using a multimethod approach including histology, scanning electron microscopy, confocal laser-scanning microscopy, microcomputed tomography, and computer-based three-dimensional reconstructions. Additionally, the information on the larval head of Limnephilus flavicornis (Limnephilidae) and Hydropsyche angustipennis (Hydropsychidae) available in the literature were reinvestigated. These anatomical data were used to address major questions of homology and terminology, that is, the ventral closure of the head capsule, the sclerites, and appendages of labium and maxilla and their muscles. These topics were discussed by summarizing the main hypotheses present in the literature and a critical inclusion of new findings. Consequently, the inner lobe of the maxilla very likely represents the galea. The distal maxillary sclerite (palpifer) is an anatomical composite formation at least including dististipes and lacinia. Based on these homology hypotheses several potential groundplan features of the larval head of Trichoptera were reconstructed. The head of Rhyacophila shows several presumably plesiomorphic features as for instance the prognath orientation of the mouthparts, the well-developed hypocranial bridge, the triangular submentum and eyes composed of seven stemmata. Derived features of Rhyacophila are the reduced antennae, the anterior directing of three stemmata and the shift of the tentorio-stipital muscle to the mentum.</t>
  </si>
  <si>
    <t>1505-1524</t>
  </si>
  <si>
    <t>60028229;60028229;60028229;60025288;60025288</t>
  </si>
  <si>
    <t>7005238200;56729985000;50961296500;14831091200;36669642600</t>
  </si>
  <si>
    <t>Friedrich, Frank;Schulz, Johannes;Kubiak, Martin;Beckmann, Felix;Wilde, Fabian</t>
  </si>
  <si>
    <t>Hamburg;Geesthacht</t>
  </si>
  <si>
    <t>Universit√§t Hamburg;Helmholtz-Zentrum Geesthacht - Zentrum f√ºr Material- und K√ºstenforschung GmbH</t>
  </si>
  <si>
    <t>60028229;60025288</t>
  </si>
  <si>
    <t>Friedrich F.</t>
  </si>
  <si>
    <t>The larval head anatomy of Rhyacophila (Rhyacophilidae) with discussion on mouthpart homology and the groundplan of Trichoptera</t>
  </si>
  <si>
    <t>10.1002/jmor.20475</t>
  </si>
  <si>
    <t>2-s2.0-84954370419</t>
  </si>
  <si>
    <t>['yellow fluorescence', 'withdrawing power', 'tetrazines substituted', 'tetrazine leading', 'reduction potential', 'naphtalimide antennas', 'linear 2', 'hydrophobic character', 'guest interactions', 'emission properties', 'electrochemical properties', 'cyclodextrin allows', 'aqueous solution', 'aqueous media', 'anion radical', 'achieved successively', 'acetonitrile solvent']</t>
  </si>
  <si>
    <t>cyclodextrin | gold nanoparticles | host-guest interactions | supramolecular assembly | tetrazine</t>
  </si>
  <si>
    <t>The photophysical and electrochemical properties of tetrazines substituted by linear 2,3-naphtalimide antennas and/or adamantane groups specifically dedicated to host-guest interactions with cyclodextrins are studied both in organic and aqueous media. In acetonitrile solvent, the reduction potential of tetrazine leading to the anion radical is shifted, depending on the electron-withdrawing power of the substituent of the tetrazines. Due to the hydrophobic character of these compounds, their solubilization in aqueous solution is achieved successively in presence of either Œ≤-cyclodextrins or gold nanoparticules modified by Œ≤-cyclodextrins. We demonstrate that the formation of the inclusion compound tetrazine-cyclodextrin allows the solubilization of the tetrazines in aqueous solution. The supramolecular assemblies obtained in water retain tetrazine's emission properties, yielding a yellow fluorescence.</t>
  </si>
  <si>
    <t>60104653-60013180;60004981;60004981;60104653;60104653;60027282;60013180;60104653</t>
  </si>
  <si>
    <t>55943481000;7005316053;6508324447;6602344131;14012020200;7003940498;56544756700;7004489498</t>
  </si>
  <si>
    <t>Fritea, Lumini≈£a;Audebert, Pierre;Galmiche, Laurent;Gorgy, Karine;Le Goff, Alan;Villalonga, Reynaldo;S…ôndulescu, Robert;Cosnier, Serge</t>
  </si>
  <si>
    <t>France;Spain;Romania;France</t>
  </si>
  <si>
    <t>Saint Martin d'Heres;Madrid;Cluj Napoca;Cachan</t>
  </si>
  <si>
    <t>Universite Grenoble Alpes;Universidad Complutense de Madrid;Universitatea de Medicina si Farmacie Iuliu Hatieganu din Cluj-Napoca;√âcole Normale Sup√©rieure Paris-Saclay</t>
  </si>
  <si>
    <t>60104653;60027282;60013180;60004981</t>
  </si>
  <si>
    <t>Fritea L.</t>
  </si>
  <si>
    <t>First Occurrence of Tetrazines in Aqueous Solution: Electrochemistry and Fluorescence</t>
  </si>
  <si>
    <t>10.1002/cphc.201500544</t>
  </si>
  <si>
    <t>2-s2.0-84954404270</t>
  </si>
  <si>
    <t>['two designs', 'transmit antennas', 'spherical region', 'robust max', 'robust lpm', 'put forth', 'positive maps', 'paper studies', 'optimal max', 'numerical results', 'noise ratio', 'multiuser multiple', 'mp ),', 'monotonic program', 'minimum worst', 'input single', 'either robust', 'efficiently solve', 'downlink system', 'conventional sum', 'channel uncertainty', 'case signal', 'base station']</t>
  </si>
  <si>
    <t>Lorentz-positive maps | MISO robust beamforming | Monotonic program | Per-antenna power constraints | Semidefinite program</t>
  </si>
  <si>
    <t>This paper studies the robust beamforming designs for a multiuser multiple-input single-output (MISO) downlink system. Different from the conventional sum-power constraint across all transmit antennas, we consider individual power constraints per antenna at the base station. Assuming that the channel uncertainty is bounded by a spherical region, we develop the optimal robust designs to maximize the minimum worst-case signal-to-interference-plus-noise ratio (SINR) among all users. Specifically, we show that the optimal max-min SINR beamformers can be obtained by solving a sequence of ‚Äúdual‚Äù min-max power problems. Relying on the S-procedure and the linear matrix inequality representation for the cone of Lorentz-positive maps (LPMs), respectively, two designs, which are referred to as Robust-SP and Robust-LPM, are proposed to efficiently solve such min-max power problems. Building on either Robust-SP or Robust LPM, a bisection search algorithm is then developed to find the robust max-min SINR beamformers with guaranteed global optimality and geometrically fast convergence speed. Using the max-min SINR solutions as a cornerstone, we further put forth the optimal robust design for the worst-case weighted sum-rate (WSR) maximization. By formulating the worst-case WSR maximization problem into a monotonic program (MP), we develop a polyblock outer approximation algorithm to obtain the globally optimal solution. Numerical results are presented to demonstrate the merits of the proposed robust beamforming designs.</t>
  </si>
  <si>
    <t>60009860;60014347;60009860;60009860</t>
  </si>
  <si>
    <t>56342467000;57206437785;56029076400;8611824400</t>
  </si>
  <si>
    <t>Wang, Feng;Huang, Yongwei;Wang, Xin;Zhu, Yu</t>
  </si>
  <si>
    <t>;Shanghai</t>
  </si>
  <si>
    <t>Hong Kong Baptist University;Fudan University</t>
  </si>
  <si>
    <t>60014347;60009860</t>
  </si>
  <si>
    <t>Robust beamforming designs for multiuser MISO downlink with per-antenna power constraints</t>
  </si>
  <si>
    <t>10.1186/s13638-015-0428-9</t>
  </si>
  <si>
    <t>2-s2.0-84954410546</t>
  </si>
  <si>
    <t>['second case', 'particular œé', 'new results', 'key information', 'involving solutions', 'hankel determinant', 'certain non', 'article investigates', 'also presenting', '10 ],']</t>
  </si>
  <si>
    <t>15B52 | 34M55</t>
  </si>
  <si>
    <t>This article investigates a key information-theoretic performance metric in multiple-antenna wireless communications, the so-called outage probability. The article is partly a review, with the methodology based mainly on [10], while also presenting some new results. The outage probability may be expressed in terms of a moment generating function, which involves a Hankel determinant generated from a perturbed Laguerre weight. For this Hankel determinant, we present two separate integral representations, both involving solutions to certain non-linear differential equations. In the second case, this is identified with a particular œÉ-form of Painlev√© V. As an alternative to the Painlev√© V, we show that this second integral representation may also be expressed in terms of a non-linear second order difference equation.</t>
  </si>
  <si>
    <t>4840-4851</t>
  </si>
  <si>
    <t>Mathematical Methods in the Applied Sciences</t>
  </si>
  <si>
    <t>60026185;60022317</t>
  </si>
  <si>
    <t>6603418303;57196277752</t>
  </si>
  <si>
    <t>Basor, Estelle;Chen, Yang</t>
  </si>
  <si>
    <t>United States;Macao</t>
  </si>
  <si>
    <t>Palo Alto;Taipa</t>
  </si>
  <si>
    <t>American Institute of Mathematics;University of Macau</t>
  </si>
  <si>
    <t>Basor E.</t>
  </si>
  <si>
    <t>Perturbed Laguerre unitary ensembles, Hankel determinants, and information theory</t>
  </si>
  <si>
    <t>10.1002/mma.3399</t>
  </si>
  <si>
    <t>2-s2.0-84954544118</t>
  </si>
  <si>
    <t>['whole performance', 'proposed structure', 'proposed antenna', 'predicted ones', 'measured results', 'good agreement', 'focal length', 'depth better', 'attentive candidate', 'aperture size', 'aperture efficiency', '93 ghz', '7 %.', '6 dbi', '5 mm', '24 db', '18 db', '135 mm']</t>
  </si>
  <si>
    <t>Aperture field approach | Cassegrain antenna | Monopulse | Sum-difference network | W-band</t>
  </si>
  <si>
    <t>A high aperture efficiency W-band Cassegrain dual-reflector monopulse antenna is proposed for helicopter collision avoidance radar applications. Aperture field approach method has been investigated to increase the whole performance of the proposed antenna with unequal phase aperture distribution in W-band. The proposed monopulse antenna integrated with the aperture size of 135 mm and focal length of 40.5 mm was fabricated. A sum-difference network based on the E-plane branch line bridge was designed to test the antenna. Measured results show that the gain of the antenna is 38.6 dBi at 93 GHz, corresponding to the aperture efficiency of 54.7%. In addition, it owns the null-depth better than-24 dB and the side-lobe below-18 dB. Measured results are in good agreement with predicted ones. It is demonstrated that the proposed structure is an attentive candidate of high aperture efficiency W-band monopulse antenna.</t>
  </si>
  <si>
    <t>700-704</t>
  </si>
  <si>
    <t>7102434086;36684321000;37120645200;24734558100</t>
  </si>
  <si>
    <t>Zheng, Pei;Zhao, Guo Qiang;Jin, Cheng;Sun, Hou Jun</t>
  </si>
  <si>
    <t>Zheng P.</t>
  </si>
  <si>
    <t>W-band high aperture efficiency monopulse Cassegrain antenna based on aperture field approach</t>
  </si>
  <si>
    <t>10.11972/j.issn.1001-9014.2015.06.012</t>
  </si>
  <si>
    <t>2-s2.0-84955079964</t>
  </si>
  <si>
    <t>['unrealistic hypothesis', 'simple phantom', 'roll angle', 'result indicates', 'relative error', 'reconstructed image', 'proposed method', 'projection center', 'iterative step', 'initial estimation', 'image segmentation', 'image reconstruction', 'horizontal coordinate', 'geometry calibration', 'fully describe', 'error resulting', 'dental radiology', 'cost function', 'analytic algorithm', '53 %.', '23 %,']</t>
  </si>
  <si>
    <t>Cone-Beam CT | Geometry Calibration | Image Blurring | Image Reconstruction | Sharpness Function</t>
  </si>
  <si>
    <t>Cone-beam computed tomography (CBCT) is one of the most widely used image guidance tools in imageguided radiation therapy (IGRT) and dental radiology. Geometric calibration involves the estimation of a set of parameters that fully describe the geometry of the system, and is essential for accurate image reconstruction. A practical geometric calibration method has been developed with simple handmade phantom for the prototype dental cone-beam CT system. In the proposed method, a simple phantom was made with easily accessible materials. The initial estimation was achieved by the fast analytic method. In order to compensate for the error resulting from image segmentation and the unrealistic hypothesis of the analytic algorithm, one iterative algorithm was proposed to find the optimal parameters around the initial estimation. Based on the finding that the error at the analytic step makes reconstructed image blurred, one sharpness function was utilized as the metric to evaluate the gradient of the reconstructed image as the cost function at the iterative step. The result indicates that our method is robust and accurate. Comparing with the current analytic method, the proposed method reduces the relative error of the horizontal coordinate of projection center in the detector from 2.42% to 0.23%, and the error of roll angle of the detector from 0.83% to 0.53%. The image reconstruction after geometry calibration on the realistic CBCT system also validates the efficiency and efficacy of the proposed method.</t>
  </si>
  <si>
    <t>1915-1920</t>
  </si>
  <si>
    <t>Journal of Medical Imaging and Health Informatics</t>
  </si>
  <si>
    <t>60002593;60002593;60002593;60002593;60002593;60002593;60002593</t>
  </si>
  <si>
    <t>57071927800;56419549100;55647534900;57188651308;21234647200;55647609900;14046402700</t>
  </si>
  <si>
    <t>Wu, S. Y.;Li, H. W.;Qi, H. L.;Luo, Y. B.;Zhen, X.;Xu, Y.;Zhou, L. H.</t>
  </si>
  <si>
    <t>Southern Medical University</t>
  </si>
  <si>
    <t>A practical geometric calibration method of cone-beam CT system using simple handmade phantom</t>
  </si>
  <si>
    <t>10.1166/jmihi.2015.1669</t>
  </si>
  <si>
    <t>2-s2.0-84955294660</t>
  </si>
  <si>
    <t>['unrelated offspring', 'therefore prevent', 'tetradecyl acetate', 'synthetic volatiles', 'strategy used', 'strategies used', 'social parasites', 'social insects', 'repellent effect', 'potential repellents', 'parental investment', 'male offspring', 'key function', 'host nests', 'high cost', 'hexadecenyl acetate', 'feeding bioassay', 'corresponding mixture', 'bombus vestalis', 'bombus terrestris', 'behavioural experiments', 'avoid care', 'apidae ),']</t>
  </si>
  <si>
    <t>Apidae | Chemical camouflage | Feeding assay | GC-EAD | Host recognition | Hymenoptera | Inquiline | Psithyrus | Repellent allomone | Social parasitism | Tetradecyl acetate</t>
  </si>
  <si>
    <t>In social insects, the high cost of parental investment has promoted the evolution of traits that reduce or avoid care for unrelated offspring. They have evolved a sophisticated recognition system which enables them to reject foreign individuals, and therefore prevent their nest's exploitation by parasites and predators. Nonetheless, many social parasites are able to overcome social insect recognition and parasitize their parental care behaviour by laying their eggs in host nests. Although several studies have already been conducted on the strategies used by social parasites to successfully invade host nests, the strategy used by its offspring to evade host rejection is still poorly understood. In bumblebees, previous investigations indicated that male offspring of Bombus vestalis (Geoffroy) (Hymeno-ptera: Apidae), the specific obligate social parasite of Bombus terrestris (L.), may use allomones to evade host worker attacks. Following these studies, we performed electrophysiological studies and behavioural experiments to identify the potential repellents. Six compounds elicited electroantennographic responses in host worker antennae. The corresponding mixture of synthetic volatiles as well as pure tetradecyl acetate, and to a lesser extent pure (Z)-11-hexadecenyl acetate, showed a repellent effect on starved host workers in a feeding bioassay. We hypothesize that tetradecyl acetate has a key function in the repellent effect of the secretions of B. vestalis male offspring towards B. terrestris host workers.</t>
  </si>
  <si>
    <t>60010758;60058192;60010586;60010758;60010758</t>
  </si>
  <si>
    <t>24577383300;6602073801;7004605546;41861836500;6603498503</t>
  </si>
  <si>
    <t>Lhomme, Patrick;Ayasse, Manfred;Valterov√°, Irena;Lecocq, Thomas;Rasmont, Pierre</t>
  </si>
  <si>
    <t>Czech Republic;Belgium;Germany</t>
  </si>
  <si>
    <t>Prague;Mons;Ulm</t>
  </si>
  <si>
    <t>Institute of Organic Chemistry and Biochemistry of the Academy of Sciences of the Czech Republic;Universit√© de Mons;Universit√§t Ulm</t>
  </si>
  <si>
    <t>60058192;60010758;60010586</t>
  </si>
  <si>
    <t>Lhomme P.</t>
  </si>
  <si>
    <t>A scent shield to survive: Identification of the repellent compounds secreted by the male offspring of the cuckoo bumblebee Bombus vestalis</t>
  </si>
  <si>
    <t>10.1111/eea.12366</t>
  </si>
  <si>
    <t>2-s2.0-84955340416</t>
  </si>
  <si>
    <t>['uplink end', 'technical feasibility', 'signal path', 'rf conversions', 'radio frequency', 'mobile fronthaul', 'intermediate frequency', 'generation high', 'first time', 'experimentally investigate', 'experimental verifications', 'electrical conversion', 'digital unit']</t>
  </si>
  <si>
    <t>C-RAN | DU | LTE | Mobile fronthaul | RoF | RU</t>
  </si>
  <si>
    <t>We demonstrate a next-generation high-capacity mobile fronthaul based on radio over fiber (RoF) technology, which links between a digital unit and a radio unit supporting two frequency assignments and 2 √ó 2 multiple input, multiple output antennas. To confirm the technical feasibility of a mobile fronthaul, we experimentally investigate its down- and uplink end-to-end performances including the optical and radio frequency (RF) signal path. Frequency-dependent performance deviations, error vector magnitude variations, overall system performance variations caused by optical to electrical conversion, and intermediate frequency to RF conversions are examined. Experimental verifications on multiple LTE uplink signals are performed for the first time. We also demonstrate several commercial mobile Internet services, YouTube video streaming, and file transfers using off-the-shelf mobile devices, through a mobile fronthaul based on RoF.</t>
  </si>
  <si>
    <t>1055-1064</t>
  </si>
  <si>
    <t>56431629500;56431778100;35247461400;54585462700</t>
  </si>
  <si>
    <t>Cho, Seung Hyun;Han, Changyo;Chung, Hwan Seok;Lee, Jong Hyun</t>
  </si>
  <si>
    <t>Demonstration of mobile fronthaul test bed based on rof technology supporting two frequency assignments and 2 √ó 2 MIMO antennas</t>
  </si>
  <si>
    <t>10.4218/etrij.15.0115.0146</t>
  </si>
  <si>
    <t>2-s2.0-84955446656</t>
  </si>
  <si>
    <t>['wind profilers', 'southeast coasts', 'situational awareness', 'profilers used', 'profiler data', 'operating frequency', 'observations provided', 'numerical models', 'much wind', 'monitor land', 'initial conditions', 'help determine', 'help detect', 'help constrain', 'field studies', 'episodic deployment', 'aircraft dropsondes']</t>
  </si>
  <si>
    <t>NOAA's Earth System Research Laboratory Physical Sciences Division (NOAA/ESRL/PSD) has installed three Doppler wind profiling radars (wind profilers) and surface meteorology towers along the U.S. Gulf and southeast coasts to help detect and monitor land-falling tropical storms and other high-impact weather events. The wind profiler data also supplement the direct tropical cyclone wind observations from aircraft dropsondes that are not available over land. The detailed vertical wind structure provided by the coastal wind profilers can help determine how much wind is translating to the surface in landfalling tropical storms. Forecasters can use the observations provided by the wind profilers for situational awareness and to judge how accurately numerical models are portraying the atmosphere. The profiler data can also be assimilated into numerical models to help constrain the initial conditions. The operating frequency (915-MHz) allows for a smaller radar antenna compared to the profilers used in the NPN, which makes this profiler highly transportable and well-suited to episodic deployment for field studies.</t>
  </si>
  <si>
    <t>2039-2043</t>
  </si>
  <si>
    <t>Bulletin of the American Meteorological Society</t>
  </si>
  <si>
    <t>60028010;60028010-60000221;60028010;60028010</t>
  </si>
  <si>
    <t>7404187535;14020238200;7006874359;7401525981</t>
  </si>
  <si>
    <t>White, Allen B.;Mahoney, Kelly M.;Cifelli, Robert;King, Clark W.</t>
  </si>
  <si>
    <t>Boulder;Boulder</t>
  </si>
  <si>
    <t>NOAA Earth System Research Laboratory;University of Colorado Boulder</t>
  </si>
  <si>
    <t>60028010;60000221</t>
  </si>
  <si>
    <t>White A.</t>
  </si>
  <si>
    <t>Wind profilers to aid with monitoring and forecasting of high-impact weather in the southeastern and western United States</t>
  </si>
  <si>
    <t>10.1175/BAMS-D-14-00170.1</t>
  </si>
  <si>
    <t>2-s2.0-84955492650</t>
  </si>
  <si>
    <t>['visible satellites', 'theoretical assumptions', 'suav operating', 'small dimensions', 'second one', 'sea level', 'regular ships', 'raim methods', 'pseudorange measurements', 'practical applications', 'positioning sub', 'positioning solution', 'numerical experiments', 'method based', 'gnss antenna', 'first one', 'egnos messages', 'different approach', 'airborne receivers']</t>
  </si>
  <si>
    <t>Autonomous Vessels | GNSS | Navigation | RAIM</t>
  </si>
  <si>
    <t>Nowadays, we can observe an increase in research on the use of small unmanned autonomous vessel (SUAV) to patrol and guiding critical areas including harbours. The proposal to "snapshot" RAIM (Receiver Autonomous Integrity Monitoring) method for GNSS receivers mounted on SUAV operating in poor space segment geometry is presented in the paper. Existing "snapshot" RAIM methods and algorithms which are used in practical applications have been developed for airborne receivers, thus two main assumptions have been made. The first one is that the geometry of visible satellites is strong. It means that the exclusion of any satellite from the positioning solution don't cause significant deterioration of Dilution of Precision (DOP) coefficients. The second one is that only one outlier could appear in pseudorange measurements. In case of SUAV operating in harbour these two assumptions cannot be accepted. Because of their small dimensions, GNSS antenna is only a few decimetres above sea level and regular ships, buildings and harbour facilities block and reflect satellite signals. Thus, different approach to "snapshot" RAIM is necessary. The proposal to method based on analyses of allowable maximal separation of positioning sub-solutions with using some information from EGNOS messages is described in the paper. Theoretical assumptions and results of numerical experiments are presented.</t>
  </si>
  <si>
    <t>Polish Maritime Research</t>
  </si>
  <si>
    <t>Nowak, Aleksander</t>
  </si>
  <si>
    <t>Nowak A.</t>
  </si>
  <si>
    <t>The Proposal to "Snapshot" Raim Method for Gnss Vessel Receivers Working in Poor Space Segment Geometry</t>
  </si>
  <si>
    <t>10.1515/pomr-2015-0063</t>
  </si>
  <si>
    <t>2-s2.0-84955560932</t>
  </si>
  <si>
    <t>['wifi bands', 'wifi ).', 'total efficiency', 'three bands', 'simple structure', 'return loss', 'resonant frequency', 'radiation pattern', 'proposed antenna', 'key technology', 'exceeds 80', 'electromagnetic field', 'dcs ),', 'current delivered', 'band antenna', '9 ghz', '8 ghz', '45 ghz', '23 db']</t>
  </si>
  <si>
    <t>Bluetooth/Wifi | DCS | GSM | Slots | The parameters performance | Triple-band PIFA</t>
  </si>
  <si>
    <t>This paper, presents novel designs for a triple-band planar inverted-F antenna operating at 0. 9 GHz (GSM), 1. 8 GHz (DCS), and 2. 45 GHz (Bluetooth/Wifi). We have designed a triple band PIFA antenna with simple structure. The key technology is that the slots are built on the traditional PIFA antenna radiation surface. The Multi-band antenna can be got through this method. After studying parametric antenna, we reached a total efficiency, which exceeds 80% in three bands and a 2. 03 gain values dB, 3. 23 dB and 5. 32 dB respectively in the GSM, DCS and Bluetooth/Wifi bands. The parameters performance considered in this work is the resonant frequency, return loss, bandwidth, radiation pattern, gain and the electromagnetic field, and the current delivered by the proposed antenna. All results of the simulations were done by CST Microwave Studio simulation software.</t>
  </si>
  <si>
    <t>43960-43965</t>
  </si>
  <si>
    <t>60045778;60045778;60045778</t>
  </si>
  <si>
    <t>57057454400;26537640000;6603916754</t>
  </si>
  <si>
    <t>Sghaier, Nizar;Latrach, Lassaad;Gharsallah, Ali</t>
  </si>
  <si>
    <t>Universit√© de Tunis El Manar</t>
  </si>
  <si>
    <t>Study and modelling of triple-band planar inverted-F antenna</t>
  </si>
  <si>
    <t>2-s2.0-84955595140</t>
  </si>
  <si>
    <t>['simulation analysis', 'reflection coefficient', 'radiation pattern', 'performed using', 'ism2400 band', 'human head', 'field distributions', 'electromagnetic waves', 'article presents', 'antenna designed', 'adult exposed']</t>
  </si>
  <si>
    <t>CST microwave studio | Human head | Patch antenna | SAR | WBAN</t>
  </si>
  <si>
    <t>This article presents the effect of electromagnetic waves on a homogenous human head model of an adult exposed to the antenna designed in the ISM2400 band. The objective is to evaluate the specific absorption rate (SAR) due to the propagation of electromagnetic waves along a human head for different antenna transmissions power simulated on the human head at a frequency of 2400MHz. All results, reflection coefficient, VSWR, radiation pattern, SAR and field distributions are presented. The simulation analysis was performed using the CST microwave studio software.</t>
  </si>
  <si>
    <t>44231-44234</t>
  </si>
  <si>
    <t>57079120600;35196401300;35101839400</t>
  </si>
  <si>
    <t>Neqrachi, Y.;Khafaji, A.;Abbadi, J. El</t>
  </si>
  <si>
    <t>Neqrachi Y.</t>
  </si>
  <si>
    <t>Radiation evaluation of a wearable antenna on human head in the ism band</t>
  </si>
  <si>
    <t>2-s2.0-84955597746</t>
  </si>
  <si>
    <t>['type antennas', 'theoretical investigations', 'scattering mechanisms', 'scattering fields', 'resulted integrals', 'ray fields', 'propagation phenomena', 'previously addressed', 'periodic array', 'passive fss', 'paper presents', 'numerical examinations', 'near zone', 'line source', 'identical elements', 'asymptotically evaluating', 'asymptotic formulation', 'array aperture']</t>
  </si>
  <si>
    <t>electromagnetic scattering mechanism | Floquet modes and general field focus | frequency selective surface | Poisson sum formula | reflectarray | transmittarray</t>
  </si>
  <si>
    <t>This paper presents the asymptotic formulation of ray fields in the decomposition of electromagnetic (EM) scattering mechanisms from a one-dimensional, semi-infinite, and periodic array when it is illuminated by a line source. This technique can be applied to analyze the passive FSS (frequency selective surface)-type periodic structures with identical elements, or the reflectarray- and transmitarray-type antennas that are phased to radiate EM fields focused in the near zone of the array aperture. The solutions are built up based on the Floquet mode expansion of the scattering fields and are obtained by asymptotically evaluating the resulted integrals to express the fields in terms of reflected/transmitted and edge diffracted fields as previously addressed in the framework of uniform geometrical theory of diffraction. The theoretical investigations over the scattering mechanisms and propagation phenomena are performed. Numerical examinations are presented to demonstrate the utilization of these solutions. Key Points Floquet mode expansion of the scattering fields Decomposition of electromagnetic (EM) scattering mechanisms Asymptotic formulation of ray fields.</t>
  </si>
  <si>
    <t>1286-1300</t>
  </si>
  <si>
    <t>60005429;60025855</t>
  </si>
  <si>
    <t>7202063846;6701398403</t>
  </si>
  <si>
    <t>Chou, Hsi Tseng;Tuan, Shih Chung</t>
  </si>
  <si>
    <t>Banchiao;Taipei</t>
  </si>
  <si>
    <t>Oriental Institute of Technology Taiwan;National Taiwan University</t>
  </si>
  <si>
    <t>60025855;60005429</t>
  </si>
  <si>
    <t>Floquet modes-based asymptotic analysis of scattering from FSS-type reflectarray/transmitarray for near-zone-focused radiations</t>
  </si>
  <si>
    <t>10.1002/2015RS005669</t>
  </si>
  <si>
    <t>2-s2.0-84956581155</t>
  </si>
  <si>
    <t>Acadia University</t>
  </si>
  <si>
    <t>NSRIT</t>
  </si>
  <si>
    <t>['ringer solution', 'results indicate', 'relatively little', 'possible effects', 'physiological similarities', 'pheromone odorants', 'odorant stimulation', 'octopamine plays', 'neural function', 'important neuromodulator', 'female moths', 'antennal level']</t>
  </si>
  <si>
    <t>Octopamine is an important neuromodulator of neural function in invertebrates. Octopamine increases male moth sensitivity to female sex pheromones, however, relatively little is known as to the role of octopamine in the female olfactory system, nor its possible effects on the reception of non-pheromone odorants. The purpose of this study was to determine relative effects of octopamine on the sensitivity of the peripheral olfactory system in male and female Heliothis virescens. Single sensillum recording was conducted in both sexes following injection with octopamine or Ringer solution, and during odorant stimulation with conspecific female sex pheromone or host plant volatiles. Results indicate that octopamine plays a significant modulatory role in female sex pheromone detection in female moths; and that male and female pheromone detection neurons share distinct pharmacological and physiological similarities in H. virescens despite sexual dimorphism at the antennal level.</t>
  </si>
  <si>
    <t>e0143179</t>
  </si>
  <si>
    <t>60029680;60029680</t>
  </si>
  <si>
    <t>8845447600;57090101000</t>
  </si>
  <si>
    <t>Hillier, N. Kirk;Kavanagh, Rhys M.B.</t>
  </si>
  <si>
    <t>Wolfville</t>
  </si>
  <si>
    <t>Hillier N.</t>
  </si>
  <si>
    <t>Differential octopaminergic modulation of olfactory receptor neuron responses to sex pheromones in heliothis virescens</t>
  </si>
  <si>
    <t>10.1371/journal.pone.0143179</t>
  </si>
  <si>
    <t>2-s2.0-84956645643</t>
  </si>
  <si>
    <t>['total length', 'stable ipis', 'stable ipi', 'square amplitude', 'sperm whale', 'specimens longer', 'sound within', 'size distribution', 'size category', 'single click', 'results revealed', 'pulse structure', 'physeter macrocephalus', 'old males', 'november 2006', 'named ovde', 'minute recordings', 'juvenile males', 'january 2005', 'innovative approach', 'identified among', 'emitted click', 'cepstrum analysis', 'automatically measure', 'animal recorded', 'adult females', 'acoustically explore', 'acoustic antenna', '4 ms', '100 five', '1 ms']</t>
  </si>
  <si>
    <t>The sperm whale (Physeter macrocephalus) emits a typical short acoustic signal, defined as a "click", almost continuously while diving. It is produced in different time patterns to acoustically explore the environment and communicate with conspecifics. Each emitted click has a multi-pulse structure, resulting from the production of the sound within the sperm whale's head. A Stable Inter Pulse Interval (Stable IPI) can be identified among the pulses that compose a single click. Applying specific algorithms, the measurement of this interval provides useful information to assess the total length of the animal recorded. In January 2005, a cabled hydrophone array was deployed at a depth of 2,100 m in the Central Mediterranean Sea, 25 km offshore Catania (Ionian Sea). The acoustic antenna, named OvDE (Ocean noise Detection Experiment), was in operation until November 2006. OvDE provided real time acoustic data used to perform Passive Acoustic Monitoring (PAM) of cetacean sound emissions. In this work, an innovative approach was applied to automatically measure the Stable IPI of the clicks, performing a cepstrum analysis to the energy (square amplitude) of the signals. About 2,100 five-minute recordings were processed to study the size distribution of the sperm whales detected during the OvDE long term deep-sea acoustic monitoring. Stable IPIs were measured in the range between 2.1 ms and 6.4 ms. The equations of Gordon (1991) and of Growcott (2011) were used to convert the IPIs into measures of size. The results revealed that the sperm whales recorded were distributed in length from about 7.5 m to 14 m. The size category most represented was from 9 m to 12 m (adult females or juvenile males) and specimens longer than 14 m (old males) seemed to be absent.</t>
  </si>
  <si>
    <t>e0144503</t>
  </si>
  <si>
    <t>60011576-60104406;60011576-60104406;60104406-60010146;60011576;60104406;60021199;60114720-60028218;60104406;60104406;60021660;60104406;60104406;60015197</t>
  </si>
  <si>
    <t>57208010973;56427768600;7003782725;17341908700;26635443300;36110235700;57210679261;55407351700;22935466000;15030282800;23480447400;36021930700;7003283149</t>
  </si>
  <si>
    <t>Caruso, Francesco;Sciacca, Virginia;Bellia, Giorgio;De Domenico, Emilio;Larosa, Giuseppina;Papale, Elena;Pellegrino, Carmelo;Pulvirenti, Sara;Riccobene, Giorgio;Simeone, Francesco;Speziale, Fabrizio;Viola, Salvatore;Pavan, Gianni</t>
  </si>
  <si>
    <t>Italy;Italy;Italy;Italy;Italy;Italy;Italy;Italy</t>
  </si>
  <si>
    <t>Bologna;Catania;Bologna;Rome;Rome;Pavia;Messina;Catania</t>
  </si>
  <si>
    <t>Istituto Nazionale di Fisica Nucleare, Sezione di Bologna;INFN - Laboratori Nazionali del Sud;Alma Mater Studiorum Universit√† di Bologna;Istituto Nazionale di Fisica Nucleare - INFN;Consiglio Nazionale delle Ricerche;Universit√† degli Studi di Pavia;Universit√† degli Studi di Messina;Universit√† degli Studi di Catania</t>
  </si>
  <si>
    <t>60114720;60104406;60028218;60021660;60021199;60015197;60011576;60010146</t>
  </si>
  <si>
    <t>Caruso F.</t>
  </si>
  <si>
    <t>Size distribution of sperm whales acoustically identified during long term deep-sea monitoring in the ionian sea</t>
  </si>
  <si>
    <t>10.1371/journal.pone.0144503</t>
  </si>
  <si>
    <t>2-s2.0-84956656712</t>
  </si>
  <si>
    <t>['transmit antennas', 'single receive', 'prior information', 'paths regime', 'mutual information', 'mimo systems', 'mi distribution', 'meticulous selection', 'maximum entropy', 'massive mimo', 'large number', 'general signal', 'gaussian approximation', 'finite number', 'enables us', 'elevation dimension', 'elevation beamforming', 'directly applicable', 'asymptotic behavior', '5g 3d', '3d channels']</t>
  </si>
  <si>
    <t>Antenna downtilt | channel modeling | elevation beamforming | Massive multiple-input multiple-output (MIMO) systems | maximum entropy | mutual information</t>
  </si>
  <si>
    <t>Multiple-input-multiple-output (MIMO) systems of current LTE releases are capable of adaptation in the azimuth only. Recently, the trend is to enhance system performance by exploiting the channel's degrees of freedom in the elevation, which necessitates the characterization of 3D channels. We present an information-theoretic channel model for MIMO systems that supports the elevation dimension. The model is based on the principle of maximum entropy, which enables us to determine the distribution of the channel matrix consistent with the prior information on the angles. Based on this model, we provide analytical expression for the cumulative density function (CDF) of the mutual information (MI) for systems with a single receive and finite number of transmit antennas in the general signal-to-interference-plus-noise-ratio (SINR) regime. The result is extended to systems with finite receive antennas in the low SINR regime. A Gaussian approximation to the asymptotic behavior of MI distribution is derived for the large number of transmit antennas and paths regime. We corroborate our analysis with simulations that study the performance gains realizable through meticulous selection of the transmit antenna downtilt angles, confirming the potential of elevation beamforming to enhance system performance. The results are directly applicable to the analysis of 5G 3D-Massive MIMO-systems.</t>
  </si>
  <si>
    <t>6926-6939</t>
  </si>
  <si>
    <t>60092945;60092945;60122384-114784611;60092945</t>
  </si>
  <si>
    <t>France;Saudi Arabia;France</t>
  </si>
  <si>
    <t>Gif-sur-Yvette;Thuwal;Paris</t>
  </si>
  <si>
    <t>CentraleSup√©lec - Paris-Saclay;King Abdullah University of Science and Technology;Mathematical and Algorithmic Sciences Lab</t>
  </si>
  <si>
    <t>60122384;60092945;114784611</t>
  </si>
  <si>
    <t>3D Massive MIMO Systems: Modeling and Performance Analysis</t>
  </si>
  <si>
    <t>10.1109/TWC.2015.2462828</t>
  </si>
  <si>
    <t>2-s2.0-84956892424</t>
  </si>
  <si>
    <t>['wide vs', 'typical coloration', 'total collection', 'taxonomic analysis', 'subgular suture', 'specific hybrids', 'samples inspected', 'rhynchophorus palmarum', 'rhynchophorus ferrugineus', 'registered undescribed', 'regional expansion', 'reddish alike', 'palmarum group', 'narrow ),', 'molecular methods', 'intraocular distance', 'five specimens', 'firmly within', 'colored specimens', 'bilobed ).', 'atypical specimens', 'allelic specificity', '35 vs', '152 atypically']</t>
  </si>
  <si>
    <t>During studies to adapt pheromone trapping of Rhynchophorus palmarum to the special coconut growing conditions at the Colombian Pacific coast, 152 atypically-colored specimens were captured in a total collection of 53,802 of the normally completely black weevil. Five specimens had the typical coloration of Rhynchophorus ferrugineus, an invasive species recently introduced to Aruba and Cura√ß√£o. A regional expansion of this invasion to the South American continent was feared and all atypical specimens were submitted to taxonomic analysis. Both conventional and molecular methods were employed. Conventional taxonomics confirmed the samples as belonging to R. palmarum but registered undescribed and species-Atypical morphological variability in the subgular suture (wide vs. narrow), the ratio between intraocular distance and width of antennal scrobes (&gt;0.35 vs. &lt; 0.29) and the indentation of the mandibles (up to three mandibular teeth vs. bilobed). Molecular analysis placed all samples inspected, black and reddish alike, firmly within the R. palmarum group and the hypothesis of having inter-specific hybrids was rejected using co-dominant single sequence repeat markers with allelic specificity for both species.</t>
  </si>
  <si>
    <t>e0143210</t>
  </si>
  <si>
    <t>60077376;60045061;60045061</t>
  </si>
  <si>
    <t>7006548050;55081770000;54784978000</t>
  </si>
  <si>
    <t>L√∂hr, Bernhard;V√°squez-Ord√≥√±ez, Aymer Andr√©s;Lopez-Lavalle, Luis Augusto Becerra</t>
  </si>
  <si>
    <t>Colombia;Colombia</t>
  </si>
  <si>
    <t>Bogota;Cali</t>
  </si>
  <si>
    <t>Corporaci√≥n Colombiana de Investigaci√≥n Agropecuaria, AGROSAVIA;Centro Internacional de Agricultura Tropical</t>
  </si>
  <si>
    <t>60077376;60045061</t>
  </si>
  <si>
    <t>L√∂hr B.</t>
  </si>
  <si>
    <t>Rhynchophorus palmarum in Disguise: Undescribed Polymorphism in the "black" Palm Weevil</t>
  </si>
  <si>
    <t>10.1371/journal.pone.0143210</t>
  </si>
  <si>
    <t>2-s2.0-84956895451</t>
  </si>
  <si>
    <t>['‚ äúkvazar', 'subsequent exclusion', 'spectral components', 'signals received', 'real time', 'radiometric measurements', 'radio telescopes', 'operation principle', 'interference frequencies', 'interference action', 'high accuracy', 'filtering methods', 'conducted using', '1 ghz']</t>
  </si>
  <si>
    <t>We consider the operation principle of a spectral-selective radiometer unit with a bandwidth of up to 1 GHz, which calculates the spectra of the signals received by the antenna in real time with the subsequent exclusion of spectral components at the radio-interference frequencies. The latter allows one to perform radiometric measurements in continuum when exposed to radio-frequency interference without using the filtering methods of its selection in the widedband radiometer receiving channel. Under the radio-interference action, the observation results confirm the high accuracy of the radiometric measurements in continuum, which were conducted using the radio telescopes of the ‚ÄúKvazar-KVO‚Äù complex.</t>
  </si>
  <si>
    <t>520-528</t>
  </si>
  <si>
    <t>60109931;100642762</t>
  </si>
  <si>
    <t>25823799100;57035410900</t>
  </si>
  <si>
    <t>Grenkov, S. A.;Kol‚Äôtsov, N. E.</t>
  </si>
  <si>
    <t>Saint Petersburg (ex Leningrad);Saint Petersburg (ex Leningrad)</t>
  </si>
  <si>
    <t>Institute of Applied Astronomy of the Russian Academy of Sciences;Closed Joint-Stock Company</t>
  </si>
  <si>
    <t>Grenkov S.</t>
  </si>
  <si>
    <t>Spectral-Selective Radiometer Unit with Radio-Interference Protection</t>
  </si>
  <si>
    <t>10.1007/s11141-015-9625-y</t>
  </si>
  <si>
    <t>2-s2.0-84956954947</t>
  </si>
  <si>
    <t>['solve two', 'solar structure', 'small fraction', 'modern physics', 'gravitational waves', 'easily detectable', 'direct detection', 'dark matter', 'challenging tasks']</t>
  </si>
  <si>
    <t>asteroseismology | dark matter | gravitational waves | solar structure</t>
  </si>
  <si>
    <t>The solar surface oscillations observed by Crimean Astrophysical Observatory and Solar Helioseismic Observatory are considered to be excited by a small fraction of Dark Matter in form of Compact Dark Matter Objects (CDMO) in the solar structure. Gravitational Waves (GW) radiated by these CDMO are predicted to be the strongest at the Earth and are easily detectable by European Laser Interferometer Space Antenna or by Gravitational-Wave Observatory ‚ÄúDulkyn‚Äù which can solve two the most challenging tasks in the modern physics: direct detection of GW and DM.</t>
  </si>
  <si>
    <t>1523-1527</t>
  </si>
  <si>
    <t>Physics of Atomic Nuclei</t>
  </si>
  <si>
    <t>Pokrovsky, Yu E.</t>
  </si>
  <si>
    <t>Pokrovsky Y.</t>
  </si>
  <si>
    <t>Compact dark matter objects, asteroseismology, and gravitational waves radiated by sun</t>
  </si>
  <si>
    <t>10.1134/S106377881513027X</t>
  </si>
  <si>
    <t>2-s2.0-84957091342</t>
  </si>
  <si>
    <t>['whereas others', 'universally expressed', 'specific organs', 'snmps ).', 'serious pest', 'reproductive organs', 'qpcr ).', 'olfactory mechanisms', 'first time', 'female protarsus', 'female adults', 'expression patterns', 'exclusively expressed', 'csps ),', 'cnaphalocrocis medinalis', 'chemoreception system', 'chemoreception proteins', 'binding proteins', 'better understand', '102 transcripts']</t>
  </si>
  <si>
    <t>To better understand the olfactory mechanisms in the rice leaf folder, Cnaphalocrocis medinalis (Guen√©e), a serious pest of rice in Asia, we established six partial transcriptomes from antennae, protarsus, and reproductive organs of male and female adults. A total of 102 transcripts were identified, including 29 odorant receptors (ORs), 15 ionotropic receptors (IRs), 30 odorant-binding proteins (OBPs), 26 chemosensory proteins (CSPs), and 2 sensory neuron membrane proteins (SNMPs). The expression patterns of these genes were calculated by fragments per kilobase of exon per million fragments mapped (FPKM) and validated by real-time quantitative PCR (RT-qPCR). Some transcripts were exclusively expressed in specific organs, such as female protarsus, whereas others were universally expressed, this varied expression profile may provide insights into the specific functions mediated by chemoreception proteins in insects. To the best of our knowledge, among the 102 identified transcripts, 81 are novel and have never been reported before. In addition, it also is the first time that ORs and IRs are identified in C. medinalis. Our findings significantly enhance the currently limited understanding olfactory mechanisms of the olfactory mechanisms underlying the chemoreception system in C. medinalis.</t>
  </si>
  <si>
    <t>e0144267</t>
  </si>
  <si>
    <t>60032955;60032955;60032955;60032955;60032955;60001989;60104678;60032955</t>
  </si>
  <si>
    <t>55641822500;57096157100;56704175200;56242872900;55158334800;57202876161;7404769410;24802475300</t>
  </si>
  <si>
    <t>Zeng, Fang Fang;Zhao, Zhen Fei;Yan, Miao Jun;Zhou, Wen;Zhang, Zan;Zhang, Aijun;Lu, Zhong Xian;Wang, Man Qun</t>
  </si>
  <si>
    <t>Hangzhou;Wuhan;Washington, D.C.</t>
  </si>
  <si>
    <t>Zhejiang Academy of Agricultural Sciences;Huazhong Agricultural University;USDA Agricultural Research Service</t>
  </si>
  <si>
    <t>60104678;60032955;60001989</t>
  </si>
  <si>
    <t>Zeng F.</t>
  </si>
  <si>
    <t>Identification and comparative expression profiles of chemoreception genes revealed from major chemoreception organs of the rice leaf folder, Cnaphalocrocis medinalis (Lepidoptera: Pyralidae)</t>
  </si>
  <si>
    <t>10.1371/journal.pone.0144267</t>
  </si>
  <si>
    <t>2-s2.0-84957110412</t>
  </si>
  <si>
    <t>['various effects', 'three groups', 'taste information', 'target scent', 'sweet taste', 'sugar feeding', 'study contributes', 'results suggested', 'phormia regina', 'per threshold', 'per test', 'per ).', 'particular scent', 'olfactory organs', 'olfactory inputs', 'olfactory experience', 'nectar feeder', 'maxillary palps', 'indicates whether', 'food flavor', 'fly group', 'fly feeds', 'flower simultaneously', 'flower nectar', 'floral scents', 'floral scent', 'flies perceive', 'first categorized', 'feeding preference', 'evaluated using', 'empirical effects', 'diverse scents', 'convergent processing', 'consistently show', 'ablated prior', '5 days']</t>
  </si>
  <si>
    <t>Appetite | Experience | Feeding preference | Floral scent | Fly | Olfaction | Taste</t>
  </si>
  <si>
    <t>The flowers of different plant species have diverse scents with varied chemical compositions. Hence, every floral scent does not uniformly affect insect feeding preferences. The blowfly,Phormia regina, is a nectar feeder, and when a fly feeds on flower nectar, its olfactory organs, antennae, and maxillary palps are exposed to the scent. Generally, feeding preference is influenced by food flavor, which relies on both taste and odor. Therefore, the flies perceive the sweet taste of nectar and the particular scent of the flower simultaneously, and this olfactory information affects their feeding preference. Here, we show that the floral scents of 50 plant species have various effects on their sucrose feeding motivation, which was evaluated using the proboscis extension reflex (PER). Those floral scents were first categorized into three groups, based on their effects on the PER threshold sucrose concentration, which indicates whether a fly innately dislikes, ignores, or likes the target scent. Moreover, memory of olfactory experience with those floral scents during sugar feeding influenced the PER threshold. After feeding on sucrose solutions flavored with floral scents for 5 days, the scents did not consistently show the previously observed effects. Considering such empirical effects of scents on the PER threshold, we categorized the effects of the 50 tested floral scents on feeding preference into 16 of all possible 27 theoretical types. We then conducted the same experiments with flies whose antennae or maxillary palps were ablated prior to PER test in a fly group na√Øve to floral scents and prior to the olfactory experience during sugar feeding in the other fly group in order to test how these organs were involved in the effect of the floral scent. The results suggested that olfactory inputs through these organs play different roles in forming or modifying feeding preferences. Thus, our study contributes to an understanding of underlying mechanisms associated with the convergent processing of olfactory inputs with taste information, which affects feeding preference or appetite.</t>
  </si>
  <si>
    <t>Frontiers in Integrative Neuroscience</t>
  </si>
  <si>
    <t>60011418;60011418;60031225;60011418</t>
  </si>
  <si>
    <t>52464054000;57103616100;7003972326;7402318814</t>
  </si>
  <si>
    <t>Maeda, Toru;Tamotsu, Miwako;Yamaoka, Ryohei;Ozaki, Mamiko</t>
  </si>
  <si>
    <t>Kyoto Institute of Technology;Kobe University</t>
  </si>
  <si>
    <t>60031225;60011418</t>
  </si>
  <si>
    <t>Maeda T.</t>
  </si>
  <si>
    <t>Effects of floral scents and their dietary experiences on the feeding preference in the blowfly, phormia regina</t>
  </si>
  <si>
    <t>10.3389/fnint.2015.00059</t>
  </si>
  <si>
    <t>2-s2.0-84957572828</t>
  </si>
  <si>
    <t>['umts band', 'two bands', 'third band', 'resonances cover', 'range 1', 'linearly orthogonal', 'ism 5', 'ground plane', 'frequency ratio', 'fr4 substrate', 'first band', 'experimentally investigated', 'coaxial probe', 'area reductions', '6 mm', '3 ghz', '14 %,']</t>
  </si>
  <si>
    <t>Axial Ratio (AR) | Patch Antenna | Polarization | Tri-band | WiMAX</t>
  </si>
  <si>
    <t>A coaxial probe-fed sector shaped patch antenna with the three corners truncated generates a triple band resonance by employing the higher order modes of the patch. A fourth sectoral indentation is used to tune the third band. The antenna is fabricated on an FR4 substrate of size 40 mm√ó 50 mm√ó 1.6 mm and experimentally investigated. The resonances cover the UMTS (1.92-2.17 GHz), WiMAX (3.3-3.6 GHz), and the ISM 5.2 (5.1-5.3 GHz) bands with 10 dB return loss bandwidths of 11.2%, 5.14%, and 3.9%, respectively, and 3-dB axial ratio bandwidth of 5.8% in the first band. The polarization is circular in the UMTS band and linearly orthogonal in the other two bands. The frequency ratio of the two linearly polarized bands is tunable in the range 1.39-1.51. Area reductions of 6.6% in the patch and 64% in the ground plane with respect to the work on disc sector patch antenna by Hsu et al. are obtained.</t>
  </si>
  <si>
    <t>5842-5845</t>
  </si>
  <si>
    <t>113802843-107138900;113802843;113802843;113802843;113802843;60031544</t>
  </si>
  <si>
    <t>56304093300;56304141000;55354821200;7004362848;57218539158;7006249330</t>
  </si>
  <si>
    <t>Mathew, Sumitha;Anitha, R.;Deepak, U.;Aanandan, C. K.;Mohanan, P.;Vasudevan, K.</t>
  </si>
  <si>
    <t>Kochi;Imphal;Bengaluru</t>
  </si>
  <si>
    <t>Cochin University of Science and Technology;Government of;University Grants Commission (UGC)</t>
  </si>
  <si>
    <t>60031544;113802843;107138900</t>
  </si>
  <si>
    <t>Mathew S.</t>
  </si>
  <si>
    <t>A Compact tri-band dual-polarized corner-truncated sectoral patch antenna</t>
  </si>
  <si>
    <t>10.1109/TAP.2015.2479216</t>
  </si>
  <si>
    <t>2-s2.0-84957579843</t>
  </si>
  <si>
    <t>RDU 150328</t>
  </si>
  <si>
    <t>['various substituted', 'systematically studied', 'porphyrin dyes', 'porphyrin derivatives', 'new zn', 'lanl2dz level', 'important role', 'enormous possibilities', 'calculations showed', 'biological systems', 'basic porphine', 'anchoring groups', 'also studied', 'absorption spectra']</t>
  </si>
  <si>
    <t>Absorption cross-section | DFT | DSSCs | Electronic properties | TD-DFT | Zn(II)porhyrin dyes</t>
  </si>
  <si>
    <t>Porphyrin macrocycles play an important role in designing of fluorophores with superior light harvesting properties similar to that of antennas in biological systems. In this paper, new Zn(II)porphyrin dyes were investigated to improve the performance of the YD2-o-C8 using density functional theory (DFT) and time-dependent density functional theory (TD-DFT) calculations. Effects of various substituted and anchoring groups on basic porphine and Zn(II)porphyrin derivatives were systematically studied at the B3LYP/LanL2DZ level. The absorption spectra of Zn(II)porphyrin derivatives bearing one, two and four anchoring groups in the meso-positions were also studied. The calculations showed that a molecule [5, 10, 15, 20-(4-carboxyphenylethynyl)porphyrinato]Zn(II) have large absorption cross-section than available in the existing porphyrin dyes. The results of these calculations would open up enormous possibilities to develop porphyrin dyes characterized by high absorption cross-section for various light harvesting applications.</t>
  </si>
  <si>
    <t>1270-1278</t>
  </si>
  <si>
    <t>56688297200;14628582100;34973384400</t>
  </si>
  <si>
    <t>Yasin, Amina;Jose, Rajan;Yusoff, Mashitah M.</t>
  </si>
  <si>
    <t>Yasin A.</t>
  </si>
  <si>
    <t>Predicting larger absorption cross-section in porphyrin dyes using DFT calculations</t>
  </si>
  <si>
    <t>10.1142/S1088424615501138</t>
  </si>
  <si>
    <t>2-s2.0-84957604012</t>
  </si>
  <si>
    <t>['v source', 'thus reducing', 'processing unit', 'phased arrays', 'pass filter', 'paper introduces', 'novel solution', 'noise amplifier', 'maximum gain', 'maximum coupling', 'magnetic field', 'larmor frequency', 'individual channel', 'high 9', 'frequency multiplexer', 'frequency mixer', 'channel consists', '8 mv', '51 db', '400 mhz', '39 db', '38 db', '1h protons']</t>
  </si>
  <si>
    <t>CMOS | high field | MRI | multiplexer | phased arrays</t>
  </si>
  <si>
    <t>This paper introduces the implementation of an application-specific complementary metal oxide semiconductor frequency division multiplexer as a novel solution to interface magnetic resonance (MR) phased arrays of micro-detectors to an image-processing unit, thus reducing the complexity and space issues associated with MR detector arrays. The frequency multiplexer, in a compact 3 √ó 4 mm silicon die, is designed to operate at 400 MHz, which is the Larmor frequency of 1H protons in a 9.4-T MR imaging system. The system implements eight channels, where each channel consists of a low-noise amplifier, a frequency mixer, and a band-pass filter. The maximum gain of an individual channel after the band-pass filter stage is 38 dB. The suppression of the local oscillator ranges from 40 to -51 dB, and the maximum coupling between channels is -39 dB. The input dynamic range of an individual channel is 8 mV. Each channel consumes 54 mA from a 3.3-V source. The chip operates without errors within a high 9.4-T magnetic field.</t>
  </si>
  <si>
    <t>1861-1878</t>
  </si>
  <si>
    <t>60025641;60025641;60025641</t>
  </si>
  <si>
    <t>55879845500;48761264600;7003513358</t>
  </si>
  <si>
    <t>Jouda, Mazin;Gruschke, Oliver G.;Korvink, Jan G.</t>
  </si>
  <si>
    <t>Freiburg im Breisgau</t>
  </si>
  <si>
    <t>Universit√§t Freiburg im Breisgau</t>
  </si>
  <si>
    <t>Jouda M.</t>
  </si>
  <si>
    <t>Implementation of an in-field CMOS frequency division multiplexer for 9.4 T magnetic resonance applications</t>
  </si>
  <si>
    <t>10.1002/cta.2043</t>
  </si>
  <si>
    <t>2-s2.0-84957796086</t>
  </si>
  <si>
    <t>['trajectory based', 'simulation platform', 'signal characteristics', 'receiver operating', 'orbit generation', 'numerical results', '5t1 spacecraft', '160 dbw']</t>
  </si>
  <si>
    <t>Antenna | Autonomous navigation. signal visibility | CE-5T1 | Global navigation satellite system (GNSS)</t>
  </si>
  <si>
    <t>The optimum antenna beam-width and required gain pattern for a space-borne global navigation satellite system (GNSS) receiver operating in the Chang'E-5T1 (CE-5T1) trajectory based on the GNSS signal visibility analysis are presented in this paper. A simulation platform is introduced mainly including the orbit generation, transmitter/receiver antenna gain pattern model. Based on the platform, several useful conclusions are drawn: four or more satellites are non-obstructed during the flight when the CE-5T1 receiver antenna beam width is wider than 60¬∞; furthermore, the signal characteristics of the non-obstructed GNSS satellites are analyzed and it is proved by the numerical results that GNSS main beam signals are not available during most of the time for CE-5T1 spacecraft; and a receiver antenna gain pattern is presented to guarantee that the received signal power at the receiver front end is higher than -160 dBW.</t>
  </si>
  <si>
    <t>60003977-60105821;60105821;60003977-60105821;60089786;60003977-60105821</t>
  </si>
  <si>
    <t>37112644400;37112065700;23971918900;57109561800;36616976800</t>
  </si>
  <si>
    <t>Liu, Hui Cui;Cheng, Xiao;Tang, Ge Shi;Li, Xing;Cui, Hong Zheng</t>
  </si>
  <si>
    <t>Beijing;Beijing;Xi'an</t>
  </si>
  <si>
    <t>Beijing Aerospace Command and Control Center;Beijing Institute of Tracking and Telecommunication Technology;Northwestern Polytechnical University</t>
  </si>
  <si>
    <t>60105821;60089786;60003977</t>
  </si>
  <si>
    <t>Liu H.C.</t>
  </si>
  <si>
    <t>Optimum space-borne antenna parameters for CE-5T1 autonomous navigation using GNSS</t>
  </si>
  <si>
    <t>10.15918/j.jbit1004-0579.201524.S125</t>
  </si>
  <si>
    <t>2-s2.0-84957812205</t>
  </si>
  <si>
    <t>['total number', 'system throughput', 'significantly increased', 'served mss', 'received signal', 'proposed based', 'particles known', 'obtained based', 'mpso algorithm', 'mobile stations', 'iteration cycle', 'fixed ata', 'fitness function', 'coverage problem', 'coverage optimization', 'considerably improved', '55 mbit', '20 dbm', '2 %,']</t>
  </si>
  <si>
    <t>Antenna tilt angle | Coverage optimization | Long term evolution (LTE) networks | Modified particle swarm optimization algorithm</t>
  </si>
  <si>
    <t>In order to solve the challenging coverage problem that the long term evolution (LTE) networks are facing, a coverage optimization scheme by adjusting the antenna tilt angle (ATA) of evolved Node B (eNB) is proposed based on the modified particle swarm optimization (MPSO) algorithm. The number of mobile stations (MSs) served by eNBs, which is obtained based on the reference signal received power (RSRP) measured from the MS, is used as the metric for coverage optimization, and the coverage problem is optimized by maximizing the number of served MSs. In the MPSO algorithm, a swarm of particles known as the set of ATAs is available; the fitness function is defined as the total number of the served MSs; and the evolution velocity corresponds to the ATAs adjustment scale for each iteration cycle. Simulation results show that compared with the fixed ATA, the number of served MSs by eNBs is significantly increased by 7.2%, the quality of the received signal is considerably improved by 20 dBm, and, particularly, the system throughput is also effectively increased by 55 Mbit/s.</t>
  </si>
  <si>
    <t>60005244-115623812;60005244;60005244;60005244;60005244;60005244</t>
  </si>
  <si>
    <t>56511487900;55208046000;57114372100;57205416408;7402644681;36195904400</t>
  </si>
  <si>
    <t>Phan, Nhuquan;Jiang, Huilin;Bui, Thioanh;Li, Pei;Pan, Zhiwen;Liu, Nan</t>
  </si>
  <si>
    <t>China;Viet Nam</t>
  </si>
  <si>
    <t>Nanjing;Dong Nai</t>
  </si>
  <si>
    <t>Southeast University;Lac Hong University</t>
  </si>
  <si>
    <t>60005244;115623812</t>
  </si>
  <si>
    <t>Phan N.</t>
  </si>
  <si>
    <t>Modified particle swarm optimization-based antenna tilt angle adjusting scheme for LTE coverage optimization</t>
  </si>
  <si>
    <t>10.3969/j.issn.1003-7985.2015.04.003</t>
  </si>
  <si>
    <t>2-s2.0-84958040497</t>
  </si>
  <si>
    <t>['wireless communications', 'wide bandwidth', 'waves offer', 'three dimensions', 'spatial diversity', 'simulation extends', 'signals sent', 'reception enhancement', 'polarized systems', 'polarized system', 'mutual orthogonality', 'multipath effects', 'limitations associated', 'input multiple', 'channel paths', 'antenna misalignment']</t>
  </si>
  <si>
    <t>Diversity | Microwaves | Polarization</t>
  </si>
  <si>
    <t>Millimetre-waves offer the possibility of wide bandwidth and consequently high data rate for wireless communications. For both uni- and dual-polarized systems, signals sent over a link may suffer severe degradation due to antenna misalignment. Orientation robustness may be enhanced by the use of mutual orthogonality in three dimensions. Multiple-input multiple-output polarization diversity offers a way of improving signal reception without the limitations associated with spatial diversity. Scattering effects often assist propagation through multipath. However, high path loss at millimetre-wave frequencies may limit any reception enhancement through scattering. We show that the inclusion of a third orthogonal dipole provides orientation robustness in this setting, as well as in a rich scattering environment, by means of a Rician fading channel model covering all orientations for a millimetre-wave, tri-orthogonal, half-wave dipole transmitter and receiver employing polarization diversity. Our simulation extends the analysis into three dimensions, fully exploiting individual sub-channel paths. In both the presence and absence of multipath effects, capacity is observed to be higher than that of a dual-polarized system over the majority of a field of view.</t>
  </si>
  <si>
    <t>60009512;60009512;60003480;60009512</t>
  </si>
  <si>
    <t>56426815300;55531018200;7403333982;56053895400</t>
  </si>
  <si>
    <t>Lawrence, Nicholas P.;Ng, Brian W.H.;Hansen, Hedley J.;Abbott, Derek</t>
  </si>
  <si>
    <t>Lawrence N.</t>
  </si>
  <si>
    <t>Analysis of millimetre-wave polarization diverse multiple-input multiple-output capacity</t>
  </si>
  <si>
    <t>10.1098/rsos.150322</t>
  </si>
  <si>
    <t>2-s2.0-84958078250</t>
  </si>
  <si>
    <t>Neotropical Ornithological Society</t>
  </si>
  <si>
    <t>NOS</t>
  </si>
  <si>
    <t>['wireless technologies', 'various options', 'space optics', 'small cells', 'potential wired', 'macrocellular networks', 'large number', 'effective performance', 'effective manner', 'currently considering', 'core network', 'backhaul challenges', 'also discussed', 'allow anytime']</t>
  </si>
  <si>
    <t>Backhaul | Point of Presence | Small cell | Wired | Wireless</t>
  </si>
  <si>
    <t>Operators are currently considering the deployment of small cells to complement their macrocellular networks and increase their coverage and capacity. However, in order to roll-out a large number of small cells and allow anytime, anywhere wireless broadband connectivity through wireless technologies, operators must still face the challenge of backhauling the traffic from the small cells to the core network in a cost-effective manner. In this paper, backhaul challenges for small cell base stations (BSs) are discussed, and potential wired and wireless solutions together with their benefits and drawbacks are presented. The use of large scale antennas systems and free-space optics is also discussed. Moreover, a wireless backhaul planning tool targeted at finding the most cost-effective backhaul solution using a mixture of wireless technologies is presented. Simulation results confirm that the optimum backhaul solution is a combination of various options, which can overcome inherent scenario constraints while providing a cost-effective performance.</t>
  </si>
  <si>
    <t>60001881-60021378;60021378;60112210;60021378;60021378;60001881</t>
  </si>
  <si>
    <t>57203218274;26422212600;57199094355;10042846000;8730405100;57189496761</t>
  </si>
  <si>
    <t>Jafari, Amir H.;L√≥pez-P√©rez, David;Song, Hui;Claussen, Holger;Ho, Lester;Zhang, Jie</t>
  </si>
  <si>
    <t>United Kingdom;United States;United Kingdom</t>
  </si>
  <si>
    <t>Cambridge;Murray;Sheffield</t>
  </si>
  <si>
    <t>Ranplan Wireless Network Design Ltd;Nokia Bell Labs;The University of Sheffield</t>
  </si>
  <si>
    <t>60112210;60021378;60001881</t>
  </si>
  <si>
    <t>Jafari A.</t>
  </si>
  <si>
    <t>Small cell backhaul: challenges and prospective solutions</t>
  </si>
  <si>
    <t>10.1186/s13638-015-0426-y</t>
  </si>
  <si>
    <t>2-s2.0-84958168990</t>
  </si>
  <si>
    <t>['two frequencies', 'three modes', 'supporting dcs1800', 'state combination', 'radiation pattern', 'proposed antenna', 'parasitic elements', 'frequency band', 'excitation elements', '9 ghz', '88 ghz', '8 ghz']</t>
  </si>
  <si>
    <t>Dielectric embedded antenna | Frequency and radiation pattern reconfigurable antenna | Switchable antenna</t>
  </si>
  <si>
    <t>In this paper, a dielectric embedded antenna with frequency and radiation pattern reconfigurable characteristic is proposed for portable terminal applications. The proposed reconfigurable antenna consists of one excitation element, two parasitic elements and eight radio frequency switches. The proposed reconfigurable functions are obtained by controlling the ON/OFF states of the radio frequency switches which are integrated into the excitation elements. As a result, the proposed reconfigurable antenna can operate at two frequencies, 1.9 GHz and 2.8 GHz for supporting DCS1800 (1.71-1.88 GHz) and UMTS (1.92-2.17 GHz), LTE2300 (2.305-2.4 GHz), LTE2500 (2.5-2.69 GHz), WIFI (2.4-2.484 GHz). The radiation pattern reconfigurable characteristic is achieved by controlling the state combination of six radio frequency switches installed on the parasitic elements, resulting in three modes in the radiation pattern at each frequency band. The experimental results demonstrated that the proposed antenna can achieve good frequency and radiation pattern reconfigurable characteristics.</t>
  </si>
  <si>
    <t>1276-1285</t>
  </si>
  <si>
    <t>7501794025;56419365200;36170735500</t>
  </si>
  <si>
    <t>Li, Wenxing;Bao, Lei;Li, Yingsong</t>
  </si>
  <si>
    <t>A novel frequency and radiation pattern reconfigurable antenna for portable device applications</t>
  </si>
  <si>
    <t>2-s2.0-84958232666</t>
  </si>
  <si>
    <t>['√ é', 'wlan band', 'vacant place', 'used instead', 'ultra wideband', 'state permanently', 'simple slot', 'shaped afloat', 'resonating element', 'resonance element', 'rejection band', 'reflection coefficient', 'radiation performance', 'proposed design', 'novel microelectro', 'monopole antenna', 'mems afloat', 'mechanical system', 'group delay', 'domain characteristics', 'decreases sharply', 'antenna outside', 'afloat remains', '825 ghz', '7 db', '20 volts', '20 cm', '2 dbi']</t>
  </si>
  <si>
    <t>MEMS U-shaped afloat | Switchable band notch | UWB antenna</t>
  </si>
  <si>
    <t>In this paper, a novel microelectro-mechanical system (MEMS) U-shaped afloat is designed and used instead of a simple slot to activate and deactivate the band notch characteristic of an ultra wideband (UWB) monopole antenna at the WLAN band (5.15-5.825 GHz) without extra DC bias lines. The novelty of this work is design of MEMS afloat that can stay in down state permanently. When the dc actuation voltage, about 20 volts, is applied to the microstrip center line, the √é/2 long U-shaped afloat moves down and creates a slot (resonating element) in its vacant place. Whereas no voltage is applied, the afloat remains in the up position and serves as a part of the antenna, which eliminates the resonance. The proposed design for MEMS afloat has least negative effect on gain, reflection coefficient, and pattern of the antenna. The gain of the antenna is about 3.2 dBi over the entire UWB frequency band (3.1-10.6 GHz), while it decreases sharply over 7 dB at the rejection band. More-over, the time-domain characteristics of the antenna is investigated, which shows 1 ns delay over the UWB frequency band for 20 cm. Due to a novel afloat design, the addition of the resonance element does not affect on the radiation performance, reflection coefficient, gain, and group delay of the antenna outside of notched band frequencies.</t>
  </si>
  <si>
    <t>1306-1312</t>
  </si>
  <si>
    <t>57210662123;22634157800</t>
  </si>
  <si>
    <t>Nemati, Arash;Ganji, Bahram A.</t>
  </si>
  <si>
    <t>Nemati A.</t>
  </si>
  <si>
    <t>UWB monopole antenna with switchable band-notch characteristic using a novel MEMS afloat</t>
  </si>
  <si>
    <t>2-s2.0-84958236170</t>
  </si>
  <si>
    <t>['√ é', 'wide bandwidth', 'two u', 'shaped slots', 'radiation results', 'radiation patterns', 'proposed antenna', 'modified patch', 'impedance bandwidth', 'higher frequencies', 'ground plane', 'good candidate', 'fractional bandwidth', 'center frequency', 'bottom section', '5 ghz', '26 mm2', '19 ghz']</t>
  </si>
  <si>
    <t>Band notched characteristics | Radiation patch | Resonant slots | System fidelity factor</t>
  </si>
  <si>
    <t>In this paper, a simple compact ultrawideband (UWB) microstrip slot antenna with triple band notched characteristics is presented. In the proposed antenna, a good impedance matching over a very wide frequency range is achieved by adding two rectangular stubs to the bottom section of the simple rectangular patch. Moreover, by employing an inverted T-shaped stub connected to the ground plane and two U-shaped and √é-shaped slots in the modified patch, triple band notched properties are obtained. This proposed triple band notched antenna with dimensions of 26√É-26 mm2 has a very wide bandwidth from 2.5 GHz up to 19 GHz, which is about 150% fractional bandwidth of the center frequency. Unlike the most previous works reported in the literature, the triple band notched feature applied in the proposed antenna does not deteriorate the impedance bandwidth at higher frequencies. The radiation results such as gain, efficiency and radiation patterns as well as time domain properties of the proposed antenna show that it can be a good candidate for new super wideband applications.</t>
  </si>
  <si>
    <t>1348-1353</t>
  </si>
  <si>
    <t>55127896800;14059633600;57216916679;57119944600;57119712100</t>
  </si>
  <si>
    <t>Emadian, Seyed Ramin;Ahmadi-Shokouh, Javad;Raeesi, Abdolmalek;Askani, Abdolbaset;Nazari, Jalal</t>
  </si>
  <si>
    <t>Emadian S.R.</t>
  </si>
  <si>
    <t>Frequency and time domain investigation of compact UWB slot antenna with triple band notched characteristics</t>
  </si>
  <si>
    <t>2-s2.0-84958237217</t>
  </si>
  <si>
    <t>['two times', 'twistreflector rotation', 'theoretically extracted', 'small size', 'results confirm', 'reflector rotation', 'reflector antenna', 'nonlinear relationship', 'nonlinear relation', 'low weight', 'low vswr', 'low crosspolarization', 'high gain', 'high efficiency', 'first time', 'designed goals', 'designed antenna', 'center frequency', 'beam rotation', '35 ghz']</t>
  </si>
  <si>
    <t>Antenna radiation pattern | Beam scanning | Dual-reflector | Feed horn | Millimeter wave | Polarization | Trans-reflector | Twist reflector</t>
  </si>
  <si>
    <t>A dual-reflector antenna in millimeter wave frequency band is designed at center frequency of 35 GHz. The designed antenna has small size, low weight, fast beam scanning, high efficiency and high gain. Beam rotation of the proposed structure makes it useful for wide angle scanning in modern airborne radar systems. In the literature, beam rotation of similar structures used to be evaluated by two times of the twist-reflector rotation. For the first time, a nonlinear relationship is found between beam rotation and twist-reflector rotation. This nonlinear relation is theoretically extracted in this work. Furthermore, the designed antenna is simulated with a commercial full wave package. The results confirm that the designed goals are addressed. Moreover, the simulation results validate the extracted analytic relationship between beam rotation and twistreflector rotation. In addition, low VSWR, low crosspolarization and good radiation pattern are observed.</t>
  </si>
  <si>
    <t>1294-1300</t>
  </si>
  <si>
    <t>60012835;60012835;60014102</t>
  </si>
  <si>
    <t>57218365752;12794503400;24450195100</t>
  </si>
  <si>
    <t>Imani, A.;Soleimani, M.;Amiri, S.</t>
  </si>
  <si>
    <t>Iranian Research Organization for Science and Technology;Iran University of Science and Technology</t>
  </si>
  <si>
    <t>60014102;60012835</t>
  </si>
  <si>
    <t>Imani A.</t>
  </si>
  <si>
    <t>Analysis of dual-reflector antenna for radar applications</t>
  </si>
  <si>
    <t>2-s2.0-84958242045</t>
  </si>
  <si>
    <t>['wimax systems', 'square spirals', 'radiation pattern', 'radiating elements', 'parametric simulation', 'operating bands', 'offered antenna', 'new resonances', 'full size', 'experimental results', 'designed antenna', 'cover wlan', 'approximately omnidirectional', 'antenna structure', 'antenna performance', 'acceptive agreement', '20 mm2', '18 ghz']</t>
  </si>
  <si>
    <t>Multiband characteristic | Square spiral arms</t>
  </si>
  <si>
    <t>A new printed antenna with multiband characteristic suitable for WiMAX and WLAN operating frequency bands is presented. For this purpose, two square spiral arms as radiating elements and partial ground plane are considered in the antenna structure. By adding the square spirals and adjusting the number of turns of the square spirals, new resonances are excited and desired resonant frequencies at 2.56, 3.94, 5.20, 5.80, and 10.18 GHz can be achieved to cover WLAN and WiMAX systems. Parametric simulation of the main parameters affecting the antenna performance are presented and discussed. The designed antenna with full size of 20√É-20 mm2 is fabricated and tested. The radiation pattern is approximately omnidirectional in operating bands. The simulated and the experimental results are in acceptive agreement and confirm good performance for the offered antenna.</t>
  </si>
  <si>
    <t>1329-1333</t>
  </si>
  <si>
    <t>56427974700;55913973000</t>
  </si>
  <si>
    <t>Beigi, P.;Nourinia, J.</t>
  </si>
  <si>
    <t>A novel printed antenna with square spiral structure for WiMAX and WLAN applications</t>
  </si>
  <si>
    <t>2-s2.0-84958244900</t>
  </si>
  <si>
    <t>['whole band', 'uwb applications', 'top layer', 'small size', 'proposed antenna', 'matching network', 'ground plane', 'feed line', 'designed based', 'designed antenna', 'complementary structure', 'additional resonances', 'acceptable gain', '3 ghz', '22 mm2']</t>
  </si>
  <si>
    <t>Babinet's equivalence principle | Microwave imaging system | Self-complementary structure | Square monopole antenna</t>
  </si>
  <si>
    <t>A novel printed monopole antenna for ultrawideband (UWB) applications is designed based on self-complementary structure as a matching network. The proposed antenna consists of a square radiating patch and a self-complementary structure located next to feed line, which provides a wide usable fractional bandwidth of more than 100% (3.04-11.43 GHz). Selfcomplementary matching network is created, by cutting two rectangular ring slots on the ground plane and by inserting two rectangular rings coupled elements in the top layer; hence, additional resonances are excited and much wider impedance bandwidth can be produced. The designed antenna has a small size of 14√É-22 mm2, about 0.15√é√É-0.25√é at 4.3 GHz. It is shown that simulated and measured results agree well with each other and demonstrate the usefulness of the proposed antenna for UWB applications. The proposed antenna exhibits almost omni-directional radiation patterns with low crosspolarization levels and provides an acceptable gain over whole band.</t>
  </si>
  <si>
    <t>1360-1365</t>
  </si>
  <si>
    <t>28767961100;6701541550</t>
  </si>
  <si>
    <t>Ojaroudi, Mohammad;Civi, Ozlem Aydin</t>
  </si>
  <si>
    <t>Ojaroudi M.</t>
  </si>
  <si>
    <t>Bandwidth enhancement of small square monopole antenna using self- complementary structure for microwave imaging system applications</t>
  </si>
  <si>
    <t>2-s2.0-84958254750</t>
  </si>
  <si>
    <t>['various geometries', 'radiation pattern', 'radiation characteristics', 'presented graphically', 'numerical results', 'fields inside', 'electrical parameters', 'coating regions', 'boundary conditions']</t>
  </si>
  <si>
    <t>Axially slotted elliptic antenna | Biaxial anisotropic material | Mathieu functions | Series solution</t>
  </si>
  <si>
    <t>Radiation characteristics of an axially slotted circular or elliptical antenna coated by biaxial anisotropic material are investigated using series solution. The fields inside and outside the coating regions are expressed in terms of appropriate Mathieu functions with unknown field coefficients. The boundary conditions at the conducting and dielectric coating surfaces are invoked to obtain the unknown field expansion coefficients. Numerical results are presented graphically for the radiation pattern with various geometries and electrical parameters.</t>
  </si>
  <si>
    <t>Hamid, A. K.</t>
  </si>
  <si>
    <t>University of Sharjah</t>
  </si>
  <si>
    <t>Hamid A.</t>
  </si>
  <si>
    <t>Series solution to the radiation from slotted antenna on elliptic cylinder coated by biaxial anisotropic material</t>
  </si>
  <si>
    <t>2-s2.0-84958256063</t>
  </si>
  <si>
    <t>['updating vector', 'unit cell', 'time efficiency', 'thorough analysis', 'showing improvements', 'several optimizations', 'polarized reflectarray', 'marquardt algorithm', 'independently computed', 'improve greatly', 'high dimensionality', 'good control', 'framework established', 'efficient phase', 'directly optimize', 'developed algorithm', 'broader problem', 'avoid non', 'algorithm parameters', 'algorithm evolution', 'algorithm allows']</t>
  </si>
  <si>
    <t>Levenberg-Marquardt algorithm | Local multipoint distribution system | Parallelization | Phaseonly synthesis | Reflectarray antennas</t>
  </si>
  <si>
    <t>The Levenberg-Marquardt algorithm is used to perform an efficient phase-only synthesis for shapedbeam reflectarray antennas. A thorough analysis of the problem and algorithm allows to improve greatly its performance and its results with regard to those in the literature. Specifically, several optimizations in the Jacobian matrix computation are detailed, including its fully parallelization thanks to the fact that each column of the Jacobian can be independently computed. A Cholesky factorization based solver is used to obtain the updating vector at each iteration of the algorithm, which is the fastest exact solver for linear equation systems. Finally, some guidelines to choose proper values for the algorithm parameters are presented. Due to the high dimensionality of the problem, a good control in the algorithm evolution is important to guarantee good convergence and avoid non-desired local minima. The synthesis of a LMDS shaped beam for a dual-polarized reflectarray is proposed to test the developed algorithm and the results are compared with others in the literature, showing improvements in accuracy and time efficiency. The framework established for the phase-only synthesis can be used in a broader problem to directly optimize the geometry of the reflectarray through full wave analysis of the unit cell.</t>
  </si>
  <si>
    <t>1246-1255</t>
  </si>
  <si>
    <t>60006793;60006793;60006793;60006793;60006793;60006793</t>
  </si>
  <si>
    <t>55445139800;41761099100;56029367400;7006738451;6508098273;6701608102</t>
  </si>
  <si>
    <t>Prado, Daniel R.;Alvarez, Jana;Arrebola, Manuel;Pino, Marcos R.;Ayestar√°n, Rafael G.;Las-Heras, Fernando</t>
  </si>
  <si>
    <t>Efficient, accurate and scalable reflectarray phase-only synthesis based on the levenberg-marquardt algorithm</t>
  </si>
  <si>
    <t>2-s2.0-84958258381</t>
  </si>
  <si>
    <t>['volume shrinking', 'unequal scaling', 'similarity property', 'return loss', 'primarily focused', 'multiband operation', 'current density', 'also studied', '&gt;- 30db']</t>
  </si>
  <si>
    <t>Cantor set technology | Fractal antenna | Multiple band</t>
  </si>
  <si>
    <t>In this paper a multi band fractal antenna is designed and the characteristics of the antenna with equal and unequal scaling are primarily focused. First, the initial rectangular patch antenna is designed using coaxial probe at a frequency of 2.4GHz using FR4 (…õr=4.3, h=1.6mm) substrate. The self-similarity property of the cantor set fractal antenna is used for volume shrinking and multiband operation. In this work the effect of equal and unequal scaling factor is studied for the symmetric and asymmetric antenna geometries. The performance of the multiband operation is verified.The return loss in both cases are &gt;-30dB. Several other antenna properties like radiation pattern, current density are also studied.</t>
  </si>
  <si>
    <t>22676-22680</t>
  </si>
  <si>
    <t>57126296600;55823156000;54901988200;57125845600</t>
  </si>
  <si>
    <t>Sreevatsav, S.;Poonkuzhali, R.;Thiripurasundari, D.;Zachariah, Alex C.</t>
  </si>
  <si>
    <t>Sreevatsav S.</t>
  </si>
  <si>
    <t>Design of multiband fractal antenna with equal and unequal scaling</t>
  </si>
  <si>
    <t>2-s2.0-84958522618</t>
  </si>
  <si>
    <t>['three frequencies', 'studied using', 'radiation characteristics', 'paper examines', 'overall dimensions', 'multiband applications', 'directive gain', 'design performance']</t>
  </si>
  <si>
    <t>DS-RIS | Metamaterials | MSPA</t>
  </si>
  <si>
    <t>This paper examines the design performance of metamaterial (MTM) microstrip patch antennas (MSPA) for multiband applications. The double square loaded reactive impedance surface (DS-RIS) metamaterial unit cell are analyzed for C-Band antenna designing. The metasurface/metasubstrate of MSPA is formed by array of DS-RIS unit cells. Radiation characteristics of Square and triangle shape patches are studied using these metasurfaces. The overall dimensions of antennas are 20*20mm2. It is observed that square and triangular shape patches show resonance at three frequencies at 4.5, 6.4 &amp; 7.3GHz in C-Band with directive gain of more than 5dBi.</t>
  </si>
  <si>
    <t>22716-22718</t>
  </si>
  <si>
    <t>56574852500;57198904657</t>
  </si>
  <si>
    <t>Rajesh, Galaba Sai;Kumar, Vijay</t>
  </si>
  <si>
    <t>Rajesh G.</t>
  </si>
  <si>
    <t>Designing a C-band metamaterial based miniaturised patch antenna for multiband applications</t>
  </si>
  <si>
    <t>2-s2.0-84958568060</t>
  </si>
  <si>
    <t>['way 3', 'specified band', 'power divider', 'phase error', 'later verified', 'l band', 'isolation coefficients', 'antenna element', '6 mm']</t>
  </si>
  <si>
    <t>Corporate binary | IFF | Side lobe level | Taylor‚Äôs distribution | Unequalpower</t>
  </si>
  <si>
    <t>This paperpresents the design and analysis of a 1:8 way corporate feeder network at L band. The Wilkinson power divider is used to feed each antenna element of the array and is designed for an elevation taper corresponding to Taylor‚Äôs distribution with a Side lobe level of -30dB, The power divider is realized using low cost substrate FR4 (Œµr = 4.4) with a thickness of H = 1.6 mm. The array excitation coefficients are calculated using Matlab and the power divider (i.e. a 2-way 3-stage) for unequal power division is simulated in AWR Microwave office and later verified by CST studio suite. The input reflection coefficient is less than -10dB and the isolation coefficients are less than -10dB for the specified band with a phase error of ¬±2¬∞ are suitable for L band phased array radar applications.</t>
  </si>
  <si>
    <t>22732-22738</t>
  </si>
  <si>
    <t>60010618;60010618;60015465</t>
  </si>
  <si>
    <t>55823156000;6506260295;16644552000</t>
  </si>
  <si>
    <t>Poonkuzhali, R.;Alex, Zachariah C.;Balakrishnan, T.</t>
  </si>
  <si>
    <t>Design of 1:8 way unequal feed network with a minimum side lobe level for L band IFF phased array radar applications</t>
  </si>
  <si>
    <t>2-s2.0-84958581991</t>
  </si>
  <si>
    <t>['strategics followed', 'random distribution', 'performance trade', 'numerical analysis', 'many applications', 'large potential', 'including radar', 'improved directivity', 'first time', 'design linear', 'circular arrays', 'array tool', 'antenna array', '3d structure']</t>
  </si>
  <si>
    <t>Circular array | Index Terms‚ÄîARRAY TOOL | Linear array | Planar array | Synthesis</t>
  </si>
  <si>
    <t>Planar and Circular arrays have large potential in many applications, including RADAR. Many critical polynomials arc used to synthesis the antenna array for improved directivity and sidc-lobe level reduction. However, there is no unique simulation tool to present the design and synthesis of planar and circular arrays. Most of the EM numerical solvers (GST, HFSS. etc) have been used to simulate the 3D structure of antenna: however they are not useful of design or performance trade-off. For the first time, we developed a tool of design and synthesis various antenna arrays, including critical circular arrays, called ARRAY TOOL. In this paper, we present the concept and use of ARRAY TOOL. We have shown the strategics followed to design linear, planar and circular arrays with uniform and random distribution. Also the numerical analysis of linear, planar and circular arrays, its various array excitation and its radiation pattern characteristics are studied.</t>
  </si>
  <si>
    <t>22681-22686</t>
  </si>
  <si>
    <t>56459665300;24825828300;36020460900</t>
  </si>
  <si>
    <t>Mohan, K. N.;Zinka, S. R.;Kannadassan, D.</t>
  </si>
  <si>
    <t>Mohan K.</t>
  </si>
  <si>
    <t>Design and analysis of linear, planar and circular array using ARRAY TOOL</t>
  </si>
  <si>
    <t>2-s2.0-84958582077</t>
  </si>
  <si>
    <t>['working life', 'vibrate harmonically', 'vacuum modes', 'thus computed', 'therefore desirable', 'theories show', 'surrounding fluid', 'support condition', 'structure system', 'structure mass', 'structure damping', 'structural damping', 'spacecraft structure', 'results thus', 'response predicted', 'quite different', 'present method', 'plate surface', 'natural frequencies', 'method able', 'matrix due', 'light structures', 'fluid surrounding', 'fluid loading', 'equivalent fluid', 'dynamically tested', 'dynamic properties', 'dynamic characteristics', 'damping induced', 'damping coefficient', 'damping added', 'coupled fluid', 'compressible fluid', 'circular rings', 'circular plate', 'bem used', 'bem ).', 'accurate result']</t>
  </si>
  <si>
    <t>Circular plate | Fluid influence on damping | Fluid-structure | Natural frequencies</t>
  </si>
  <si>
    <t>When a structure vibrates immersed in a fluid it is known that the dynamic properties of the system are modified. The surrounding fluid will, in general, contribute to the inertia, the rigidity and the damping coefficient of the coupled fluid-structure system. For light structures, like spacecraft antennas, even when the fluid is air the contribution to the dynamic properties can be important. For not so light structures the ratio of the equivalent fluid/structure mass and rigidity can be very small and the fluid contribution could be neglected. For the ratio of equivalent fluid/structure damping both terms are of the same order and therefore the fluid contribution must be studied. The working life of the spacecraft structure would be on space and so without any surrounding fluid. The response of a spacecraft structure on its operational life would be attenuated by the structural damping alone but when the structure is dynamically tested on the earth the dynamic modal test is performed with the fluid surrounding it. The results thus are contaminated by the effects of the fluid. If the damping added by the fluid is of the same order as the structural damping the response of the structure in space can be quite different to the response predicted on earth. It is therefore desirable to have a method able to determine the amount of damping induced by the fluid and that should be subtracted of the total damping measured on the modal vibration test. In this work, a method for the determination of the effect of the surrounding fluid on the dynamic characteristics of a circular plate has been developed. The plate is assumed to vibrate harmonically with the vacuum modes and the generalized forces matrix due to the fluid is thus computed. For a compressible fluid this matrix is formed by complex numbers including terms of inertia, rigidity and damping. The matrix due to the fluid loading is determined by a boundary element method (BEM). The BEM used is of circular rings on the plate surface so the number of elements to obtain an accurate result is very low. The natural frequencies of the system are computed by an iteration procedure one by one and also the damping fluid contribution. Comparisons of the present method with various experimental data and other theories show the efficiency and accuracy of the method for any support condition of the plate.</t>
  </si>
  <si>
    <t>60068633;60068633</t>
  </si>
  <si>
    <t>56404572600;6603146273</t>
  </si>
  <si>
    <t>Gasc√≥n-P√©rez, Manuel;Garc√≠a-Fogeda, Pablo</t>
  </si>
  <si>
    <t>Escuela Tecnica Superior de Ingenieros Aeronauticos, Madrid</t>
  </si>
  <si>
    <t>Gasc√≥n-P√©rez M.</t>
  </si>
  <si>
    <t>Induced damping on vibrating circular plates submerged in still fluid</t>
  </si>
  <si>
    <t>10.1142/S1758825115500799</t>
  </si>
  <si>
    <t>2-s2.0-84958625732</t>
  </si>
  <si>
    <t>['validated using', 'simulated geometry', 'significant characteristics', 'sharp grove', 'resonant structures', 'patch antenna', 'feed technique', 'fabricated prototype', 'desired characteristics', '3 ghz', '1 ghz']</t>
  </si>
  <si>
    <t>CPW | Multiresonant | Patch antenna | UWB</t>
  </si>
  <si>
    <t>Contribution of Ultra Wide Bandwidth (UWB) antennas to the advancements of modern communication systems is noticeable. The substantial and significant characteristics of the patch antenna are often utilized along with multi-resonant structures to realize broadband features. In this paper, one such attempt has been made to accomplish the desired characteristics. The resultant geometry aided with simple Coplanar Waveguide (CPW) feed technique has reported excellent UWB response. The arc shaped projection is used with sharp grove to enhance the current distribution thereby assuming excellent broad banding from 3 GHz to 10.1 GHz. The simulated geometry in CST is validated using the fabricated prototype.</t>
  </si>
  <si>
    <t>346-353</t>
  </si>
  <si>
    <t>Prasada Rao, Sri S.H.V.;Sudhakar, A.</t>
  </si>
  <si>
    <t>Prasada Rao S.S.H.V.</t>
  </si>
  <si>
    <t>Performance of CPW fed patch antenna with multiresonant structures for UWM applications</t>
  </si>
  <si>
    <t>10.15866/irecap.v5i6.7544</t>
  </si>
  <si>
    <t>2-s2.0-84958741957</t>
  </si>
  <si>
    <t>['simulation results', 'sar ).', 'sam ).', 'return loss', 'resonant frequency', 'radiation pattern', 'radiating patch', 'power supply', 'parameters considered', 'paper presents', 'good compromise', 'ensure adaptation', '96 ghz']</t>
  </si>
  <si>
    <t>Bandwidth | Phantom SAM | PIFA antenna | Radiation efficiency | Resonator LC | Specific absorption rate (SAR)</t>
  </si>
  <si>
    <t>This paper presents the analysis and optimization of a PIFA antenna radiation performance in the presence of the user. The antenna covers GSM-900 (0.86-0.96 GHz) and DCS-1800 (1.71-1.8 GHz). The user is quantified and interprets with a Specific Anthropomorphic Mannequin (SAM). We used the method of adaptation. Indeed, we used an LC resonator placed between the power supply and radiating patch to ensure adaptation (to maximize gain).The simulation results show a good compromise between the factors in the design of mobile phone antennas. The parameters considered in this work are the resonant frequency, return loss, bandwidth, radiation pattern, gain and the specific absorption rate (SAR). All simulation results were made by the CST Microwave Studio.</t>
  </si>
  <si>
    <t>113895468;113895468;113895468</t>
  </si>
  <si>
    <t>Sghaier, Nizar;Latrach, Lasseaad;Gharsallah, Ali</t>
  </si>
  <si>
    <t>Analysis and optimization of a PIFA antenna radiation performance in the presence of a user</t>
  </si>
  <si>
    <t>10.15866/irecap.v5i6.7818</t>
  </si>
  <si>
    <t>2-s2.0-84958744757</t>
  </si>
  <si>
    <t>['total size', 'proposed antenna', 'plane within', 'operating band', 'numerical analysis', 'monopole antenna', 'microstrip line', 'maximum gain', '88 db', '74 ghz']</t>
  </si>
  <si>
    <t>Indoor localization system | Microstrip antennas | Ultra-wideband (UWB) antennas</t>
  </si>
  <si>
    <t>In this article, a Microstrip line-fed printed Ultra-Wideband (UWB) monopole antenna for indoor localization system is introduced. The proposed antenna having a total size of 21mm √ó 27mm is composed of a bell-shaped radiating patch and a reduced ground plane. The designed antenna operates over impedance bandwidth 3.26 - 9.74 GHz with a maximum Gain of 3.88 dB. Moreover, it exhibits an Omni-directional radiation patterns in the H-plane within the operating band. Details of the proposed antenna design, numerical analysis and return Loss measurements are presented and discussed.</t>
  </si>
  <si>
    <t>323-327</t>
  </si>
  <si>
    <t>60070321;60070321;60070321;60070321;60070321</t>
  </si>
  <si>
    <t>40561238200;57131190600;15519368400;15520092400;22134311400</t>
  </si>
  <si>
    <t>Ghariani, Nadia;Salah Karoui, Mohamed;Chaoui, Mondher;Lahiani, Mongi;Ghariani, Hamadi</t>
  </si>
  <si>
    <t>Ghariani N.</t>
  </si>
  <si>
    <t>Design of a bell-shaped ultra wideband antenna for indoor localization system</t>
  </si>
  <si>
    <t>10.15866/irecap.v5i6.7666</t>
  </si>
  <si>
    <t>2-s2.0-84958753110</t>
  </si>
  <si>
    <t>['stimulating speaker', 'receptors recorded', 'plane perpendicular', 'oscillations close', 'mean frequencies', 'initial stages', 'groups differ', 'glass microelectrode', 'frequency receptors', 'frequency ones', 'frequency analysis', 'directional sensitivity', 'directional properties', 'directional maxima', 'data suggest', 'conspecific sounds', 'characteristic frequency', 'antennal nerve', 'also perform', '264 hz']</t>
  </si>
  <si>
    <t>Individual characteristic frequencies and directional sensitivity of the Johnston‚Äôs organ auditory receptors were measured in the midges Chironomus plumosus L. using the method of positive feedback stimulation: responses of receptors recorded with a glass microelectrode from their axons in the antennal nerve were amplified and fed to the stimulating speaker. With the amplitude and the stimulating signal phase properly adjusted, the whole feedback loop fell into auto-excitation with the frequency of oscillations close to the characteristic frequency of the receptor. Three separate groups of receptors were found with mean frequencies of 180, 221, and 264 Hz. These groups differ in their directional properties: the low-frequency receptors are mostly sensitive dorsoventrally, while the directional maxima of mid- and high-frequency ones are combined to provide equal sensitivity in the plane perpendicular to the flagellum. Our data suggest that in Chironomidae a single Johnston‚Äôs organ together with the antenna can provide spatial localization of conspecific sounds and also perform the initial stages of frequency analysis.</t>
  </si>
  <si>
    <t>1155-1165</t>
  </si>
  <si>
    <t>Lapshin, D. N.</t>
  </si>
  <si>
    <t>Institute for Information Transmission Problems of the Russian Academy of Sciences</t>
  </si>
  <si>
    <t>Lapshin D.</t>
  </si>
  <si>
    <t>Directional and frequency characteristics of auditory receptors in midges (Diptera, Chironomidae)</t>
  </si>
  <si>
    <t>10.1134/S001387381509002X</t>
  </si>
  <si>
    <t>2-s2.0-84958763730</t>
  </si>
  <si>
    <t>['yellow scutellum', 'richterae n', 'reared female', 'new species', 'n .,', 'larval morphology', 'krivosheina sp', 'following combination', 'decaying wood', 'black body']</t>
  </si>
  <si>
    <t>A new species of the xylomyid genus Solva Walker, 1859, S. richterae N. Krivosheina sp. n., is described from Sumatra. Larvae were found in decaying wood. The only reared female is characterized by the following combination of characters: black body with yellow humeral spots, wide yellow band along notopleural suture, yellow scutellum, coppery-reddish dense hairs on frons including area in front of antennae, and black hind trochanter. The larval morphology of the new species is typical of the representatives of Solva.</t>
  </si>
  <si>
    <t>1292-1297</t>
  </si>
  <si>
    <t>60097365;60097365;60097365</t>
  </si>
  <si>
    <t>6602085592;55950465300;57131078900</t>
  </si>
  <si>
    <t>Krivosheina, N. P.;Krivosheina, M. G.;Kompantzev, A. V.</t>
  </si>
  <si>
    <t>Krivosheina N.</t>
  </si>
  <si>
    <t>A new oriental species of the genus Solva Walker, 1859 (Diptera, Xylomyidae) with data on the larval morphology</t>
  </si>
  <si>
    <t>10.1134/S001387381509016X</t>
  </si>
  <si>
    <t>2-s2.0-84958768590</t>
  </si>
  <si>
    <t>['wimax bands', 'simulations show', 'novel study', 'measurement results', 'investigated numerically', 'integrated easily', 'good agreement', 'entire area', 'electrical performances', 'article comes', 'active elements', '4 substrate']</t>
  </si>
  <si>
    <t>ADS | CPW-Fed | CST-MW | GPS band | UMTS band | WiMAX band</t>
  </si>
  <si>
    <t>This article comes with a novel study on the design of a CPW-Fed multi bands planar antenna. This structure can be integrated easily with both passive and active elements and it is suitable to operate for GPS, UMTS and WiMAX bands. Its entire area is 70.4√ó45mm2 and it is printed on an FR-4 substrate and fed by a 50 Ohm coplanar line. Simulations show that the antenna has a good input impedance bandwidths for, S11&lt;=-10 dB, covering the GPS, UMTS and WiMAX bands. The electrical performances of the antenna are investigated numerically by using Momentum integrated in ADS and CST Microwave Studio. A good agreement between simulation and measurement results was achieved.</t>
  </si>
  <si>
    <t>60026692;60026692;60026692;60026692;60026692;60015179</t>
  </si>
  <si>
    <t>56611892700;6505504052;6505567331;35796965900;55235036700;7003288900</t>
  </si>
  <si>
    <t>Zahraoui, Issam;Errkik, Ahmed;Abdelmounim, Elhassane;Bennis, Hamid;El Abdellaoui, Larbi;Mediavilla Sanchez, Angel</t>
  </si>
  <si>
    <t>Settat;Santander</t>
  </si>
  <si>
    <t>Universit√© Hassan 1er;Universidad de Cantabria</t>
  </si>
  <si>
    <t>60026692;60015179</t>
  </si>
  <si>
    <t>Zahraoui I.</t>
  </si>
  <si>
    <t>A new design of a CPW fed triple-band for GPS, UMTS and WiMAX applications</t>
  </si>
  <si>
    <t>10.15866/irecap.v5i6.7663</t>
  </si>
  <si>
    <t>2-s2.0-84958773107</t>
  </si>
  <si>
    <t>['wireless communications', 'various numbers', 'time difference', 'tdoa ).', 'simulation model', 'recent methods', 'propagation channel', 'pilot signal', 'paper describes', 'obtained results', 'location accuracy', 'coherent signal', '16 ).']</t>
  </si>
  <si>
    <t>Direction of arrival (DOA) | Localization | MUSIC | Smart antenna | Time difference of arrival (TDOA)</t>
  </si>
  <si>
    <t>This paper describes a hybrid estimate DOA/TDOA (Direction of Arrival/Time Difference of Arrival) location estimation method based on the Multiple Signal classification MUSIC algorithm. The method utilized estimates the Direction (Angle) of Arrival (DOA) and Time Difference of Arrival (TDOA). It's a joint space time localization which is a generalization of recent methods to coherent signal. An exact MUSIC method is presented, Localization performance parameters are validated by various numbers of antennas (4, 8 and 16). Based on simulation model the 2D-location accuracy has been evaluated. The obtained results are useful in wireless communications for the identification of propagation channel with a pilot signal.</t>
  </si>
  <si>
    <t>354-361</t>
  </si>
  <si>
    <t>60045778;60045778;;;</t>
  </si>
  <si>
    <t>54420791100;24281050500;57130641600;7004243139;6603916754</t>
  </si>
  <si>
    <t>Nemri, Nadhem;Ghayoula, Ridha;Badri, Hani Wadie;Trabelsi, Hichem;Gharsallah, Ali</t>
  </si>
  <si>
    <t>Nemri N.</t>
  </si>
  <si>
    <t>Wireless localization using TDOA-DOA</t>
  </si>
  <si>
    <t>10.15866/irecap.v5i6.7625</t>
  </si>
  <si>
    <t>2-s2.0-84958777377</t>
  </si>
  <si>
    <t>['thus provides', 'system design', 'solid foundation', 'multiple users', 'identical due', 'e .,', 'different locations', 'also assumed']</t>
  </si>
  <si>
    <t>Imperfect channel state information (CSI) | Maximum-ratio combining (MRC) | MIMO systems</t>
  </si>
  <si>
    <t>In this letter, uplink sum rate of large-scale multiuser MIMO systems with maximum ratio combining receivers is analyzed. To be practical, no perfect channel state information is assumed, and both large scale path loss and small scale Rayleigh fading are considered. The large scale path losses experienced by multiple users are also assumed to be non-identical due to different locations of the users. A tight upper bound is derived in closed-form. Its tightness is verified by simulations. It is shown that the proposed upper bound is tighter than other bounds and the tightness is further improved when the system becomes larger, i.e., more antennas are deployed at the receiver. It thus provides a solid foundation for system design and optimization.</t>
  </si>
  <si>
    <t>2154-2157</t>
  </si>
  <si>
    <t>60016930;60016930;60022317</t>
  </si>
  <si>
    <t>57141032900;56757753400;8553949000</t>
  </si>
  <si>
    <t>Wang, Xinshui;Wang, Ying;Ma, Shaodan</t>
  </si>
  <si>
    <t>Taipa;Beijing</t>
  </si>
  <si>
    <t>University of Macau;Beijing University of Posts and Telecommunications</t>
  </si>
  <si>
    <t>60022317;60016930</t>
  </si>
  <si>
    <t>Upper bound on uplink sum rate for large-scale multiuser MIMO systems with MRC receivers</t>
  </si>
  <si>
    <t>10.1109/LCOMM.2015.2452909</t>
  </si>
  <si>
    <t>2-s2.0-84959183050</t>
  </si>
  <si>
    <t>['test statistics', 'prior information', 'methods require', 'existing techniques', 'essential part', 'decide whether', 'cognitive radio']</t>
  </si>
  <si>
    <t>Local variance | Multi-antenna | Sample covariance matrix | Spectrum sensing</t>
  </si>
  <si>
    <t>Efficient and accurate spectrum sensing is an essential part of cognitive radio. In this letter, we propose two local variance methods for multi-antenna spectrum sensing. By calculating themaximum local variance (MLV) and the average local variance (ALV) of the sample covariance matrix (SCM), respectively, we construct the test statistics to decide whether the spectrum is idle or not. Furthermore, we derive the corresponding decision thresholds according to the asymptotic distribution theory. Since our methods require no prior information and only small sample size, they can be applied in various signal detection. Simulation results show that the proposed methods exhibit better performance than the existing techniques.</t>
  </si>
  <si>
    <t>2142-2145</t>
  </si>
  <si>
    <t>55199433200;55628529205;55506265600;36632731300</t>
  </si>
  <si>
    <t>Jia, Qiong;Li, Bingbing;Ma, Shuai;Liu, Mingqian</t>
  </si>
  <si>
    <t>Jia Q.</t>
  </si>
  <si>
    <t>Local variance detection for multi-antenna spectrum sensing</t>
  </si>
  <si>
    <t>10.1109/LCOMM.2015.2478820</t>
  </si>
  <si>
    <t>2-s2.0-84959184255</t>
  </si>
  <si>
    <t>['traditional schemes', 'system throughput', 'simple 1', 'shaped cells', 'promising technique', 'optimization problem', 'optimal solution', 'optimal choice', 'objective cell', 'massive multiple', 'input multiple', 'hexagonal cells', 'greatly increase', 'generic network', 'formulated problem', 'ergodic throughput', 'edge users', 'easily obtained', 'different cells', 'detailed description', 'deploying tilt', 'covering cell', 'cell throughput', 'cell coverage', 'bemainly determined', 'base stations', 'analytical approximation']</t>
  </si>
  <si>
    <t>Cell coverage | Massive multiple-input multipleoutput (MIMO) | Pilot contamination | Uplink</t>
  </si>
  <si>
    <t>We investigate the cell coverage optimization problem for the massive multiple-input multiple-output (MIMO) uplink. By deploying tilt-adjustable antenna arrays at the base stations (BSs), cell coverage optimization can become a promising technique that is able to strike a compromise between covering cell-edge users and pilot contamination suppression.We formulate a detailed description of this optimization problem by maximizing the cell throughput,which is shown to bemainly determined by the user distribution within several key geometrical regions. Then, the formulated problem is applied to different example scenarios. For a network with hexagonal cells and uniformly distributed users, we derive an analytical lower bound of the ergodic throughput in the objective cell; based on this, it is shown that the optimal choice for the cell coverage should ensure that the coverage of different cells does not overlap. For a more generic network with sector- shaped cells and nonuniformly distributed users, we propose an analytical approximation of the ergodic throughput. After that, a practical coverage optimization algorithm is proposed, where the optimal solution can be easily obtained through a simple 1-D line searching within a confined searching region. Our numerical results show that the proposed coverage optimization method is able to greatly increase the system throughput in macrocells for the massive MIMO uplink transmission, compared with the traditional schemes where the cell coverage is fixed.</t>
  </si>
  <si>
    <t>5713-5727</t>
  </si>
  <si>
    <t>60005244;60021783-60104290;60021783;60029738-60000990;60005244</t>
  </si>
  <si>
    <t>55243233900;56493254100;55231762300;23051214500;7403872378</t>
  </si>
  <si>
    <t>Jin, Shi;Wang, Jue;Sun, Qiang;Matthaiou, Michail;Gao, Xiqi</t>
  </si>
  <si>
    <t>Singapore;United Kingdom;China;China;Sweden</t>
  </si>
  <si>
    <t>;Belfast;Nantong;Nanjing;Gothenburg</t>
  </si>
  <si>
    <t>Singapore University of Technology and Design;Queen's University Belfast;Nantong University;Southeast University;Chalmers University of Technology</t>
  </si>
  <si>
    <t>60104290;60029738;60021783;60005244;60000990</t>
  </si>
  <si>
    <t>Cell coverage optimization for the multicell massive MIMO uplink</t>
  </si>
  <si>
    <t>10.1109/TVT.2014.2385878</t>
  </si>
  <si>
    <t>2-s2.0-84959192053</t>
  </si>
  <si>
    <t>['wiretap channel', 'srm problem', 'proposed scheme', 'programming method', 'power allocation', 'modified dc', 'helper transmits', 'existing works', 'convex function', 'antenna helpers', 'achievable solution']</t>
  </si>
  <si>
    <t>DC programming | Physical layer security | Power allocation | Secrecy outage | Uncoordinated CJ</t>
  </si>
  <si>
    <t>The issue of physical layer security for single-inputmultiple- output (SIMO) wiretap channel with uncoordinated cooperative jamming (UCJ) is addressed in this letter, and we focus on power allocation in secrecy rate maximization (SRM) problem. Differing from the existing works, a practical UCJ scheme is proposed by using multiple single-antenna helpers where each helper transmits a jamming signal independently to confound the eavesdropper. Assuming that statistical channel state information (CSI) concerning the eavesdropper is available, a modified DC (difference of convex function) programming method is provided to solve the SRM problem under secrecy outage probability constraint and an achievable solution of power allocation is obtained. Numerical results show that the proposed scheme has satisfactory secrecy performance especially when the number of helpers is large.</t>
  </si>
  <si>
    <t>2174-2177</t>
  </si>
  <si>
    <t>36181566700;56699018100;57189601429;56699536000</t>
  </si>
  <si>
    <t>Mu, Pengcheng;Hu, Xiaoyan;Wang, Bo;Li, Zongmian</t>
  </si>
  <si>
    <t>Mu P.</t>
  </si>
  <si>
    <t>Secrecy rate maximization with uncoordinated cooperative jamming by single-antenna helpers under secrecy outage probability constraint</t>
  </si>
  <si>
    <t>10.1109/LCOMM.2015.2490138</t>
  </si>
  <si>
    <t>2-s2.0-84959206189</t>
  </si>
  <si>
    <t>['working mechanism', 'umts bands', 'stable gain', 'prototype shows', 'polarized dual', 'mutual couplings', 'microstrip antenna', 'low cross', 'band operation', 'antenna covers', 'analyzed based', '960 mhz', '550 mhz', '28 %)', '26 db', '2240 mhz', '17 %)', '150 mhz']</t>
  </si>
  <si>
    <t>Dual-band | dual-polarization | microstrip antenna | slot coupled</t>
  </si>
  <si>
    <t>A dual-polarized dual-band (DPDB) microstrip antenna with two orthogonal feeding ports and similar-shaped radiation pattern is studied. The working mechanism of the dual-band operation and the similar-shaped radiation pattern is analyzed based on the S-parameters and the electric field distributions, respectively. A prototype shows that the measured impedance bandwidths for VSWR &lt; 2 are 150 MHz (810-960 MHz, 17%) and 550 MHz (1690-2240 MHz, 28%) with mutual couplings of lower than -32 and -26 dB at the lower and higher frequency bands, respectively. The antenna covers the GSM850/GSM900/GSM1800/GSM1900/UMTS bands for 2G/3G base station applications. Within the two frequency bands, the performance of similar-shaped radiation pattern, low cross-polarization, and stable gain is achieved.</t>
  </si>
  <si>
    <t>5923-5928</t>
  </si>
  <si>
    <t>Dual-Polarized Dual-Band Microstrip Antenna with Similar-Shaped Radiation Pattern</t>
  </si>
  <si>
    <t>10.1109/TAP.2015.2487520</t>
  </si>
  <si>
    <t>2-s2.0-84959256641</t>
  </si>
  <si>
    <t>S2013/ICE- 3000</t>
  </si>
  <si>
    <t>['thinning process', 'rectangular lattices', 'real antennas', 'linear systems', 'field synthesis', 'fast full', 'current residual', 'arrays made']</t>
  </si>
  <si>
    <t>Generalized scattering matrix | mutual coupling | pattern field synthesis | planar array | spherical wave expansion | translational addition theorems</t>
  </si>
  <si>
    <t>This work is focused on the array thinning problem in shaped beam far-field synthesis. The orthogonal matching pursuit algorithm, which allows finding sparse solutions in linear systems, is combined with a fast full-wave analysis method for antenna arrays based on a spherical wave expansion, thereby taking mutual coupling between real antennas into account in the thinning process. To this aim, the original iterative algorithm is modified so that the current residual is obtained for the selected real coupled antennas in each step of the algorithm. In this way, the remaining nonselected elements are effectively removed instead of turned off. Results for arrays made up of microstrip patch antennas and dielectric resonator antennas arranged in triangular and rectangular lattices are presented.</t>
  </si>
  <si>
    <t>5425-5432</t>
  </si>
  <si>
    <t>60017838;60026796;60017838;60017838</t>
  </si>
  <si>
    <t>7202580563;24502715400;36731074100;6602986150</t>
  </si>
  <si>
    <t>Rubio, Jes√∫s;C√≥rcoles, Juan;Izquierdo, Juan F.;G√≥mez-Alcal√°, Rafael</t>
  </si>
  <si>
    <t>Madrid;Badajoz</t>
  </si>
  <si>
    <t>Universidad Aut√≥noma de Madrid;Universidad de Extremadura</t>
  </si>
  <si>
    <t>60026796;60017838</t>
  </si>
  <si>
    <t>Array Thinning of Coupled Antennas Based on the Orthogonal Matching Pursuit Method and a Spherical-Wave Expansion for Far-Field Synthesis</t>
  </si>
  <si>
    <t>10.1109/TAP.2015.2487506</t>
  </si>
  <si>
    <t>2-s2.0-84959257249</t>
  </si>
  <si>
    <t>MA 4981/6-1</t>
  </si>
  <si>
    <t>['wave simulations', 'wave dipoles', 'tilted half', 'te source', 'study discusses', 'radiation characteristic', 'planar inverted', 'pathloss model', 'numerical full', 'last part', 'human body', 'finite number', 'fdtd method', 'f antenna', 'body field', 'body communications', 'based thereon', 'antenna body', 'anechoic chamber']</t>
  </si>
  <si>
    <t>Antenna theory | body area networks | on-body directivity | on-body propagation | wearable antennas</t>
  </si>
  <si>
    <t>Within the scope of on-body communications, an approach is presented which is capable to describe the radiated on-body field of arbitrarily shaped antenna structures. The method is based on a segmentation of the excited current distribution on the antenna body by a finite number of small electric dipoles. To consider the presence of the human body, which affects the underlying radiation mechanism significantly, the model is implemented by the use of the Norton surface wave theory. Based thereon, a method is presented to model the on-body far field of an antenna by two equivalent electric dipoles: 1) a TM and 2) a TE source. Based on this assumption, the directivity and the effective antenna area are defined for on-body propagation scenarios. The radiation characteristic of body worn antennas is discussed in terms of their radiation characteristic using the example of tilted half-wave dipoles and a planar inverted-F antenna. The last part of the study discusses a pathloss model which is calculated from the underlying antenna parameters. Numerical full-wave simulations, based on the FDTD method, and measurements in an anechoic chamber, verify the results.</t>
  </si>
  <si>
    <t>5812-5821</t>
  </si>
  <si>
    <t>36782192800;6602327674</t>
  </si>
  <si>
    <t>Grimm, M.;Manteuffel, D.</t>
  </si>
  <si>
    <t>Grimm M.</t>
  </si>
  <si>
    <t>On-Body Antenna Parameters</t>
  </si>
  <si>
    <t>10.1109/TAP.2015.2482499</t>
  </si>
  <si>
    <t>2-s2.0-84959258960</t>
  </si>
  <si>
    <t>['two patch', 'tunable characteristics', 'top surface', 'theoretical analysis', 'siw cavity', 'simple structure', 'radiation patterns', 'proposed antenna', 'operating frequency', 'multiband multimode', 'measured results', 'integrated waveguide', 'individually adjusted', 'good agreement', 'antenna consists', 'annular slot']</t>
  </si>
  <si>
    <t>Antenna | cavity-backed | multiband | multimode | substrate-integrated waveguide (SIW)</t>
  </si>
  <si>
    <t>A substrate-integrated waveguide (SIW) cavity-backed annular ring slot antenna with multiband multimode characteristics is proposed in this communication. The antenna consists of an SIW cavity and an annular slot on top surface as the radiator. Two patch-like radiation patterns and one monopolar radiation pattern at three different frequencies are excited by the single fed antenna. Moreover, each operating frequency can be individually adjusted. A prototype is fabricated and measured to validate the theoretical analysis. Good agreement between the simulated and measured results of the input reflection coefficients and radiation patterns is achieved. Compared with other designs, the proposed antenna has features of simple structure, multiband multimode and frequency-tunable characteristics.</t>
  </si>
  <si>
    <t>5918-5922</t>
  </si>
  <si>
    <t>60088583-60005244;60088583;60088583;60025578;60088583-60005244</t>
  </si>
  <si>
    <t>55827722600;8291082500;55311398900;54397133300;23993374200</t>
  </si>
  <si>
    <t>Guan, Dong Fang;Qian, Zu Ping;Cao, Wen Quan;Ji, Lu Yang;Zhang, Ying Song</t>
  </si>
  <si>
    <t>Nanjing;Xi'an;Nanjing</t>
  </si>
  <si>
    <t>PLA University of Science and Technology;Xidian University;Southeast University</t>
  </si>
  <si>
    <t>60088583;60025578;60005244</t>
  </si>
  <si>
    <t>Compact SIW Annular Ring Slot Antenna with Multiband Multimode Characteristics</t>
  </si>
  <si>
    <t>10.1109/TAP.2015.2487516</t>
  </si>
  <si>
    <t>2-s2.0-84959259943</t>
  </si>
  <si>
    <t>['shaped strip', 'radiation principles', 'minor effects', 'flexible quasi', 'experimental results', 'demonstrated numerically', 'cylindrical structure', 'bending conditions']</t>
  </si>
  <si>
    <t>Compact | directivity | endfire radiation | flexible antennas | printed antennas | uniplanar antennas</t>
  </si>
  <si>
    <t>A flexible quasi-Yagi printed antenna that is a compact, efficient directive radiator is demonstrated. The simple uniplanar design incorporates an arc-shaped strip, which serves as a near-field resonant parasitic (NFRP) element, and a coplanar-waveguide (CPW)-fed semiloop antenna. The simulated and experimental results that are in good agreement confirm the forward endfire nature of the antenna. The total electrical size is only 0.17Œª0 √ó 0.43Œª0, while having a high radiation efficiency to achieve a 5.76 dBi realized gain. A backward endfire version illustrates the radiation principles of the design. By mounting the uniplanar antenna conformally on a cylindrical structure, it is demonstrated numerically and experimentally that its radiation performance characteristics are maintained, confirming that only minor effects are introduced under bending conditions.</t>
  </si>
  <si>
    <t>5343-5350</t>
  </si>
  <si>
    <t>Tang, Ming Chun;Shi, Ting;Ziolkowski, Richard W.</t>
  </si>
  <si>
    <t>Flexible Efficient Quasi-Yagi Printed Uniplanar Antenna</t>
  </si>
  <si>
    <t>10.1109/TAP.2015.2486807</t>
  </si>
  <si>
    <t>2-s2.0-84959260238</t>
  </si>
  <si>
    <t>['full consideration', 'efficient evaluation', 'antenna near', 'antenna measurements']</t>
  </si>
  <si>
    <t>Fast multipole method (FMM) | field synthesis | inverse problem | multilevel FMM | near-field far-field transformation | plane wave synthesis (PWS)</t>
  </si>
  <si>
    <t>An optimization-based field synthesis approach is presented that employs a hierarchical plane wave-based field transformation concept for efficient evaluation of the inverse problem forward operator. Irregular transmit antenna array configurations can be used to synthesize a target field distribution in an arbitrarily shaped test volume with full consideration of the antenna element radiation characteristics. For this purpose, a triangular mesh forms the test zone boundary surface on which Rao-Wilton-Glisson (RWG) vector-basis functions perform electric and magnetic field testing. An iterative Krylov subspace solver is employed to solve the ill-posed inverse problem for the transmit antenna coefficients. The effectiveness, accuracy, and efficiency of the proposed field synthesis algorithm are demonstrated for configurations with test zone extents of up to one hundred wavelengths. Moreover, the approach is utilized for antenna measurements, where antenna near-fields are transformed into far-fields.</t>
  </si>
  <si>
    <t>5561-5572</t>
  </si>
  <si>
    <t>60019722;60088533;60019722</t>
  </si>
  <si>
    <t>55804044300;24483904100;7004819868</t>
  </si>
  <si>
    <t>Mauermayer, Raimund A.M.;Weitsch, Yvonne;Eibert, Thomas F.</t>
  </si>
  <si>
    <t>Rohde &amp; Schwarz;Technical University of Munich</t>
  </si>
  <si>
    <t>60088533;60019722</t>
  </si>
  <si>
    <t>Mauermayer R.</t>
  </si>
  <si>
    <t>Electromagnetic Field Synthesis by Hierarchical Plane Wave-Based Field Transformation</t>
  </si>
  <si>
    <t>10.1109/TAP.2015.2486799</t>
  </si>
  <si>
    <t>2-s2.0-84959263374</t>
  </si>
  <si>
    <t>['radiating structure', 'proposed structure', 'profile single', 'overall size', 'operational bandwidth', 'measurements resulted', 'ground plane', 'final prototype', 'consequently broadening', 'broadband operation', 'ar bandwidths', 'antenna yielded', '6 dbic', '6 %)', '48 ghz', '4 %).']</t>
  </si>
  <si>
    <t>Broadband | circular polarization | metamaterials (MTMs) | patch antenna | surface-wave resonance</t>
  </si>
  <si>
    <t>A low-profile single-feed circularly polarized (CP) patch antenna using metasurface is proposed for broadband operation. The antenna is comprised of a truncated corner square patch sandwiched between a lattice of 4 √ó 4 periodic metal plates and the ground plane. Surface waves propagating on the metasurface are excited in the proposed structure. This phenomenon generates additional resonances and minimum axial ratio (AR) points for the radiating structure, consequently broadening the impedance-matching and AR bandwidths of the antenna. The final prototype, with an overall size of 32 mm √ó 32 mm √ó 3 mm (0.58Œª0 √ó 0.58Œª0 √ó 0.056Œª0 at 5.5 GHz), was fabricated and tested. The measurements resulted in a /S11/ &lt; -10 dB bandwidth of 4.70-7.48 GHz (45.6%) and a 3-dB AR bandwidth of 4.9-6.2GHz (23.4%). In addition, the antenna yielded a good broadside left-hand CP radiation with a small gain variation (7.0-7.6 dBic) and a high radiation efficiency (&gt;90%) within the operational bandwidth.</t>
  </si>
  <si>
    <t>5929-5934</t>
  </si>
  <si>
    <t>Low-Profile Broadband Circularly Polarized Patch Antenna Using Metasurface</t>
  </si>
  <si>
    <t>10.1109/TAP.2015.2487993</t>
  </si>
  <si>
    <t>2-s2.0-84959273308</t>
  </si>
  <si>
    <t>['work demonstrates', 'wave simulation', 'southern sky', 'situ measurement', 'simulation approach', 'offer possibilities', 'generation low', 'galactic noise', 'engineering prototype', 'dual astronomy', 'discuss areas', 'detailed full', 'core site', 'challenging due', 'astronomical sources', '5 ),', '450 mhz', '16 log']</t>
  </si>
  <si>
    <t>Antenna arrays | phased arrays | radio astronomy | radio interferometry</t>
  </si>
  <si>
    <t>We report characterization results for an engineering prototype of a next-generation low-frequency radio astronomy array. This prototype, which we refer to as the Aperture Array Verification System 0.5 (AAVS0.5), is a sparse pseudorandom array of 16 log-periodic antennas designed for 70-450 MHz. It is colocated with the Murchison widefield array (MWA) at the Murchison radioastronomy observatory (MRO) near the Australian square kilometre array (SKA) core site. We characterize the AAVS0.5 using two methods: in situ radio interferometry with astronomical sources and an engineering approach based on detailed full-wave simulation. In situ measurement of the small prototype array is challenging due to the dominance of the Galactic noise and the relatively weaker calibration sources easily accessible in the southern sky. The MWA, with its 128 'tiles' and up to 3 km baselines, enabled in situ measurement via radio interferometry. We present array sensitivity and beam pattern characterization results and compare to detailed full-wave simulation. We discuss areas where differences between the two methods exist and offer possibilities for improvement. Our work demonstrates the value of the dual astronomy-simulation approach in upcoming SKA design work.</t>
  </si>
  <si>
    <t>5433-5442</t>
  </si>
  <si>
    <t>60031226;60031226;60031226;60031226;60121115;60031226;60121115;60103460;60031226;60031226;60031226;60121115;60031226;60031226;60025529</t>
  </si>
  <si>
    <t>11840375100;36498958600;8533270000;7403694899;35089905900;55749812400;57213843272;55859872800;23972734500;24528084300;7003839738;16025428800;8315206900;7004903117;6507431171</t>
  </si>
  <si>
    <t>Sutinjo, A. T.;Colegate, T. M.;Wayth, R. B.;Hall, P. J.;De Lera Acedo, E.;Booler, T.;Faulkner, A. J.;Feng, L.;Hurley-Walker, N.;Juswardy, B.;Padhi, S. K.;Razavi-Ghods, N.;Sokolowski, M.;Tingay, S. J.;Bij De Vaate, J. G.</t>
  </si>
  <si>
    <t>United Kingdom;United States;Australia;Netherlands</t>
  </si>
  <si>
    <t>Cambridge;Cambridge;Perth;Dwingeloo</t>
  </si>
  <si>
    <t>Department of Physics;MIT Kavli Institute for Astrophysics and Space Research;Curtin University;Netherlands Foundation for Research in Astronomy</t>
  </si>
  <si>
    <t>60121115;60103460;60031226;60025529</t>
  </si>
  <si>
    <t>Characterization of a Low-Frequency Radio Astronomy Prototype Array in Western Australia</t>
  </si>
  <si>
    <t>10.1109/TAP.2015.2487504</t>
  </si>
  <si>
    <t>2-s2.0-84959276266</t>
  </si>
  <si>
    <t>['operating frequencies', 'equivalent model', 'derived based', 'communication presents', 'analytical equations']</t>
  </si>
  <si>
    <t>Axial mode | helical antenna | origami antenna</t>
  </si>
  <si>
    <t>This communication presents a new reconfigurable origami bifilar helical antenna. This antenna can change its operating frequencies by changing its height. Also, analytical equations for the design of such antennas are derived based on an equivalent model of a standard helical antenna. An origami bifilar helical antenna is designed and its performance is verified using simulations and measurements.</t>
  </si>
  <si>
    <t>5897-5903</t>
  </si>
  <si>
    <t>60015206;60015206;60015272;60021032;60015206</t>
  </si>
  <si>
    <t>56298622000;56039354800;55615148100;7003916876;6603752478</t>
  </si>
  <si>
    <t>Liu, Xueli;Yao, Shun;Cook, Benjamin S.;Tentzeris, Manos M.;Georgakopoulos, Stavros V.</t>
  </si>
  <si>
    <t>Atlanta;Dallas;Miami</t>
  </si>
  <si>
    <t>Georgia Institute of Technology;Texas Instruments;Florida International University</t>
  </si>
  <si>
    <t>60021032;60015272;60015206</t>
  </si>
  <si>
    <t>An Origami Reconfigurable Axial-Mode Bifilar Helical Antenna</t>
  </si>
  <si>
    <t>10.1109/TAP.2015.2481922</t>
  </si>
  <si>
    <t>2-s2.0-84959281838</t>
  </si>
  <si>
    <t>['work utilizes', 'way reflecting', 'wave solvers', 'technique realized', 'spectral near', 'special method', 'recent developments', 'proposed method', 'present formulation', 'paper provides', 'numerical model', 'nonpropagating parts', 'new results', 'near field', 'mutual coupling', 'interelement distances', 'give information', 'geometrical shapes', 'generic antenna', 'fundamental importance', 'function formalism', 'field theory', 'field interactions', 'field detection', 'field coupling', 'field communications', 'existing full', 'energy transfer', 'energy storage', 'energy exchange', 'electromagnetic objects', 'electromagnetic interactions', 'easily integrated', 'dynamic structure', 'directly related', 'deeper insight', 'coupled antennas', 'complex systems', 'antenna interactions', 'antenna arrays']</t>
  </si>
  <si>
    <t>Energy transfer | mutual coupling | near field</t>
  </si>
  <si>
    <t>This paper provides a deeper insight into the nature of electromagnetic interactions by studying practical settings of strong and weak mutual coupling involving typical antenna elements coupled through the near field. We develop new techniques capable of analyzing the dynamic structure of generic antenna-antenna interactions by describing how energy exchange is divided between propagating and nonpropagating parts in a way reflecting the geometrical shapes and interelement distances of the coupled antennas. The proposed method is implemented through a special method-of-moment (MoM) numerical model and is used to give information about how energy is localized between antennas or electromagnetic objects, which is directly related to the physics of complex systems and the problem of energy storage, transfer, and manipulations. The work utilizes some recent developments in which a spectral near-field theory and the antenna current Green's function formalism were proposed to analyze and describe general electromagnetic systems. The present formulation is developed in conjunction with the special MoM implementation to generate various numerical illustrations and new field energy density pictures combined with analysis of the physics of near-field coupling as revealed through the new results. The technique realized here can be easily integrated into existing full-wave solvers such as MoM to provide systematic pictures of near-field interactions and coupling with more comprehensive and detailed information compared with conventional port parameters such as the S-matrix. The method is suitable for applications such as near-field detection, energy transfer, and near-field communications, besides its fundamental importance for mutual coupling in antenna arrays in general.</t>
  </si>
  <si>
    <t>5536-5547</t>
  </si>
  <si>
    <t>60018969;60026338</t>
  </si>
  <si>
    <t>Kingston;West Haven</t>
  </si>
  <si>
    <t>Royal Military College of Canada;University of New Haven</t>
  </si>
  <si>
    <t>60026338;60018969</t>
  </si>
  <si>
    <t>A New Technique for the Analysis of Energy Coupling and Exchange in General Antenna Systems</t>
  </si>
  <si>
    <t>10.1109/TAP.2015.2486804</t>
  </si>
  <si>
    <t>2-s2.0-84959284978</t>
  </si>
  <si>
    <t>['simultaneously achieved', 'sample frequency', 'receiving structures', 'pulse shifting', 'proposed limitations', 'propagation direction', 'paper presents', 'numerical examples', 'modulation frequency', 'lfm pulse', 'influence brought', 'correctly recovered', 'chirp rate', 'antenna arrays']</t>
  </si>
  <si>
    <t>Chirp signal | four-dimensional (4-D) antenna arrays | pattern synthesis | time modulation</t>
  </si>
  <si>
    <t>This paper presents a study on linear frequency modulation (LFM) pulsed signal transmission by four-dimensional (4-D) antenna arrays. LFM pulse is used as the input of 4-D antenna arrays and the influence brought by the periodic time modulation is analyzed. The relationship among pulse duration, chirp rate, sample frequency, time-modulation frequency, and propagation direction is analyzed and the restrictions to these parameters are highlighted. The transmitting and receiving structures are introduced and relevant signal processing steps are described. Numerical examples with several different time schemes, including the pulse shifting (PS) scheme and binary phase center motion (BPCM) scheme, are presented to demonstrate the effectiveness of the LFM signal transmission by 4-D arrays. Simulation results validate that original chirp signal can be correctly recovered and low sidelobe power patterns can be simultaneously achieved by 4-D antenna arrays, as long as the proposed limitations are satisfied.</t>
  </si>
  <si>
    <t>5409-5416</t>
  </si>
  <si>
    <t>56486360400;10339818700;57203224930;57198195558;55645491100</t>
  </si>
  <si>
    <t>Guo, Jixin;Yang, Shiwen;Qu, Shi Wei;Hu, Jun;Nie, Zaiping</t>
  </si>
  <si>
    <t>A Study on Linear Frequency Modulation Signal Transmission by 4-D Antenna Arrays</t>
  </si>
  <si>
    <t>10.1109/TAP.2015.2493559</t>
  </si>
  <si>
    <t>2-s2.0-84959289619</t>
  </si>
  <si>
    <t>NNX11AN16H</t>
  </si>
  <si>
    <t>['transmission line', 'size array', 'single feed', 'scan angles', 'satellite communications', 'positioned within', 'phase shifters', 'paper introduces', 'mechanical movement', 'less costly', 'feedline achieves', 'enable scanning', 'element spacing', 'element array', 'dielectric plunger', 'controlled via', 'concept array', 'beam steering', 'achieved using', '2 ¬∞']</t>
  </si>
  <si>
    <t>Antenna arrays | beam-steering | reconfigurable antenna | satellites | slot antennas | traveling wave arrays (TWAs)</t>
  </si>
  <si>
    <t>This paper introduces a feeding concept aimed at eliminating the backend (phase shifters) of traditional phased arrays. A goal is to make phased arrays simpler and less costly for satellite communications. Accordingly, we employ a traveling wave array (TWA) using a single feedline whose propagation constant is controlled via a single, small, and mechanical movement of a dielectric plunger to enable scanning. The dielectric plunger is positioned within a parallel plate waveguide (PPW) transmission line (TL) that feeds the TWA. By adjusting the position of the dielectric plunger within the TL, the feedline achieves a propagation constant range of 1 ‚â§ keff/k0 ‚â§ 2.1, corresponding to scan angles of -32.6¬∞ ‚â§ Œ∏ ‚â§ 34.2¬∞ with an element spacing of d = 0.65Œª0. That is, beam steering is achieved using a single feed and a simple linear mechanical movement (for any size array) without using phase shifters. A 20-element array was designed for stable realized gain across -25¬∞ ‚â§ Œ∏ ‚â§ 25¬∞ beam steering. Additionally, a proof of concept array was fabricated and measured. The simulated copolarized realized gain closely matches the fabricated TWA patterns..</t>
  </si>
  <si>
    <t>5475-5483</t>
  </si>
  <si>
    <t>60003500;60003500;60003500;60026717</t>
  </si>
  <si>
    <t>55924188400;7501961026;7102576479;7103318101</t>
  </si>
  <si>
    <t>Host, Nicholas K.;Chen, Chi Chih;Volakis, John L.;Miranda, F√©lix A.</t>
  </si>
  <si>
    <t>Cleveland;Columbus</t>
  </si>
  <si>
    <t>NASA Glenn Research Center;The Ohio State University</t>
  </si>
  <si>
    <t>60026717;60003500</t>
  </si>
  <si>
    <t>Host N.</t>
  </si>
  <si>
    <t>Ku-Band Traveling Wave Slot Array Scanned Via Positioning a Dielectric Plunger</t>
  </si>
  <si>
    <t>10.1109/TAP.2015.2487512</t>
  </si>
  <si>
    <t>2-s2.0-84959291447</t>
  </si>
  <si>
    <t>ESF RNP NEWFOCUS</t>
  </si>
  <si>
    <t>['wigig modules', 'wave simulations', 'rx antennas', 'physical optics', 'organic module', 'noncollimating purpose', 'lens shape', 'lens height', 'hybrid method', 'geometrical optics', 'focal point', 'existing ball', 'electromagnetically fed', 'electromagnetic characteristics', 'depointing angle', 'boresight direction', '66 ghz', '45 mm', '4 ¬∞.', '30 mm', '15 ¬∞']</t>
  </si>
  <si>
    <t>60-GHzWiGig standard | antenna gain | Antenna-in-package (AiP) | lens antennas | millimeter-wave (MmW) antennas</t>
  </si>
  <si>
    <t>The design of a micromachined polyethylene lens for WiGig modules is described and its electromagnetic characteristics are measured. The lens is electromagnetically fed by linearly polarized Tx and Rx patch antennas integrated in an existing ball-grid-array (BGA) organic module. Antennas are separated from each other by a distance of 4.45 mm (0.89Œªg at 60 GHz). The goal of the lens is to increase the gain of each antenna while lowering the beam depointing effect due to their offset position regarding the focal point of the lens. A geometrical optics/physical optics (GO/PO) hybrid method is applied to the design and analysis of the lens shape for noncollimating purpose. Using a lens height of 30 mm for both Tx and Rx antennas, a 13-dBi minimum realized gain from 54 to 66 GHz is obtained. Compared to an elliptical lens providing an equivalent realized gain over the same bandwidth, the depointing angle from the boresight direction is reduced from 15¬∞ to 4¬∞. Full-wave simulations are verified by measurements.</t>
  </si>
  <si>
    <t>5908-5913</t>
  </si>
  <si>
    <t>60110693-60102593;60110693;60110755;60110693;60102593;60102593;60102593;60104081;60004956;60004956-60028300;60004956;60110693-60029631</t>
  </si>
  <si>
    <t>55581928000;36626510900;11839550200;6602164811;22035925200;12142174800;6603340659;6602643116;35090319100;7402460980;57223604857;11838770200</t>
  </si>
  <si>
    <t>Bisognin, Aimeric;Titz, Diane;Ferrero, Fabien;Jacquemod, Gilles;Pilard, Romain;Gianesello, Frederic;Gloria, Daniel;Lugara, Delphine;Lima, Eduardo B.;Costa, Jorge R.;Fernandes, Carlos A.;Luxey, Cyril</t>
  </si>
  <si>
    <t>France;France;France;France;France;Portugal;Portugal</t>
  </si>
  <si>
    <t>Sophia Antipolis;Nice;Issy-les-Moulineaux;Paris;Paris;Lisbon;Lisbon</t>
  </si>
  <si>
    <t>Laboratoire D'√©lectronique, Antennes et T√©l√©communications;Universit√© C√¥te d'Azur;Orange Labs;STMicroelectronics SA, France;Institut Universitaire de France;Instituto Universit√°rio de Lisboa (ISCTE-IUL);Instituto Superior T√©cnico</t>
  </si>
  <si>
    <t>60110755;60110693;60104081;60102593;60029631;60028300;60004956</t>
  </si>
  <si>
    <t>Bisognin A.</t>
  </si>
  <si>
    <t>Noncollimating MMW Polyethylene Lens Mitigating Dual-Source Offset from a Tx/Rx WiGig Module</t>
  </si>
  <si>
    <t>10.1109/TAP.2015.2484420</t>
  </si>
  <si>
    <t>2-s2.0-84959300472</t>
  </si>
  <si>
    <t>['trt ).', 'simultaneously manipulating', 'proposed structure', 'proposed antenna', 'polarization periodic', 'phase constant', 'parametric constraints', 'open stopband', 'obtained results', 'measurement results', 'low cross', 'leakage rate', 'integrated waveguide', 'forward quadrant', 'extracted using', 'different parameters', 'backward endfire']</t>
  </si>
  <si>
    <t>Leaky wave antenna (LWA) | low crosspolarization | open stopband elimination and slot array antenna | ridged substrate waveguide | transverse resonance technique (TRT)</t>
  </si>
  <si>
    <t>A low cross-polarization periodic-slotted ridged substrate-integrated waveguide (RSIW) leaky wave antenna (LWA) array is presented. Parametric constraints of the structure were investigated to realize a periodic leaky wave antenna (PLWA) with the ability of scanning from backward endfire into the forward quadrant. An appropriate multimode transverse equivalent network (TEN) is presented for the proposed antenna and values of leakage rate and phase constant for different parameters of the structure were extracted using the transverse resonance technique (TRT). The obtained results were compared to those achieved from HFSS software simulations. The open stopband in the broadside is eliminated using certain dimensions for the structure. By simultaneously manipulating a number of parameters, a variable Œ± and constant Œ≤ are resulted so that the desired sidelobe level (SLL) can be realized. The proposed structure was simulated and then manufactured. Simulation results show good agreement with measurement results.</t>
  </si>
  <si>
    <t>5512-5521</t>
  </si>
  <si>
    <t>Periodic Collinear-Slotted Leaky Wave Antenna with Open Stopband Elimination</t>
  </si>
  <si>
    <t>10.1109/TAP.2015.2484424</t>
  </si>
  <si>
    <t>2-s2.0-84959303864</t>
  </si>
  <si>
    <t>['wm layers', 'proposed formulation', 'proposed approach', 'plate waveguides', 'numerical effectiveness', 'modal properties', 'loaded parallel', 'include wire', 'homogenized representation', 'elementary sources']</t>
  </si>
  <si>
    <t>Equivalent networks | Fabry-Perot cavity antennas | leaky waves | planar structures | wire medium (WM)</t>
  </si>
  <si>
    <t>Planar multilayer dielectric structures that include wire-medium (WM) slabs with vertically aligned wires are studied by means of an effective equivalent transmission-line approach based on the homogenized representation of the WM layers. Modal properties are thereby retrieved via transverse resonance, whereas radiative properties of elementary sources are calculated via reciprocity. The proposed approach is employed to show the possibility of suppressing TEM propagation in WM-loaded parallel-plate waveguides as well as of achieving wideband radiation from TM leaky modes in partially open configurations. The features thus gained are of interest for the realization of Fabry-Perot cavity antennas with linearly polarized conical patterns and wide-angular scanning ranges. Numerical results obtained with state-of-art simulation software confirm the accuracy and numerical effectiveness of the proposed formulation.</t>
  </si>
  <si>
    <t>5573-5585</t>
  </si>
  <si>
    <t>60032350;60032350;60032350;60032350;60032350</t>
  </si>
  <si>
    <t>55263521000;6701731702;6701466183;56627115500;7102947741</t>
  </si>
  <si>
    <t>Comite, Davide;Burghignoli, Paolo;Baccarelli, Paolo;Di Ruscio, David;Galli, Alessandro</t>
  </si>
  <si>
    <t>Comite D.</t>
  </si>
  <si>
    <t>Equivalent-Network Analysis of Propagation and Radiation Features in Wire-Medium Loaded Planar Structures</t>
  </si>
  <si>
    <t>10.1109/TAP.2015.2484423</t>
  </si>
  <si>
    <t>2-s2.0-84959307995</t>
  </si>
  <si>
    <t>4000109111/13/NL/AD</t>
  </si>
  <si>
    <t>['transmission loss', 'suitable assembly', 'primary feed', 'plane translation', 'new strategy', 'mm thick', 'link ka', 'focusing system', 'effective f', 'design rules', 'circular polarization', 'band satellite', 'also proposed', '84 mm', '4 db', '215 g', '0 ¬∞']</t>
  </si>
  <si>
    <t>Flat lens | frequency selective surface (FSS) | mechanical scanning | polarization-insensitive | satellite-on-themove (SOTM) | wireless communication network</t>
  </si>
  <si>
    <t>A simple mechanical beam steering antenna concept is proposed for ground mobile terminals of Ka-band satellite and high altitude platform (HAP) providing broadband access services. The wide-angle elevation beam steering is achieved by in-plane translation of a thin offset flat lens in front of a stationary primary feed while full azimuth coverage is obtained by simple 360¬∞ rotation of the lens. A new strategy is also proposed to reduce the effective F/D of the focusing system and consequently the total antenna height without increasing beam distortion: a second small flat lens is added on top of the primary feed to create a virtual focus located well below the feed phase center. The challenge is to conciliate high gain both with wide beam scanning and reduced antenna height. Design rules are presented for this antenna concept along with a 27.3-dBi gain fabricated example for the up-link Ka-band (29.5-30 GHz), with circular polarization, 0¬∞ to 50¬∞ elevation scan, better than 2.8-dB scan loss and an effective F/D of only 0.55. Both lenses are 3.35-mm thick, formed by a suitable assembly of phase shifting unit cells with less than 0.4 dB of transmission loss in simulation. The main lens dimensions are 195 mm √ó 145 mm and its weight is 215 g. Total antenna height, including the feed is 84 mm.</t>
  </si>
  <si>
    <t>5443-5455</t>
  </si>
  <si>
    <t>60004956;60004956-60028300;60004956-60028300;60004956;60093045</t>
  </si>
  <si>
    <t>35090319100;15051147500;7402460980;7103089977;24482903600</t>
  </si>
  <si>
    <t>Lima, Eduardo B.;Matos, S√©rgio A.;Costa, Jorge R.;Fernandes, Carlos A.;Fonseca, Nelson J.G.</t>
  </si>
  <si>
    <t>United Kingdom;Portugal;Portugal</t>
  </si>
  <si>
    <t>Beckenham Kent;Lisbon;Lisbon</t>
  </si>
  <si>
    <t>MOLTEK Consultants Ltd.;Instituto Universit√°rio de Lisboa (ISCTE-IUL);Instituto Superior T√©cnico</t>
  </si>
  <si>
    <t>60093045;60028300;60004956</t>
  </si>
  <si>
    <t>Lima E.</t>
  </si>
  <si>
    <t>Circular Polarization Wide-Angle Beam Steering at Ka-Band by In-Plane Translation of a Plate Lens Antenna</t>
  </si>
  <si>
    <t>10.1109/TAP.2015.2484419</t>
  </si>
  <si>
    <t>2-s2.0-84959314611</t>
  </si>
  <si>
    <t>['received signal', 'rayleigh fading', 'outage probability', 'lognormal shadowing', 'lognormal distribution', 'letter considers', 'form expressions', 'csi ).', 'base station']</t>
  </si>
  <si>
    <t>Fading | Lognormal | Massive MIMO | Outage probability | Shadowing</t>
  </si>
  <si>
    <t>This letter considers the uplink of a large-scale multiuser multiple-input-multiple-output (MIMO) system where multiple single antenna terminals transmit simultaneously to an array of hundreds of antennas. The base station (BS) is assumed to have perfect channel state information (CSI). Under Rayleigh fading and lognormal shadowing, the probability density function (PDF) of the received signal-to-interference-plus-noise-ratio (SINR) is approximated by a lognormal distribution for different receiver types and closed-form expressions for the outage probability are presented. The effects of shadowing on the performance of the system are quantified.</t>
  </si>
  <si>
    <t>2286-2289</t>
  </si>
  <si>
    <t>57225455152;36679064300</t>
  </si>
  <si>
    <t>Zia, Muhammad Saad;Hassan, Syed Ali</t>
  </si>
  <si>
    <t>Zia M.S.</t>
  </si>
  <si>
    <t>On the impacts of composite fading on large-scale multi-user MIMO systems</t>
  </si>
  <si>
    <t>10.1109/LCOMM.2015.2487967</t>
  </si>
  <si>
    <t>2-s2.0-84959321897</t>
  </si>
  <si>
    <t>['scaling law', 'receiving antennas', 'performance loss', 'obtained expression', 'low resolution', 'discussions support', 'digital converters', 'common maximal', 'antenna system', 'adc resolution', 'achievable rate']</t>
  </si>
  <si>
    <t>AQNM | Massive MIMO | MRC | Quantization | Uplink rate</t>
  </si>
  <si>
    <t>In this letter, we derive an approximate analytical expression for the uplink achievable rate of a massive multiinput multioutput (MIMO) antenna system when finite precision analog-digital converters (ADCs) and the common maximal-ratio combining technique are used at the receivers. To obtain this expression, we treat quantization noise as an additive quantization noise model. Considering the obtained expression, we show that low-resolution ADCs lead to a decrease in the achievable rate but the performance loss can be compensated by increasing the number of receiving antennas. In addition, we investigate the relation between the number of antennas and the ADC resolution, as well as the power-scaling law. These discussions support the feasibility of equipping highly economical ADCs with low resolution in practical massive MIMO systems.</t>
  </si>
  <si>
    <t>2186-2189</t>
  </si>
  <si>
    <t>60005244;60005244;60011357;60031031</t>
  </si>
  <si>
    <t>57145746400;55243233900;7201367144;35168272500</t>
  </si>
  <si>
    <t>Fan, Li;Jin, Shi;Wen, Chao Kai;Zhang, Haixia</t>
  </si>
  <si>
    <t>China;Taiwan;China</t>
  </si>
  <si>
    <t>Jinan;Kaohsiung;Nanjing</t>
  </si>
  <si>
    <t>Shandong University;National Sun Yat-Sen University;Southeast University</t>
  </si>
  <si>
    <t>60031031;60011357;60005244</t>
  </si>
  <si>
    <t>Uplink achievable rate for massive MIMO systems with low-resolution ADC</t>
  </si>
  <si>
    <t>10.1109/LCOMM.2015.2494600</t>
  </si>
  <si>
    <t>2-s2.0-84959332171</t>
  </si>
  <si>
    <t>Directorate for Computer and Information Science and Engineering</t>
  </si>
  <si>
    <t>CISE</t>
  </si>
  <si>
    <t>['theoretically achieve', 'shot schemes', 'receive antennas', 'prohibitive cost', 'previous work', 'practical one', 'optimization problem', 'optimal degrees', 'new approach', 'network size', 'neighboring sectors', 'neighbor interference', 'linear one', 'indeed optimal', 'hexagonal cells', 'dofs converses', 'cellular network', 'cellular ia', '4 antennas', '2 antennas']</t>
  </si>
  <si>
    <t>Cellular Systems | Degrees of Freedom | Interference Alignment | Network Interference Cancellation</t>
  </si>
  <si>
    <t>Although interference alignment (IA) can theoretically achieve the optimal degrees of freedom (DoFs) in the K -user Gaussian interference channel, its direct application comes at the prohibitive cost of precoding over exponentially many signaling dimensions. On the other hand, it is known that practical one-shot IA precoding (i.e., linear schemes without symbol expansion) provides a vanishing DoFs gain in large fully connected networks with generic channel coefficients. In our previous work, we introduced the concept of cellular IA for a network topology induced by hexagonal cells with sectors and nearest-neighbor interference. Assuming that neighboring sectors can exchange decoded messages (and not received signal samples) in the uplink, we showed that linear one-shot IA precoding over M transmit/receive antennas can achieve the optimal M/2 DoFs per user. In this paper, we extend this framework to networks with omni-directional (non-sectorized) cells and consider a limited practical scenario where users have 2 antennas, and base-stations have 2, 3, or 4 antennas. We provide linear one-shot IA schemes for the 2 √ó 2, 2 √ó 3, and 2 √ó 4 cases, and show the achievability of 3/4, 1, and 7/6 DoFs per user, respectively. DoFs converses for one-shot schemes require the solution of a discrete optimization problem over a number of variables that grows with the network size. We develop a new approach to transform such optimization problem into a tractable linear program with significantly fewer variables. This approach is used to show that 3/4 DoFs per user are indeed optimal for one-shot schemes over large (extended) cellular network with 2 √ó 2 links.</t>
  </si>
  <si>
    <t>6663-6679</t>
  </si>
  <si>
    <t>60021378-60025038;60021378;60011604</t>
  </si>
  <si>
    <t>Berkeley;Murray;Berlin</t>
  </si>
  <si>
    <t>University of California, Berkeley;Nokia Bell Labs;Technical University of Berlin</t>
  </si>
  <si>
    <t>60025038;60021378;60011604</t>
  </si>
  <si>
    <t>Cellular Interference Alignment: Omni-Directional Antennas and Asymmetric Configurations</t>
  </si>
  <si>
    <t>10.1109/TIT.2015.2493152</t>
  </si>
  <si>
    <t>2-s2.0-84959334771</t>
  </si>
  <si>
    <t>National Sleep Foundation</t>
  </si>
  <si>
    <t>['weak link', 'user multiple', 'three links', 'statistically weaker', 'relative weakness', 'output z', 'one cross', 'interference channel', 'input multiple', 'freedom region', 'explicitly recognizing', 'dof improvement', 'arbitrary number', 'also requiring']</t>
  </si>
  <si>
    <t>Channel state information | Degrees of freedom | Interference channel | MIMO</t>
  </si>
  <si>
    <t>The degrees of freedom region is established for the 2-user multiple-input multiple-output Z-interference channel with an arbitrary number of antennas at each node, under the assumption of delayed channel state information at the transmitters. A new interference alignment scheme is obtained and is shown to be optimal in the degrees of freedom (DoF) metric. When used over an interference channel with one cross-link being statistically weaker than the other three links, this scheme, by explicitly recognizing the relative weakness of that link, can lead to a DoF improvement over the DoF-optimal scheme designed for the fully connected interference channel, while also requiring no feedback of the weak link's channel state information.</t>
  </si>
  <si>
    <t>56002373900;7005070484</t>
  </si>
  <si>
    <t>Mohanty, Kaniska;Varanasi, Mahesh K.</t>
  </si>
  <si>
    <t>Degrees of freedom of the MIMO Z-interference channel with delayed CSIT</t>
  </si>
  <si>
    <t>10.1109/LCOMM.2015.2483584</t>
  </si>
  <si>
    <t>2-s2.0-84959351391</t>
  </si>
  <si>
    <t>DP150104019</t>
  </si>
  <si>
    <t>['system sparsity', 'sparse channels', 'results indicate', 'noise ratios', 'mimo systems', 'low snrs', 'limited number', 'input multiple', 'high snrs', 'high signalto', 'good accuracy', 'form expressions', 'eigenvalue performance', 'channel sparsity', 'channel capacity', 'asymptotically analyze', 'asymptotic results']</t>
  </si>
  <si>
    <t>Multiple-input multiple-output communication | Random matrix theory (RMT) | Sparse multipath channel</t>
  </si>
  <si>
    <t>This letter is concerned with the asymptotic capacity analysis for sparse multipath multiple-input multiple-output (MIMO) channels. On the basis of independent multipath assumption, we asymptotically analyze the impact of system sparsity on the eigenvalue performance and capacity of the channel, and derive the closed-form expressions for them. Moreover, the approximations of the asymptotic channel capacity at high signalto-noise ratios (SNRs) and low SNRs have also been presented. Our results indicate that the channel capacity is a monotonic increasing function of channel sparsity. Compared with the rich scattering environments, there is a decrease of channel capacity in the sparse channels, and the decrease at high SNRs only depends on the channel sparsity. Numerical results show that the asymptotic results have good accuracy to predict the capacity of MIMO systems with limited number of antennas.</t>
  </si>
  <si>
    <t>2262-2265</t>
  </si>
  <si>
    <t>60013789;112955732;60090755;60013789;101921701</t>
  </si>
  <si>
    <t>56594136000;57213430563;57200273285;24337079700;55271940500</t>
  </si>
  <si>
    <t>Cai, Wenlong;Wang, Peng;Li, Yonghui;Zhang, Youguang;Pan, Peng</t>
  </si>
  <si>
    <t>Australia;China;Sweden;China</t>
  </si>
  <si>
    <t>Sydney;Beijing;Kista;Hangzhou</t>
  </si>
  <si>
    <t>Faculty of Engineering;Beihang University;Huawei Technologies Sweden AB;Hangdian University</t>
  </si>
  <si>
    <t>60090755;60013789;112955732;101921701</t>
  </si>
  <si>
    <t>Asymptotic capacity analysis for sparse multipath multiple-input multiple-output channels</t>
  </si>
  <si>
    <t>10.1109/LCOMM.2015.2490069</t>
  </si>
  <si>
    <t>2-s2.0-84959353233</t>
  </si>
  <si>
    <t>FA9550-12-1-0491</t>
  </si>
  <si>
    <t>['switching energy', 'spacer layer', 'proposed method', 'promising platform', 'processing techniques', 'optical switches', 'optical bistability', 'numerically calculate', 'numerical tool', 'numerical approaches', 'nanopatch antennas', 'method offers', 'metasurface using', 'metallic substrate', 'graphical post', 'fem ).', 'difference time', 'dielectric material', 'devices reported', 'consistently solves', 'alternative approach', '33 kw']</t>
  </si>
  <si>
    <t>Metasurfaces comprising arrays of film-coupled, nanopatch antennas are a promising platform for low-energy, all-optical switches. The large field enhancements that can be achieved in the dielectric spacer region between the nano-patch and the metallic substrate can substantially enhance optical nonlinear processes. Here we consider a dielectric material that exhibits an optical Kerr effect as the spacer layer and numerically calculate the optical bistability of a metasurface using the finite element method (FEM). We expect the proposed method to be highly accurate compared with other numerical approaches, such as those based on graphical post-processing techniques, because it self-consistently solves for both the spatial field distribution and the intensity-dependent refractive index distribution of the spacer layer. This method offers an alternative approach to finite-difference time-domain (FDTD) modeling. We use this numerical tool to design a metasurface optical switch and our optimized design exhibits exceptionally low switching intensity of 33 kW/cm2, corresponding to switching energy on the order of tens of attojoules per resonator, a value much smaller than those found for most devices reported in the literature. We propose our method as a tool for designing all-optical switches and modulators.</t>
  </si>
  <si>
    <t>5638-5641</t>
  </si>
  <si>
    <t>60008724;60008724-60102125;60008724;60026306;60008724</t>
  </si>
  <si>
    <t>57145148400;25960580400;6603484836;24173335600;57198520497</t>
  </si>
  <si>
    <t>Huang, Zhiqin;Baron, Alexandre;Larouche, Stephane;Argyropoulos, Christos;Smith, David R.</t>
  </si>
  <si>
    <t>Bordeaux;Lincoln;Durham</t>
  </si>
  <si>
    <t>Universit√© de Bordeaux;University of Nebraska‚ÄìLincoln;Duke University</t>
  </si>
  <si>
    <t>60102125;60026306;60008724</t>
  </si>
  <si>
    <t>Optical bistability with film-coupled metasurfaces</t>
  </si>
  <si>
    <t>10.1364/OL.40.005638</t>
  </si>
  <si>
    <t>2-s2.0-84959353840</t>
  </si>
  <si>
    <t>['scheduled tas', 'received diversity', 'performance analysis', 'noise ratio', 'multiuser diversity', 'modulation type', 'letter derives', 'form expressions']</t>
  </si>
  <si>
    <t>Multiple-input multiple-output (MIMO) | Multiuser diversity (MUD) | Non-identical channel estimation error | Spatial diversity | Transmit antenna selection (TAS) | User scheduling</t>
  </si>
  <si>
    <t>In this letter, we present a performance analysis of scheduled transmit antenna selection with maximal ratio combining (TAS-MRC) in the presence of non-identical channel estimation errors. This letter derives the probability density function (PDF) of the instantaneous effective signal-to-noise ratio for the scheduled TAS-MRC over Rayleigh fading channels with nonidentical channel estimation errors. Using this PDF, we derive exact closed-form expressions for the scheduled TAS-MRC symbol error rate in the presence of non-identical channel estimation errors. The analysis results show that the order of diversity of scheduled TAS-MRC is improved in terms of transmit spatial diversity and multiuser diversity, whereas the received diversity is diminished by non-identical channel estimation errors, regardless of the modulation type.</t>
  </si>
  <si>
    <t>2298-2301</t>
  </si>
  <si>
    <t>60121874;60028876</t>
  </si>
  <si>
    <t>54982991400;36105411600</t>
  </si>
  <si>
    <t>Lee, Donghun;Noh, Youngtae</t>
  </si>
  <si>
    <t>Eumseong-gun;Incheon</t>
  </si>
  <si>
    <t>Korean Agency for Technology and Standards;Inha University</t>
  </si>
  <si>
    <t>SER analysis of scheduled TAS with MRC in the presence of non-identical channel estimation errors</t>
  </si>
  <si>
    <t>10.1109/LCOMM.2015.2496369</t>
  </si>
  <si>
    <t>2-s2.0-84959354400</t>
  </si>
  <si>
    <t>['wide bandwidth', 'structure yet', 'stable throughout', 'simple structure', 'shaped patch', 'prototype operating', 'proposed antenna', 'promising candidate', 'physical aperture', 'peak gain', 'paper presents', 'operating bandwidth', 'offers high', 'metalized vias', 'measurement results', 'low cost', 'high gain', 'handed cp', 'easy integration', 'differential circuits', 'constructed using', 'circularly polarized', 'circular polarization', 'aperture formation', '4 dbi']</t>
  </si>
  <si>
    <t>Aperture antenna | broadband | circular polarization (CP) | differential feeding | high gain | millimeter wave (mmWave) | planar antenna</t>
  </si>
  <si>
    <t>This paper presents a novel differentially driven planar aperture antenna with circularly polarized (CP) radiation. The proposed antenna is simple in structure yet can achieve high gain and wide bandwidth, and is constructed using only a single layer laminate via standard printed-circuit-board (PCB) technology. Circular polarization is realized by a rotationally symmetric windmill-shaped patch-aperture formation with travelling wave distribution. The physical aperture of the antenna is constituted by an opening cavity structure formed by metalized vias, which offers high-gain unidirectional radiation pattern. Measurement results of a prototype operating at 60 GHz band show a 3-dB axial ratio (AR) bandwidth of 17.9% (56.5-67.5 GHz), which is within its - 10 - dB impedance bandwidth. Meanwhile, the left-handed CP (LHCP) gain is stable throughout the operating bandwidth with a peak gain of 13.4 dBi. The proposed antenna is a promising candidate for various consumer level millimeter-wave (mmWave) band applications due to its merits of wideband, high gain, simple structure, low cost, and easy integration with differential circuits.</t>
  </si>
  <si>
    <t>5316-5324</t>
  </si>
  <si>
    <t>56449311700;36866450000;7201986326</t>
  </si>
  <si>
    <t>Bisharat, Dia'aaldin J.;Liao, Shaowei;Xue, Quan</t>
  </si>
  <si>
    <t>Bisharat D.</t>
  </si>
  <si>
    <t>Circularly Polarized Planar Aperture Antenna for Millimeter-Wave Applications</t>
  </si>
  <si>
    <t>10.1109/TAP.2015.2496116</t>
  </si>
  <si>
    <t>2-s2.0-84959355455</t>
  </si>
  <si>
    <t>MORE EC-120133</t>
  </si>
  <si>
    <t>['spectrum approach', 'result leads', 'problem via', 'lower bounds', 'input multiple', 'information density', 'form upper', 'coding rate', 'asymptotic capacity']</t>
  </si>
  <si>
    <t>block-fading channel | error probability | Finite block-length | information spectrum | MIMO | quasi-static fading channel | random matrix theory | second-order coding rate</t>
  </si>
  <si>
    <t>The second-order coding rate of the multiple-input multiple-output (MIMO) quasi-static Rayleigh fading channel is studied. We tackle this problem via an information-spectrum approach and statistical bounds based on recent random matrix theory techniques. We derive a central limit theorem (CLT) to analyze the information density in the regime where the block length n and the number of transmit and receive antennas K and N, respectively, grow simultaneously large. This result leads to the characterization of closed-form upper and lower bounds on the optimal average error probability when the coding rate is within O(1/‚àönK) of the asymptotic capacity.</t>
  </si>
  <si>
    <t>6591-6622</t>
  </si>
  <si>
    <t>60021378;60007136;60007136</t>
  </si>
  <si>
    <t>24724343000;34869367400;13608109300</t>
  </si>
  <si>
    <t>Hoydis, Jakob;Couillet, Romain;Piantanida, Pablo</t>
  </si>
  <si>
    <t>Murray;Gif-sur-Yvette</t>
  </si>
  <si>
    <t>Nokia Bell Labs;Laboratoire des Signaux et Syst√®mes</t>
  </si>
  <si>
    <t>60021378;60007136</t>
  </si>
  <si>
    <t>Hoydis J.</t>
  </si>
  <si>
    <t>The Second-Order Coding Rate of the MIMO Quasi-Static Rayleigh Fading Channel</t>
  </si>
  <si>
    <t>10.1109/TIT.2015.2490066</t>
  </si>
  <si>
    <t>2-s2.0-84959356816</t>
  </si>
  <si>
    <t>['using zero', 'user wants', 'user multiple', 'two steps', 'transmission strategy', 'space alignment', 'several sub', 'separate sub', 'proposed strategy', 'parallel sub', 'optimal degree', 'n antennas', 'k users', 'input multiple', 'forcing beam', 'exchange messages', 'cyclic communication', 'code jointly', 'channel diagonalization']</t>
  </si>
  <si>
    <t>channel inseparability | cyclic communication | DoF region | Multi-way relaying | zero-forcing</t>
  </si>
  <si>
    <t>The K-user multiple-input multiple-output (MIMO) multi-way relay channel (Y-channel) consisting of K users with M antennas each and a common relay node with N antennas is studied in this paper. Each user wants to exchange messages with all the other users through the relay. A transmission strategy is proposed for this channel. The proposed strategy is based on two steps: 1) channel diagonalization and 2) cyclic communication. The channel diagonalization is applied by using zero-forcing beam-forming. After the channel diagonalization, the channel is decomposed into parallel sub-channels. Cyclic communication is then applied, where signal-space alignment for network-coding is used over each sub-channel. The proposed strategy achieves the optimal degree-of-freedom (DoF) region of the channel if N ‚â§ M. To prove this, a new DoFs outer bound is derived. As a by-product, we conclude that the MIMO Y-channel is not separable, i.e., independent coding on separate sub-channels is not enough, and one has to code jointly over several sub-channels.</t>
  </si>
  <si>
    <t>6734-6750</t>
  </si>
  <si>
    <t>60092945;60005322</t>
  </si>
  <si>
    <t>35147727200;7003285114</t>
  </si>
  <si>
    <t>Chaaban, Anas;Sezgin, Aydin</t>
  </si>
  <si>
    <t>Saudi Arabia;Germany</t>
  </si>
  <si>
    <t>Thuwal;Bochum</t>
  </si>
  <si>
    <t>King Abdullah University of Science and Technology;Ruhr-Universitat Bochum</t>
  </si>
  <si>
    <t>Chaaban A.</t>
  </si>
  <si>
    <t>Cyclic Communication and the Inseparability of MIMO Multi-Way Relay Channels</t>
  </si>
  <si>
    <t>10.1109/TIT.2015.2495220</t>
  </si>
  <si>
    <t>2-s2.0-84959363934</t>
  </si>
  <si>
    <t>['transmit beamforming', 'physical layer', 'multiple antennas', 'multipacket reception', 'joint optimization', 'interference nulling', 'interference alignment', 'generating interference', 'conventional schemes', 'access points']</t>
  </si>
  <si>
    <t>Interference alignment (IA) | Interference nulling (IN) | Multipacket reception (MPR) | Random access networks (RANs) | Slotted ALOHA | Transmit beamforming</t>
  </si>
  <si>
    <t>An interference management problem among multiple overlapped random access networks (RANs) is investigated, each of which operates with a slotted ALOHA protocol. Assuming that access points and users have multiple antennas, a novel opportunistic interference alignment (OIA) is proposed to mitigate interference among overlapped RANs. The proposed technique intelligently combines the transmit beamforming technique at the physical layer and the opportunistic packet transmission at the medium access control layer. Transmit beamforming is based on interference alignment, and opportunistic packet transmission is based on the generating interference of users to other RANs, which can be regarded as a joint optimization of the physical layer and the medium access control layer. It is shown that the proposed OIA protocol significantly outperforms the conventional schemes such as multipacket reception and interference nulling.</t>
  </si>
  <si>
    <t>5947-5954</t>
  </si>
  <si>
    <t>60211585;60000763;60022417</t>
  </si>
  <si>
    <t>15127165400;14024327000;8967490500</t>
  </si>
  <si>
    <t>Jin, Hu;Jeon, Sang Woon;Jung, Bang Chul</t>
  </si>
  <si>
    <t>Ansan;Daejeon;Andong</t>
  </si>
  <si>
    <t>Hanyang University ERICA Campus;Chungnam National University;Andong National University</t>
  </si>
  <si>
    <t>60211585;60022417;60000763</t>
  </si>
  <si>
    <t>Opportunistic interference alignment for random access networks</t>
  </si>
  <si>
    <t>10.1109/TVT.2015.2388714</t>
  </si>
  <si>
    <t>2-s2.0-84959363970</t>
  </si>
  <si>
    <t>['unknown node', 'rssi ).', 'paper presents', 'paper deals', 'omnidirectional antennas', 'obtained along', 'measured rssi', 'known distance', 'enable measurements', 'algorithm based']</t>
  </si>
  <si>
    <t>Angle of arrival | Localization | RSSI | Wireless sensor networks</t>
  </si>
  <si>
    <t>Angle of Arrival (AoA) is one of few techniques in the localization of a wireless sensor network. With two measured angles and with known distance between anchor the position of unknown node can be obtained. This paper deals with our approach of AoA measurement using a combination of more omnidirectional antennas on low-cost ZigBee modules which enable measurements of Received Strength Signal Indicator (RSSI). The used omnidirectional microstrip antenna has almost a symmetrical radiation pattern with sharp minimums along the x antenna axis. Therefore, an algorithm based on an approach where an angle of arrival is obtained along a direction where the measured RSSI is minimal. This paper presents on our approach proposed methods, algorithms and comparison of them.</t>
  </si>
  <si>
    <t>Angle of arrival estimation algorithms using received signal strength indicator</t>
  </si>
  <si>
    <t>2-s2.0-84959364214</t>
  </si>
  <si>
    <t>['threshold performance', 'source signals', 'multiple output', 'main reasons', 'huge number', 'highly correlated', 'exponential growth', 'enabling technologies', 'direction estimation', 'base station', 'asymptotic efficiency', '3d tensor']</t>
  </si>
  <si>
    <t>DOA estimation | Higher-order singular value decomposition | Massive MIMO | MODE | Tensor-MODE</t>
  </si>
  <si>
    <t>Mobile data traffic is expected to have an exponential growth in the future. To meet the challenge of mobile data traffic exponential growth, massive multiple input, multiple output (MIMO) has been proposed as one of the enabling technologies for future wireless systems. Due to the huge number of antennas at the base station, it is more reasonable to rely on direction-of-arrival (DOA) estimation to perform downlink precoding. This is one of the main reasons why direction information becomes critical for such a system. The measurement of 2D massive MIMO can be expressed as a 3D tensor. In this letter, we propose an improved tensor method of direction estimation (IT-MODE) based DOA estimation algorithm. It is a modification of the conventional tensor method of direction estimation (T-MODE) algorithm, and the threshold performance is improved. Asymptotic efficiency is achieved for the proposed estimator even when the source signals are highly correlated or coherent.</t>
  </si>
  <si>
    <t>2182-2185</t>
  </si>
  <si>
    <t>60104290;60073708</t>
  </si>
  <si>
    <t>;Xi'an</t>
  </si>
  <si>
    <t>Singapore University of Technology and Design;Xi'an Institute of Posts and Telecommunications</t>
  </si>
  <si>
    <t>Improved tensor-MODE based direction-of-arrival estimation for massive MIMO systems</t>
  </si>
  <si>
    <t>10.1109/LCOMM.2015.2493064</t>
  </si>
  <si>
    <t>2-s2.0-84959368651</t>
  </si>
  <si>
    <t>['wireless device', 'reference schemes', 'optimal solution', 'letter studies', 'jointly optimizing', 'interference tradeoff', 'information transfer', 'information receiver', 'information beamforming', 'frequency band', 'et achieves', 'energy transmitter', 'energy beamforming', 'cochannel interference', 'cochannel energy', 'closed form', 'best energy']</t>
  </si>
  <si>
    <t>Co-channel interference | Cochannel energy and information transfer | Multi-antenna | Wireless powered communication (WPC)</t>
  </si>
  <si>
    <t>This letter studies a multiantenna wireless powered communication (WPC) system with cochannel energy and information transfer, where a wireless device (WD), powered up by wireless energy transfer (WET) from an energy transmitter (ET), communicates to an information receiver (IR) over the same frequency band. We maximize the achievable data rate from the WD to the IR by jointly optimizing the energy beamforming at the ET and the information beamforming at the WD, subject to their individual transmit power constraints. We obtain the optimal solution to this problem in closed form, where the optimal energy beamforming at the ET achieves a best energy-interference tradeoff between maximizing the energy transfer efficiency to the WD and minimizing the cochannel interference to the IR. Numerical results show that our proposed optimal cochannel design is superior to other reference schemes.</t>
  </si>
  <si>
    <t>2266-2269</t>
  </si>
  <si>
    <t>60104290;60104290;60104290;60017161-60002668</t>
  </si>
  <si>
    <t>48861069100;57145165600;36099818000;55729156200</t>
  </si>
  <si>
    <t>Che, Yueling;Xu, Jie;Duan, Lingjie;Zhang, Rui</t>
  </si>
  <si>
    <t>Che Y.</t>
  </si>
  <si>
    <t>Multiantenna wireless powered communication with cochannel energy and information transfer</t>
  </si>
  <si>
    <t>10.1109/LCOMM.2015.2495187</t>
  </si>
  <si>
    <t>2-s2.0-84959373388</t>
  </si>
  <si>
    <t>15K13988</t>
  </si>
  <si>
    <t>['optical power', 'first time', 'fiber transmission', 'fiber systems', 'fiber link', 'experimentally demonstrated', 'clad fiber', 'bidirectional radio']</t>
  </si>
  <si>
    <t>We experimentally demonstrated the ability to feed 60 W of optical power into a power-over-fiber link using a double-clad fiber for radio-over-fiber systems with optically powered remote antenna units. In order to improve the available optical feed power and the power transmission efficiency of the power-over-fiber link, we have designed a specially customized tapered fiber bundle divider for the remote antenna unit. We demonstrated, for the first time, bidirectional radio-over-fiber transmission over a 300 m double-clad fiber with an improved power transmission efficiency and optical power feeding up to 60 W input.</t>
  </si>
  <si>
    <t>5598-5601</t>
  </si>
  <si>
    <t>60032315;60032315;60032315</t>
  </si>
  <si>
    <t>9939721200;56681205500;55893426900</t>
  </si>
  <si>
    <t>Matsuura, Motoharu;Furugori, Hidehito;Sato, Jun</t>
  </si>
  <si>
    <t>60 W power-over-fiber feed using double-clad fibers for radio-over-fiber systems with optically powered remote antenna units</t>
  </si>
  <si>
    <t>10.1364/OL.40.005598</t>
  </si>
  <si>
    <t>2-s2.0-84959386867</t>
  </si>
  <si>
    <t>['tapered fss', 'surface wave', 'solution outperforms', 'radiated fields', 'paper presents', 'multipath distortion', 'major source', 'grazing angles', 'close proximity', 'ar better', 'angles close', 'angles beyond', 'acceptable ar', '90 ¬∞.', '2 db']</t>
  </si>
  <si>
    <t>Frequency selective surface (FSS) | global axial ratio (AR) | global navigation satellite system (GNSS) | global positioning system (GPS) | polarization selective surface (PSS) | superstrate</t>
  </si>
  <si>
    <t>This paper presents a nonresonant polarization selective surface (PSS) to address the problem of multipath distortion in global navigation satellite system (GNSS) antennas. The study of the radiated fields of a circular patch antenna reveals that surface wave (SW) radiation on the edges is not the major source of a high axial ratio (AR) at grazing angles, which opposes presently accepted theory. It is shown that the AR problem originates in the different Œ∏ dependence of the intrinsic field components EŒ∏ and EœÜ. The use of a three-layer-tapered FSS in close proximity to the patch modifies EŒ∏ and results in an acceptable AR for angles close to 90¬∞. An AR better than 2 dB is achieved at angles beyond the horizon (Œ∏=90¬∞) and in all planes at the GPS L1 frequency band (f=1.575 GHz). This solution outperforms the techniques in literature in terms of profile, diameter, performance, and simplicity.</t>
  </si>
  <si>
    <t>5287-5295</t>
  </si>
  <si>
    <t>55756841900;23398127500;6701535033</t>
  </si>
  <si>
    <t>Khosravi, Farhad;Moghadas, Hamid;Mousavi, Pedram</t>
  </si>
  <si>
    <t>Khosravi F.</t>
  </si>
  <si>
    <t>A GNSS Antenna with a Polarization Selective Surface for the Mitigation of Low-Angle Multipath Interference</t>
  </si>
  <si>
    <t>10.1109/TAP.2015.2491323</t>
  </si>
  <si>
    <t>2-s2.0-84959400394</t>
  </si>
  <si>
    <t>['whole domain', 'values experienced', 'typical user', 'sinr process', 'sinr characteristics', 'signal combination', 'process formed', 'order statistics', 'noise ratio', 'mathematical representations', 'marginal distributions', 'link channel', 'joint densities', 'interference cancellation', 'general scenario', 'general relation', 'exact values', 'completely characterized', 'base stations']</t>
  </si>
  <si>
    <t>antenna cooperation | coverage probabilities | factorial moment expansions | fading | Heterogeneous networks | interference cancellation | multi-tier networks | Poisson process | Poisson-Dirichlet process | propagation invariance | shadowing | SINR | stochastic geometry</t>
  </si>
  <si>
    <t>Based on a stationary Poisson point process, a wireless network model with random propagation effects (shadowing and/or fading) is considered in order to examine the process formed by the signal-to-interference-plus-noise ratio (SINR) values experienced by a typical user with respect to all the base stations in the down-link channel. This SINR process is completely characterized by deriving its factorial moment measures, which involve numerically tractable, explicit integral expressions. This novel framework naturally leads to expressions for the $k$-coverage probability, including the case of random SINR threshold values considered in multi-tier network models. While the $k$-coverage probabilities correspond to the marginal distributions of the order statistics of the SINR process, a more general relation is presented, connecting the factorial moment measures of the SINR process to the joint densities of these order statistics. This gives a way for calculating the exact values of the coverage probabilities arising in a general scenario of signal combination and interference cancellation between base stations. The presented framework consisting of the mathematical representations of SINR characteristics with respect to the factorial moment measures holds for the whole domain of SINR, and is amenable to considerable model extension.</t>
  </si>
  <si>
    <t>6774-6794</t>
  </si>
  <si>
    <t>60000179;60072332</t>
  </si>
  <si>
    <t>35605563000;36456761900</t>
  </si>
  <si>
    <t>Blaszczyszyn, Bartlomiej;Keeler, Holger Paul</t>
  </si>
  <si>
    <t>Berlin;Paris</t>
  </si>
  <si>
    <t>Weierstrass Institute for Applied Analysis and Stochastics;√âcole Normale Sup√©rieure</t>
  </si>
  <si>
    <t>60072332;60000179</t>
  </si>
  <si>
    <t>Blaszczyszyn B.</t>
  </si>
  <si>
    <t>Studying the SINR Process of the Typical User in Poisson Networks Using Its Factorial Moment Measures</t>
  </si>
  <si>
    <t>10.1109/TIT.2015.2484348</t>
  </si>
  <si>
    <t>2-s2.0-84959431869</t>
  </si>
  <si>
    <t>['wave antenna', 'time six', 'theoretical patterns', 'system components', 'robotic motion', 'recently developed', 'positional repeatability', 'positional aspects', 'plane patterns', 'performing near', 'national institute', 'multiple configurations', 'mm radius', 'frequency applications', 'forward hemisphere', 'field measurements', 'field data', 'every point', 'effective system', 'direct far', 'capture amplitude', 'also taken', 'also presented', 'accuracy achievable', '183 ghz', '100 ghz']</t>
  </si>
  <si>
    <t>coordinated metrology | far-eld | laser tracker | machine vision | millimeter-wave | near-eld | pattern | robotics</t>
  </si>
  <si>
    <t>The National Institute of Standards and Technology (NIST) recently developed a new robotic scanning system for performing near-field measurements at millimeter-wave (mm-wave) frequencies above 100 GHz, the configurable robotic millimeter-wave antenna (CROMMA) facility. This cost-effective system is designed for high-frequency applications, is capable of scanning in multiple configurations, and is able to track measurement geometry at every point in a scan. The CROMMA combines real-time six-degree-of-freedom optical spatial metrology and robotic motion to achieve antenna positioning to within 25 Œº rms. A unified coordinated metrology approach is used to track all positional aspects of scanning. A vector network analyzer is used to capture amplitude and phase. We present spherical near-field measurements of the forward hemisphere of a 24-dBi standard gain horn at 183 GHz. Using the configurable scanning ability, two different scanning radii were used. Near-field data were taken at a 100-mm radius. Direct far-field measurements were also taken at 1000-mm radius. The E- and H-plane patterns are determined from the measurements and compared to theoretical patterns. We describe the system components of the CROMMA and the coordinated metrology approach used. An analysis of the positional repeatability and accuracy achievable is also presented.</t>
  </si>
  <si>
    <t>5351-5362</t>
  </si>
  <si>
    <t>60023053;60023053;60023053;60023053;60023053;60023053;60023053</t>
  </si>
  <si>
    <t>16031217900;7101659615;7201841610;7005497310;56999776100;56570848700;8291516700</t>
  </si>
  <si>
    <t>Gordon, Joshua A.;Novotny, David R.;Francis, Michael H.;Wittmann, Ronald C.;Butler, Miranda L.;Curtin, Alexandra E.;Guerrieri, Jeffery R.</t>
  </si>
  <si>
    <t>Gaithersburg</t>
  </si>
  <si>
    <t>National Institute of Standards and Technology</t>
  </si>
  <si>
    <t>Gordon J.</t>
  </si>
  <si>
    <t>Millimeter-Wave Near-Field Measurements Using Coordinated Robotics</t>
  </si>
  <si>
    <t>10.1109/TAP.2015.2496110</t>
  </si>
  <si>
    <t>2-s2.0-84959449983</t>
  </si>
  <si>
    <t>['œº factor', 'zero identification', 'upper sideband', 'two ports', 'tier scattering', 'three sidebands', 'stability properties', 'stability criteria', 'signal version', 'signal instability', 'scattering matrix', 'power amplifiers', 'potential instability', 'possible values', 'mismatch effects', 'lower sideband', 'inner tier', 'independent circuit', 'incommensurable oscillations', 'fundamental frequency', 'frequency termination', 'frequency divisions', 'exhaustively validated', 'continuity properties']</t>
  </si>
  <si>
    <t>Antenna mismatch | bifurcation | stability analysis</t>
  </si>
  <si>
    <t>Potential instability of power amplifiers (PAs) under mismatch effects is analyzed, with emphasis on the ease and generality of application of the stability criteria. The methodology is based on the evaluation of a large-signal version of the Œº factor, considering mismatch effects in the fundamental frequency and three relevant sidebands: the baseband, the lower sideband and the upper sideband. This requires an outer-tier scattering-type conversion matrix of order 3 x 3 to be obtained, with the rest of sideband equations acting as an inner tier. It is taken into account that the circuit behaves nonlinearly with respect to the termination at the fundamental frequency. The consideration of three sidebands will enable the prediction of the two major forms of large-signal instability: incommensurable oscillations and frequency divisions by two. The analysis is preceded by an evaluation of the circuit own stability properties (proviso) under open and short circuit terminations at the sidebands, for all possible values of the termination at the fundamental frequency. Three different Œº factors can be defined between any two ports of the scattering matrix. The analysis of the relationships between these factors and their continuity properties will allow the derivation of a single number able to characterize the PA potential instability for each fundamental-frequency termination. Results have been exhaustively validated with independent circuit-level simulations based on pole-zero identification and with measurements, using a variable output load and loading the PA with an antenna.</t>
  </si>
  <si>
    <t>4415-4428</t>
  </si>
  <si>
    <t>57189307890;7202326058;57195213644</t>
  </si>
  <si>
    <t>Su√°rez, Almudena;Ram√≠rez, Franco;Sancho, Sergio</t>
  </si>
  <si>
    <t>Su√°rez A.</t>
  </si>
  <si>
    <t>Generalized Stability Criteria for Power Amplifiers under Mismatch Effects</t>
  </si>
  <si>
    <t>10.1109/TMTT.2015.2494578</t>
  </si>
  <si>
    <t>2-s2.0-84959451592</t>
  </si>
  <si>
    <t>TEC2013-44019-R</t>
  </si>
  <si>
    <t>['vertical transition', 'two millimeter', 'testing equipment', 'standard wr', 'siw ).', 'rogers ro3003', 'ro4003 materials', 'relative bandwidth', 'receiving amplifiers', 'practical considerations', 'paper documents', 'paper describes', 'new transitions', 'microstrip packaged', 'lowest losses', 'investigation shows', 'experimental validation', 'design methodology', '15 ports', '15 db']</t>
  </si>
  <si>
    <t>Artificial magnetic conductor (AMC) | dissipation loss | feed network | gap waveguide | microstrip | millimeter waves | packaging | perfect magnetic conductor (PMC) | rectangular waveguide | transition</t>
  </si>
  <si>
    <t>The paper describes the design methodology, experimental validation, and practical considerations of two millimeter-wave wideband vertical transitions from two gap waveguide versions (inverted microstrip gap waveguide, and microstrip packaged by using gap waveguide) to standard WR-15 rectangular waveguide. The experimental results show S11 smaller than-10 dB}} over relative bandwidths larger than 25% and 26.6% when Rogers RO3003 and RO4003 materials are used, respectively. The vertical transition from standard microstrip line packaged by a lid of pins to WR-15 shows measured return loss better than 15 dB over 13.8% relative bandwidth. The new transitions can be used as interfaces between gap waveguide feed networks for 60-GHz antenna systems, testing equipment (like vector network analyzers), and components with WR-15 ports, such as transmitting-receiving amplifiers. Moreover, the paper documents the losses of different gap waveguide prototypes compared with unpackaged microstrip line and substrate integrated waveguide (SIW). This investigation shows that in V-band, the lowest losses are achieved with inverted microstrip gap waveguide.</t>
  </si>
  <si>
    <t>4035-4050</t>
  </si>
  <si>
    <t>60000990;60001741;60001741;60000990;60000990</t>
  </si>
  <si>
    <t>55207006000;6603262783;6506867245;55542722400;7101988263</t>
  </si>
  <si>
    <t>Brazalez, Astrid Algaba;Rajo-Iglesias, Eva;Vazquez-Roy, Jose Luis;Vosoogh, Abbas;Kildal, Per Simon</t>
  </si>
  <si>
    <t>Spain;Sweden</t>
  </si>
  <si>
    <t>Madrid;Gothenburg</t>
  </si>
  <si>
    <t>Universidad Carlos III de Madrid;Chalmers University of Technology</t>
  </si>
  <si>
    <t>60001741;60000990</t>
  </si>
  <si>
    <t>Brazalez A.A.</t>
  </si>
  <si>
    <t>Design and Validation of Microstrip Gap Waveguides and Their Transitions to Rectangular Waveguide, for Millimeter-Wave Applications</t>
  </si>
  <si>
    <t>10.1109/TMTT.2015.2495141</t>
  </si>
  <si>
    <t>2-s2.0-84959454520</t>
  </si>
  <si>
    <t>['wideband transition', 'vertical polarization', 'top hats', 'space wavelength', 'profile log', 'paper presents', 'low profile', 'impedance bandwidth', 'gain better', 'fire radiation', 'feeding line', 'different sizes', 'coaxial line', 'antenna feed', '8 ghz', '5 dbi', '047 œªl']</t>
  </si>
  <si>
    <t>End-fire radiation | log-periodic antenna | top-hat monopole</t>
  </si>
  <si>
    <t>This paper presents a low-profile log-periodic monopole array antenna with end-fire radiation and vertical polarization. It consists of 15 monopole elements and a conductor-backed coplanar strip line as the feeding line. The monopoles are of the same height but loaded with top hats of different sizes to achieve the required resonant frequencies. A wideband transition from coaxial line to conductor-backed coplanar strip line is designed for the antenna feed. A prototype is fabricated and tested. Measured results show that an impedance bandwidth from 1.5 to 6.8 GHz (4.53:1) for VSWR &lt;2.3 and a gain better than 4.5 dBi over the same operating frequency band are obtained while the antenna has a very low profile of only 0.047 ŒªL (ŒªL is the free-space wavelength at the lowest operating frequency).</t>
  </si>
  <si>
    <t>5484-5491</t>
  </si>
  <si>
    <t>Low-Profile Log-Periodic Monopole Array</t>
  </si>
  <si>
    <t>10.1109/TAP.2015.2496119</t>
  </si>
  <si>
    <t>2-s2.0-84959455967</t>
  </si>
  <si>
    <t>['updated version', 'stone toward', 'specification requirements', 'space vehicle', 'signal used', 'received power', 'performance observed', 'paper describes', 'orbit performance', 'orbit measurements', 'least one', 'l2 shows', 'initial publication', 'iir svs', 'factory testing', 'antenna show', 'also reflect', '2 db', '12 original', '1 db']</t>
  </si>
  <si>
    <t>The Global Positioning System (GPS) Block II Replenishment (IIR) space vehicle (SV) has made up at least one-half of the GPS constellation since 2006. This consists of the 12 original 'classic' IIR SVs and the eight 'modernized' IIR-M SVs. As a stepping-stone toward the IIR-M modernization, Lockheed Martin developed and deployed an updated version of the satellite antenna panel for the L-band broadcast signal. This is the signal used by the worldwide GPS user population. This paper describes both antenna panel versions, their broadcast signal patterns, the performance observed in factory testing, and their on-orbit performance. This is the initial publication of these antenna panel patterns. Ground and on-orbit measurements of both versions of the antenna show that all specification requirements are exceeded. They also reflect the increased antenna gain for the new IIR antenna. The L1 signal shows an increase of 1 dB in received power at edge of Earth, and L2 shows an increase of 2 dB in received power. All users, both terrestrial and on-orbit, benefit from this enhanced power profile.</t>
  </si>
  <si>
    <t>329-347</t>
  </si>
  <si>
    <t>Winter 2015</t>
  </si>
  <si>
    <t>60022774;117650534</t>
  </si>
  <si>
    <t>6603253494;13411418000</t>
  </si>
  <si>
    <t>Marquis, Willard A.;Reigh, Daniel L.</t>
  </si>
  <si>
    <t>Boulevard;King of Prussia</t>
  </si>
  <si>
    <t>Lockheed Martin Space Systems Company;Lockheed Martin Information Systems and Global Solutions</t>
  </si>
  <si>
    <t>Marquis W.</t>
  </si>
  <si>
    <t>The GPS Block IIR and IIR-M Broadcast L-band Antenna Panel: Its Pattern and Performance</t>
  </si>
  <si>
    <t>10.1002/navi.123</t>
  </si>
  <si>
    <t>2-s2.0-84959459643</t>
  </si>
  <si>
    <t>['¬± 0', 'whole structure', 'waveguide circuit', 'uses laser', 'theoretical model', 'small slots', 'small slot', 'small size', 'required slots', 'realize series', 'radiating elements', 'proposed structure', 'proposed design', 'paper describes', 'measurements prove', 'harsh environments', 'fusion experiments', 'fed millimeter', 'evaluated slots', 'defined amount', 'coupling values', 'coupling structure', 'coupling slots', 'block technology', 'band prototypes', 'available drill', 'array antenna', '9 db', '6 db', '4 db', '2 db']</t>
  </si>
  <si>
    <t>Antenna arrays | fusion hardware | millimeter-wave passive components | modular hollow waveguide components | waveguide structures</t>
  </si>
  <si>
    <t>In order to realize series-fed millimeter-wave hollow waveguide array antennas, small slots or holes can be used to couple a defined amount of power from the main feed line to the radiating elements. Due to the small size of these structures, they are challenging to manufacture. Moreover, if the size of the required slots or holes are smaller than the available drill, they are not realizable at all. This paper describes a coupling structure, which uses laser-cutting to realize a small slot, while all the other parts of the waveguide circuit can be milled in split-block technology. A deployment in harsh environments such as fusion experiments is feasible, as the whole structure can be built from metal. By design, it is possible to configure the coupling slots, and thus, adjust or modify the tapering of the array antenna. A theoretical model of the proposed structure is given and measurements of-band prototypes are presented. The manufactured slots achieve coupling factors ranging from 24.2 dB to 9.4 dB. Measurements prove the applicability of the proposed design in broadband feed networks as the coupling values are nearly frequency independent with a deviation from the mean coupling ranging from ¬± 0.6 dB to ¬± 0.9 dB in the whole-band. The maximum phase variability between the evaluated slots is 10 .</t>
  </si>
  <si>
    <t>3954-3961</t>
  </si>
  <si>
    <t>60019722;60019722;60019722;60026838;60026838</t>
  </si>
  <si>
    <t>56394684200;6508364964;7004819868;8627612400;35276133000</t>
  </si>
  <si>
    <t>Koenen, Christian;Siart, Uwe;Eibert, Thomas F.;Conway, Garrard D.;Stroth, Ulrich</t>
  </si>
  <si>
    <t>Garching bei Munchen;Munich</t>
  </si>
  <si>
    <t>Max Planck Institute for Plasma Physics;Technical University of Munich</t>
  </si>
  <si>
    <t>60026838;60019722</t>
  </si>
  <si>
    <t>Koenen C.</t>
  </si>
  <si>
    <t>A Configurable Coupling Structure for Broadband Millimeter-Wave Split-Block Networks</t>
  </si>
  <si>
    <t>10.1109/TMTT.2015.2495189</t>
  </si>
  <si>
    <t>2-s2.0-84959459794</t>
  </si>
  <si>
    <t>DFG JI 115/4-1</t>
  </si>
  <si>
    <t>['wavelength far', 'thermal dynamics', 'temperature difference', 'sensitive detectors', 'seebeck effect', 'seebeck coefficient', 'realize single', 'radiation collected', 'ntc ).', 'metal ntcs', 'metal acntcs', 'investigated showing', 'integrated nanoantenna', 'excellently suited', 'dipole nanoantenna', 'coupled nanothermocouple', 'cold junctions']</t>
  </si>
  <si>
    <t>Heat conduction | Seebeck effect | terahertz (THz) detector | thermocouple (TC)</t>
  </si>
  <si>
    <t>An antenna-coupled nanothermocouple (ACNTC) is an integrated structure consisting of a dipole nanoantenna and a nanothermocouple (NTC). ACNTCs are excellently suited as polarization-sensitive detectors and mixers for the long-wavelength far-infrared range around 30 THz. Radiation collected by the integrated nanoantenna and fed into the hot junction creates a temperature difference between the hot and cold junctions of the thermocouple, which results in open-circuit voltage due to the Seebeck effect. Due to the geometry-dependence of the Seebeck coefficient in nanowires, we realize single-metal ACNTCs. The fundamentals of single-metal NTCs are discussed. The thermal dynamics of NTCs is investigated showing that NTCs could exhibit mixer and detector intermediate frequency and low frequency cutoffs beyond 100 GHz. We provide experimental evidence of ACNTCs.</t>
  </si>
  <si>
    <t>4236-4246</t>
  </si>
  <si>
    <t>60019722;60019722;60021508;60019722;60021508;60021508;60021508;60019722;60019722</t>
  </si>
  <si>
    <t>16178743600;6603425277;25928734900;56594046700;7202403879;7102813811;7006954547;56940186300;7103208487</t>
  </si>
  <si>
    <t>Russer, Johannes A.;Jirauschek, Christian;Szakmany, Gergo P.;Schmidt, Mark;Orlov, Alexei O.;Bernstein, Gary H.;Porod, Wolfgang;Lugli, Paolo;Russer, Peter</t>
  </si>
  <si>
    <t>Notre Dame;Munich</t>
  </si>
  <si>
    <t>University of Notre Dame;Technical University of Munich</t>
  </si>
  <si>
    <t>60021508;60019722</t>
  </si>
  <si>
    <t>Russer J.</t>
  </si>
  <si>
    <t>High-Speed Antenna-Coupled Terahertz Thermocouple Detectors and Mixers</t>
  </si>
  <si>
    <t>10.1109/TMTT.2015.2496379</t>
  </si>
  <si>
    <t>2-s2.0-84959459798</t>
  </si>
  <si>
    <t>['upper wall', 'surface waves', 'standard 0', 'slot structure', 'slot properly', 'slot loop', 'slot form', 'siw cavity', 'side wall', 'resistivity substrate', 'radiation efficiency', 'radiation aperture', 'power back', 'maximum gain', 'designed using', 'chip antenna', 'back cavity', '9 dbi', '4 resonator', '340 ghz']</t>
  </si>
  <si>
    <t>Magnetic current loop | on-chip antenna (OCA) | SiGe BiCMOS | substrate integrated waveguide (SIW) back cavity | terahertz antenna</t>
  </si>
  <si>
    <t>A 340-GHz on-chip antenna (OCA) with high-gain and high-radiation efficiency is designed using a standard 0.13-Œºm SiGe BiCMOS technology without any postprocesses. In the proposed OCA structure, a rectangular slot loop is etched in the upper wall of a substrate integrated waveguide (SIW) to form a magnetic current loop radiator. The SIW structure forms a back cavity to suppress the surface waves and separate the radiation aperture from the low-resistivity substrate. Furthermore, the side wall of the SIW cavity and the edge of the slot form a Œªg/4 resonator to reflect the power back to the slot loop. As a result, the radiation efficiency is improved. By etching a slot properly in the SIW upper wall, another resonating point is constructed and hence, the bandwidth is broadened. Single antenna element and a 2√ó2 array are both designed and fabricated with- and without- the slot structure; a maximum gain of 7.9 dBi with the radiation efficiency of 48% at 340 GHz is achieved for the proposed SIW cavity-backed antenna structure.</t>
  </si>
  <si>
    <t>5272-5279</t>
  </si>
  <si>
    <t>60010080-60069721;60069721;60010080;60069721</t>
  </si>
  <si>
    <t>56540447300;52464050600;7407079527;7402194345</t>
  </si>
  <si>
    <t>Deng, Xiao Dong;Li, Yihu;Wu, Wen;Xiong, Yong Zhong</t>
  </si>
  <si>
    <t>340-GHz SIW Cavity-Backed Magnetic Rectangular Slot Loop Antennas and Arrays in Silicon Technology</t>
  </si>
  <si>
    <t>10.1109/TAP.2015.2490248</t>
  </si>
  <si>
    <t>2-s2.0-84959463758</t>
  </si>
  <si>
    <t>['wide bandwidth', 'wave antennas', 'wall tapering', 'various configurations', 'two types', 'steering devices', 'solar cells', 'slots results', 'sll ).', 'second configuration', 'proposed algorithm', 'optical leaky', 'numerically analyzed', 'low sll', 'lobe level', 'high gain', 'high efficiency', 'high directivity', 'first configuration', 'excellent sll', 'desired side', 'controlled sll', 'completely cover', 'broad bandwidth', 'bandwidth greater', 'active lidars', '79 %,', '73 %,', '6 dbi', '4 db', '30 thz', '28 thz', '1550 nm']</t>
  </si>
  <si>
    <t>Hybrid plasmonic structures | Leaky-wave antennas | Optical antennas | Radiation pattern engineering | Side-lobe level | Slot array antennas</t>
  </si>
  <si>
    <t>Various configurations are proposed to engineer the pattern of optical leaky-wave antennas with the goal of achieving a desired side-lobe level (SLL). By the aid of the proposed algorithm, two types of hybrid plasmonic optical traveling wave antennas with controlled SLL are designed and numerically analyzed. The antennas are designed to operate at the standard telecommunication wavelength of 1550 nm, and have a wide bandwidth that completely cover the standard optical communication bands of E, S, and C. The first configuration in which the tapering is applied to the width of slots results in a broad bandwidth of 28 THz, a high directivity of 14.6 dBi, an efficiency of 73%, and a low SLL of-19.4 dB. The second configuration, in which wall tapering is applied, exhibits a bandwidth greater than 30 THz, a high directivity of 13.6 dBi, an efficiency of 79%, and an excellent SLL of $-$25 dB. Thanks to the high gain and low SLL, these devices can have applications in integrated optical interconnects, highly integrated optical beam-steering devices, such as active LIDARs and solar cells with high efficiency.</t>
  </si>
  <si>
    <t>4791-4798</t>
  </si>
  <si>
    <t>60022927;60022927;60022927</t>
  </si>
  <si>
    <t>56625728500;17436619300;6603501530</t>
  </si>
  <si>
    <t>Panahi, Mohammad Ali;Yousefi, Leila;Shahabadi, Mahmoud</t>
  </si>
  <si>
    <t>Panahi M.</t>
  </si>
  <si>
    <t>Highly Directive Hybrid Plasmonic Leaky-Wave Optical Antenna with Controlled Side-Lobe Level</t>
  </si>
  <si>
    <t>10.1109/JLT.2015.2477367</t>
  </si>
  <si>
    <t>2-s2.0-84959464762</t>
  </si>
  <si>
    <t>['stable across', 'selectively excited', 'rfid applications', 'quarter wavelength', 'proposed antenna', 'presented work', 'polarization reconfigurability', 'pin diodes', 'peak gain', 'operating bandwidth', 'metallic reflector', 'free space', 'feeding network', 'communication introduces', 'center frequency', 'antenna gain', '90 ¬∞.', '8 dbic']</t>
  </si>
  <si>
    <t>Broadside radiation pattern | PIN diodes | polarization reconfigurable antenna | wideband</t>
  </si>
  <si>
    <t>This communication introduces a polarization reconfigurable wideband circularly polarized (CP) antenna, which consists of four radiating arms connected to a reconfigurable feeding network. The four radiating arms excited by the feeding network are able to generate wideband CP waves with bidirectional radiation patterns in free space. In order to increase the gain and obtain a broadside radiation pattern, the proposed antenna is placed above a metallic reflector with the distance of quarter wavelength at the center frequency. In addition, polarization reconfigurability is realized by utilizing PIN diodes in the feeding transmission lines such that left-handed circular polarization (LHCP) and right-handed circular polarization (RHCP) modes can be selectively excited by controlling the on/off states of the PIN diodes. The proposed antenna exhibits a wide impedance bandwidth of 80% and an overlapped axial ratio (AR) bandwidth of 23.5% for both modes. The antenna gain is stable across the operating bandwidth with the peak gain of 4.8 dBic. The antenna has a wide AR beamwidth of 90¬∞. The presented work is suitable for GPS, CNSS, or RFID applications.</t>
  </si>
  <si>
    <t>5938-5944</t>
  </si>
  <si>
    <t>Wideband Circular Polarization Reconfigurable Antenna</t>
  </si>
  <si>
    <t>10.1109/TAP.2015.2489210</t>
  </si>
  <si>
    <t>2-s2.0-84959465536</t>
  </si>
  <si>
    <t>['time domain', 'term evolution', 'study parametrically', 'signal parameters', 'short distance', 'radio interference', 'radar uses', 'radar system', 'proposed radar', 'paper presents', 'input cable', 'illumination source', 'fi signal', 'demonstrated applications', 'ambient wi']</t>
  </si>
  <si>
    <t>Doppler radar | gesture sensor | injection locking | injection pulling | injection-locked quadrature receiver | radio interference | Wi-Fi radar | wireless communication signal</t>
  </si>
  <si>
    <t>This paper presents a Doppler radar based on an injection-locked quadrature receiver (ILQR) architecture that can use the wireless communication signals from an input cable or an antenna to perform gesture sensing at a short distance. Since the proposed radar does not require an illumination source, radio interference does not occur. To study parametrically the effect of the signal parameters on radar detection performance, a simulation was carried out by modeling the radar system in the discrete-time domain, and the results were verified experimentally using an actuator. In demonstrated applications, the radar uses an input 20 MHz Long-Term Evolution (LTE) signal or captures an ambient Wi-Fi signal to detect several gestures quite successfully.</t>
  </si>
  <si>
    <t>4592-4602</t>
  </si>
  <si>
    <t>60011357;60011357;60011357;60011357</t>
  </si>
  <si>
    <t>35118119600;56939695000;56585283000;7006453948</t>
  </si>
  <si>
    <t>Wang, Fu Kang;Tang, Mu Cyun;Chiu, Yen Chen;Horng, Tzyy Sheng</t>
  </si>
  <si>
    <t>Gesture Sensing Using Retransmitted Wireless Communication Signals Based on Doppler Radar Technology</t>
  </si>
  <si>
    <t>10.1109/TMTT.2015.2495298</t>
  </si>
  <si>
    <t>2-s2.0-84959478884</t>
  </si>
  <si>
    <t>['unidentified noises', 'type circuit', 'provide wide', 'proposed system', 'pcb ).', 'noise suppression', 'noise sources', 'noise source', 'noise performance', 'high sensitivity', 'decoupling theorem', 'bluetooth headsets', 'bluetooth applications', 'antenna system', 'antenna port', 'adjacent slot', 'active measurements']</t>
  </si>
  <si>
    <t>decoupling | ground radiation antenna | High-sensitivity antenna system | noise suppression</t>
  </si>
  <si>
    <t>In this communication, we introduce a high-sensitivity antenna system for Bluetooth headsets dealing with the numerous and unidentified noises in a printed circuit board (PCB). This antenna system is composed of a ground radiation antenna for Bluetooth applications and an adjacent slot for noise suppression. A loop-Type circuit is used to model a noise source on the PCB to provide wide-frequency spectrum noise currents to analyze the noise performance of the high-sensitivity antenna system. Decoupling between the noise sources and the antenna port can lead to high sensitivity. An adjacent slot is designed as part of the system to improve the sensitivity, based on the decoupling theorem. This proposed system is effective and applicable for high-sensitivity antenna design, as verified through simulation and active measurements of Bluetooth headsets.</t>
  </si>
  <si>
    <t>5903-5907</t>
  </si>
  <si>
    <t>56963327400;56963063200;7410128245</t>
  </si>
  <si>
    <t>Qu, Longyue;Zhang, Rui;Kim, Hyeongdong</t>
  </si>
  <si>
    <t>High-Sensitivity Ground Radiation Antenna System Using an Adjacent Slot for Bluetooth Headsets</t>
  </si>
  <si>
    <t>10.1109/TAP.2015.2481919</t>
  </si>
  <si>
    <t>2-s2.0-84959482448</t>
  </si>
  <si>
    <t>['wireless devices', 'measurements characterize', 'directional antennas']</t>
  </si>
  <si>
    <t>fading | frequency selective fading channels | land mobile radio cellular systems | MIMO | multipath channels | radio propagation | Ricean channels | wireless mesh networks</t>
  </si>
  <si>
    <t>This radio channel measurement campaign characterizes the propagation conditions experienced in a dense urban environment over fixed backhaul links between wireless devices that are mounted on utility or traffic light poles. The measurements characterize the 2 times 1 multiple-input/single-output (MISO) channel in the 2.45 GHz band for both spatially separated omni antennas and cross-polarized directional antennas. Results presented include both small- and large-scale channel statistics, antenna correlation coefficient values, and the off-broadside rejection achieved with the directional antennas.</t>
  </si>
  <si>
    <t>5791-5798</t>
  </si>
  <si>
    <t>56657971200;6602267251;56655662900</t>
  </si>
  <si>
    <t>Wasson, Michael W.;Messier, Geoffrey G.;Smith, Devin P.</t>
  </si>
  <si>
    <t>Wasson M.W.</t>
  </si>
  <si>
    <t>Dense urban channel measurements for utility pole fixed wireless links</t>
  </si>
  <si>
    <t>10.1109/TAP.2015.2493560</t>
  </si>
  <si>
    <t>2-s2.0-84959483476</t>
  </si>
  <si>
    <t>['reflection coefficient', 'radiation patterns', 'proposed antenna', 'measured results', 'low profile', 'impedance bandwidth', 'good agreement', 'coaxial probe', 'centrally fed', 'annular column']</t>
  </si>
  <si>
    <t>conical radiation pattern | dielectric resonator antennas (DRAs) | wideband antennas</t>
  </si>
  <si>
    <t>A wideband cylindrical dielectric resonator antenna (CDRA)-loaded with an annular column, namely the LCDRA, is proposed and analyzed. The antenna comprises two components-An inner cylindrical dielectric and a loaded concentric column dielectric. The proposed antenna is centrally fed by a coaxial probe, and has a low profile of 0.175 Œ≥0 (Œ≥0 is the wavelength of the center frequency). Four conical radiation pattern modes (TM01Œ¥, TM02Œ¥, TM03Œ¥, and TM04Œ¥ modes) are excited and merged, providing an impedance bandwidth of 56% (3.14-5.56 GHz). A prototype of the proposed antenna is built and tested. Good agreement between the simulated and measured results, including the reflection coefficient and radiation patterns, is achieved.</t>
  </si>
  <si>
    <t>5874-5878</t>
  </si>
  <si>
    <t>60025278-60024350;60025278-60024350;60025278;60025278</t>
  </si>
  <si>
    <t>57095200600;57149582000;55667902500;7403443114</t>
  </si>
  <si>
    <t>He, Yan;Lin, Yi;Deng, Changjiang;Feng, Zhenghe</t>
  </si>
  <si>
    <t>Tsinghua University;National University of Defense Technology</t>
  </si>
  <si>
    <t>60025278;60024350</t>
  </si>
  <si>
    <t>Annular Column Loaded Cylindrical Dielectric Resonator Antenna for Wideband Conical Radiation</t>
  </si>
  <si>
    <t>10.1109/TAP.2015.2480096</t>
  </si>
  <si>
    <t>2-s2.0-84959489246</t>
  </si>
  <si>
    <t>['vector products', 'significantly reduced', 'scaled mock', 'paper proves', 'new methodology', 'multiple excitations', 'iterative resolution', 'hierarchical lu', 'frequency domain', 'frequency breakdown', 'formulation based', 'entire subdomains', 'efficiently implemented', 'ddm methods', 'ddm ).', 'aca solver']</t>
  </si>
  <si>
    <t>adaptive cross approximation | antenna radiation patterns | Domain decomposition | integral equations | radar cross section</t>
  </si>
  <si>
    <t>In this paper, we present a new methodology for a nonoverlapping domain decomposition method using boundary integral equations and adaptive cross approximation in the frequency domain (IE-ACA-DDM). This paper proposes two main novelties. First, the IE-DDM condition number is improved with the development of a formulation based on electric field integral equation (EFIE) implementation over the entire subdomains and on a simplification of the magnetic field integral equation (MFIE) on the interfaces. As a consequence, the number of matrix-vector products is significantly reduced during the iterative resolution. Then, this paper proves that the ACA can be applied and efficiently implemented in IE-DDM methods. Moreover, a hierarchical LU (HLU) decomposition is proposed to accelerate the ACA solver. The IE-ACA-DDM is very suitable for the resolution of multiple excitations and to bypass the low-frequency breakdown. The flexibility, accuracy, and efficiency of IE-ACA-DDM are demonstrated by comparing with reference integral equation solutions and scaled mock-up measurements.</t>
  </si>
  <si>
    <t>5698-5708</t>
  </si>
  <si>
    <t>60106010;60106010;60106010;60106003</t>
  </si>
  <si>
    <t>56494498100;7003495100;6602657524;10138825700</t>
  </si>
  <si>
    <t>Maurin, Julien;Barka, Andre;Gobin, Vincent;Juvigny, Xavier</t>
  </si>
  <si>
    <t>Palaiseau;Palaiseau</t>
  </si>
  <si>
    <t>ONERA-DEMR - √âlectromagn√©tisme et Radar;ONERA-DTIM - Traitement de l'Information et Mod√©lisation</t>
  </si>
  <si>
    <t>60106010;60106003</t>
  </si>
  <si>
    <t>Maurin J.</t>
  </si>
  <si>
    <t>Domain Decomposition Method Using Integral Equations and Adaptive Cross Approximation IE-ACA-DDM for Studying Antenna Radiation and Wave Scattering from Large Metallic Platforms</t>
  </si>
  <si>
    <t>10.1109/TAP.2015.2481931</t>
  </si>
  <si>
    <t>2-s2.0-84959490566</t>
  </si>
  <si>
    <t>['small size', 'signals scattered', 'shown promise', 'scatterer modulates', 'scattered signal', 'results using', 'reliably detect', 'parameter related', 'n diode', 'mst scatterers', 'mst scatterer', 'modulation depth', 'modulated signal', 'modulated element', 'microwave imaging', 'may improve', 'materials characterization', 'load element', 'g .,', 'element capable', 'electrically invisible', 'case ),', 'also modulated']</t>
  </si>
  <si>
    <t>Dual-loaded scatterer (DLS) | invisible antennas | microwave imaging | modulated scatterer technique (MST) | modulation depth (MD)</t>
  </si>
  <si>
    <t>The modulated scatterer technique (MST) has shown promise for applications in microwave imaging, electric field mapping, and materials characterization. Traditionally, MST scatterers are dipoles centrally loaded with an element capable of modulation (e.g., a p-i-n diode). By modulating the load element, signals scattered from the MST scatterer are also modulated. However, due to the small size of such scatterers, it can be difficult to reliably detect the modulated signal. Increasing the modulation depth (MD; a parameter related to how well the scatterer modulates the scattered signal) may improve the detectability of the scattered signal. In an effort to improve the MD, the concept of electrically invisible antennas is applied to the design of MST scatterers. This paper presents simulations and measurements of MST scatterers that have been designed to be electrically invisible during the reverse bias state of the modulated element (a p-i-n diode in this case), while producing detectable scattering during the forward bias state (i.e., operate in an electrically visible state). The results using the new design show significant improvement to the MD of the scattered signal as compared with a traditional MST scatterer (i.e., dipole centrally loaded with a p-i-n diode).</t>
  </si>
  <si>
    <t>3526-3535</t>
  </si>
  <si>
    <t>60014682;60024728</t>
  </si>
  <si>
    <t>55321096700;36550052000</t>
  </si>
  <si>
    <t>Crocker, Dylan A.;Donnell, Kristen M.</t>
  </si>
  <si>
    <t>Rolla;Albuquerque</t>
  </si>
  <si>
    <t>Missouri University of Science and Technology;Sandia National Laboratories</t>
  </si>
  <si>
    <t>60024728;60014682</t>
  </si>
  <si>
    <t>Crocker D.A.</t>
  </si>
  <si>
    <t>Application of Electrically Invisible Antennas to the Modulated Scatterer Technique</t>
  </si>
  <si>
    <t>10.1109/TIM.2015.2454671</t>
  </si>
  <si>
    <t>2-s2.0-84959495595</t>
  </si>
  <si>
    <t>['small notch', 'slot antenna', 'simulation study', 'proposed antenna', 'modern smartphones', 'lte smartphone', 'lte middle', 'high bands', 'experimental results', 'embedding within', 'bandwidth enhancement', 'also fabricated', '960 mhz', '8 mm']</t>
  </si>
  <si>
    <t>hybrid antennas | loop antennas | LTE antennas | mobile antennas | open-slot antennas | smartphone antennas</t>
  </si>
  <si>
    <t>A small-size hybrid loop/open-slot antenna for the LTE smartphone is presented. The antenna is disposed in a small notch of 7 times 40mm2 in the system ground plane of the smartphone and has a thickness of 5.8 mm to be capable of embedding within most modern smartphones. The antenna mainly comprises a capacitively fed loop antenna and a ground strip embedded therein to create an open-slot antenna so as to generate additional resonant modes for bandwidth enhancement. The antenna can provide two wide operating bands to cover the LTE low band (698-960 MHz) and the LTE middle/high bands (1710-2690/3400-3800 MHz). In this study, the creation of the open-slot antenna using a ground strip embedded in the ground clearance region for the coupled-fed loop antenna is addressed. The proposed antenna is also fabricated and tested. Both the simulation study and the experimental results are presented.</t>
  </si>
  <si>
    <t>5837-5841</t>
  </si>
  <si>
    <t>35460663000;37119984800</t>
  </si>
  <si>
    <t>Wong, Kin Lu;Chen, Yu Chen</t>
  </si>
  <si>
    <t>Wong K.L.</t>
  </si>
  <si>
    <t>Small-size hybrid loop/open-slot antenna for the LTE smartphone</t>
  </si>
  <si>
    <t>10.1109/TAP.2015.2478960</t>
  </si>
  <si>
    <t>2-s2.0-84959498605</t>
  </si>
  <si>
    <t>['time shape', 'thus minimizing', 'surface treatment', 'supporting material', 'successfully fabricated', 'printed surface', 'planar structure', 'paper demonstrates', 'package antennas', 'orthogonal orientations', 'numerous real', 'modified inkjet', 'methodologies presented', 'memory hinges', 'hollow packages', 'electromagnetic applications', 'effectively eliminates', '3d shape']</t>
  </si>
  <si>
    <t>3D printing | additive manufacturing | inkjet printing | origami electronics | RF harvesting</t>
  </si>
  <si>
    <t>This paper demonstrates the combination of additive manufacturing techniques for realizing complex 3D origami structures for high frequency applications. A 3D-printed compact package for enclosing radio frequency (RF) electronics is built, that features on-package antennas for RF signal reception (for harvesting or communication) at orthogonal orientations. Conventional 3D printing technologies often require significant amounts of time and supporting material to realize certain structures, such as hollow packages. In this work, instead of fabricating the package in its final 3D form, it is 3D-printed as a planar structure with "smart" shape-memory hinges that allow origami folding to a 3D shape after heating. This significantly reduces fabrication time and effectively eliminates the need for supporting material, thus minimizing the overall manufacturing cost. Metallization on the package is performed by directly inkjet printing conductive inks on top of the 3D-printed surface with a modified inkjet-printed process without the need for surface treatment or processing. Inkjet-printed on-package conductive features are successfully fabricated, that are combined with RF energy harvesting electronics to showcase the proof-of-concept of utilizing origami techniques to build fully 3D RF systems. The methodologies presented in this paper will be enabling the manufacturing of numerous real-time shape-changing 3D complex structures for electromagnetic applications.</t>
  </si>
  <si>
    <t>4521-4532</t>
  </si>
  <si>
    <t>60019647;60019647;60019647;114547624;60019647</t>
  </si>
  <si>
    <t>54407045200;56825681700;56957914000;16318826000;7003916876</t>
  </si>
  <si>
    <t>Kimionis, John;Isakov, Michael;Koh, Beom S.;Georgiadis, Apostolos;Tentzeris, Manos M.</t>
  </si>
  <si>
    <t>Atlanta;Barcelona</t>
  </si>
  <si>
    <t>Georgia Institute of Technology;Centre Tecnologic de Telecommunicacions de Catalunya</t>
  </si>
  <si>
    <t>60019647;114547624</t>
  </si>
  <si>
    <t>Kimionis J.</t>
  </si>
  <si>
    <t>3D-Printed Origami Packaging with Inkjet-Printed Antennas for RF Harvesting Sensors</t>
  </si>
  <si>
    <t>10.1109/TMTT.2015.2494580</t>
  </si>
  <si>
    <t>2-s2.0-84959503360</t>
  </si>
  <si>
    <t>['upper band', 'stacked patch', 'sharp roll', 'proposed antenna', 'patch antenna', 'paper presents', 'novel kind', 'mainly composed', 'lte band', 'lower band', 'lambda }.', 'implemented covering', 'entire height', 'enhanced gain', 'driven patch', 'average gain', 'antenna achieves', '21 db']</t>
  </si>
  <si>
    <t>Filtering antenna | high gain | quasi-elliptic response | radiation null | shorting pins | stacked patch</t>
  </si>
  <si>
    <t>This paper presents a novel kind of patch antenna with high-selectivity filtering responses and high-gain radiation performance. The proposed antenna is mainly composed of a driven patch and a stacked patch, with its entire height being {0.09\lambda }. Three shorting pins and a U-slot are embedded in the driven patch to enhance out-of-band suppression levels and skirt selectivity near the lower band-edge, whereas the stacked patch provides a sharp roll-off rate at the upper band-edge and also an enhanced gain. Without using extra filtering circuits, the proposed antenna exhibits a quasi-elliptic boresight gain response with three radiation nulls. For demonstration, an antenna is implemented covering the LTE band (2.3-2.7 GHz). The antenna achieves an average gain of 9.7 dBi within passband, and out-of-band suppression levels of more than 21 dB.</t>
  </si>
  <si>
    <t>5883-5888</t>
  </si>
  <si>
    <t>37092279800;56581178100;8369901700</t>
  </si>
  <si>
    <t>Zhang, Xiu Yin;Duan, Wen;Pan, Yong Mei</t>
  </si>
  <si>
    <t>High-Gain Filtering Patch Antenna Without Extra Circuit</t>
  </si>
  <si>
    <t>10.1109/TAP.2015.2481484</t>
  </si>
  <si>
    <t>2-s2.0-84959508373</t>
  </si>
  <si>
    <t>['unit cells', 'unit cell', 'simple patch', 'proposed ms', 'polarization reconfigurable', 'planar circular', 'operating frequency', 'operating bandwidth', 'one side', 'monopole antenna', 'meandered slot', 'like ms', 'like metasurface', 'gnss ).', 'conventional mushroom', 'centered via', 'cap mushroom', 'called dual', 'boresight gain', '88 ghz', '79 ghz', '6 dbi']</t>
  </si>
  <si>
    <t>Circular polarization (CP) | metasurface (MS) | monopole antenna | reconfigurable</t>
  </si>
  <si>
    <t>A dual-cap mushroom-like metasurface (MS) is proposed. The proposed MS is called dual-cap mushroom-like MS because each unit cell has a simple patch with a centered via on one side of the substrate and a meandered slot on the other side, while conventional mushroom-like MS has one side of the substrate being a plain conducting plate. The meandered slot on the other side of the substrate introduces inductive effects to lower down the operating frequency and increases the operating bandwidth of the unit cells. Comparison is made with other unit cells. The proposed MS is then used as a reflector in the design of a planar circular-polarization reconfigurable (CPR) monopole antenna for the global navigation satellite system (GNSS). Simulation results show that, by placing at only 0.09Œª0 from the antenna, the MS can increase the boresight gain and the operating bandwidth from 0.4 to 6.6 dBi, and 1.46-1.79 GHz to 1.42-1.88 GHz, respectively.</t>
  </si>
  <si>
    <t>5949-5955</t>
  </si>
  <si>
    <t>Cao Y.F.</t>
  </si>
  <si>
    <t>Dual-Cap Mushroom-Like Metasurface Used in CP Reconfigurable Monopole Antenna for Performance Enhancement</t>
  </si>
  <si>
    <t>10.1109/TAP.2015.2489682</t>
  </si>
  <si>
    <t>2-s2.0-84959514524</t>
  </si>
  <si>
    <t>['thick wire', 'published measured', 'novel representation', 'novel analysis', 'kernel free', 'integrodifferential equation', 'input impedance', 'favorable comparison', 'current density', 'computed data', 'circumferential change']</t>
  </si>
  <si>
    <t>admittance | exact kernel | Galerkin | impedance | magnetic frill | method of moments | singularity | Tubular | wire antenna</t>
  </si>
  <si>
    <t>An accurate and novel analysis of coaxial-fed thick tubular monopole antenna is presented. Pocklington's integrodifferential equation is solved with method of moments (MoM) for the z-directed surface current density. By using segmentation along the perimeter, we have taken circumferential variation of the current density into account. Exact kernel formulation is used in MoM where a novel representation of the kernel free of singularities is introduced. Same representation is used for modeling the source as magnetic frill current in order to handle existing singularities. Favorable comparison of the input impedance and admittance between computed and published measured and computed data is demonstrated. Circumferential change of the surface current density is displayed for the case of a plane wave incidence on a thick wire.</t>
  </si>
  <si>
    <t>5860-5863</t>
  </si>
  <si>
    <t>57044803400;57218704208</t>
  </si>
  <si>
    <t>Haykir, Yigit;Koksal, Adnan</t>
  </si>
  <si>
    <t>Haykir Y.</t>
  </si>
  <si>
    <t>A Novel singularity-free analysis of coaxial-fed thick monopole antennas</t>
  </si>
  <si>
    <t>10.1109/TAP.2015.2479636</t>
  </si>
  <si>
    <t>2-s2.0-84959516557</t>
  </si>
  <si>
    <t>['tubular form', 'surrounding environment', 'reduce volume', 'rectangular baffles', 'proposed antenna', 'novel dual', 'frequency elements', 'frequency bands', 'forward direction', 'easily integrate', '30 db', '280 mm', '2170 mhz', '200 mm']</t>
  </si>
  <si>
    <t>base station antenna | Dual-band | dual-polarized | miniaturized and low-profile antenna</t>
  </si>
  <si>
    <t>In this paper, a novel dual-band, dual-polarized, miniaturized and low-profile base station antenna operating in the frequency bands of 820-960 and 1710-2170 MHz is designed. Elements are arranged such that high-frequency elements are embedded in low frequency elements to reduce volume. A baffle is used to reflect the transmitted power density in the forward direction and also improve isolation between elements. Therefore, surrounding isolation baffles and rectangular baffles are appended around high-frequency elements and low-frequency elements, respectively. The diameter of the proposed antenna cover is only 200 mm, which is smaller than the existing antenna diameter of 280 mm. Compared with the other commonly used antennas, the proposed antenna also has some advantages such as concealment and low profile using a tubular form of radome, which can easily integrate the proposed antenna with the surrounding environment. The measured results verify that the proposed antenna meets the stringent design requirements: voltage standing wave ratio (VSWR) is less than 1.3, the isolation is greater than 30 dB, and the pattern parameters also meet telecommunications industry standards.</t>
  </si>
  <si>
    <t>5399-5408</t>
  </si>
  <si>
    <t>60000937;60021032;60000937;60000937;60000937;60000937</t>
  </si>
  <si>
    <t>8593278000;55822162200;56701366400;57043707200;55040519500;7003916876</t>
  </si>
  <si>
    <t>He, Yejun;Pan, Zhengzheng;Cheng, Xudong;He, Yuan;Qiao, Jian;Tentzeris, Manos M.</t>
  </si>
  <si>
    <t>Atlanta;Shenzhen</t>
  </si>
  <si>
    <t>Georgia Institute of Technology;Shenzhen University</t>
  </si>
  <si>
    <t>60021032;60000937</t>
  </si>
  <si>
    <t>A Novel Dual-Band, Dual-Polarized, Miniaturized and Low-Profile Base Station Antenna</t>
  </si>
  <si>
    <t>10.1109/TAP.2015.2481488</t>
  </si>
  <si>
    <t>2-s2.0-84959520268</t>
  </si>
  <si>
    <t>['wave results', 'wave antennas', 'target pattern', 'space applications', 'several kinds', 'radiation patterns', 'radiation pattern', 'radiated field', 'proposed procedure', 'proposed algorithm', 'planar two', 'optimization process', 'optimization procedure', 'obtained using', 'impedances sheets', 'ground plane', 'ended waveguides', 'element pattern']</t>
  </si>
  <si>
    <t>Leaky-wave antennas | pattern shaping | phased array antennas</t>
  </si>
  <si>
    <t>We describe here an optimization procedure to shape the radiation pattern of planar two-dimensional (2-D) leaky-wave antennas. The structures under investigation are superstrate configurations made by partially reflecting screens (impedances sheets) over a ground plane and excited by open-ended waveguides. The antenna configuration providing the required radiation pattern is obtained by resorting to an ad hoc optimization procedure that minimizes the mean squared error between the target pattern and the actual radiated far field. The radiated field is analytically evaluated using a Green's function spectral approach to speed up the optimization process. Several kinds of radiation patterns can be obtained using the proposed algorithm. In this work, we focus our attention on flat-topped radiation patterns, suitable as element pattern for phased array antennas covering a limited angular field of view such as those considered for space applications. The proposed procedure is validated by full-wave results and measurements.</t>
  </si>
  <si>
    <t>5854-5859</t>
  </si>
  <si>
    <t>60030553;60030553;60030553;60110693;60110693</t>
  </si>
  <si>
    <t>6508264629;25638387700;23973241400;25638681400;24482903600</t>
  </si>
  <si>
    <t>Scattone, Francesco;Ettorre, Mauro;Sauleau, Ronan;Nguyen, Ngoc Tinh;Fonseca, Nelson J.G.</t>
  </si>
  <si>
    <t>Nice;Rennes</t>
  </si>
  <si>
    <t>Universit√© C√¥te d'Azur;Universite de Rennes 1</t>
  </si>
  <si>
    <t>60110693;60030553</t>
  </si>
  <si>
    <t>Scattone F.</t>
  </si>
  <si>
    <t>Optimization procedure for planar leaky-wave antennas with flat-topped radiation patterns</t>
  </si>
  <si>
    <t>10.1109/TAP.2015.2479242</t>
  </si>
  <si>
    <t>2-s2.0-84959520672</t>
  </si>
  <si>
    <t>['sic antenna', 'reference array', 'radiating element', 'proposed array', 'novel low', 'main radiator', 'loss ltcc', 'high gain', 'gwg forms', 'gain l', 'feeding network', 'band high', 'antenna servers', 'also designed', '8 dbi', '3 %,', '101 ghz', '10 db']</t>
  </si>
  <si>
    <t>cavity antenna array | High gain | low temperature co-fired ceramic (LTCC) | substrate integrated waveguide (SIW) | W-band</t>
  </si>
  <si>
    <t>The W-band high-gain L-probe excited substrate integrated cavity (SIC) antenna and its arrays on a lowtemperature cofired ceramic (LTCC) substrate are presented in this paper. To achieve a high gain, the SIC antenna is excited using L-probe feeding techniques. The SIC of the antenna servers as main radiator and the L-probe is involved in the radiation. A novel low-loss LTCC-based ridge gap waveguide (GWG) is also designed in this work. This GWG forms a compact hybrid two-layer lowloss feeding network with a substrate integrated waveguide (SIW) feeding network for an 8 √ó 8 antenna array. A high-gain antenna array is achieved by combining the high-gain antenna element and low-loss hybrid feeding network. In addition, a reference antenna array with a feeding network composed solely of SIW is designed for comparison. With the reconfiguration of the radiating element, feeding network, and transition, the proposed antenna array shows a wide measured impedance bandwidth of 14.9% from 87 to 101 GHz for |S11| &lt; ?10 dB and a gain of up to 23.8 dBi. The measured aperture efficiency of the proposed array is 42.3%, which is 8%higher than that of the reference array.</t>
  </si>
  <si>
    <t>5465-5474</t>
  </si>
  <si>
    <t>60010080;60010080;114014260;60010080</t>
  </si>
  <si>
    <t>55878037100;37009481000;55717135100;57193448437</t>
  </si>
  <si>
    <t>Cao, Baolin;Wang, Hao;Huang, Yong;Zheng, Jianfang</t>
  </si>
  <si>
    <t>Nanjing;Suzhou</t>
  </si>
  <si>
    <t>Nanjing University of Science and Technology;Suzhou Bohai Microsystem CO., LTD.</t>
  </si>
  <si>
    <t>60010080;114014260</t>
  </si>
  <si>
    <t>High-Gain L-Probe Excited Substrate Integrated Cavity Antenna Array with LTCC-Based Gap Waveguide Feeding Network for W-Band Application</t>
  </si>
  <si>
    <t>10.1109/TAP.2015.2481483</t>
  </si>
  <si>
    <t>2-s2.0-84959521139</t>
  </si>
  <si>
    <t>['stored without', 'standard connectivity', 'shelf components', 'sba ),', 'network composed', 'multiplexing mechanism', 'multipath impairment', 'mesh area', 'mean error', 'localization strategy', 'key technology', 'feature make', 'estimation strategy', 'entire room', 'driving force', 'cumulative distribution', 'coordinated operation', '63 cm', '45 ghz', '11 network']</t>
  </si>
  <si>
    <t>Indoor positioning system | space division multiple access (SDMA) | switched beam antenna (SBA)</t>
  </si>
  <si>
    <t>In this paper, we present a distributed positioning system for indoor environment based on a mesh of compact independent anchor nodes. Each node is built of low-cost off-the-shelf components and operates as specialized access points capable of standard connectivity at 2.45 GHz. The key technology for the localization strategy is the switched beam antenna (SBA), which enables a space division multiple access (SDMA) paradigm. The coordinated operation of SBA-equipped anchor nodes constitutes a legacy unmodified IEEE 802.11 network which can exploit the multiplexing mechanism. The latter is the driving force of the estimation strategy, with the positional information obtained as the result of a maximum likelihood algorithm driven by the comparison of a real-time received signal strength indicator (RSSI) with the predicted signal level distribution, which can be estimated and stored without the need of lengthy offline measurement. The signal level prediction is based on a simple propagation model which is effective because benefits of both the elementary antenna radiation beams directivity and the circular polarization operation, two strong aids for the mitigation of the multipath impairment. In turn, these feature make the estimation procedure tolerant to noisy power measurements, hence particularly suitable for cost-effective solutions based on RSSI. Experimental validations demonstrate the performance of a network composed of four anchors arranged in a 2.6 √ó 3.8 m2 mesh in a 6 √ó 7 m2 office room, and dealing with a single target node. The mean error inside the mesh area is 63 cm while the mean error in the entire room is 1.1 m. Focusing on the cumulative distribution of the error, the 90th percentile value is 1 m considering only the mesh and 1.9 m for the entire room.</t>
  </si>
  <si>
    <t>4567-4580</t>
  </si>
  <si>
    <t>24483408300;56199452900;6701689649;7004354936</t>
  </si>
  <si>
    <t>Maddio, Stefano;Passafiume, Marco;Cidronali, Alessandro;Manes, Gianfranco</t>
  </si>
  <si>
    <t>A Distributed Positioning System Based on a Predictive Fingerprinting Method Enabling Sub-Metric Precision in IEEE 802.11 Networks</t>
  </si>
  <si>
    <t>10.1109/TMTT.2015.2496196</t>
  </si>
  <si>
    <t>2-s2.0-84959523388</t>
  </si>
  <si>
    <t>['wng constraint', 'test cases', 'synthesis robustness', 'socp ),', 'sidelobe region', 'radiating elements', 'proposed method', 'optimized coefficients', 'multiple nulls', 'multiple constraints', 'mainlobe region', 'iterative second', 'individually control', 'fi property', 'fi patterns', 'fi pattern', 'element saving', 'easily implemented', 'directive elements', 'beam pattern', 'arc array']</t>
  </si>
  <si>
    <t>Broadband sparse array | filter-and-sum beamforming | frequency-invariant (FI) beam pattern | reweighted l1 optimization | second-order cone programming (SOCP)</t>
  </si>
  <si>
    <t>It is shown in this communication that the problem of synthesizing a frequency-invariant (FI) beam pattern with as few elements as possible can be transformed into a sequence of weighted ‚Ñì1 optimizations under multiple convex constraints. The objective of the weighted ‚Ñìloptimization is to minimize the number of radiating elements. For the filter-and-sum beamforming structure, this is equivalent to minimizing the number of filters, each with a set of optimized coefficients. The multiple constraints are adopted to individually control the mainlobe and sidelobe pattern characteristics, so as to preserve the FI property in the mainlobe region while satisfying a given upper bound in the sidelobe region. The WNG constraint can also be incorporated into the proposed method to enhance the synthesis robustness. This method can be easily implemented by iterative second-order cone programming (SOCP), and only few iterations are required to reach the convergence. A set of examples for the synthesis of FI patterns with uniform sidelobe level (SLL) or multiple nulls, scannable FI patterns, and the synthesis of FI pattern for an arc array with directive elements, is presented to validate the effectiveness and advantages of the proposed method. The element saving is about 23.3%-50% for the test cases.</t>
  </si>
  <si>
    <t>5826-5832</t>
  </si>
  <si>
    <t>60018205;60018205;60018205;60005465;60008724</t>
  </si>
  <si>
    <t>55919535300;57221583798;36613875100;55645491100;57190242812</t>
  </si>
  <si>
    <t>Liu, Yanhui;Zhang, Liang;Ye, Longfang;Nie, Zaiping;Liu, Qing Huo</t>
  </si>
  <si>
    <t>Xiamen;Durham;Chengdu</t>
  </si>
  <si>
    <t>Xiamen University;Duke University;University of Electronic Science and Technology of China</t>
  </si>
  <si>
    <t>60018205;60008724;60005465</t>
  </si>
  <si>
    <t>Synthesis of sparse arrays with frequency-invariant-focused beam patterns under accurate sidelobe control by iterative second-order cone programming</t>
  </si>
  <si>
    <t>10.1109/TAP.2015.2478908</t>
  </si>
  <si>
    <t>2-s2.0-84959529027</t>
  </si>
  <si>
    <t>['transversal components', 'theoretical method', 'terahertz region', 'method application', 'longitudinal components', 'existing approach', 'different types', 'different parts', 'absorption resonances']</t>
  </si>
  <si>
    <t>fish scale array | graphene | group theory | Metamaterials</t>
  </si>
  <si>
    <t>We develop a group-Theoretical method for analysis of metamaterials which includes both longitudinal and transversal components of currents in different parts of molecules. In comparison with the existing approach which takes into account only longitudinal components, our method allows one to obtain more information about the properties of metamaterials. As an example of the method application, we suggest and analyze an electromagnetic graphene array for terahertz region. Depending on the parameters of the structure, different types of the absorption resonances can exist in the structure which are discussed from the point of view of symmetry.</t>
  </si>
  <si>
    <t>5893-5897</t>
  </si>
  <si>
    <t>60001890;60001890;60068504</t>
  </si>
  <si>
    <t>7201726564;55926307000;54419121500</t>
  </si>
  <si>
    <t>Dmitriev, Victor;Nascimento, Clerisson;Prosvirnin, Sergey</t>
  </si>
  <si>
    <t>Ukraine;Brazil</t>
  </si>
  <si>
    <t>Kharkiv;Belem</t>
  </si>
  <si>
    <t>Institute of Radio Astronomy National Academy of Sciences of Ukraine;Universidade Federal do Par√°</t>
  </si>
  <si>
    <t>60068504;60001890</t>
  </si>
  <si>
    <t>Dmitriev V.</t>
  </si>
  <si>
    <t>Extended Group-Theoretical Approach to Metamaterials with Application to THz Graphene Fish-Scale Array</t>
  </si>
  <si>
    <t>10.1109/TAP.2015.2481490</t>
  </si>
  <si>
    <t>2-s2.0-84959531281</t>
  </si>
  <si>
    <t>['two quad', 'reflectarray antennas', 'plate size', 'cell design', '5 ghz']</t>
  </si>
  <si>
    <t>Multiple band antennas | polarization | Reflectarrays</t>
  </si>
  <si>
    <t>A novel single layer, dual linear polarized unit cell is introduced for a quad-band reflectarray antenna in the Ku-band centered around 12, 13, 14, and 15.5 GHz. The unit-cell design is such that the resultant reflectarray antenna can be considered as four different reflectarray antennas, each with a specific beam shape, sharing one aperture. As proof-of-concept, two quad-band reflectarray antenna prototypes having a plate size of 20 √ó 20 cm2 have been designed and fabricated each with a certain beam direction versus frequency. Measurement and simulation results show satisfactory performance of both reflectarray antennas at each frequency.</t>
  </si>
  <si>
    <t>5522-5528</t>
  </si>
  <si>
    <t>60028186;60004956;60028186;60028186</t>
  </si>
  <si>
    <t>35769523000;6701730449;6701417455;11738782000</t>
  </si>
  <si>
    <t>Hasani, Hamed;Peixeiro, Custodio;Skrivervik, Anja K.;Perruisseau-Carrier, Julien</t>
  </si>
  <si>
    <t>Hasani H.</t>
  </si>
  <si>
    <t>Single-Layer Quad-Band Printed Reflectarray Antenna with Dual Linear Polarization</t>
  </si>
  <si>
    <t>10.1109/TAP.2015.2481918</t>
  </si>
  <si>
    <t>2-s2.0-84959533681</t>
  </si>
  <si>
    <t>['spatiotemporal dispersion', 'solved numerically', 'main attention', 'input impedance', 'first principles', 'especially important', 'differential equations', 'computational mathematics', 'communication deals', 'cold magnetoplasmas', 'code developed']</t>
  </si>
  <si>
    <t>antenna input impedance | Moment methods | plasmas</t>
  </si>
  <si>
    <t>This communication deals with computations of input impedance of antennas in cold magnetoplasmas in nongyrotropic and quasi-stationary cases using the method of moments. The respective linear integro-differential equations for current (charge) distributions, obtained from the first principles, are solved numerically for certain parameters using the code developed by the author. The main attention is focused on specific magnetoplasma properties such as anisotropy and spatiotemporal dispersion that are especially important in the so-called resonant frequency range. The parameters of the algorithm and the results are discussed in the view of physics and computational mathematics.</t>
  </si>
  <si>
    <t>5846-5849</t>
  </si>
  <si>
    <t>Shirokov, Evgenii</t>
  </si>
  <si>
    <t>Shirokov E.</t>
  </si>
  <si>
    <t>Computations of the input impedance of antennas in cold magnetoplasmas in nongyrotropic and quasi-stationary cases using the method of moments</t>
  </si>
  <si>
    <t>10.1109/TAP.2015.2479215</t>
  </si>
  <si>
    <t>2-s2.0-84959534982</t>
  </si>
  <si>
    <t>['yaghjian method', 'studied via', 'simulated ones', 'required loads', 'proposed method', 'practical limitations', 'parasitic one', 'parametric analysis', 'paper presents', 'measured results', 'good agreement', 'esa ).', 'design two', 'design frequency', 'based arrays', 'array end', 'also applied']</t>
  </si>
  <si>
    <t>active impedance | directivity | end-fire | excitation coefficients | parasitic array | Superdirectivity</t>
  </si>
  <si>
    <t>This paper presents an approach for designing parasitic loaded superdirective antenna arrays. The array current excitation coefficients calculated based on Yaghjian method are used with the array input impedance matrix to deduce the required loads for transforming the array to a parasitic one. The proposed method's practical limitations are studied via a parametric analysis on dipole-based arrays. It is also applied to design two- and three-element arrays based on an electrically small antenna (ESA). Simulation results show a very good agreement between the fully driven array's total directivity radiation pattern and the parasitic (loaded) array's one. Simulation results also show that the array end-fire total directivity is maximal at the design frequency. Measured results are in a very good agreement with the simulated ones.</t>
  </si>
  <si>
    <t>5456-5464</t>
  </si>
  <si>
    <t>60030553;60030553;60030553</t>
  </si>
  <si>
    <t>55616141700;24722105800;6507456118</t>
  </si>
  <si>
    <t>Haskou, Abdullah;Sharaiha, Ala;Collardey, Sylvain</t>
  </si>
  <si>
    <t>Design of Small Parasitic Loaded Superdirective End-Fire Antenna Arrays</t>
  </si>
  <si>
    <t>10.1109/TAP.2015.2496112</t>
  </si>
  <si>
    <t>2-s2.0-84959550111</t>
  </si>
  <si>
    <t>['transmission loss', 'slot array', 'radiating waveguide', 'partially dielectric', 'new structure', 'increase 5', 'filled structure', 'feeding waveguide', 'feeding parts', 'dielectric losses', 'air layers', '5 db', '45 db', '1 ghz']</t>
  </si>
  <si>
    <t>hard wall | loss | LTCC | millimeter-wave | slot array antenna | Waveguide</t>
  </si>
  <si>
    <t>A partially dielectric-filled structure of low-temperature cofired ceramics (LTCC) oversized rectangular waveguide slot array antenna with air layers both in the radiating and the feeding parts is presented. It has a new structure of partially filled coupling junctions in the feeding waveguide. The efficiency evaluation shows that the air-layer addition reduces the transmission loss both in the radiating and the feeding parts. The gain and bandwidth have been enhanced. The effective dielectric constant is reduced and it broaden the bandwidth of the series-fed feed junctions and the slot array. Using the LTCC with \varepsilon-r = 6.6 and \tan \delta = 0.013, the dielectric losses of the feeding waveguide are reduced from 4.5 to 0.5 dB. The losses of the radiating waveguide are reduced from 3.7 to 0.45 dB. Experimentally, the gain was shown to increase 5.5 dB. The 3-dB-down bandwidth was improved from 1.4 to 2.1 GHz.</t>
  </si>
  <si>
    <t>5850-5854</t>
  </si>
  <si>
    <t>60092508;60092508;60031126;60092508;113123797</t>
  </si>
  <si>
    <t>35194560300;7006899159;35495699200;25825156100;35789794000</t>
  </si>
  <si>
    <t>She, Yuanfeng;Hirokawa, Jiro;Ando, Makoto;Hanatani, Daisuke;Fujimoto, Masahiro</t>
  </si>
  <si>
    <t>Tsukuba;Tokyo;Ogaki</t>
  </si>
  <si>
    <t>National Metrology Institute of Japan;Tokyo Institute of Technology;Hirai Precision Ind. Co. Ltd.</t>
  </si>
  <si>
    <t>60092508;60031126;113123797</t>
  </si>
  <si>
    <t>She Y.</t>
  </si>
  <si>
    <t>LTCC oversized rectangular waveguide slot array antenna with air layers</t>
  </si>
  <si>
    <t>10.1109/TAP.2015.2479218</t>
  </si>
  <si>
    <t>2-s2.0-84959550134</t>
  </si>
  <si>
    <t>['wireless networks', 'uncrumpled version', 'simulations data', 'resonant frequency', 'radiation patterns', 'microwave frequencies', 'kapton substrate', 'good agreement', 'dimensional support', 'crumpling effect', 'conductive polymer', 'bending conditions', 'band antenna']</t>
  </si>
  <si>
    <t>3D-printing | Coplanar wave-guide (CPW) | Flexible Antenna | Kapton | Multiwall Carbon Nanotubes | Polyaniline | Polymers</t>
  </si>
  <si>
    <t>In this communication, a fully organic dual-band antenna is presented. It consists of a coplanar waveguide coupled to an elliptical monopole antenna designed on a kapton substrate. This antenna is fabricated from a process, based on the use of a conductive polymer (Polyaniline) doped with multiwall carbon nanotubes, that has been optimized for this application. The flexibility of both kapton substrate and doped conductive polymer gives the antenna the ability to be freely crumpled paving the way to body-worn high data rate communications at microwave frequencies. Applications in wireless networks can also be addressed by using this kind of antennas. In this study, a comparison between the performance of an antenna under bending conditions (using a three-dimensional support) and its uncrumpled version is presented. We evaluate the crumpling effect on the resonant frequency, the bandwidth and the radiation patterns. A good agreement is observed between measurements and simulations data, even when the antenna is crumpled.</t>
  </si>
  <si>
    <t>5864-5867</t>
  </si>
  <si>
    <t>60068753;60026113;60109902-60070100;60026113;60068753;60068753;114729771</t>
  </si>
  <si>
    <t>56405492800;7801494391;6603897958;6507660483;6507069177;14029743300;6603005292</t>
  </si>
  <si>
    <t>Hamouda, Z.;Wojkiewicz, J. L.;Pud, A. A.;Kone, L.;Belaabed, B.;Bergheul, S.;Lasri, T.</t>
  </si>
  <si>
    <t>France;Ukraine;Algeria;France;Algeria</t>
  </si>
  <si>
    <t>Villeneuve-d'Ascq;Kiev;Blida;Villeneuve-d'Ascq;Algiers</t>
  </si>
  <si>
    <t>IMT Nord Europe;Institute of Bioorganic Chemistry and Petrochemistry of National Academy of Sciences of Ukraine;Universit√© Saad Dahlab de Blida;Institut d'Electronique de Micro√©lectronique et de Nanotechnologie (IEMN);Ecole Sup√©rieure des Techniques A√©ronautiques (ESTA)</t>
  </si>
  <si>
    <t>60109902;60070100;60068753;60026113;114729771</t>
  </si>
  <si>
    <t>Hamouda Z.</t>
  </si>
  <si>
    <t>Dual-band elliptical planar conductive polymer antenna printed on a flexible substrate</t>
  </si>
  <si>
    <t>10.1109/TAP.2015.2479643</t>
  </si>
  <si>
    <t>2-s2.0-84959557212</t>
  </si>
  <si>
    <t>['value within', 'tuning method', 'tuning fluids', 'tunable range', 'simulated results', 'several prototypes', 'resonant frequency', 'radiation pattern', 'physical tests', 'new frequency', 'measured results', 'kept constant', 'input response', 'high efficiency', 'good agreement', 'ethyl acetate', 'earlier investigations', 'dielectric fluid', 'control circuitry', 'consume power', 'cavity behind', 'castor oil', 'behavior suggested']</t>
  </si>
  <si>
    <t>Fluidic antenna | frequency reconfigurable antenna | liquid dielectric | tunable antenna</t>
  </si>
  <si>
    <t>A new frequency-reconfigurable antenna architecture is presented, in which a dielectric fluid is pumped into a cavity behind the antenna to change its resonant frequency. The continuous tuning provided by the changing fluid volume allows the resonant frequency to be adjusted to any value within the tunable range. This tuning method does not affect the power handling capability of the antenna and does not consume power while the resonant frequency is kept constant. This method of tuning also stands out in its class by offering a wide tuning range, high efficiency, and very good electrical isolation between the antenna and the control circuitry. The antenna was designed and optimized using Ansys HFSS software and several prototypes were built and tested. Measured results of the input response, radiation pattern, and efficiency are presented. Castor oil (Œµr2.7) and ethyl acetate (Œµr=6) were used in physical tests as the tuning fluids to verify the simulated results. Good agreement between simulated and measured results was observed which is also in line with the behavior suggested by theory and earlier investigations.</t>
  </si>
  <si>
    <t>5280-5286</t>
  </si>
  <si>
    <t>60020650;60020650</t>
  </si>
  <si>
    <t>36675197700;7006033197</t>
  </si>
  <si>
    <t>Konca, Mustafa;Warr, Paul A.</t>
  </si>
  <si>
    <t>Konca M.</t>
  </si>
  <si>
    <t>A Frequency-Reconfigurable Antenna Architecture Using Dielectric Fluids</t>
  </si>
  <si>
    <t>10.1109/TAP.2015.2490243</t>
  </si>
  <si>
    <t>2-s2.0-84959561815</t>
  </si>
  <si>
    <t>['utilization leads', 'solution time', 'single cm', 'separable function', 'resonant element', 'relative displacements', 'reduced matrix', 'original method', 'novel method', 'method relies', 'matrix entry', 'lookup table', 'impedance matrix', 'far field', 'element array', 'efficiently performed', 'efficient solution', 'drastically decreased', 'dominant cm', 'design iterations', 'attained owing', 'analysis method', 'achieved even', 'achieved acceleration', 'accurate results']</t>
  </si>
  <si>
    <t>Analysis | efficient numerical solution | reflectarray</t>
  </si>
  <si>
    <t>A novel method is developed for the efficient solution of reflectarrays of variable size elements. The method relies on using characteristic modes (CM) as macro basis functions and reusing the dominant CM of the resonant element for all elements in the reflectarray. This utilization leads to obtaining a reduced matrix system where the number of unknowns is drastically decreased. As far as the far field is concerned, accurate results are achieved even with a single CM. The accuracy is attained owing to preservation of mutual coupling information via the original method of moments (MoM) impedance matrix. The solution is further accelerated by tabulating the entries of the reduced matrix as a function of interacting patch sizes and their relative displacements. It is observed that for sufficiently separated patches, the reduced matrix entry is almost a separable function of the two-dimensional (2-D) displacement between patches and patch sizes associated with the matrix entry. Tabulation is efficiently performed by exploiting this fact. Achieved acceleration is sufficient to use this analysis method in the design of reflectarrays. For a 1000-element array, the tabulation process takes 28 min on a platform with 3.3 GHz CPU clock speed. With the lookup table at hand, the solution time is 0.38 s which is important for the design iterations.</t>
  </si>
  <si>
    <t>5668-5676</t>
  </si>
  <si>
    <t>60004305-60087903;60004305;60004305</t>
  </si>
  <si>
    <t>36633792300;35550999600;6701541550</t>
  </si>
  <si>
    <t>Er√ßil, Erdin√ß;Alatan, Lale;Civi, √ñzlem Aydin</t>
  </si>
  <si>
    <t>Yenimahalle;Ankara</t>
  </si>
  <si>
    <t>ASELSAN A.≈û.;Middle East Technical University (METU)</t>
  </si>
  <si>
    <t>60087903;60004305</t>
  </si>
  <si>
    <t>Er√ßil E.</t>
  </si>
  <si>
    <t>An Efficient Numerical Solution Method for Reflectarrays of Varying Element Sizes</t>
  </si>
  <si>
    <t>10.1109/TAP.2015.2489644</t>
  </si>
  <si>
    <t>2-s2.0-84959562764</t>
  </si>
  <si>
    <t>['working mechanisms', 'theoretical calculation', 'simple structure', 'proposed based', 'potential applications', 'pbs advances', 'new 2', 'many aspects', 'low cost', 'independent property', 'high integration', 'generalized snell', 'four types', 'different functionalities', 'derived four', 'comparative analysis', 'comparable bandwidth', 'also adopting', '600 mhz', '18 db']</t>
  </si>
  <si>
    <t>Antenna measurements | Antenna radiation patterns | Bandwidth | Fabrication | Horn antennas | Mathematical model | Reflection coefficient</t>
  </si>
  <si>
    <t>A new 2-D ultra-thin transmissive phase gradient metasurface (TPGM) with polarization-independent property is proposed based on the generalized Snell's law of refraction. The super unit cell of the tri-layer TPGM consists of 6 √ó 6 suitably selected elements with - 60¬∞ phase gradient at x-direction and 60¬∞ phase gradient at y-direction, respectively. The characterizations and working mechanisms of the TPGM are investigated in depth through theoretical calculation, comparative analysis, and eletromagnetic (EM) simulation. Four types of TPGMs with different functionalities are proposed based on the derived four-step design method. Numerical results show that the TPGMs are capable of manipulating the differently polarized wave independently. For demonstration and potential applications, an ultra-thin polarization beam splitter (PBS) working at X-band is implemented by a specially designed 2-D TPGM and is launched by a wideband horn antenna from the perspective of high integration, simple structure, and low cost. Numerical and experimental results coincide well, indicating that the PBS advances in many aspects such as separating and controlling the orthogonally polarized waves with a polarized splitting ratio better than 18 dB, obtaining a comparable bandwidth of more than 600 MHz, gaining a high transmission efficiency and also adopting a simple fabrication process based on the convenient print circuit board (PCB) technology.</t>
  </si>
  <si>
    <t>5629-5636</t>
  </si>
  <si>
    <t>60069720;60069720;60069720;60069720;60069720;60069720;60069720</t>
  </si>
  <si>
    <t>55901005700;35320575500;56300214200;22035662200;56005155700;57148818600;36704219400</t>
  </si>
  <si>
    <t>Cai, Tong;Wang, Guang Ming;Zhang, Xiao Fei;Liang, Jian Gang;Zhuang, Ya Qiang;Liu, Dan;Xu, He Xiu</t>
  </si>
  <si>
    <t>Ultra-Thin Polarization Beam Splitter Using 2-D Transmissive Phase Gradient Metasurface</t>
  </si>
  <si>
    <t>10.1109/TAP.2015.2496115</t>
  </si>
  <si>
    <t>2-s2.0-84959567503</t>
  </si>
  <si>
    <t>['wave mode', 'two back', 'slot apertures', 'simulations indicate', 'scattering parameters', 'return loss', 'mom solution', 'integral equation', 'ghz band', 'ga utilizes', 'design employs', 'coupling amplitudes', 'combining efficiency', 'back divider', '2 db']</t>
  </si>
  <si>
    <t>Genetic algorithm optimization | method of moments | power combiner | power divider | slot array | slotted waveguide | traveling wave</t>
  </si>
  <si>
    <t>A 1-to-25-way uniform amplitude and linear phase power divider, using slotted rectangular waveguides in the traveling-wave mode, is designed to cover the 71-77-GHz band. The design employs the scattering parameters of three-port couplers computed from the method of moments (MoM) solution to the integral equation of the slot aperture field. Subsequent genetic algorithm (GA) optimization is aimed at maximizing the return loss and combining efficiency and flatness of coupling amplitudes in the whole frequency band. GA utilizes the MoM solution to the coupled integral equations of slot apertures in the entire power divider structure. Simulations indicate the optimized power divider yielding better than 26-dB return loss and greater than 86% efficiency in the 71-77-GHz band for the power divider combiner connected back to back. Computed MoM results have been validated by the commercial code HFSS and also by experimentally measured results. The measured insertion loss of two back-to-back divider-combiners is about 2 dB.</t>
  </si>
  <si>
    <t>3981-3987</t>
  </si>
  <si>
    <t>60033080;60021939</t>
  </si>
  <si>
    <t>56219429900;56302117300</t>
  </si>
  <si>
    <t>Rengarajan, Sembiam R.;Lynch, Jonathan J.</t>
  </si>
  <si>
    <t>Long Beach;Malibu</t>
  </si>
  <si>
    <t>The California State University;HRL Laboratories</t>
  </si>
  <si>
    <t>Rengarajan S.</t>
  </si>
  <si>
    <t>Design of a Traveling-Wave Slot Array Power Divider Using the Method of Moments and a Genetic Algorithm</t>
  </si>
  <si>
    <t>10.1109/TMTT.2015.2495099</t>
  </si>
  <si>
    <t>2-s2.0-84959570604</t>
  </si>
  <si>
    <t>['work proposes', 'specified beamwidths', 'polar levels', 'optimization procedure', 'numerical examples', 'mutual couplings', 'modal analysis', 'microstrip antennas', 'matrix formulation', 'hybrid procedure', 'ended waveguides', 'element method', 'complex geometry', 'array elements', 'array approach']</t>
  </si>
  <si>
    <t>active element pattern | Finite array | finite element method | infinite array | linear programming | mutual coupling | optimization methods</t>
  </si>
  <si>
    <t>This work proposes an efficient optimization methodology of antenna array excitations accounting for the effects of mutual couplings and real radiating patterns of array elements with complex geometry. The method is formulated as a linear programming problem providing multibeam patterns with specified beamwidths, constraints on sidelobe and cross-polar levels, and null pointing directions. A matrix formulation is used to integrate the optimization procedure and a finite-array analysis based on the infinite-array approach, in which the periodic radiating element is characterized by a full-wave and hybrid procedure, combining the domain decomposition technique, the finite-element method, and modal analysis. Numerical examples of arrays of open-ended waveguides, microstrip antennas, and dielectric resonator antennas are presented.</t>
  </si>
  <si>
    <t>5417-5424</t>
  </si>
  <si>
    <t>60009455;60009455;60009455</t>
  </si>
  <si>
    <t>57151058200;6506362194;35614881800</t>
  </si>
  <si>
    <t>Echeveste, J. Ignacio;Gonz√°lez De Aza, Miguel A.;Zapata, Juan</t>
  </si>
  <si>
    <t>Escuela T√©cnica Superior de Ingenieros de Telecomunicaci√≥n, Universidad Polit√©cnica de Madrid</t>
  </si>
  <si>
    <t>Echeveste J.I.</t>
  </si>
  <si>
    <t>Array Pattern Synthesis of Real Antennas Using the Infinite-Array Approach and Linear Programming</t>
  </si>
  <si>
    <t>10.1109/TAP.2015.2496106</t>
  </si>
  <si>
    <t>2-s2.0-84959570974</t>
  </si>
  <si>
    <t>['wider bandwidth', 'traditional 50', 'separated filters', 'resonant characteristics', 'radiation pattern', 'proposed design', 'polarized arrays', 'patch module', 'multimode resonator', 'loaded resonator', 'integrated resonator', 'integrated design', 'impedance bandwidth', 'high performance', 'good performance', 'frequency selectivity', 'frequency response', 'compact size', 'broad bandwidth', 'band rejection', 'antenna gain', 'also improves']</t>
  </si>
  <si>
    <t>Antenna array | broadband | dual-polarization | filtering antenna | stub-loaded resonator (SLR) | synthetic aperture radar (SAR)</t>
  </si>
  <si>
    <t>A novel design concept of multimode filtering antenna, which is realized by integrating a multimode resonator and an antenna, has been applied to the design of dual-polarized antenna arrays for achieving a compact size and high performance in terms of broad bandwidth, high-frequency selectivity and out-of-band rejection. To verify the concept, a 2 √ó 2 array at C-band is designed and fabricated. The stub-loaded resonator (SLR) is employed as the feed of the antenna. The resonant characteristics of SLR and patch as well as the coupling between them are presented. The method of designing the integrated resonator-patch module is explained. This integrated design not only removes the need for separated filters and traditional 50-Œ© interfaces but also improves the frequency response of the module. A comparison with the traditional patch array has been made, showing that the proposed design has a more compact size, wider bandwidth, better frequency selectivity, and out-of-band rejection. Such low-profile light weight broadband dual-polarized arrays are useful for space-borne synthetic aperture radar (SAR) and wireless communication applications. The simulated and measured results agree well, demonstrating a good performance in terms of impedance bandwidth, frequency selectivity, isolation, radiation pattern, and antenna gain.</t>
  </si>
  <si>
    <t>5492-5499</t>
  </si>
  <si>
    <t>60010818;60010818;60021889;60010818;60024542</t>
  </si>
  <si>
    <t>55226071200;7403257414;55733840800;55453882400;55554965100</t>
  </si>
  <si>
    <t>Mao, Chun Xu;Gao, Steven;Wang, Yi;Qin, Fan;Chu, Qing Xin</t>
  </si>
  <si>
    <t>China;United Kingdom;United Kingdom</t>
  </si>
  <si>
    <t>Guangzhou;London;Canterbury</t>
  </si>
  <si>
    <t>South China University of Technology;University of Greenwich;University of Kent</t>
  </si>
  <si>
    <t>60024542;60021889;60010818</t>
  </si>
  <si>
    <t>Mao C.X.</t>
  </si>
  <si>
    <t>Multimode Resonator-Fed Dual-Polarized Antenna Array With Enhanced Bandwidth and Selectivity</t>
  </si>
  <si>
    <t>10.1109/TAP.2015.2496099</t>
  </si>
  <si>
    <t>2-s2.0-84959571873</t>
  </si>
  <si>
    <t>['stop filters', 'satellite link', 'satellite communications', 'radiating performance', 'radar systems', 'proposed antenna', 'propagation direction', 'potential applications', 'opposite sides', 'numerically evaluated', 'nonreciprocal transmittance', 'nonreciprocal response', 'nonreciprocal radiators', 'modulated capacitors', 'metallic screen', 'line representation', 'intrinsic reciprocity', 'filter signals', 'feeding waveguide', 'equivalent transmission', 'downlink bands', 'conical horn', 'biased metamaterials', 'antenna systems', 'annular aperture', 'also discussed']</t>
  </si>
  <si>
    <t>horn antennas | metamaterials | Reciprocity | satellite communications</t>
  </si>
  <si>
    <t>In this work, we apply angular momentum-biased metamaterials to break the intrinsic reciprocity of antenna systems, with potential applications to satellite communications. We focus our attention on a conical horn antenna exhibiting nonreciprocal response for left-handed and right-handed circularly polarized fields. A metallic screen with an annular aperture is placed between the feeding waveguide and the horn. This inclusion is loaded with modulated capacitors to achieve a nonreciprocal transmittance for circularly polarized fields impinging from opposite sides. We present the analysis of the nonreciprocal annular inclusion and explain its nonreciprocal response, obtained through proper spatiotemporal modulation, with the help of an equivalent transmission-line representation. A possible practical implementation of the modulation circuit based on band-pass and band-stop filters is also discussed. The electrical and radiating performance of the conical horn is numerically evaluated, showing the ability of the proposed antenna to filter signals with same polarization in two separate bands, e.g., uplink and downlink bands of a satellite link, depending on the propagation direction of the signal. These results may pave the way to several interesting applications of nonreciprocal radiators in satellite and radar systems.</t>
  </si>
  <si>
    <t>5593-5600</t>
  </si>
  <si>
    <t>60012630;60013372;60013372;60012630;60012630</t>
  </si>
  <si>
    <t>36994718500;12545797900;6701496891;7004207954;7005054440</t>
  </si>
  <si>
    <t>Ramaccia, Davide;Sounas, Dimitrios L.;Al√π, Andrea;Bilotti, Filiberto;Toscano, Alessandro</t>
  </si>
  <si>
    <t>Austin;Rome</t>
  </si>
  <si>
    <t>The University of Texas at Austin;Universit√† degli Studi Roma Tre</t>
  </si>
  <si>
    <t>60013372;60012630</t>
  </si>
  <si>
    <t>Ramaccia D.</t>
  </si>
  <si>
    <t>Nonreciprocal Horn Antennas Using Angular Momentum-Biased Metamaterial Inclusions</t>
  </si>
  <si>
    <t>10.1109/TAP.2015.2496105</t>
  </si>
  <si>
    <t>2-s2.0-84959575379</t>
  </si>
  <si>
    <t>['waveguide flanges', 'wave three', 'wave regimes', 'various types', 'tm polarization', 'surface wave', 'riemann sheets', 'periodic grating', 'modes supported', 'modes corresponding', 'gratings operating', 'flat horns', 'dispersion curves', 'different regimes', 'also considered']</t>
  </si>
  <si>
    <t>Beam steering | corrugated surfaces | horn antennas | leaky waves | shaped beam antennas</t>
  </si>
  <si>
    <t>The physical mechanisms behind the formation of shaped-beam radiation patterns by flat horns (i.e., open ended waveguide feeds with finite-size corrugated flanges) are studied in a rigorous manner using the singular integral equation (SIE) approach. The problem is considered for TM polarization in the two-dimensional (2-D) formulation. First, dispersion curves of periodic grating are presented and used to analyze the modes supported by the waveguide flanges. This includes the surface wave, stopband, and leaky-wave regimes. The modes corresponding to the poles on the bottom 'nonphysical' Riemann sheets are also considered. Finally, various types of radiation patterns produced by flat horns with gratings operating in different regimes are illustrated with an emphasis on generating sectoral beams being of interest for many practical applications. The results are validated via comparison with full-wave three-dimensional (3-D) analysis.</t>
  </si>
  <si>
    <t>5548-5560</t>
  </si>
  <si>
    <t>60068535;60030553;60030553;60068535;60030553</t>
  </si>
  <si>
    <t>6507120305;6506698864;23973241400;35583866900;57170106900</t>
  </si>
  <si>
    <t>Steshenko, Sergiy;Zhadobov, Maxim;Sauleau, Ronan;Kirilenko, Anatoliy A.;Boriskin, Artem V.</t>
  </si>
  <si>
    <t>Ukraine;France</t>
  </si>
  <si>
    <t>Kharkiv;Rennes</t>
  </si>
  <si>
    <t>O. Ya. Usikov Institute for Radiophysics and Electronics of the National Academy of Sciences of Ukraine;Universite de Rennes 1</t>
  </si>
  <si>
    <t>60068535;60030553</t>
  </si>
  <si>
    <t>Steshenko S.</t>
  </si>
  <si>
    <t>Beam-forming capabilities of waveguide feeds assisted by corrugated flanges</t>
  </si>
  <si>
    <t>10.1109/TAP.2015.2487990</t>
  </si>
  <si>
    <t>2-s2.0-84960076661</t>
  </si>
  <si>
    <t>['transmit power', 'synchronization overhead', 'proposed scheme', 'large number', 'input multi', 'heterogeneous large', 'greatly reduces', 'gp ).', 'geometric programming', 'csi ).', 'asymptotic esr', 'achievable esr']</t>
  </si>
  <si>
    <t>Cooperative jamming | ergodic secrecy rate | geometric programming | physical layer security</t>
  </si>
  <si>
    <t>In this letter, we propose a distributed jamming strategy to maximize the achievable ergodic secrecy rate (ESR) of a single-input multi-output (SIMO) transmission with a multiple-antenna eavesdropper based on only the statistical channel state information (CSI). In the scheme, exploring the heterogeneous large-scale fading effects, multiple geographically distributed single-antenna jammers transmit independent and uncoordinated jamming signals to confound the eavesdropper. We derive a large-scale asymptotic approximation of the achievable ESR, and optimize the transmit power of each jammer for maximizing the asymptotic ESR by geometric programming (GP). The proposed scheme does not require signal coordination among jammers and greatly reduces the training/synchronization overhead, which is applicable when the receiver has a large number of antennas, i.e., massive MIMO system.</t>
  </si>
  <si>
    <t>2294-2298</t>
  </si>
  <si>
    <t>54400510500;36621444400;57189601429</t>
  </si>
  <si>
    <t>Wang, Chao;Wang, Hui Ming;Wang, Bo</t>
  </si>
  <si>
    <t>Low-Overhead Distributed Jamming for SIMO Secrecy Transmission with Statistical CSI</t>
  </si>
  <si>
    <t>10.1109/LSP.2015.2477883</t>
  </si>
  <si>
    <t>2-s2.0-84960082049</t>
  </si>
  <si>
    <t>2013R1A1A2A10004669</t>
  </si>
  <si>
    <t>['wire lines', '0 cm']</t>
  </si>
  <si>
    <t>Guiding property | Propagation | Terahertz | Waveguides</t>
  </si>
  <si>
    <t>We report efficient direct coupling of THz dipole antenna pulses onto air spaced two-wire transmission lines and Teflon covered two-wire lines. The air spaced two-wire lines show TEM mode propagation with very small group velocity dispersion (GVD) and relatively low attenuation. The Teflon covered two-wire lines showed comparatively much higher attenuation and GVD. However, the Teflon covered two-wire lines show a very good guiding property when the lines are curved. Although the lines are circled only 5.0 cm in diameter, there is no additional attenuation compared to straight the lines.</t>
  </si>
  <si>
    <t>560-565</t>
  </si>
  <si>
    <t>Journal of the Optical Society of Korea</t>
  </si>
  <si>
    <t>60009754;60013361</t>
  </si>
  <si>
    <t>56094413600;7003831458</t>
  </si>
  <si>
    <t>Jo, Jeong Sang;Jeon, Tae In</t>
  </si>
  <si>
    <t>Busan;Daejeon</t>
  </si>
  <si>
    <t>Korea Maritime and Ocean University;Korea Atomic Energy Research Institute</t>
  </si>
  <si>
    <t>60013361;60009754</t>
  </si>
  <si>
    <t>Characteristics of THz pulse propagation on Teflon covered two-wire lines</t>
  </si>
  <si>
    <t>10.3807/JOSK.2015.19.6.560</t>
  </si>
  <si>
    <t>2-s2.0-84960095209</t>
  </si>
  <si>
    <t>['whole time', 'transmit multiple', 'top priorities', 'sfn channels', 'performance improvement', 'multiple services', 'modulation scheme', 'mobile devices', 'likely encountered', 'layer signals', 'layer occupies', 'large variety', 'indoor channels', 'including fast', 'first investigate', 'fading channels', 'efficient transmission', 'dtv systems', 'different requirements', 'different layers', 'delivering robust', 'antenna technology']</t>
  </si>
  <si>
    <t>channel estimation | Cloud transmission | layered-division-multiplexing | LDM | mobile service | multiple-layer transmission | OFDM</t>
  </si>
  <si>
    <t>Layered-division-multiplexing (LDM) technology is a non-orthogonal multiplexing technology to provide more efficient transmission of multiple services that have different requirements on the robustness and throughput in one TV channel. The core of LDM is to transmit multiple-layer signals, where each layer occupies the whole channel bandwidth and the whole time. To meet the different requirements on different layers, each layer is allocated a specific power level, and is configured to use a different channel coding and modulation scheme, as well as its own multiple-antenna technology. Delivering robust and high-quality mobile TV services is one of the top priorities for the next generation digital TV (NG-DTV) systems. In this paper, we first investigate the performance of the NG-DTV systems with LDM in various difficult propagation channels that are likely encountered by the large variety of mobile devices, including fast-fading channels, slow-fading channels, indoor channels, and single-frequency-network (SFN) channels. A new channel estimation technique is proposed to overcome the severe performance degradation caused by the SFN channels. We will further show that using LDM makes it possible to deliver mobile services using the efficient 32k transmission mode. Finally, receive antenna diversity is shown to provide different levels of performance improvement for different LDM configurations.</t>
  </si>
  <si>
    <t>557-570</t>
  </si>
  <si>
    <t>60018714;60018714;60018714;60018714;60018714;60010884;60027856;60027856;60027856;60001558;60001558;60001558</t>
  </si>
  <si>
    <t>55932106600;56041019500;7406893568;7201414174;56042037400;7501856729;6602311059;36240791100;7005904428;56377353200;13907356100;56670548300</t>
  </si>
  <si>
    <t>Zhang, Liang;Li, Wei;Wu, Yiyan;Hong, Zhihong;Salehian, Khalil;Wang, Xianbin;Angueira, Pablo;Montalban, Jon;Velez, Manuel;Park, Sung Ik;Kim, Heung Mook;Lee, Jae Young</t>
  </si>
  <si>
    <t>Spain;Canada;Canada;South Korea</t>
  </si>
  <si>
    <t>Leioa;Ottawa;London;Daejeon</t>
  </si>
  <si>
    <t>Universidad del Pais Vasco;Communications Research Centre;The University of Western Ontario;Electronics and Telecommunications Research Institute</t>
  </si>
  <si>
    <t>60027856;60018714;60010884;60001558</t>
  </si>
  <si>
    <t>Performance Characterization and Optimization of Mobile Service Delivery in LDM-Based Next Generation DTV Systems</t>
  </si>
  <si>
    <t>10.1109/TBC.2015.2470103</t>
  </si>
  <si>
    <t>2-s2.0-84960107178</t>
  </si>
  <si>
    <t>['wide 3', 'well designed', 'switches accordingly', 'switch network', 'simulated results', 'rfic switch', 'reconfigurable antenna', 'proposed polarization', 'proposed antenna', 'polarization isolation', 'novel polarization', 'new polarization', 'multipolarization antenna', 'large cross', 'large 3', 'integrated circuit', 'good agreements', 'experimentally verified', 'dc bias', 'cp states', 'based network', '50 db', '5 %,']</t>
  </si>
  <si>
    <t>Artificial magnetic conductor (AMC) | axial ratio (AR) | metamaterial | polarization reconfigurable antenna | polarization rotation property</t>
  </si>
  <si>
    <t>A novel polarization-reconfigurable mechanism based on a polarization-rotation artificial magnetic conductor (PRAMC) structure is proposed. A new polarization-reconfigurable antenna is designed by combining a PRAMC-based multipolarized dipole antenna with a RFIC switch-based network, in which three polarization states of right-handed, left-handed circular polarization (RHCP, LHCP) and +45¬∞ linear polarization (LP) can be realized by controlling the dc bias of the switches accordingly. The multipolarization antenna is well designed for offering three polarization states. A large 3-dB axial ratio (AR) bandwidth of 15.5%, a wide 3-dB AR beamwidth for CP states and a large cross-polarization isolation of more than 50 dB for LP state together with a broad impedance bandwidth of 20.5% are obtained. A switch network is used to generate three feeding modes, and the performance of the RF-integrated circuit (RFIC) switches is experimentally verified. A prototype of the proposed polarization-reconfigurable antenna is fabricated and tested. Good agreements between the measured and simulated results are observed, which indicates good performances of the proposed antenna.</t>
  </si>
  <si>
    <t>5305-5315</t>
  </si>
  <si>
    <t>60010080;60010080;60010080;60010080;60013983</t>
  </si>
  <si>
    <t>55806890000;7005404060;56001931100;55327838400;7201986326</t>
  </si>
  <si>
    <t>Yang, Wanchen;Che, Wenquan;Jin, Huayan;Feng, Wenjie;Xue, Quan</t>
  </si>
  <si>
    <t>A Polarization-Reconfigurable Dipole Antenna Using Polarization Rotation AMC Structure</t>
  </si>
  <si>
    <t>10.1109/TAP.2015.2490250</t>
  </si>
  <si>
    <t>2-s2.0-84960117031</t>
  </si>
  <si>
    <t>['return loss', 'operating principle', 'new mechanism', 'impedance bandwidth', 'fed dipoles', 'fed dipole', 'experimental verification', 'cp antenna', 'circular polarization', 'bandwidth enhancement', 'axial ratio', 'antenna gain', '9 dbi', '14 ghz', '0 ghz']</t>
  </si>
  <si>
    <t>broadband antenna | Circularly polarized antenna | off-center-fed dipole | planar antenna</t>
  </si>
  <si>
    <t>A novel broadband circularly polarized (CP) antenna is proposed. The operating principle of this CP antenna is different from those of conventional CP antennas. An off-center-fed dipole is introduced to achieve the 90¬∞ phase difference required for circular polarization. The new CP antenna consists of two off-center-fed dipoles. Combining such two new CP antennas leads to a bandwidth enhancement for circular polarization. A T-shaped microstrip probe is used to excite the broadband CP antenna, featuring a simple planar configuration. It is shown that the new broadband CP antenna achieves an axial ratio (AR) bandwidth of 55% (1.69-3.0 GHz) for AR &lt; 3;dB, an impedance bandwidth of 60% (1.7-3.14 GHz) for return loss (RL) &gt; 15;dB, and an antenna gain of 6-9 dBi. The new mechanism for circular polarization is described and an experimental verification is presented.</t>
  </si>
  <si>
    <t>5296-5304</t>
  </si>
  <si>
    <t>7404724322;56380901100;55233413300</t>
  </si>
  <si>
    <t>Li, Rong Lin;Pan, Lijun;Cui, Yuehui</t>
  </si>
  <si>
    <t>Li R.</t>
  </si>
  <si>
    <t>A novel broadband circularly polarized antenna based on off-center-fed dipoles</t>
  </si>
  <si>
    <t>10.1109/TAP.2015.2491963</t>
  </si>
  <si>
    <t>2-s2.0-84960130494</t>
  </si>
  <si>
    <t>['wiretap channels', 'theoretical analysis', 'taking explicitly', 'solution using', 'snr regime', 'signaling overhead', 'secrecy performance', 'practical scenario', 'paper proposes', 'lower bound', 'legitimate receiver', 'joint optimization', 'geometric programmings', 'general case', 'first derive', 'esr ),', 'effective esr', 'division duplexed', 'deterministic approximation', 'channel estimation', 'analog feedback']</t>
  </si>
  <si>
    <t>artificial noise | ergodic secrecy rate | feedback | MIMOME wiretap channels | Physical layer security | power allocation | training</t>
  </si>
  <si>
    <t>This paper proposes a framework for the artificial noise assisted secure transmission in multiple-input, multiple-output, multiple antenna eavesdropper (MIMOME) wiretap channels in frequency-division duplexed (FDD) systems. We focus on a practical scenario that only the eavesdroppers' channel distribution information (CDI) is available and the imperfect channel state information (CSI) of the legitimate receiver is acquired through training and analog feedback. By taking explicitly into account the signaling overhead and training power overhead incurred by channel estimation and feedback, we define the achievable effective ergodic secrecy rate (ESR), and investigate a joint power allocation and training overhead optimization problem for the maximization of effective ESR. We first derive a deterministic approximation for the achievable effective ESR which facilitates the joint optimization. Then, efficient iterative algorithms are proposed to solve the considered nonconvex optimization problem. In particular, in the high-SNR regime, a block coordinate descent method (BCDM) is proposed to handle the joint optimization. In the low-SNR regime, we transform the problem into a sequence of geometric programmings (GPs) and locate its Karush-Kuhn-Tucker (KKT) solution using the successive convex approximation (SCA) method. For the general case of SNR, we maximize the lower bound of the achievable effective ESR. Simulation results corroborate the theoretical analysis and illustrate the secrecy performance of the proposed secure transmission scheme.</t>
  </si>
  <si>
    <t>6285-6298</t>
  </si>
  <si>
    <t>60018308;60018308;60028333-60000765</t>
  </si>
  <si>
    <t>36621444400;54400510500;35756277000</t>
  </si>
  <si>
    <t>Wang, Hui Ming;Wang, Chao;Ng, Derrick Wing Kwan</t>
  </si>
  <si>
    <t>Australia;China;Germany</t>
  </si>
  <si>
    <t>Sydney;Xi'an;Erlangen</t>
  </si>
  <si>
    <t>UNSW Sydney;Xi'an Jiaotong University;Friedrich-Alexander-Universit√§t Erlangen-N√ºrnberg</t>
  </si>
  <si>
    <t>60028333;60018308;60000765</t>
  </si>
  <si>
    <t>Artificial Noise Assisted Secure Transmission under Training and Feedback</t>
  </si>
  <si>
    <t>10.1109/TSP.2015.2465301</t>
  </si>
  <si>
    <t>2-s2.0-84960131664</t>
  </si>
  <si>
    <t>['wrapped around', 'tilted dipole', 'return loss', 'parasitic element', 'impedance bandwidth', 'bandwidth enhancement', 'axial ratio', 'antenna gain', '64 ghz', '54 ghz', '5 db', '3 db', '10 db']</t>
  </si>
  <si>
    <t>Circularly polarized (CP) antenna | omnidirectional antenna | tilted dipole | wideband antenna</t>
  </si>
  <si>
    <t>A wideband omnidirectional circularly polarized (CP) antenna is developed. The omnidirectional CP antenna includes four tilted dipoles that are wrapped around a cylinder for omnidirectional CP pattern. Each tilted dipole is coupled with a parasitic element for bandwidth enhancement. It is shown that the wideband omnidirectional CP antenna achieves an axial ratio (AR) bandwidth of 44% (1.69-2.64 GHz) for AR &lt; 3 dB and an impedance bandwidth of 61% (1.35-2.54 GHz) for return loss &gt; 10 dB. The antenna gain is around 1 dBi with an omnidirectionality of less than 1.5 dB.</t>
  </si>
  <si>
    <t>5961-5966</t>
  </si>
  <si>
    <t>60024542;60024542;60024542;60024542;60024542</t>
  </si>
  <si>
    <t>36726655000;53880462100;57213376295;55233413300;7404724322</t>
  </si>
  <si>
    <t>Fan, Yi;Quan, Xulin;Pan, Yan;Cui, Yuehui;Li, Ronglin</t>
  </si>
  <si>
    <t>Wideband Omnidirectional Circularly Polarized Antenna Based on Tilted Dipoles</t>
  </si>
  <si>
    <t>10.1109/TAP.2015.2490663</t>
  </si>
  <si>
    <t>2-s2.0-84960146392</t>
  </si>
  <si>
    <t>['smart antenna', 'reconfigurable polarizations', 'radiation pattern', 'printed dipole', 'pin diode', 'parasitic element', 'paper presents', 'low cost', 'dynamically switched', 'driven element', 'driven antenna', 'compact size', 'beam switching', 'azimuth plane', 'angle range', '360 ¬∞', '0 ¬∞']</t>
  </si>
  <si>
    <t>Beam switching | pattern diversity | polarization diversity | reconfigurable antenna | smart antenna</t>
  </si>
  <si>
    <t>This paper presents a compact-size, low-cost smart antenna with electronically switchable radiation patterns, and reconfigurable polarizations. This antenna can be dynamically switched to realize three different polarizations including two orthogonal linear polarizations and one diagonally linear polarization. By closely placing several electronically reconfigurable parasitic elements around the driven antenna, the beam switching can be achieved in any of the three polarization states. In this design, a polarization reconfigurable square patch antenna with a simple feeding network is used as the driven element. The parasitic element is composed of a printed dipole with a PIN diode. Using different combinations of PIN diode on/off states, the radiation pattern can be switched toward different directions to cover an angle range of 0¬∞ to 360¬∞ in the azimuth plane. The concept is confirmed by a series of measurements. This smart antenna has the advantages of compact size, low cost, low power consumption, reconfigurable polarizations, and beams.</t>
  </si>
  <si>
    <t>5325-5333</t>
  </si>
  <si>
    <t>60010818;60010818;60073699;60010818;60010785;60010818;60003977;60003977;60003977;60003977;60010818;60008524</t>
  </si>
  <si>
    <t>56405019900;7403257414;35388866600;27168499400;15064238100;7006894575;14523090800;10140403100;8359407500;55453882400;11142205000;7003902501</t>
  </si>
  <si>
    <t>Gu, Chao;Gao, Steven;Liu, Haitao;Luo, Qi;Loh, Tian Hong;Sobhy, Mohammed;Li, Jianzhou;Wei, Gao;Xu, Jiadong;Qin, Fan;Sanz-Izquierdo, B.;Abd-Alhameed, Raed A.</t>
  </si>
  <si>
    <t>China;United Kingdom;United Kingdom;United Kingdom;China</t>
  </si>
  <si>
    <t>Xi'an;Canterbury;Middlesex;Bradford;Xi'an</t>
  </si>
  <si>
    <t>China Aerospace Science and Technology Corporation;University of Kent;National Physical Laboratory;University of Bradford;Northwestern Polytechnical University</t>
  </si>
  <si>
    <t>60073699;60010818;60010785;60008524;60003977</t>
  </si>
  <si>
    <t>Compact Smart Antenna with Electronic Beam-Switching and Reconfigurable Polarizations</t>
  </si>
  <si>
    <t>10.1109/TAP.2015.2490239</t>
  </si>
  <si>
    <t>2-s2.0-84960154336</t>
  </si>
  <si>
    <t>['width lwa', 'wave antennas', 'third band', 'shaped slots', 'second bands', 'second band', 'radiation properties', 'periodically loading', 'one band', 'new method', 'measured results', 'measured 10', 'main beam', 'layer half', 'frequency increases', 'forward directions', 'forward direction', 'first band', 'excellent agreement', 'band operation', 'band mlwas', 'backward directions', 'antenna parameters', 'antenna designs', 'also explored', 'achieve dual', '9 ghz', '65 ¬∞', '46 ¬∞', '37 ghz', '30 ¬∞', '25 ghz', '10 ¬∞', '1 dbi']</t>
  </si>
  <si>
    <t>Dual-band | half-width | higher-order mode | leaky-wave antenna (LWA) | microstrip | U-slot</t>
  </si>
  <si>
    <t>Half-width microstrip leaky-wave antennas (HW-MLWAs) are generally single band. Here, we present a new method to achieve dual-band operation from an HW-MLWA by periodically loading the antenna with U-shaped slots. These dual-band MLWAs are able to steer the beam in forward directions in one band and in backward directions in the other band. One of the antenna designs was prototyped and tested, and excellent agreement between the predicted and measured results were observed. The measured 10-dB return loss bandwidth of the first and second bands are 19.5% (5.24-6.37 GHz) and 13.2% (7.9-9.02 GHz), respectively. The antenna can steer the main beam from 30¬∞ to 65¬∞ in the first band and from -46¬∞ to -10¬∞ in the second band by sweeping the frequency from 5.25 to 6.25 GHz and 7.75 to 9 GHz, respectively. The measured peak gain of the antenna is 12.2 and 14.1 dBi in the first and second bands, respectively. Although the antenna parameters are optimized for dual-band operation, the radiation properties in another higher frequency band (third band) are also explored. In the third band, the antenna beam continuously scans from backward to forward direction as frequency increases. Moreover, this U-slot loaded single-layer half-width LWA is easy to fabricate.</t>
  </si>
  <si>
    <t>5372-5381</t>
  </si>
  <si>
    <t>35731948300;35586058800</t>
  </si>
  <si>
    <t>Karmokar, Debabrata K.;Esselle, Karu P.</t>
  </si>
  <si>
    <t>Periodic U-Slot-Loaded Dual-Band Half-Width Microstrip Leaky-Wave Antennas for Forward and Backward Beam Scanning</t>
  </si>
  <si>
    <t>10.1109/TAP.2015.2490252</t>
  </si>
  <si>
    <t>2-s2.0-84960155901</t>
  </si>
  <si>
    <t>['transmission parameters', 'thereby used', 'rtm ),', 'propagation model', 'objects using', 'objects consisting', 'multistatic system', 'multiple scatterers', 'measured values', 'matrix method', 'matrix algorithm', 'experimental verification', 'done using', 'dielectric spheres', 'conducting cylinders', 'common method']</t>
  </si>
  <si>
    <t>Multiple scatterers | random media scattering | recursive T-matrix method (RTM) | scattering measurements</t>
  </si>
  <si>
    <t>We present an experimental verification of the recursive T-matrix method (RTM), which is a common method for solving electromagnetic scattering from multiple scatterers. This is done using an antenna and propagation model uniquely suited for T-matrices and network analyzer measurements. In the experiments, we use a multistatic system to measure the scattering from collections of objects consisting of conducting or dielectric spheres, as well as conducting cylinders. In simulation, we calculate the scattering from the objects using the RTM and further predict the transition parameters expected between the receivers and the transmitter in the measurement setup using a propagation model. The predicted and measured values of the transmission parameters are compared, and thereby used to verify the recursive T-matrix algorithm. Good agreement observed in these results provides experimental validation of the RTM.</t>
  </si>
  <si>
    <t>5727-5740</t>
  </si>
  <si>
    <t>60029311-60009037;60029311-60009037;60029311</t>
  </si>
  <si>
    <t>35193654000;25638454200;7004934627</t>
  </si>
  <si>
    <t>Duan, Xueyang;Haynes, Mark;Moghaddam, Mahta</t>
  </si>
  <si>
    <t>Los Angeles;Pasadena</t>
  </si>
  <si>
    <t>University of Southern California;Jet Propulsion Laboratory</t>
  </si>
  <si>
    <t>60029311;60009037</t>
  </si>
  <si>
    <t>Duan X.</t>
  </si>
  <si>
    <t>Experimental Verification of the Recursive T-Matrix Method Solutions at Microwave Frequencies</t>
  </si>
  <si>
    <t>10.1109/TAP.2015.2491967</t>
  </si>
  <si>
    <t>2-s2.0-84960157000</t>
  </si>
  <si>
    <t>['upper end', 'simulated sensitivity', 'reflection coefficient', 'prototype based', 'previous 8', 'polar level', 'ohmic loss', 'novel geometry', 'measured data', 'maximum cross', 'feed ports', 'design simulations', 'aperture efficiency', 'also presented', '05 ghz', '05 db']</t>
  </si>
  <si>
    <t>Eleven feed technology | high aperture efficiency | high sensitivity</t>
  </si>
  <si>
    <t>We present significant improvements to the circular Eleven feed technology for a dual-reflector system operating over 0.35-1.05 GHz as a backup for the square kilometer array (SKA) project Band 1. In this work, the number of the feed ports is reduced to 4 from the previous 8 for dual polarization using a novel geometry at the center. The design is carried out by optimizing with a social civilization algorithm. The resulting improvements include a reflection coefficient below -12dB, an aperture efficiency above 70% at the upper end of the band, a maximum cross-polar level under -15dB, and an ohmic loss about 0.05 dB. A prototype based on this design has been manufactured and the design simulations have been verified against measurements. A simulated sensitivity of the dual-reflector receiver system for the SKA project based on the measured data is also presented in this communication.</t>
  </si>
  <si>
    <t>5955-5960</t>
  </si>
  <si>
    <t>60000990;60007328;60007328;60000990;60007328;60007328;60007328</t>
  </si>
  <si>
    <t>56962924200;8511446300;36639399300;6505843863;6602891428;14822231800;57159270900</t>
  </si>
  <si>
    <t>Yang, Jian;Pantaleev, Miroslav;Billade, Bhushan;Ivashina, Marianna;Carozzi, Tobia;Helldner, Leif;Dahlgren, Magnus</t>
  </si>
  <si>
    <t>A Compact Dual-Polarized 4-Port Eleven Feed with High Sensitivity for Reflectors over 0.35-1.05 GHz</t>
  </si>
  <si>
    <t>10.1109/TAP.2015.2490242</t>
  </si>
  <si>
    <t>2-s2.0-84960157191</t>
  </si>
  <si>
    <t>['tapered antenna', 'sog platform', 'sog ).', 'si wafer', 'si layer', 'si )]', 'new mmw', 'modes excitations', 'hydrofluoric acid', 'glass substrate', 'frequency band', 'experimental results', 'dielectric antenna', 'cost fabrication', '5 dbi', '3 dbi', '130 ghz', '128 ghz', '115 ghz']</t>
  </si>
  <si>
    <t>Dielectric antenna | Integrated Circuits | Millimeter wave antennas | Millimeter wave circuits</t>
  </si>
  <si>
    <t>A highly efficient millimeter-wave (mmW)/Terahertz (THz) dielectric antenna is proposed. The proposed suspended tapered antenna [made of high resistivity silicon (Si)] is fabricated in a new mmW/THz integrated technology platform called silicon-on-glass (SOG). The fabrication process makes the tapered antenna with deep reactive ion etching of the Si layer of the SOG platform, wherein a part of the glass substrate below the antenna tapered section is etched. The glass substrate below the antenna is etched in hydrofluoric acid (HF 49%) before bonding to the Si wafer. The antenna is designed to radiate both Ex- and Ey-polarizations over the frequency band of 110-130 GHz and features additional advantages including highly linear polarization, high-directivity, integrability, and low-cost fabrication. Numerical and experimental results are presented to validate the high-performance proposed antenna. Experiments show gains of 17.5 dBi at 115 GHz and 18.3 dBi at 128 GHz for Ex11- and Ey11-modes excitations, respectively. These two polarizations show measured efficiencies of 94% and 99%, respectively.</t>
  </si>
  <si>
    <t>5363-5371</t>
  </si>
  <si>
    <t>60014171;60014171;60014171;60014171;60104893-60012022;60014171</t>
  </si>
  <si>
    <t>15019697900;36626629700;57160101500;6507902835;41061931300;7005912644</t>
  </si>
  <si>
    <t>Ranjkesh, Nazy;Taeb, Aidin;Ghafarian, Naimeh;Gigoyan, Suren;Basha, Mohamed A.;Safavi-Naeini, Safieddin</t>
  </si>
  <si>
    <t>Egypt;Canada;Egypt</t>
  </si>
  <si>
    <t>6th October;Waterloo;Mansoura</t>
  </si>
  <si>
    <t>Zewail City of Science and Technology;University of Waterloo;Mansoura University</t>
  </si>
  <si>
    <t>60104893;60014171;60012022</t>
  </si>
  <si>
    <t>Ranjkesh N.</t>
  </si>
  <si>
    <t>Millimeter-wave suspended silicon-on-glass tapered antenna with dual-mode operation</t>
  </si>
  <si>
    <t>10.1109/TAP.2015.2493164</t>
  </si>
  <si>
    <t>2-s2.0-84960173035</t>
  </si>
  <si>
    <t>['slot antenna', 'proposed antenna', 'narrow region', 'microstrip feedline', 'metal frame', 'low profile', 'good excitation', 'display panel', 'antenna mainly', '960 mhz', '7 mm', '3800 mhz', '2690 mhz']</t>
  </si>
  <si>
    <t>LTE antennas | mobile antennas | open-slot antennas | small antennas | triple-wideband antennas</t>
  </si>
  <si>
    <t>An open-slot antenna with a low profile of 7 mm to provide a triple-wideband LTE operation in the metal-framed tablet device is presented. With the low profile, the antenna can fit in the narrow region between the metal frame and the display panel of the metal-framed tablet device. The triple-wideband operation covers 698-960 MHz (low band), 1710-2690 MHz (middle band), and 3400-3800 MHz (high band). The antenna mainly has a rectangular open slot and an L-shaped metal strip embedded therein to provide two open slots of different resonant paths. Using a microstrip feedline having a step-shaped section across the two open slots, good excitation of multiple slot resonant modes is obtained. Details of the proposed antenna are presented.</t>
  </si>
  <si>
    <t>5966-5971</t>
  </si>
  <si>
    <t>35460663000;57157511700</t>
  </si>
  <si>
    <t>Wong, Kin Lu;Huang, Chang Ying</t>
  </si>
  <si>
    <t>Triple-Wideband Open-Slot Antenna for the LTE Metal-Framed Tablet device</t>
  </si>
  <si>
    <t>10.1109/TAP.2015.2491321</t>
  </si>
  <si>
    <t>2-s2.0-84960192122</t>
  </si>
  <si>
    <t>Generalitat de Catalunya</t>
  </si>
  <si>
    <t>['wine bottle', 'two types', 'threshold power', 'satisfactory performance', 'rfid tags', 'permittivity values', 'paper presents', 'paper includes', 'paper discusses', 'numerous antenna', 'natural cork', 'inkjet printing', 'humidity sensor', 'good range', 'frequency characterization', 'evaluated using', 'cork surfaces', 'cork substrates', 'concept demonstration', 'barrel identification', 'anisotropic behavior', 'also verified', 'agglomerate cork', '5 db']</t>
  </si>
  <si>
    <t>cork characterization | humidity sensor | inkjet printing | passive sensor | UHF RFID | wireless sensor</t>
  </si>
  <si>
    <t>This paper presents the design of low-cost, conformal UHF antennas and RFID tags on two types of cork substrates: 1) natural cork and 2) agglomerate cork. Such RFID tags find an application in wine bottle and barrel identification, and in addition, they are suitable for numerous antenna-based sensing applications. This paper includes the high-frequency characterization of the selected cork substrates considering the anisotropic behavior of such materials. In addition, the variation of their permittivity values as a function of the humidity is also verified. As a proof-of-concept demonstration, three conformal RFID tags have been implemented on cork, and their performance has been evaluated using both a commercial Alien ALR8800 reader and an in-house measurement setup. The reading of all tags has been checked, and a satisfactory performance has been verified, with reading ranges spanning from 0.3 to 6 m. In addition, this paper discusses how inkjet printing can be applied to cork surfaces, and an RFID tag printed on cork is used as a humidity sensor. Its performance is tested under different humidity conditions, and a good range in excess of 3 m has been achieved, allied to a good sensitivity obtained with a shift of &gt;5 dB in threshold power of the tag for different humid conditions.</t>
  </si>
  <si>
    <t>7242-7251</t>
  </si>
  <si>
    <t>60024825;60016688;60024825;60024825-60019813;60016688;60016688;60021032;60024825;60021032</t>
  </si>
  <si>
    <t>55533435700;55263103400;56297493000;16031596400;7005263942;16318826000;56662811700;7006628006;7003916876</t>
  </si>
  <si>
    <t>Gon√ßalves, Ricardo;Rima, Sergi;Magueta, Roberto;Pinho, Pedro;Collado, Ana;Georgiadis, Apostolos;Hester, Jimmy;Carvalho, Nuno Borges;Tentzeris, Manos M.</t>
  </si>
  <si>
    <t>Portugal;United States;Portugal;Spain</t>
  </si>
  <si>
    <t>Aveiro;Atlanta;Lisbon;Castelldefels</t>
  </si>
  <si>
    <t>Universidade de Aveiro;Georgia Institute of Technology;Instituto Superior de Engenharia de Lisboa;Centre Tecnol√≥gic de Telecomunicacions de Catalunya</t>
  </si>
  <si>
    <t>60024825;60021032;60019813;60016688</t>
  </si>
  <si>
    <t>Gon√ßalves R.</t>
  </si>
  <si>
    <t>RFID-Based Wireless Passive Sensors Utilizing Cork Materials</t>
  </si>
  <si>
    <t>10.1109/JSEN.2015.2472980</t>
  </si>
  <si>
    <t>2-s2.0-84960192714</t>
  </si>
  <si>
    <t>['single rectenna', 'simple structure', 'rectenna array', 'proposed rectenna', 'experimentally investigated', 'differential operation', 'dc due', 'conversion efficiency', '041 w']</t>
  </si>
  <si>
    <t>Differential operation | large-scale rectenna array | rectenna | stacked structure | wireless power transmission</t>
  </si>
  <si>
    <t>In this communication, a novel stacked differential rectenna is proposed and its characteristics are experimentally investigated. The proposed rectenna can effectively convert RF power to dc due to its differential operation. The conversion efficiency of 44.1% was obtained when the received power density was as low as 0.041 W/m2. The proposed rectenna can easily achieve large-scale rectenna arrays effectively using its simple structure. The rectenna array with DC connection provides almost the same conversion efficiency and incident angle characteristics in comparison with a single rectenna.</t>
  </si>
  <si>
    <t>5944-5949</t>
  </si>
  <si>
    <t>60019983;60019983;60019983</t>
  </si>
  <si>
    <t>56024546600;7003869703;56359041900</t>
  </si>
  <si>
    <t>Matsunaga, Tatsuki;Nishiyama, Eisuke;Toyoda, Ichihiko</t>
  </si>
  <si>
    <t>Saga</t>
  </si>
  <si>
    <t>Saga University</t>
  </si>
  <si>
    <t>Matsunaga T.</t>
  </si>
  <si>
    <t>5.8-GHz Stacked Differential Rectenna Suitable for Large-Scale Rectenna Arrays with DC Connection</t>
  </si>
  <si>
    <t>10.1109/TAP.2015.2491319</t>
  </si>
  <si>
    <t>2-s2.0-84960192795</t>
  </si>
  <si>
    <t>['wideband version', 'wideband dras', 'unidirectional patterns', 'slot mode', 'simulated results', 'simulated front', 'simulated 3', 'reasonable agreement', 'parasitic effect', 'making use', 'first time', 'db beamwidths', 'also investigated', '7 ghz', '48 ghz', '15 db']</t>
  </si>
  <si>
    <t>Dielectric resonator antenna | lateral radiation | unidirectional antenna</t>
  </si>
  <si>
    <t>A compact unidirectional ring dielectric resonator (DR) antenna (DRA) with lateral radiation patterns is investigated for the first time. The unidirectional patterns are obtained by combining an equivalent horizontal magnetic dipole of the DR HEM11Œ¥+1 mode and a vertical electric dipole located at the center of the DR. A wideband version of the design is also investigated, in which the higher-order DR HEM11Œ¥+2 mode is excited and merged with a slot mode to give a wideband magnetic dipole. The wideband electric dipole is obtained by making use of the parasitic effect of the DR. To demonstrate the idea, the original and wideband DRAs were designed in WLAN (2.40-2.48 GHz) and WiMax (3.4-3.7 GHz) bands, respectively. Their prototypes were fabricated and measured, and reasonable agreement between the measured and simulated results was obtained. In each design, the measured and simulated front-to-back radiation ratios are both over 15 dB, with measured and simulated 3-dB beamwidths of at least 117¬∞.</t>
  </si>
  <si>
    <t>5334-5342</t>
  </si>
  <si>
    <t>60013983;60013983;60013983-60024542</t>
  </si>
  <si>
    <t>57157856800;56415172000;8369901700</t>
  </si>
  <si>
    <t>Guo, Lei;Leung, Kwok Wa;Pan, Yong Mei</t>
  </si>
  <si>
    <t>Compact unidirectional ring dielectric resonator antennas with lateral radiation</t>
  </si>
  <si>
    <t>10.1109/TAP.2015.2493579</t>
  </si>
  <si>
    <t>2-s2.0-84960193109</t>
  </si>
  <si>
    <t>['therefore demonstrated', 'small fixed', 'sign ambiguity', 'sensor system', 'radio signals', 'radio broadcast', 'polarization measurements', 'novel method', 'makes use', 'low frequency', 'lf band', 'heading angle', 'field polarization', 'existing accelerometer', 'distorting effect', 'control module', 'constrained environments', 'certain structures', 'based systems', 'axis measurements', 'attitude determination', 'accurately measure']</t>
  </si>
  <si>
    <t>Antenna arrays | attitude | low frequency | magnetic sensors | polarization | UAV</t>
  </si>
  <si>
    <t>A novel method of attitude (orientation) estimation is proposed, which makes use of measurements of the polarization of the magnetic (H-) field of Low Frequency (LF) radio signals. This offers advantages relative to existing accelerometer-based systems in high-acceleration, cost-constrained environments, such as small fixed-wing unmanned aerial vehicles. In order to validate this method, a sensor system is presented, which is capable of determining the H-field polarization of LF radio signals from three-axis measurements. The sensor system consists of an array of three orthogonal loop antennas, a three channel radio receiver circuit, a datalogging and control module, and data processing algorithms. This system is shown to accurately measure the axis of H-field polarization for signals with linear or almost linear polarization, subject to a sign ambiguity. A representative AM radio broadcast in the LF band is shown to have a substantially linear polarization, measurements of which are used to determine a receiver's heading angle. The stability of these polarization measurements over time and the distorting effect of certain structures are quantified. The feasibility of this method of attitude determination is therefore demonstrated.</t>
  </si>
  <si>
    <t>7304-7311</t>
  </si>
  <si>
    <t>56684642000;14058940400</t>
  </si>
  <si>
    <t>Maguire, Sean T.G.;Robertson, Paul A.</t>
  </si>
  <si>
    <t>Maguire S.</t>
  </si>
  <si>
    <t>Low Frequency Radio Polarization Sensor with Applications in Attitude Estimation</t>
  </si>
  <si>
    <t>10.1109/JSEN.2015.2469679</t>
  </si>
  <si>
    <t>2-s2.0-84960193999</t>
  </si>
  <si>
    <t>['stored energies', 'radiated power', 'new methods', 'modal currents', 'impedance matrix', 'identifying currents', 'general current', 'corresponding eigenvalues', 'convenient means', 'analyzed using']</t>
  </si>
  <si>
    <t>Antenna theory | modal expansion</t>
  </si>
  <si>
    <t>The method of moments (MoM) impedance matrix is decomposed into three matrix operators related to stored energies and radiated power. The eigenvalue problems associated with each of these operators are solved in order to obtain three unique sets of modal currents and their corresponding eigenvalues. Projecting a general current into one of the three basis sets provides a convenient means of identifying currents which contribute to stored energies and radiated power. An electrically small antenna mounted to a larger ground plane is analyzed using these new methods.</t>
  </si>
  <si>
    <t>5601-5611</t>
  </si>
  <si>
    <t>56176537400;7101803680</t>
  </si>
  <si>
    <t>Schab, Kurt R.;Bernhard, Jennifer T.</t>
  </si>
  <si>
    <t>Schab K.</t>
  </si>
  <si>
    <t>Radiation and Energy Storage Current Modes on Conducting Structures</t>
  </si>
  <si>
    <t>10.1109/TAP.2015.2490664</t>
  </si>
  <si>
    <t>2-s2.0-84960194290</t>
  </si>
  <si>
    <t>['tr array', 'subspace ones', 'reversal music', 'reversal algorithms', 'n antennas', 'imaging performances', 'frequency dort', 'domain dort']</t>
  </si>
  <si>
    <t>SF decomposition | SF multistatic data matrix (MDM) | SF-multiple signal classification (SF-MUSIC) | Space-frequency DORT (SF-DORT) | time-reversal (TR)-imaging</t>
  </si>
  <si>
    <t>This paper presents two novel time-reversal algorithms: Space-frequency DORT (SF-DORT) and SF-multiple signal classification (SF-MUSIC) to image targets based on the SF multistatic scattering data matrix. Singular value decomposition is applied to this matrix to obtain the left unitary matrix, the vectors of which are classified into the signal-subspace vectors corresponding to the targets and the noise-subspace ones. Numerical simulations show that the imaging performances of the SF-MUSIC and the SF-DORT are similar to those of the time-reversal MUSIC (TR-MUSIC) and the time-domain DORT (TD-DORT), respectively. However, the new algorithms require only one single SF measurement by the TR array, in contrast to N measurements needed in the TR-MUSIC and the TD-DORT, when the TR array has N antennas.</t>
  </si>
  <si>
    <t>5619-5628</t>
  </si>
  <si>
    <t>10039612500;7401957487;35085276700</t>
  </si>
  <si>
    <t>Zhong, Xuanming;Liao, Cheng;Lin, Wenbin</t>
  </si>
  <si>
    <t>Space-Frequency Decomposition and Time-Reversal Imaging</t>
  </si>
  <si>
    <t>10.1109/TAP.2015.2490579</t>
  </si>
  <si>
    <t>2-s2.0-84960194359</t>
  </si>
  <si>
    <t>['two elements', 'slot window', 'reflector made', 'rectangular slot', 'planar arrays', 'placed behind', 'mutual coupling', 'matching bandwidth', 'low level', 'ground plane', 'entire bandwidth', 'back ratio', 'antenna polarization']</t>
  </si>
  <si>
    <t>Dielectric resonator (DR) antenna (DRA) array | dielectric waveguide model (DWM) | wideband antenna</t>
  </si>
  <si>
    <t>A dielectric resonator antenna (DRA) with Œµr = 35.9 and excited by a printed microstrip line is considered. Such an element achieves 4% matching bandwidth with unidirectional radiation patterns. However, when a rectangular slot is fabricated on the ground plane under the DRA, a 60% bandwidth is achieved with bidirectional radiation patterns. The mutual coupling between two elements is found to be of low level for the entire bandwidth. To improve the front-to-back ratio of the antenna, a reflector made of conducting strips parallel to the antenna polarization is placed behind the slot window. Linear (H- and E-planes) and planar arrays are fabricated and tested achieving good agreement between simulated and measured results providing high confidence on the simulation.</t>
  </si>
  <si>
    <t>5382-5390</t>
  </si>
  <si>
    <t>60022927;60033154;60022927</t>
  </si>
  <si>
    <t>55541333500;7004922524;6602633301</t>
  </si>
  <si>
    <t>Ranjbar Nikkhah, Mohammad;Kishk, Ahmed A.;Rashed-Mohassel, Jalil</t>
  </si>
  <si>
    <t>Montreal;Tehran</t>
  </si>
  <si>
    <t>Concordia University;University of Tehran</t>
  </si>
  <si>
    <t>60033154;60022927</t>
  </si>
  <si>
    <t>Ranjbar Nikkhah M.</t>
  </si>
  <si>
    <t>Wideband DRA Array Placed on Array of Slot Windows</t>
  </si>
  <si>
    <t>10.1109/TAP.2015.2490246</t>
  </si>
  <si>
    <t>2-s2.0-84960194756</t>
  </si>
  <si>
    <t>Vienna Science and Technology Fund</t>
  </si>
  <si>
    <t>ICT12-054</t>
  </si>
  <si>
    <t>WWTF</t>
  </si>
  <si>
    <t>['traditional time', 'theoretic approach', 'terrestrial broadcasting', 'simultaneous provision', 'performance comparison', 'paper illustrates', 'mobile services', 'mobile service', 'mathematical formulation', 'input single', 'input multiple', 'information layers', 'including single', 'given reduction', 'frequency resources', 'fixed service', 'division multiplexing', 'coverage tradeoff', 'based layer', 'available time', 'accounting also']</t>
  </si>
  <si>
    <t>ATSC 3.0 | digital terrestrial broadcasting | FDM | LDM | TDM | UEP</t>
  </si>
  <si>
    <t>In this paper, power-based layer-division multiplexing (LDM) is studied as a means to provide unequal error protection in digital terrestrial television (DTT) systems by adopting an information-theoretic approach. LDM can potentially offer fundamental performance gains as compared to traditional time-division multiplexing (TDM) or frequency-division multiplexing due to the reuse by all information layers of all the available time-frequency resources. The main use case of LDM for terrestrial broadcasting is the simultaneous provision of fixed and mobile services in the same channel. Since most DTT networks worldwide are dimensioned for fixed rooftop reception, this paper illustrates the performance comparison between LDM and F/TDM in terms of the capacity-coverage tradeoff of the mobile service for a given reduction of the capacity of the fixed service while keeping the coverage of the fixed service constant. A mathematical formulation, and corresponding numerical results, are provided for different fading channels, including single-input single-output, single-input multiple-output, multiple-input single-output, and multiple-input multiple-output antenna systems, and accounting also for the impact of non-ideal channel coding.</t>
  </si>
  <si>
    <t>60117547;60022904</t>
  </si>
  <si>
    <t>55883775800;23993347300</t>
  </si>
  <si>
    <t>Gomez-Barquero, David;Simeone, Osvaldo</t>
  </si>
  <si>
    <t>Valencia;Newark</t>
  </si>
  <si>
    <t>Instituto de Telecomunicaciones y Aplicaciones Multimedia;New Jersey Institute of Technology</t>
  </si>
  <si>
    <t>Gomez-Barquero D.</t>
  </si>
  <si>
    <t>LDM Versus FDM/TDM for Unequal Error Protection in Terrestrial Broadcasting Systems: An Information-Theoretic View</t>
  </si>
  <si>
    <t>10.1109/TBC.2015.2459665</t>
  </si>
  <si>
    <t>2-s2.0-84960214609</t>
  </si>
  <si>
    <t>['ultrawide band', 'successfully designed', 'measured antenna', 'ladder elements', 'ground plane', 'fed line', 'controlling resonances', 'compact size', 'antenna parameters', 'antenna consists', '6 ghz', '1 ghz']</t>
  </si>
  <si>
    <t>ladder patch | ladder patch | miniature | monopole antenna | UWB</t>
  </si>
  <si>
    <t>A novel printed microstrip-fed ladder patch monopole antenna is presented for ultrawide band (UWB) application. The antenna consists of rectangular patch elements ladder arrayed at the both sides of the microstrip-fed line on a printed circuit board (PCB) and a rectangular ground plane. The antenna parameters of ladder number N, the rectangular patches geometry of ladder elements, the ladder step length and the length of ground plane are studied to obtain optimized antenna performances. The successfully designed, implemented and measured antenna has a compact size of 12 mm√ó12 mm and operation frequency band from 3.1 GHz to 10.6 GHz with voltage standing wave ratio (VSWR) less than 2. Using the ladder patch array in microstrip monopole antenna design makes antennas flexible in terms of controlling resonances, bandwidth, stable radiation patterns, and constant group delay.</t>
  </si>
  <si>
    <t>61-65</t>
  </si>
  <si>
    <t>60021843;60021843;60016930;60016930;116538036;60021843</t>
  </si>
  <si>
    <t>7404096317;57161827700;7409198364;57161408000;56978604400;56047241400</t>
  </si>
  <si>
    <t>Han, Yu'Nan;Ma, Tao;Zhang, Hongxin;Zhang, Kexin;Dai, Lin;Zhao, Pengfei</t>
  </si>
  <si>
    <t>Beijing;Beijing;</t>
  </si>
  <si>
    <t>Beijing University of Chemical Technology;Beijing University of Posts and Telecommunications;Liaohe Petroleum Exploration Bureau Communication Company</t>
  </si>
  <si>
    <t>60021843;60016930;116538036</t>
  </si>
  <si>
    <t>Novel ladder patch monopole antenna for UWB application</t>
  </si>
  <si>
    <t>S1005888515606951</t>
  </si>
  <si>
    <t>10.1016/S1005-8885(15)60695-1</t>
  </si>
  <si>
    <t>2-s2.0-84960335138</t>
  </si>
  <si>
    <t>['snr increasing', 'noise ratio', 'nabt tends', 'massive multiple', 'massive mimo', 'interference ratio', 'improved greatly', 'eliminated completely', 'eigenvector matrix', 'eigenvalue decomposition', 'covariance matrix', 'could solve', 'conjugate transpose', 'close relationship', 'channel matrix', 'channel estimation', 'cell interference', 'base stations', '40 db']</t>
  </si>
  <si>
    <t>channel estimation | eigenvalue decomposition (EVD) | Massive MIMO | pilot contamination</t>
  </si>
  <si>
    <t>The enhanced eigenvalue decomposition (EEVD) based channel estimation algorithm, which could solve the pilot contamination problem in massive multiple-input and multiple-output (Massive MIMO) channel estimation when the number of antennas at base stations (NABT) tends to infinity, is proposed in this paper. The algorithm is based on the close relationship between covariance matrix of received pilot signal and the channel fast fading coefficient matrix, i.e. the latter is the eigenvector matrix of the former when NABT tends to infinity. Therefore, we can get a set of normalized base vectors from the eigenvalue decomposition (EVD) of sample covariance matrix in practical Massive MIMO networks. By multiplying the received pilot signal with conjugate transpose of normalized base vector matrix, the channel matrix is projected to a lower dimensional matrix, and the intra-cell and inter-cell interference can be eliminated completely when NABT tends to infinity. Thus, we only need to estimate the lower dimensional projected matrix during the channel estimation. Simulation results show that the mean square error (MSE) performance of channel estimation is improved with approximately two orders of magnitude when the signal-to-noise ratio (SNR) is 40 dB, compared with EVD based channel estimation algorithm. And the signal-to-interference ratio (SIR) is improved greatly as well. The increment of SIR becomes larger and larger as SNR increasing.</t>
  </si>
  <si>
    <t>72-77</t>
  </si>
  <si>
    <t>57161845000;56735236600;8408417400;8377051500</t>
  </si>
  <si>
    <t>Guo, Mangqing;Xie, Gang;Gao, Jinchun;Liu, Yuan'An</t>
  </si>
  <si>
    <t>Enhanced EVD based channel estimation and pilot decontamination for Massive MIMO networks</t>
  </si>
  <si>
    <t>S1005888515606975</t>
  </si>
  <si>
    <t>10.1016/S1005-8885(15)60697-5</t>
  </si>
  <si>
    <t>2-s2.0-84960349625</t>
  </si>
  <si>
    <t>['two source', 'secure degrees', 'necessary condition', 'first time', 'first propose', 'f pair', 'f .)', 'external eavesdropper', 'eavesdropper triples', 'destination link', 'channel interference', 'benefit brought', 'beamforming vectors', '1 ).']</t>
  </si>
  <si>
    <t>Cooperative beamforming | interference channel | physical layer security | secure degrees of freedom</t>
  </si>
  <si>
    <t>This paper exploits co-channel interference (CCI) to secure the multi-antenna wiretap IFC consisting of two source-destination-eavesdropper triples, where each source-destination link is wiretapped by an external eavesdropper. To this end, we first propose a cooperative secrecy beamforming scheme, which is proved to be sufficient and necessary to achieve the secure degrees of freedom (S.D.o.F.) pair (1,1). By investigating the feasibility of the proposed beamforming scheme, we obtain the sufficient and necessary condition and also the beamforming vectors in closed-form to achieve the S.D.o.F pair (1,1). To the best of our knowledge, this is the first time that the benefit brought by CCI has been quantified.</t>
  </si>
  <si>
    <t>2435-2439</t>
  </si>
  <si>
    <t>55566527500;35110441000;7409483172</t>
  </si>
  <si>
    <t>Li, Lingxiang;Huang, Chuan;Chen, Zhi</t>
  </si>
  <si>
    <t>Cooperative Secrecy Beamforming in Wiretap Interference Channels</t>
  </si>
  <si>
    <t>10.1109/LSP.2015.2490602</t>
  </si>
  <si>
    <t>2-s2.0-84960380318</t>
  </si>
  <si>
    <t>['whose pass', 'physical module', 'pass property', 'one substrate', 'miniaturized size', 'liner polarization', 'filtering antennas', 'filtering antenna', 'effectively enlarge', 'dumbbell shape', 'basically consistent', 'band antenna', '4 ghz', '1 ghz']</t>
  </si>
  <si>
    <t>DGS | dual-band antenna | filtering antenna | liner polarization</t>
  </si>
  <si>
    <t>Given the flaws in traditional cascading design of the filtering antennas, a kind of filtering antenna based on the defected ground structure (DGS) is proposed. It adopts the method of co-design to integrate the filter and the antenna into one substrate, resulting in a miniaturized size of 34 mm√ó30 mm. In the design, the structure with dumbbell shape is etched on the ground of dual-band antenna, aiming for the low-pass property of the filtering antenna. The simulated results show that the filtering antenna's co-design can effectively enlarge the bandwidth of the pass-band and suppress the bandwidth of T-patch, whose pass-band can cover the bandwidths of wireless local area network (WLAN) 2.4 GHz, wideband code division multiple access (WCDMA) 2.1 GHz, long term evolution (LTE) 2.3/ 2.5/ 2.6/ 2.8 GHz etc. In addition, the filtering antenna's physical module is fabricated and measured, whose test results are basically consistent with the ones of simulation. Moreover, the filtering antenna with liner polarization has a good radiation pattern of omni-direction, and can be applied to the terminals of wireless mobile system.</t>
  </si>
  <si>
    <t>66-71</t>
  </si>
  <si>
    <t>60020620;60020620</t>
  </si>
  <si>
    <t>23976088800;57192177825</t>
  </si>
  <si>
    <t>Hao, Honggang;Zhou, Li</t>
  </si>
  <si>
    <t>Design of a kind of wideband filtering antenna based on defected ground structure</t>
  </si>
  <si>
    <t>S1005888515606963</t>
  </si>
  <si>
    <t>10.1016/S1005-8885(15)60696-3</t>
  </si>
  <si>
    <t>2-s2.0-84960413529</t>
  </si>
  <si>
    <t>['two nodes', 'turn increases', 'transmitted signal', 'transmissions performed', 'spectral efficiency', 'rx chain', 'recycling single', 'power divider', 'numerical simulations', 'novel energy', 'nonideal circulator', 'node scenario', 'new three', 'negligible portion', 'leaked energy', 'incoming signal', 'hd radios', 'hd ).', 'fd radios', 'energy recycled', 'energy leaked', 'energy harvester', 'energy consumption', 'considered scenario', 'art self', 'art alternatives', 'arbitrary attenuation', 'antenna full', 'analytical approximations', 'achievable rates']</t>
  </si>
  <si>
    <t>device-To-device (D2D) communications | energy harvesting | Full-duplex radios | self-interference cancellation | wireless backhaul</t>
  </si>
  <si>
    <t>In this work, a novel energy-recycling single-Antenna full-duplex (FD) radio is designed, in which a new three-port element including a power divider and an energy harvester is added between the circulator and the receiver (RX) chain. The presence of this new element brings advantages over the state of the art in terms of both spectral efficiency and energy consumption. In particular, it provides the means of performing both an arbitrary attenuation of the incoming signal, which in turn increases the effectiveness of the state-of-The-Art self-interference cancellation strategies subsequently adopted in the RX chain, and the recycling of a non-negligible portion of the energy leaked through the nonideal circulator. The performance of this architecture is analyzed in a practically relevant four-node scenario in which two nodes operate in FD and two nodes in half-duplex (HD). Analytical approximations are derived for both the achievable rates of the transmissions performed by the FD and HD radios and the energy recycled by the FD radios. The accuracy of these derivations is confirmed by numerical simulations. Quantitatively, achievable rate gains up to 40% over the state-of-The-Art alternatives, in the considered scenario, are highlighted. Furthermore, up to 50% of the leaked energy at the circulator, i.e., 5% of the energy of the transmitted signal, can be recycled.</t>
  </si>
  <si>
    <t>2948-2962</t>
  </si>
  <si>
    <t>115043718;60113260;60113260;60104290-60002668;60016253</t>
  </si>
  <si>
    <t>36663826600;56263952400;56504022400;55362784200;8267822300</t>
  </si>
  <si>
    <t>Maso, Marco;Liu, Chen Feng;Lee, Chia Han;Quek, Tony Q.S.;Cardoso, Leonardo S.</t>
  </si>
  <si>
    <t>Taiwan;Singapore;France;Singapore;France</t>
  </si>
  <si>
    <t>Taipei;;Villeurbanne;Singapore City;Boulogne-Billancourt</t>
  </si>
  <si>
    <t>Academia Sinica, Research Center for Information Technology Innovation;Singapore University of Technology and Design;Institut National des Sciences Appliqu√©es de Lyon;A-Star, Institute for Infocomm Research;Huawei France Research Center</t>
  </si>
  <si>
    <t>60113260;60104290;60016253;60002668;115043718</t>
  </si>
  <si>
    <t>Maso M.</t>
  </si>
  <si>
    <t>Energy-Recycling Full-Duplex Radios for Next-Generation Networks</t>
  </si>
  <si>
    <t>10.1109/JSAC.2015.2482058</t>
  </si>
  <si>
    <t>2-s2.0-84960442138</t>
  </si>
  <si>
    <t>['whose multi', 'transmit beamforming', 'study shows', 'receivers treat', 'necessarily pareto', 'local channels', 'known results', 'interference network', 'information case', 'independent links', 'given probability', 'full power', 'antenna transmitters']</t>
  </si>
  <si>
    <t>Array signal processing | Channel estimation | Integrated circuits | Interference | Receivers | Training | Transmitters</t>
  </si>
  <si>
    <t>We consider an interference network with independent links, whose multi-Antenna transmitters have access to an imperfect analog estimate of their local channels. Assuming that the receivers treat the interference as noise, we define the outage rate region as the set of rate-Tuples that are achievable with a given probability and we characterize the boundary of the region for transmit beamforming. Our study shows that the Pareto-optimal beamforming vectors judiciously balance the desired signal power and the interference power based on the quality of the estimated channel state. Our analysis further reveals that, in contrast to the well-known results by Jorswieck , for the perfect channel side-information case, transmission at full power is not necessarily Pareto-optimal.</t>
  </si>
  <si>
    <t>2378-2382</t>
  </si>
  <si>
    <t>60002014;60002014;60002014;60002014</t>
  </si>
  <si>
    <t>36651711700;6507061318;57203259718;23135922400</t>
  </si>
  <si>
    <t>Stathakis, Efthymios;Jalden, Joakim;Rasmussen, Lars K.;Skoglund, Mikael</t>
  </si>
  <si>
    <t>Stockholm</t>
  </si>
  <si>
    <t>The Royal Institute of Technology (KTH)</t>
  </si>
  <si>
    <t>Outage Region Characterization for Beamforming in MISO Interference Networks with Imperfect CSI</t>
  </si>
  <si>
    <t>10.1109/LSP.2015.2484382</t>
  </si>
  <si>
    <t>2-s2.0-84960461893</t>
  </si>
  <si>
    <t>['vector analysis', 'reflector antenna', 'near field', 'much improved', 'minimized blockage', 'hybrid method', 'gregorian antenna', 'firstly derived', 'explicit manner', 'evolved version', 'energy conservation', 'electrical performance', 'current singularity', 'computational efficiency', 'closed formulae', 'bearing advantages', 'ade antennas', 'addressed properly']</t>
  </si>
  <si>
    <t>ADE antenna | Huygens equivalent method | hybrid method</t>
  </si>
  <si>
    <t>Axially displaced elliptical (ADE) antenna is an evolved version of Gregorian antenna, bearing advantages of minimized blockage and relatively uniform field distribution. However, the analysis of the electrical performance of this type of antenna is a difficulty to be addressed properly. To enable the simulation of such type of reflector antenna, a hybrid method is derived for predicting the farfield of ADE antennas. Closed formulae are firstly derived for the calculation of the near field of ADE antennas based on vector analysis and the law of energy conservation. These formulae avoid time-consuming surface current integration and the current singularity on the vertex of the sub-reflector. In addition, the nature of vector analysis makes the hybrid method be capable of predicting vector electric field precisely. Furthermore, since these formulae are in explicit manner, no ray tracing process is required. The farfield is then predicted using Huygens equivalent method, assuring the accuracy in the farfield. Compared to published experimental results in the literature, the proposed method agrees well with the measurement in the main beam region. In comparison to physical optic method, the computational efficiency is much improved.</t>
  </si>
  <si>
    <t>51-56</t>
  </si>
  <si>
    <t>60016930;60016930;60022109</t>
  </si>
  <si>
    <t>35737541800;57201125972;56162277000</t>
  </si>
  <si>
    <t>Liu, Xiaoming;Yu, Junsheng;Chen, Xiaodong</t>
  </si>
  <si>
    <t>Analysis of axially displaced elliptical antenna using hybrid method</t>
  </si>
  <si>
    <t>S1005888515606938</t>
  </si>
  <si>
    <t>10.1016/S1005-8885(15)60693-8</t>
  </si>
  <si>
    <t>2-s2.0-84960468802</t>
  </si>
  <si>
    <t>['transmit signal', 'receiver si', 'port antenna', 'phase shift', 'paper proposes', 'band full', 'analog baseband', 'amplitude scaling', '5 db']</t>
  </si>
  <si>
    <t>Distortion | full duplex (FD) | interference cancellation | receiver | self-interference (SI) | vector modulator (VM)</t>
  </si>
  <si>
    <t>In-band full-duplex (FD) wireless, i.e., simultaneous transmission and reception at the same frequency, introduces strong self-interference (SI) that masks the signal to be received. This paper proposes a receiver in which a copy of the transmit signal is fed through a switched-resistor vector modulator (VM) that provides simultaneous downmixing, phase shift, and amplitude scaling and subtracts it in the analog baseband for up to 27 dB SI-cancellation. Cancelling before active baseband amplification avoids self-blocking, and highly linear mixers keep SI-induced distortion low, for a receiver SI-to-noise-and-distortion-ratio (SINDR) of up to 71.5 dB in 16.25 MHz BW. When combined with a two-port antenna with only 20 dB isolation, the low RX distortion theoretically allows sufficient digital cancellation for over 90 dB link budget, sufficient for short-range, low-power FD links.</t>
  </si>
  <si>
    <t>3003-3014</t>
  </si>
  <si>
    <t>60020599;60020599;60020599</t>
  </si>
  <si>
    <t>56297788300;7003459853;57209315405</t>
  </si>
  <si>
    <t>Van Den Broek, Dirk Jan;Klumperink, Eric A.M.;Nauta, Bram</t>
  </si>
  <si>
    <t>Enschede</t>
  </si>
  <si>
    <t>Universiteit Twente</t>
  </si>
  <si>
    <t>Van Den Broek D.</t>
  </si>
  <si>
    <t>An In-Band Full-Duplex Radio Receiver with a Passive Vector Modulator Downmixer for Self-Interference Cancellation</t>
  </si>
  <si>
    <t>10.1109/JSSC.2015.2482495</t>
  </si>
  <si>
    <t>2-s2.0-84960477898</t>
  </si>
  <si>
    <t>['wireless applications', 'wideband cancellation', 'tx band', 'sic enhances', 'rf domain', 'respectively ).', 'reconfigurable second', 'phase shifting', 'order high', 'multiband frequency', 'like 0', 'filter implementation', 'fd wireless', 'essentially frequency', 'domain equalization', 'division duplexing', 'designed lte', 'dbm }$', 'antenna interface', '9 ns', '58 db', '38 ghz', '32 db', '30 db', '29 db', '11 ns', '$-$ c', '$+\\ text']</t>
  </si>
  <si>
    <t>Blocker | CMOS | coexistence | cross-modulation | frequency-division duplexing (FDD) | frequency-domain equalization (FDE) | full-duplex (FD) | receiver (RX) | SAW-less | self-interference (SI) | SI cancellation (SIC) | transmitter (TX) leakage | triple beat | wideband</t>
  </si>
  <si>
    <t>A fully integrated technique for wideband cancellation of transmitter (TX) self-interference (SI) in the RF domain is proposed for multiband frequency-division duplexing (FDD) and full-duplex (FD) wireless applications. Integrated wideband SI cancellation (SIC) in the RF domain is accomplished through: 1) a bank of tunable, reconfigurable second-order high-Q RF bandpass filters in the canceller that emulate the antenna interface's isolation (essentially frequency-domain equalization in the RF domain) and 2) a linear $N$-path $G-m$-$C$ filter implementation with embedded variable attenuation and phase shifting. A 0.8-1.4 GHz receiver (RX) with the proposed wideband SIC circuits is implemented in a 65 nm CMOS process. In measurement, $&gt;20\;\text{MHz}\;20\;\text{dB}$ cancellation bandwidth (BW) is achieved across frequency-selective antenna interfaces: 1) a custom-designed LTE-like 0.780/0.895 GHz duplexer with TX/RX isolation peak magnitude of 30 dB, peak group delay of 11 ns, and 7 dB magnitude variation across the TX band for FDD and 2) a 1.4 GHz antenna pair for FD wireless with TX/RX isolation peak magnitude of 32 dB, peak group delay of 9 ns, and 3 dB magnitude variation over 1.36-1.38 GHz. For FDD, SIC enhances the effective out-of-band (OOB) IIP3 and IIP2 to $+\text{25}\text{-}27\;\text{dBm}$ and $+90\;\text{dBm}$, respectively (enhancements of 8-10 and 29 dB, respectively). For FD, SIC eliminates RX gain compression for as high as $-8\;\text{dBm}$ of peak in-band (IB) SI, and enhances effective IB IIP3 and IIP2 by 22 and 58 dB.</t>
  </si>
  <si>
    <t>3015-3031</t>
  </si>
  <si>
    <t>60030162;60030162;60030162;60030162</t>
  </si>
  <si>
    <t>56381716100;56816406800;36558977300;9133686900</t>
  </si>
  <si>
    <t>Zhou, Jin;Chuang, Tsung Hao;Dinc, Tolga;Krishnaswamy, Harish</t>
  </si>
  <si>
    <t>Integrated Wideband Self-Interference Cancellation in the RF Domain for FDD and Full-Duplex Wireless</t>
  </si>
  <si>
    <t>10.1109/JSSC.2015.2477043</t>
  </si>
  <si>
    <t>2-s2.0-84960492763</t>
  </si>
  <si>
    <t>['uniform power', 'two antennas', 'provides high', 'proposed method', 'performance improvement', 'paper proposes', 'obtained parameters', 'input multiple', 'improved performance', 'data rate', 'conventional sm', 'computer simulations', 'coding method', 'appropriate non', 'also proposed']</t>
  </si>
  <si>
    <t>DVB-T2 | MIMO | OFDM | spatial multiplexing | terrestrial | \normalsize DVB-NGH</t>
  </si>
  <si>
    <t>Recently terrestrial digital broadcasting systems have experienced a growth with the demand of high-data rate. In order to meet such demand, the multiple-input multiple-output (MIMO) technology has received wide attention. This paper proposes a pre-coding method, which provides high-space channel correlation for the improved performance over terrestrial broadcasting channels when the MIMO spatial multiplexing (SM) is adopted for digital video broadcasting-next generation handheld systems. When signals with two different modulation orders are transmitted through two antennas, a method that is based on non-uniform power is also proposed for improved reception performance. To optimize the proposed method, phase shifting values for the pre-coding method and appropriate non-uniform power ratio are obtained. These obtained parameters are applied to a terrestrial broadcasting system, and then the performance improvement over the conventional SM is shown through computer simulations.</t>
  </si>
  <si>
    <t>729-733</t>
  </si>
  <si>
    <t>60001558;60007215;60001558;60012704</t>
  </si>
  <si>
    <t>8937166800;43761243800;13907356100;7403219442</t>
  </si>
  <si>
    <t>Seo, Jae Hyun;Jung, Tae Jin;Kim, Heung Mook;Han, Dong Seog</t>
  </si>
  <si>
    <t>Daegu;Gwangju;Daejeon</t>
  </si>
  <si>
    <t>Kyungpook National University;Chonnam National University;Electronics and Telecommunications Research Institute</t>
  </si>
  <si>
    <t>60012704;60007215;60001558</t>
  </si>
  <si>
    <t>Seo J.</t>
  </si>
  <si>
    <t>Improved Polarized 2x2 MIMO Spatial Multiplexing Method for DVB-NGH System</t>
  </si>
  <si>
    <t>10.1109/TBC.2015.2459659</t>
  </si>
  <si>
    <t>2-s2.0-84960806310</t>
  </si>
  <si>
    <t>['wire skirt', 'variable capacitor', 'tower height', 'technical problems', 'slanted wire', 'simple system', 'resistive impedance', 'radiating systems', 'paper determines', 'one sets', 'low area', 'larger compared', 'inductive reactance', 'ice accumulations', 'antenna radius', 'antenna height']</t>
  </si>
  <si>
    <t>antenna factor | D layer | E layer | effective antenna height | ground plane | ground plane losses | ionospheric waves | LF MF AM broadcast antennas | LF MF AM transmitting antennas | loss resistance | monopole antenna | natural ground plane | quarter wave monopole antenna | short monopole antenna | Slanted wire fed grounded monopole | surface wave</t>
  </si>
  <si>
    <t>The slanted wire grounded monopole is a very simple system. It's fed from a wire skirt, exhibits a resistive impedance and the inductive reactance can be nullified with a variable capacitor. Since the physical antenna behavior is not always clearly explained, to show the vertical radiation characteristics of the antenna height versus the antenna radius, as it is modified by the slanted wire, we present this paper. The high angle radiation is larger compared to the standard cylindrical series fed monopole of the same height, and for this reason in the U.S. the F.C.C. prohibited this system to be used at night. This paper determines the actual antenna characteristic according to the tower height and effective radius using the moment method software code. If one sets the antenna height to be used with similar radiation pattern as the traditional cylindrical series fed monopole this radiating system presents a very low area to ice accumulations and allows placing lightning beacon and other R.F. radiating systems with no technical problems.</t>
  </si>
  <si>
    <t>685-697</t>
  </si>
  <si>
    <t>60001563;60001563</t>
  </si>
  <si>
    <t>35618021600;6602397609</t>
  </si>
  <si>
    <t>Trainotti, Valentino;Fano, Walter Gustavo</t>
  </si>
  <si>
    <t>Universidad de Buenos Aires</t>
  </si>
  <si>
    <t>Trainotti V.</t>
  </si>
  <si>
    <t>Slanted wire fed grounded monopole characteristics</t>
  </si>
  <si>
    <t>10.1109/TBC.2015.2478975</t>
  </si>
  <si>
    <t>2-s2.0-84960812736</t>
  </si>
  <si>
    <t>['serpentine curtain', 'new method', 'feeding bats', 'cave entrance']</t>
  </si>
  <si>
    <t>We developed a new method for deploying a passive integrated transponder (PIT) with a flexible antenna cable hung as a serpentine curtain at a cave entrance. This fly-through method increased PIT tag detections of nectar-feeding bats (Phyllostomidae) that appeared to pass undetected via other PIT tag antenna configurations.</t>
  </si>
  <si>
    <t>393-397</t>
  </si>
  <si>
    <t>Southwestern Naturalist</t>
  </si>
  <si>
    <t>60023735;60023735</t>
  </si>
  <si>
    <t>57171517100;6603116429</t>
  </si>
  <si>
    <t>Adams, Erin R.;Ammerman, Loren K.</t>
  </si>
  <si>
    <t>San Angelo</t>
  </si>
  <si>
    <t>Angelo State University</t>
  </si>
  <si>
    <t>Adams E.</t>
  </si>
  <si>
    <t>A Serpentine Antenna Configuration for Passive Integrated Transponder Tag Readers Used at Bat Roosts</t>
  </si>
  <si>
    <t>10.1894/0038-4909-60.4.393</t>
  </si>
  <si>
    <t>2-s2.0-84960965849</t>
  </si>
  <si>
    <t>New York State Foundation for Science, Technology and Innovation</t>
  </si>
  <si>
    <t>CASC020302</t>
  </si>
  <si>
    <t>NYSTAR</t>
  </si>
  <si>
    <t>['target dominant', 'step water', 'state perceived', 'stackelberg game', 'stackelberg equilibrium', 'simulation results', 'radar dominant', 'plentiful advantages', 'paper proposes', 'optimization schemes', 'novel two', 'mutual information', 'mimo radar', 'input multiple', 'general wf', 'electronic warfare', 'civil usage', 'also achieved']</t>
  </si>
  <si>
    <t>MIMO radar | mutual information (MI) | optimization schemes | Stackelberg equilibrium</t>
  </si>
  <si>
    <t>Multiple-input multiple-out (MIMO) radar, having plentiful advantages and applications, is valuable to military and civil usage. But in electronic warfare, there is a game between MIMO radar and target, and clutter will affect the game. This paper proposes a novel two-step water-filling (WF) method for Stackelberg game between MIMO radar and target in the presence of clutter. Based on mutual information, WF is applied to distribute jamming power, general WF is applied to distribute signal power. Then, optimization schemes at Stackelberg equilibrium of target dominant and radar dominant can be obtained in the presence of clutter. Furthermore, reoptimization with antennas' state perceived is also achieved to cope with the destruction of part of MIMO radar transmitting antennas. Finally, the simulation results are presented and the performances of the two optimization schemes are compared.</t>
  </si>
  <si>
    <t>6912-6920</t>
  </si>
  <si>
    <t>57171568300;56796098400;56048938500;56604480500;57171311500</t>
  </si>
  <si>
    <t>Lan, Xing;Li, Wei;Wang, Xingliang;Yan, Jiabing;Jiang, Mengran</t>
  </si>
  <si>
    <t>Lan X.</t>
  </si>
  <si>
    <t>MIMO Radar and Target Stackelberg Game in the Presence of Clutter</t>
  </si>
  <si>
    <t>10.1109/JSEN.2015.2466812</t>
  </si>
  <si>
    <t>2-s2.0-84960969652</t>
  </si>
  <si>
    <t>['user mimo', 'user diversity', 'user antenna', 'ua transmission', 'three nt', 'three clusters', 'results reveal', 'proposed rss', 'minimum user', 'fundamental behaviors', 'first considered', 'equal number', 'distributed scheduling', 'data stream', 'complexity tradeoff', 'centralized computations', 'antenna users', 'antenna amplify', 'analytically derived', '3n ),']</t>
  </si>
  <si>
    <t>Analog network coding | MIMO-Y channel | Multi-user diversity | Multi-user scheduling | Multi-way relay</t>
  </si>
  <si>
    <t>In this paper, distributed user scheduling schemes are proposed for the multi-user MIMO-Y channel, where three NT-antenna users (NNT=2N,3N) are selected from three clusters to exchange information via an NR-antenna amplify-and-forward (AF) relay (NR=3N), and N ‚â• 1 represents the number of data stream(s) of each unicast transmission within the MIMO-Y channel. The proposed schemes effectively harvest multi-user diversity (MuD) without the need of global channel state information (CSI) or centralized computations. In particular, a novel reference signal space (RSS) is proposed to enable the distributed scheduling for both cluster-wise (CS) and group-wise (GS) patterns. The minimum user-antenna (Min-UA) transmission with NT=2N is first considered. Next, we consider an equal number of relay and user antenna (ER-UA) transmission with NT=3N, with the aim of reducing CSI overhead as compared to Min-UA. For ER-UA transmission, the achievable MuD orders of the proposed distributed scheduling schemes are analytically derived, which proves the superiority and optimality of the proposed RSS-based distributed scheduling. These results reveal some fundamental behaviors of MuD and the performance-complexity tradeoff of user scheduling schemes in the MIMO-Y channel.</t>
  </si>
  <si>
    <t>7123-7139</t>
  </si>
  <si>
    <t>60016930;60104290;60016930;60016930;60004246</t>
  </si>
  <si>
    <t>37029493300;24473792300;56275477200;8362404200;55336748600</t>
  </si>
  <si>
    <t>Gao, Hui;Yuen, Chau;Ren, Yuan;Lv, Tiejun;Long, Wei</t>
  </si>
  <si>
    <t>;Beijing;Beijing</t>
  </si>
  <si>
    <t>Singapore University of Technology and Design;Beijing University of Posts and Telecommunications;State Grid Corporation of China</t>
  </si>
  <si>
    <t>60104290;60016930;60004246</t>
  </si>
  <si>
    <t>Gao H.</t>
  </si>
  <si>
    <t>Distributed User Scheduling for MIMO-Y Channel</t>
  </si>
  <si>
    <t>10.1109/TWC.2015.2464806</t>
  </si>
  <si>
    <t>2-s2.0-84961564550</t>
  </si>
  <si>
    <t>['synthesized using', 'rational function', 'plasma frequency', 'plasma antenna', 'optimized using', 'often convenient', 'new lumped', 'ionized gas', 'input impedance', 'genetic algorithm', 'ga ).', 'equivalent circuit', 'emerging technology', 'collision frequency']</t>
  </si>
  <si>
    <t>Plasma antenna is an emerging technology that utilizes ionized gas as a conducting medium instead of metal. It is often convenient to represent the input impedance of the antenna by a lumped-element-equivalent circuit. Input impedance of the plasma dipole antenna is deduced using finite integration technique. A five-lumped-element equivalent circuit for the plasma dipole antenna variation with plasma frequency is investigated and optimized using the genetic algorithm (GA). The effect of plasma frequency and collision frequency of the ionized gas on input impedance variations of the plasma dipole antenna is studied with the help of the equivalent circuit model. Another equivalent circuit is synthesized using a rational function and GA. The Cauer realization method is used to deduce a new lumped-element equivalent circuit.</t>
  </si>
  <si>
    <t>4092-4098</t>
  </si>
  <si>
    <t>60003419;60003419;60003419;60003419</t>
  </si>
  <si>
    <t>56183356000;21934286800;6701493848;6602788136</t>
  </si>
  <si>
    <t>Badawy, Mona M.;El-Azem Malhat, Hend Abd;Zainud-Deen, Saber Helmy;Awadalla, Kamal Hassan</t>
  </si>
  <si>
    <t>Badawy M.M.</t>
  </si>
  <si>
    <t>A Simple Equivalent Circuit Model for Plasma Dipole Antenna</t>
  </si>
  <si>
    <t>10.1109/TPS.2015.2494626</t>
  </si>
  <si>
    <t>2-s2.0-84961584021</t>
  </si>
  <si>
    <t>['various setups', 'user time', 'training sequence', 'target user', 'secret keys', 'secret key', 'pca parameters', 'legitimate users', 'information leakage', 'extensive analysis', 'enables us', 'eavesdroppers transmits', 'eavesdropper even', 'colluding eavesdroppers', 'channel gain', 'adaptation scheme']</t>
  </si>
  <si>
    <t>Channel estimation | information leakage | large antenna arrays | multi-user | pilot contamination attack | secret key generation | time division duplex</t>
  </si>
  <si>
    <t>We present a secret key agreement (SKA) protocol for a multi-user time-division duplex system where a base-station (BS) with a large antenna array (LAA) shares secret keys with users in the presence of non-colluding eavesdroppers. In the system, when the BS transmits random sequences to legitimate users for sharing common randomness, the eavesdroppers can attempt the pilot contamination attack (PCA) in which each of eavesdroppers transmits its target user's training sequence in hopes of acquiring possible information leak by steering beam towards the eavesdropper. We show that there exists a crucial complementary relation between the received signal strengths at the eavesdropper and its target user. This relation tells us that the eavesdropper inevitably leaves a trace that enables us to devise a way of measuring the amount of information leakage to the eavesdropper even if PCA parameters are unknown. To this end, we derive an estimator for the channel gain from the BS to the eavesdropper and propose a rate-adaptation scheme for adjusting the length of secret key under the PCA. Extensive analysis and evaluations are carried out under various setups, which show that the proposed scheme adequately takes advantage of the LAA to establish the secret keys under the PCA.</t>
  </si>
  <si>
    <t>6579-6594</t>
  </si>
  <si>
    <t>60032144;60032144;60068688;60032144</t>
  </si>
  <si>
    <t>56131573200;16506848400;7501393707;7202102842</t>
  </si>
  <si>
    <t>Im, Sanghun;Jeon, Hyoungsuk;Choi, Jinho;Ha, Jeongseok</t>
  </si>
  <si>
    <t>Gwangju;Daejeon</t>
  </si>
  <si>
    <t>Gwangju Institute of Science and Technology;Korea Advanced Institute of Science and Technology</t>
  </si>
  <si>
    <t>60068688;60032144</t>
  </si>
  <si>
    <t>Im S.</t>
  </si>
  <si>
    <t>Secret Key Agreement with Large Antenna Arrays under the Pilot Contamination Attack</t>
  </si>
  <si>
    <t>10.1109/TWC.2015.2456894</t>
  </si>
  <si>
    <t>2-s2.0-84961594121</t>
  </si>
  <si>
    <t>['unequal per', 'spectrum sensing', 'specific treatment', 'special case', 'signal power', 'sensing problem', 'secondary user', 'scenarios considered', 'received channels', 'proposed detector', 'propose combining', 'primary user', 'performance analyses', 'perfect knowledge', 'particular case', 'multiantenna receiver', 'exact performance', 'different antennas', 'constituent two', 'consider scenarios', 'cognitive radios', 'channel gains', 'asymptotic performance', 'antenna pairs', 'antenna detector', 'antenna case']</t>
  </si>
  <si>
    <t>Antennas | Covariance matrices | Detectors | Noise measurement | Optimized production technology</t>
  </si>
  <si>
    <t>We address the problem of spectrum sensing in cognitive radios (CRs) when the secondary user (SU) is equipped with a multiantenna receiver. We consider scenarios with correlation between the received channels at different antennas and unequal per-antenna noise variances to accommodate calibration errors. First, we derive the exact as well as the asymptotic performance of the genie-aided (benchmark) detector with perfect knowledge of the antenna correlation coefficients, the primary user (PU) signal power and the noise covariance matrix. Then, we consider the sensing problem in which the SU is non-cognizant of the per-antenna noise variances, the PU signal power and the correlation of channel gains, starting with a specific treatment of the two-antenna case. For a general multiantenna receiver, we propose combining the derived test statistics among all antenna pairs. The related optimization problem to obtain the optimum combination weights is analyzed, which requires the analytical performance characterization of the constituent two-antenna detector. Thus, we compute the exact performance of the proposed detector in a special case (a particular case of the Hadamard ratio test) in terms of its detection and false alarm probabilities. Performance analyses are verified with simulations, showing that the proposed detector outperforms several recently-proposed multiantenna detectors for CR in the scenarios considered.</t>
  </si>
  <si>
    <t>6777-6791</t>
  </si>
  <si>
    <t>55322845400;23135497700;7005792618;8334317300</t>
  </si>
  <si>
    <t>Pourgharehkhan, Zahra;Taherpour, Abbas;Sala-Alvarez, Josep;Khattab, Tamer</t>
  </si>
  <si>
    <t>Pourgharehkhan Z.</t>
  </si>
  <si>
    <t>Correlated Multiple Antennas Spectrum Sensing under Calibration Uncertainty</t>
  </si>
  <si>
    <t>10.1109/TWC.2015.2459706</t>
  </si>
  <si>
    <t>2-s2.0-84961603850</t>
  </si>
  <si>
    <t>['spatial region', 'spatial constraint', 'secrecy rate', 'practical point', 'much easier', 'monotonically increase', 'jamming power', 'innovative approach', 'infinite number', 'friendly jammer', 'form solution', 'existing research', 'eavesdropper places', 'eavesdropper antennas', 'easily compute', 'constrained system']</t>
  </si>
  <si>
    <t>friendly jamming | Physical layer security | secrecy capacity | Spatial constraints</t>
  </si>
  <si>
    <t>The existing research on physical layer security commonly assumes the number of eavesdropper antennas to be known. Although this assumption allows one to easily compute the achievable secrecy rate, it can hardly be realized in practice. In this paper, we provide an innovative approach to studying secure communication systems without knowing the number of eavesdropper antennas by introducing the concept of spatial constraint into physical layer security. Specifically, the eavesdropper is assumed to have a limited spatial region to place (possibly an infinite number of) antennas. From a practical point of view, knowing the spatial constraint of the eavesdropper is much easier than knowing the number of eavesdropper antennas. We derive the achievable secrecy rates of the spatially-constrained system with and without friendly jamming. We show that a non-zero secrecy rate is achievable with the help of a friendly jammer, even if the eavesdropper places an infinite number of antennas in its spatial region. Furthermore, we find that the achievable secrecy rate does not monotonically increase with the jamming power, and hence, we obtain the closed-form solution of the optimal jamming power that maximizes the secrecy rate.</t>
  </si>
  <si>
    <t>7030-7043</t>
  </si>
  <si>
    <t>55750418700;23567392800;6701558519</t>
  </si>
  <si>
    <t>He, Biao;Zhou, Xiangyun;Abhayapala, Thushara D.</t>
  </si>
  <si>
    <t>Achieving Secrecy Without Knowing the Number of Eavesdropper Antennas</t>
  </si>
  <si>
    <t>10.1109/TWC.2015.2463818</t>
  </si>
  <si>
    <t>2-s2.0-84961644533</t>
  </si>
  <si>
    <t>['transmitter attains', 'transmit powers', 'throughput loss', 'results show', 'maximize throughput', 'limited systems', 'limited feedback', 'limited delay', 'ic ),', 'first study', 'eia scheme', 'degraded performance', 'csi uncertainties', 'achieve half']</t>
  </si>
  <si>
    <t>interference alignment | Interference channel | limited feedback | power control | rate adaptation</t>
  </si>
  <si>
    <t>Considering the time-varying $K$-user single-antenna interference channel (IC), it has been shown that, when terminals have perfect global channel state information (CSI) and they can tolerate asymptotically long delay, applying an ergodic interference alignment (EIA) scheme can achieve half of the interference-free achievable rate. However, in practice, obtaining such CSI is challenging, and only a limited delay is acceptable. This paper addresses data transmission over the IC by taking these concerns into account. Specifically, we consider the case that each transmitter attains only quantized CSI via limited feedback signals. This causes imperfect interference alignment and a degraded performance. We propose adaptive schemes to compensate the impact of the CSI uncertainties. We first study a power control problem which is concerned with communicating at fixed rates using minimum transmit powers. A power control algorithm is used to reach the solution. Next, we address a throughput maximization problem when the transmit powers are fixed. Through the analysis of system outage probability, we propose a rate adaptation scheme to maximize throughput. Finally, we quantify the throughput loss in delay-limited systems. Our results show that, even with limited feedback, performing the EIA scheme with proper power control or rate adaptation strategies can still outperform conventional orthogonal transmission approaches.</t>
  </si>
  <si>
    <t>6679-6694</t>
  </si>
  <si>
    <t>60002014-60000990;60073652;60002014</t>
  </si>
  <si>
    <t>36988511600;55992151100;23135922400</t>
  </si>
  <si>
    <t>Farhadi, Hamed;Wang, Chao;Skoglund, Mikael</t>
  </si>
  <si>
    <t>China;Sweden;Sweden</t>
  </si>
  <si>
    <t>Shanghai;Stockholm;Gothenburg</t>
  </si>
  <si>
    <t>Tongji University;The Royal Institute of Technology (KTH);Chalmers University of Technology</t>
  </si>
  <si>
    <t>60073652;60002014;60000990</t>
  </si>
  <si>
    <t>Farhadi H.</t>
  </si>
  <si>
    <t>Ergodic Interference Alignment with Limited Feedback: Power Control and Rate Adaptation</t>
  </si>
  <si>
    <t>10.1109/TWC.2015.2457925</t>
  </si>
  <si>
    <t>2-s2.0-84961677882</t>
  </si>
  <si>
    <t>['upper bound', 'sum capacity', 'stationary channel', 'stationarity benefits', 'spatially non', 'spatial non', 'signals impinging', 'new model', 'form expression', 'experienced along', 'even spread', 'different parts', 'conditioned channel', 'channel eigenvalues', 'analysis shows']</t>
  </si>
  <si>
    <t>Massive MIMO | spatially non-wide sense stationary channel | Upper bound on sum capacity</t>
  </si>
  <si>
    <t>Channel measurements show that significant spatially non-wide-sense-stationary characteristics rise in massive MIMO channels. Notable parameter variations are experienced along the base station array, such as the average received energy at each antenna, and the directions of arrival of signals impinging on different parts of the array. In this paper, a new channel model is proposed to describe this spatial non-stationarity in massive MIMO channels by incorporating the concepts of partially visible clusters and wholly visible clusters. Furthermore, a closed-form expression of an upper bound on the ergodic sum capacity is derived for the new model, and the influence of the spatial non-stationarity on the sum capacity is analyzed. Analysis shows that for non-identically-and-independent-distributed (i.i.d.) Rayleigh fading channels, the non-stationarity benefits the sum capacity by bringing a more even spread of channel eigenvalues. Specifically, more partially visible clusters, smaller cluster visibility regions, and a larger antenna array can all help to yield a well-conditioned channel, and benefit the sum capacity. This shows the advantage of using a large antenna array in a non-i.i.d. channel: the sum capacity benefits not only from a higher array gain, but also from a more spatially non-stationary channel. Numerical results demonstrate our analysis and the tightness of the upper bound.</t>
  </si>
  <si>
    <t>7044-7056</t>
  </si>
  <si>
    <t>60025278;60025278;60009358;60025278</t>
  </si>
  <si>
    <t>56023479200;7404165116;24478602800;55920646700</t>
  </si>
  <si>
    <t>Li, Xueru;Zhou, Shidong;Bjornson, Emil;Wang, Jing</t>
  </si>
  <si>
    <t>Beijing;Linkoping</t>
  </si>
  <si>
    <t>Tsinghua University;Linkoping University</t>
  </si>
  <si>
    <t>60025278;60009358</t>
  </si>
  <si>
    <t>Capacity Analysis for Spatially Non-Wide Sense Stationary Uplink Massive MIMO Systems</t>
  </si>
  <si>
    <t>10.1109/TWC.2015.2464219</t>
  </si>
  <si>
    <t>2-s2.0-84961678062</t>
  </si>
  <si>
    <t>15K13987</t>
  </si>
  <si>
    <t>['whether csi', 'transmission rate', 'shift keying', 'second order', 'rayleigh block', 'quadrature phase', 'qpsk gsm', 'order optimal', 'mimo channels', 'low signal', 'input multiple', 'fading multiple', 'csi ).', 'coherence time']</t>
  </si>
  <si>
    <t>Energy efficiency | Information theory | Multiple-input multipleoutput (MIMO) systems | No channel state information (csi) | Spatial modulation</t>
  </si>
  <si>
    <t>Generalized spatial modulation (GSM) is investigated for Rayleigh block-fading multiple-input multiple-output (MIMO) channels with no channel state information (CSI). Under a condition for coherence time, GSM with quadrature phase-shift keying (QPSK) is proved to achieve a transmission rate that is equal to the capacity of the MIMO channels up to second order in the low signal-to-noise ratio regime, regardless of the number of simultaneously activated transmit antennas and of whether CSI is available at the receiver or not. This implies that QPSK GSM is second-order optimal for the MIMO channels in terms of information-theoretical energy efficiency.</t>
  </si>
  <si>
    <t>613-616</t>
  </si>
  <si>
    <t>Takeuchi, Keigo</t>
  </si>
  <si>
    <t>Takeuchi K.</t>
  </si>
  <si>
    <t>Second-Order optimality of generalized spatial modulation for MIMO channels with no CSI</t>
  </si>
  <si>
    <t>10.1109/LWC.2015.2475742</t>
  </si>
  <si>
    <t>2-s2.0-84961768947</t>
  </si>
  <si>
    <t>['network domain', 'local probability', 'diversity coding', 'antennas exploited']</t>
  </si>
  <si>
    <t>Boundaries | Connectivity | MIMO | Outage</t>
  </si>
  <si>
    <t>We present scaling laws that dictate both local and global connectivity properties of bounded wireless networks. These laws are defined with respect to the key system parameters of per-node transmit power and the number of antennas exploited for diversity coding and/or beamforming at each node.We demonstrate that the local probability of connectivity scales like O(zC ) in these parameters, where C is the ratio of the dimension of the network domain to the path loss exponent, thus enabling efficient boundary effect mitigation and network topology control.</t>
  </si>
  <si>
    <t>629-632</t>
  </si>
  <si>
    <t>60026851;60018735;60020650</t>
  </si>
  <si>
    <t>7005861088;35090978700;7003428542</t>
  </si>
  <si>
    <t>Coon, Justin P.;Georgiou, Orestis;Dettmann, Carl P.</t>
  </si>
  <si>
    <t>United Kingdom;United Kingdom;Japan</t>
  </si>
  <si>
    <t>Oxford;Bristol;Tokyo</t>
  </si>
  <si>
    <t>University of Oxford;University of Bristol;Toshiba Corporation</t>
  </si>
  <si>
    <t>60026851;60020650;60018735</t>
  </si>
  <si>
    <t>Coon J.</t>
  </si>
  <si>
    <t>Connectivity scaling laws in wireless networks</t>
  </si>
  <si>
    <t>10.1109/LWC.2015.2476488</t>
  </si>
  <si>
    <t>2-s2.0-84961774611</t>
  </si>
  <si>
    <t>['time modulation', 'system performance', 'spatialoral correlation', 'roof top', 'railway passengers', 'proposed schemes', 'numerical results', 'new type', 'hst ).', 'fast development', 'dynamically adjusts', 'base station', 'analytical expressions', 'adaptive method']</t>
  </si>
  <si>
    <t>Antenna array | differential space-time modulation | high speed train | spatialoral correlation</t>
  </si>
  <si>
    <t>Provisioning reliable wireless services for railway passengers is becoming an increasingly critical problem to be addressed with the fast development of high speed trains (HST). In this paper, exploiting the linear mobility inherent to the HST communication scenario, we discover a new type of spatialoral correlation between the base station and moving antenna array on the roof top of the train. Capitalizing on the new spatialoral correlation structure and properties, an improved differential space-time modulation (DSTM) scheme is proposed. Analytical expressions are obtained for the pairwise error probability of the system. It is demonstrated that the proposed approach achieves superior error performance compared with the conventional DSTM scheme. In addition, an adaptive method, which dynamically adjusts the transmission block length is proposed to further enhance the system performance. Numerical results are provided to verify the performance of the proposed schemes.</t>
  </si>
  <si>
    <t>4990-5001</t>
  </si>
  <si>
    <t>60117753;60117753;60117753;60117753;60026282-60003970</t>
  </si>
  <si>
    <t>55701343800;56122517300;23398998300;55878621700;57221362299</t>
  </si>
  <si>
    <t>Zhang, Zhaoyang;Jiao, Chunxu;Zhong, Caijun;Zhang, Huazi;Zhang, Yu</t>
  </si>
  <si>
    <t>Hangzhou;Hangzhou;Hangzhou</t>
  </si>
  <si>
    <t>College of Information Science and Electronic Engineering, Zhejiang University;Zhejiang University of Technology;Zhejiang University</t>
  </si>
  <si>
    <t>60117753;60026282;60003970</t>
  </si>
  <si>
    <t>Differential Modulation Exploiting the Spatialoral Correlation of Wireless Channels with Moving Antenna Array</t>
  </si>
  <si>
    <t>10.1109/TCOMM.2015.2495280</t>
  </si>
  <si>
    <t>2-s2.0-84961778304</t>
  </si>
  <si>
    <t>['tilt angle', 'tiers share', 'ppps ).', 'optimum tilt', 'macrousers performance', 'macrocell user', 'interference emanating', 'highly sensitive', 'heterogeneous network', 'guard zone', 'femtocell tier', 'ee ).', 'coverage probability', 'cell radius', 'also deployed']</t>
  </si>
  <si>
    <t>antenna tilt | Energy efficiency | Poisson point process | Rayleigh fading</t>
  </si>
  <si>
    <t>In this work, we address the antenna tilt optimization problem for a two-tier cellular network consisting of macrocells and femtocells, where both tiers share the same spectrum and their positions are modeled via two independent Poisson point processes (PPPs). First, we derive the coverage probability for a traditional cellular network consisting only of macrocells and obtain the optimum tilt angle that maximizes the overall energy efficiency (EE). Gains of up to 400% in EE were found for a scenario (approximately) equivalent to a hexagonal cell deployment with cell radius of 200 m when the optimum tilt was selected. We then proceed to model the heterogeneous network (HetNet) scenario where femtocells are also deployed in the network's area. We observe that the macrousers performance is highly sensitive to the interference emanating from the femtocell tier. In order to circumvent this issue, interference coordination employing a guard zone for the macrocell user is proposed. Subsequently, we formulate a joint optimization problem where we derive both, the radius of a guard zone protecting the macrouser and the tilt angle that maximize the EE of the network.</t>
  </si>
  <si>
    <t>5162-5177</t>
  </si>
  <si>
    <t>60012070;60012070;60012070;60012070-60111570;60030931</t>
  </si>
  <si>
    <t>56178393300;35079722300;7003965287;7004165717;35229524800</t>
  </si>
  <si>
    <t>Hernandez-Aquino, Raul;Zaidi, Syed Ali Raza;McLernon, Des;Ghogho, Mounir;Imran, Ali</t>
  </si>
  <si>
    <t>Morocco;United States;United Kingdom</t>
  </si>
  <si>
    <t>Sale;Norman;Leeds</t>
  </si>
  <si>
    <t>International University of Rabat;University of Oklahoma;University of Leeds</t>
  </si>
  <si>
    <t>60111570;60030931;60012070</t>
  </si>
  <si>
    <t>Tilt Angle Optimization in Two-Tier Cellular Networks-A Stochastic Geometry Approach</t>
  </si>
  <si>
    <t>10.1109/TCOMM.2015.2485981</t>
  </si>
  <si>
    <t>2-s2.0-84961797518</t>
  </si>
  <si>
    <t>['wsr schemes', 'wsr algorithms', 'without csi', 'transmission strategy', 'special case', 'single relay', 'result shows', 'random initializations', 'providing csi', 'network dof', 'maximizing precoders', 'ia precoding', 'ia initialization', 'global csi', 'called scaled', 'also saves', 'aided ic', '3 users']</t>
  </si>
  <si>
    <t>Degrees of freedom | interference alignment | Interference relay channels</t>
  </si>
  <si>
    <t>Recently, a transmission strategy was designed for the K-user interference channel (IC) without CSI at the transmitters (CSIT) but aided by a relay which knows the global CSI, where it was shown that K-1 relay antennas are required to attain the maximum network DoF. In this paper, we derive general IA feasibility conditions for a single relay-aided IC with CSI at both the relay and the transmitters. Our result shows that except for the special case of K=3 users, providing CSI to the transmitters still requires K-1 relay antennas to achieve the maximum network DoF. Next, we design the minimum-sum-mean-square-error (MSMSE) and weighted-sum-rate (WSR) maximizing precoders for the relay-aided IC network without CSIT which show higher sum-rate in the finite-SNR region compared to the IA precoding. Further, a so-called scaled-IA initialization is proposed for the MSMSE and the WSR algorithms which not only preserves the network DoF but also saves the power at the relay considerably compared to the MSMSE and the WSR schemes with random initializations. Extensive simulation results in both symmetric and asymmetric networks show that the MSMSE precoder shows better BER performance than both the IA and the WSR algorithms for low-to-moderate data rates.</t>
  </si>
  <si>
    <t>4754-4767</t>
  </si>
  <si>
    <t>60005510;60005510;60104514;60005510</t>
  </si>
  <si>
    <t>56802827000;7006247623;8406309000;7202922028</t>
  </si>
  <si>
    <t>Anand, Kushal;Gunawan, Erry;Yetis, Cenk M.;Guan, Yong Liang</t>
  </si>
  <si>
    <t>Turkey;Singapore</t>
  </si>
  <si>
    <t>Konya;Singapore City</t>
  </si>
  <si>
    <t>Mevlana √úniversitesi;Nanyang Technological University</t>
  </si>
  <si>
    <t>60104514;60005510</t>
  </si>
  <si>
    <t>Anand K.</t>
  </si>
  <si>
    <t>Finite-SNR Precoder Designs for the Interference Relay Channel Without CSI at the transmitters</t>
  </si>
  <si>
    <t>10.1109/TCOMM.2015.2484320</t>
  </si>
  <si>
    <t>2-s2.0-84961820415</t>
  </si>
  <si>
    <t>['waves travel', 'transmission path', 'reduced compared', 'receiving antennas', 'previous investigations', 'phase shifting', 'phase shift', 'optimal spacing', 'dielectric material', 'design parameter', 'antenna elements']</t>
  </si>
  <si>
    <t>Antenna arrangement | Dielectrics | LOS MIMO | Uniform linear antenna array</t>
  </si>
  <si>
    <t>In this letter we propose an extended LOS MIMO channel model, which considers an additional phase shifting term in the transmission path, and which provides the potential to improve channel conditioning significantly. We show that this phase shifting can, for example, be achieved by adding a dielectric material between the transmitting and receiving antennas, where the phase shift is dependent on the distance the waves travel in the medium. Using that distance as a design parameter we demonstrate that the optimal spacing between antenna elements of uniform linear arrays, achieving full spatial multiplexing, can be reduced compared with the well-known spacing criterion from previous investigations.</t>
  </si>
  <si>
    <t>649-652</t>
  </si>
  <si>
    <t>60018276;60018276</t>
  </si>
  <si>
    <t>56454476600;23567167400</t>
  </si>
  <si>
    <t>H√§lsig, Tim;Lankl, Berthold</t>
  </si>
  <si>
    <t>Neubiberg</t>
  </si>
  <si>
    <t>Universit√§t der Bundeswehr M√ºnchen</t>
  </si>
  <si>
    <t>H√§lsig T.</t>
  </si>
  <si>
    <t>Array size reduction for High-Rank LOS MIMO ulas</t>
  </si>
  <si>
    <t>10.1109/LWC.2015.2477508</t>
  </si>
  <si>
    <t>2-s2.0-84961825220</t>
  </si>
  <si>
    <t>['simultaneously multicast', 'propose extensions', 'input single', 'g .,', 'future releases', 'distinct set', 'consider multiple', 'common message', 'causing interference', 'antenna receivers', 'achievable rate']</t>
  </si>
  <si>
    <t>CoMP | distributed optimization | leakage based precoding | physical layer multicasting | semi-definite relaxation</t>
  </si>
  <si>
    <t>In this paper, we consider multiple-input single-output (MISO) physical layer multicasting, where several multiantenna transmitters each simultaneously multicast a common message to a distinct set of single-antenna receivers, causing interference between different multicast messages. To optimize the achievable rate of this MISO multicast interference channel, we propose iterative distributed transmit optimization algorithms that are based on interference leakage control, requiring local channel state information at each transmitter and leakage information exchange among transmitters. We, furthermore, propose extensions of existing coordinated multipoint transmission schemes that have been developed for unicast interference channels, such as signal to leakage and noise ratio beamforming, to the considered multicast system. Such methods are of importance, e.g., for future releases of LTE that will support multiantenna multicasting using MBMS/MBSFN. Numerical simulations confirm the potential of the proposed distributed transmit optimization algorithm.</t>
  </si>
  <si>
    <t>4936-4949</t>
  </si>
  <si>
    <t>60018163;60018163</t>
  </si>
  <si>
    <t>36094686400;7101861707</t>
  </si>
  <si>
    <t>Schwarz, Stefan;Rupp, Markus</t>
  </si>
  <si>
    <t>Schwarz S.</t>
  </si>
  <si>
    <t>Transmit Optimization for the MISO Multicast Interference Channel</t>
  </si>
  <si>
    <t>10.1109/TCOMM.2015.2497231</t>
  </si>
  <si>
    <t>2-s2.0-84961827815</t>
  </si>
  <si>
    <t>['transmits information', 'transmit antennas', 'splitting approach', 'spectrum sensing', 'special cases', 'source position', 'simulation results', 'potentially exploited', 'pb equipped', 'pb antennas', 'paper investigates', 'multiple antennas', 'large number', 'great impact', 'form solutions', 'fading channels', 'extra source', 'effective tool', 'digital beamforming', 'delay tolerant', 'delay intolerant', 'communication device', 'cochannel interference', 'average throughput', 'assuming nakagami', 'analytical expressions']</t>
  </si>
  <si>
    <t>Energy beamforming | Multiple antennas | Resource allocation | Wireless powered communications</t>
  </si>
  <si>
    <t>This paper investigates the average throughput of a wireless-powered communications system, where an energy constrained source, powered by a dedicated power beacon (PB), communicates with a destination. It is assumed that the PB is capable of performing channel estimation, digital beamforming, and spectrum sensing as a communication device. Considering a time-splitting approach, the source first harvests energy from the PB equipped with multiple antennas, and then transmits information to the destination. Assuming Nakagami-m fading channels, analytical expressions for the average throughput are derived for two different transmission modes, namely, delay tolerant and delay intolerant. In addition, closed-form solutions for the optimal time split, which maximize the average throughput are obtained in some special cases, i.e., high-transmit power regime and large number of antennas. Finally, the impact of cochannel interference is studied. Numerical and simulation results have shown that increasing the number of transmit antennas at the PB is an effective tool to improve the average throughput and the interference can be potentially exploited to enhance the average throughput, since it can be utilized as an extra source of energy. Also, the impact of fading severity level of the energy transfer link on the average throughput is not significant, especially if the number of PB antennas is large. Finally, it is observed that the source position has a great impact on the average throughput.</t>
  </si>
  <si>
    <t>5178-5190</t>
  </si>
  <si>
    <t>60003970-60005244;60021666;60003970;60015331-60104134</t>
  </si>
  <si>
    <t>23398998300;57192480734;55701343800;7004027126</t>
  </si>
  <si>
    <t>Zhong, Caijun;Chen, Xiaoming;Zhang, Zhaoyang;Karagiannidis, George K.</t>
  </si>
  <si>
    <t>United Arab Emirates;China;Greece;China;China</t>
  </si>
  <si>
    <t>Abu Dhabi;Nanjing;Thessaloniki;Nanjing;Hangzhou</t>
  </si>
  <si>
    <t>Khalifa University of Science and Technology;Nanjing University of Aeronautics and Astronautics;Aristotle University of Thessaloniki;Southeast University;Zhejiang University</t>
  </si>
  <si>
    <t>60104134;60021666;60015331;60005244;60003970</t>
  </si>
  <si>
    <t>Wireless-Powered Communications: Performance Analysis and Optimization</t>
  </si>
  <si>
    <t>10.1109/TCOMM.2015.2488640</t>
  </si>
  <si>
    <t>2-s2.0-84961828671</t>
  </si>
  <si>
    <t>['useful signal', 'tx antennas', 'special cases', 'simulation results', 'performance metric', 'orthogonal frequency', 'ofdm systems', 'novel approach', 'nonlinear pas', 'nonlinear pa', 'nonlinear distortions', 'noise ratio', 'mrc ),', 'mimo scheme', 'main contribution', 'input multiple', 'general formula', 'full agreement', 'e .,', 'division multiplexing']</t>
  </si>
  <si>
    <t>Beamforming | MIMO | MRT, MRC | Nonlinear Power Amplifier | OFDM | Power Amplifier with Memory | SVD</t>
  </si>
  <si>
    <t>The influence of nonlinear power amplifiers (PAs) on the performance of multiple-input multiple-output (MIMO) orthogonal frequency-division multiplexing (OFDM) systems is investigated. A 'full' MIMO scheme with transmitters (TX) precoding and receivers (RX) decoding is considered. It is shown, under assumption of high order OFDM and frequency selective channel, that the ratio between the useful signal and the nonlinear distortions is proportional to the number of TX antennas, i.e., the influence of the nonlinear distortions decreases as the number of TX antennas increases. The distortion reduction factor (DRF) is proposed as a performance metric for MIMO-OFDM systems with nonlinear PAs. A general formula for signal to distortion and noise ratio is obtained for the nonlinear PA with memory, described by the Wiener-Hammerstein (WH) model. Special cases of MIMO, such as maximum ratio transmission (MRT) and maximum ratio combining (MRC), are considered. A full agreement between the theoretical and simulation results is obtained. The main contribution of this paper is in a statement that TX processing reduces the effect of nonlinear distortions. This is obtained by novel approach for analysis of the MIMO-OFDM systems with nonlinear PAs with memory.</t>
  </si>
  <si>
    <t>4894-4904</t>
  </si>
  <si>
    <t>60027161;60027161</t>
  </si>
  <si>
    <t>55546961700;7006712135</t>
  </si>
  <si>
    <t>Iofedov, Ilia;Wulich, Dov</t>
  </si>
  <si>
    <t>Iofedov I.</t>
  </si>
  <si>
    <t>MIMO-OFDM with Nonlinear Power Amplifiers</t>
  </si>
  <si>
    <t>10.1109/TCOMM.2015.2494018</t>
  </si>
  <si>
    <t>2-s2.0-84961840018</t>
  </si>
  <si>
    <t>['uniform square', 'square arrays', 'space requirements', 'massive multi', 'main benefit', 'linear arrays', 'large numbers', 'input multi', 'dimensional arrays', 'correlation models', 'correlation decays', 'closely packed', 'available space']</t>
  </si>
  <si>
    <t>Correlation | Massive MIMO</t>
  </si>
  <si>
    <t>With massive multi-input multi-output, it may be the case that large numbers of antennas are closely packed to fit in some available space. Here, channel correlations become important and it is of interest to investigate the space requirements of different array shapes. We focus on uniform square and linear arrays and consider a range of correlation models. We show that the benefits of two-dimensional arrays are dependent on the type of correlation. When the correlation decays slowly over small antenna separations then square arrays can be far more compact than linear arrays or they can offer substantial sum rate enhancements. When the correlation decays more quickly, then the main benefit is compactness.</t>
  </si>
  <si>
    <t>653-656</t>
  </si>
  <si>
    <t>60020585;60020585;60019544;60020585</t>
  </si>
  <si>
    <t>54894294500;7406996870;24773967200;7006291231</t>
  </si>
  <si>
    <t>Alnajjar, Khawla A.;Smith, Peter J.;Whiting, Philip;Woodward, Graeme K.</t>
  </si>
  <si>
    <t>New Zealand;Australia</t>
  </si>
  <si>
    <t>Christchurch;North Ryde</t>
  </si>
  <si>
    <t>University of Canterbury;Macquarie University</t>
  </si>
  <si>
    <t>60020585;60019544</t>
  </si>
  <si>
    <t>Size and array shape for massive MIMO</t>
  </si>
  <si>
    <t>10.1109/LWC.2015.2477513</t>
  </si>
  <si>
    <t>2-s2.0-84961843091</t>
  </si>
  <si>
    <t>['spectral efficiencies', 'single antenna', 'results show', 'relay selection', 'proposed algorithm', 'performed using', 'paper proposes', 'outage probability', 'moderate source', 'form expressions', 'energy efficiency', 'destination distances', 'derive closed', 'antenna selection', 'also accounts']</t>
  </si>
  <si>
    <t>Antenna selection | energy efficiency | fractional programming | multiple relays</t>
  </si>
  <si>
    <t>This paper proposes an iterative power allocation algorithm that maximizes the energy efficiency of a multiple-relay cooperative multiple antenna (MIMO) network. Energy efficiency is defined as the achievable spectral efficiency normalized by the total power consumption, which also accounts for the RF circuitry consumption, modeled in a wireless sensor network. Moreover, relay selection is performed using the distributed opportunistic selection protocol, while we derive closed-form expressions for outage probability and energy efficiency for a single antenna (SISO) and two MIMO scenarios: 1) based on antenna selection (AS) and 2) based on single value decomposition (SVD) beamforming. In order to evaluate the performance of the proposed algorithm, we compare it to an exhaustive search optimal power allocation method. Results show that the proposed algorithm performs very close to an exhaustive search approach and that, although MIMO SVD has the best outage performance, AS has the best energy efficiency for low and moderate source-destination distances and spectral efficiencies.</t>
  </si>
  <si>
    <t>4797-4808</t>
  </si>
  <si>
    <t>60027294;60027294;60027294</t>
  </si>
  <si>
    <t>57188580791;36809084800;7102113656</t>
  </si>
  <si>
    <t>Peron, Guilherme De Santi;Brante, Glauber;Souza, Richard Demo</t>
  </si>
  <si>
    <t>Peron G.</t>
  </si>
  <si>
    <t>Energy-Efficient Distributed Power Allocation with Multiple Relays and Antenna Selection</t>
  </si>
  <si>
    <t>10.1109/TCOMM.2015.2487271</t>
  </si>
  <si>
    <t>2-s2.0-84961843797</t>
  </si>
  <si>
    <t>['special attention', 'rfid grids', 'overall performance', 'optimization based', 'novel concept', 'genetic algorithm', 'automatic optimization']</t>
  </si>
  <si>
    <t>Genetic algorithm | Method of moments | RFID | Tag antenna</t>
  </si>
  <si>
    <t>The automatic optimization is presented of the passive RF part of RFID, with special attention to single-chip UHF tags, and to the novel concept of RFID grids. The presented approach employs an optimization based on the Genetic Algorithm, and an efficient electromagnetic problem parameterization and novel solution strategy. A practical application example shows increase in overall performance.</t>
  </si>
  <si>
    <t>60012162;60199417;60105120</t>
  </si>
  <si>
    <t>24766561500;57188626572;26531825600</t>
  </si>
  <si>
    <t>Vecchi, Guiseppe;Saparkhojayev, Pazharbek;Saparkhojayev, Nurbek</t>
  </si>
  <si>
    <t>Kazakhstan;Kazakhstan;Italy</t>
  </si>
  <si>
    <t>Kyzylorda;Almaty;Turin</t>
  </si>
  <si>
    <t>Korkyt Ata Kyzylorda State University;Almaty Management University;Politecnico di Torino</t>
  </si>
  <si>
    <t>60199417;60105120;60012162</t>
  </si>
  <si>
    <t>Vecchi G.</t>
  </si>
  <si>
    <t>Automatic optimization of single-chip UHF RFID tags</t>
  </si>
  <si>
    <t>10.17485/ijst/2015/v8i36/87639</t>
  </si>
  <si>
    <t>2-s2.0-84961891757</t>
  </si>
  <si>
    <t>['test conditions', 'switching frequencies', 'rise time', 'rf antenna', 'recorded using', 'pd features', 'material degradation', 'higher number', 'duty cycles', 'duty cycle', 'considered range', 'applied voltages']</t>
  </si>
  <si>
    <t>aging | Converter fed | electric machines | form-wound | Square wave generator | turn insulation</t>
  </si>
  <si>
    <t>The lifespans of enamelled turn insulation samples are studied when stressed with square waves characterized by different rise times, duty cycles, switching frequencies, and applied voltages. Partial discharge activities under these test conditions have also been recorded using an RF antenna in an effort to correlate the time to breakdown with material degradation under fast repetitive pulse aging. The aging and PD features were independent of rise time for a 50 % duty cycle; however, slightly faster times to failure were observed at a 15 % duty cycle for the faster rise times, for the considered range. The higher duty cycle and the higher number of applied cycles accelerated the aging.</t>
  </si>
  <si>
    <t>3118-3125</t>
  </si>
  <si>
    <t>55807742700;35568943100;7006021945</t>
  </si>
  <si>
    <t>Moonesan, Mohammad Saleh;Jayaram, Shesha H.;Cherney, Edward A.</t>
  </si>
  <si>
    <t>Moonesan M.</t>
  </si>
  <si>
    <t>Time to failure of medium-voltage form-wound machine turn insulation stressed by unipolar square waves</t>
  </si>
  <si>
    <t>10.1109/TDEI.2015.005201</t>
  </si>
  <si>
    <t>2-s2.0-84961928092</t>
  </si>
  <si>
    <t>['term behavior', 'sinusoidal voltages', 'salient results', 'overly optimistic', 'lead therefore', 'large magnitude', 'insulation systems', 'insulation system', 'frequency also']</t>
  </si>
  <si>
    <t>Antennas | induction motors | motor drives | Partial discharges | pulse width modulated inverters | rotating machines insulation | square wave generators</t>
  </si>
  <si>
    <t>This paper reviews results of partial discharge measurements and accelerated life tests performed on models of random and form wound insulation systems subjected to impulse voltage waveforms. The goal is to highlight how the features of the supply voltage affect the partial discharge activity and how this, eventually, reflects on the endurance of the insulation system. The most salient results are that, for both types of insulation systems, short rise times trigger PD of large magnitude, which are able to Erode the insulation system faster than the partial discharges incepted using waveforms with longer rise times. In particular, failure times estimated by tests under sinusoidal voltages can be overly optimistic in assessing the long-term behavior of the insulation system subjected to impulse voltage waveforms. Frequency also is very important, as it controls the interplay between physical and chemical degradation rates. As a result, above partial discharge inception voltage the frequency acceleration rule does not hold, and can lead therefore to excessively optimistic results.</t>
  </si>
  <si>
    <t>3079-3086</t>
  </si>
  <si>
    <t>60016521;60028218;60028218</t>
  </si>
  <si>
    <t>56191630800;35498315700;35498452800</t>
  </si>
  <si>
    <t>Wang, Peng;Cavallini, Andrea;Montanari, Gian Carlo</t>
  </si>
  <si>
    <t>Bologna;Chengdu</t>
  </si>
  <si>
    <t>Alma Mater Studiorum Universit√† di Bologna;Sichuan University</t>
  </si>
  <si>
    <t>60028218;60016521</t>
  </si>
  <si>
    <t>Characteristics of PD under square wave voltages and their influence on motor insulation endurance</t>
  </si>
  <si>
    <t>10.1109/TDEI.2015.005158</t>
  </si>
  <si>
    <t>2-s2.0-84961933709</t>
  </si>
  <si>
    <t>['wireless lan', 'two bands', 'statistical analysis', 'spiral stub', 'shaped slot', 'second band', 'proposed antenna', 'photonic software', 'photonic crystal', 'numerical simulation', 'new double', 'monopole antenna', 'impedance bandwidth', 'ground plane', 'designed structure', 'channel 52', 'ansoft hfss13', '5 ghz', '4 db', '2e bands']</t>
  </si>
  <si>
    <t>Bandwidth | Double-Band | Gain | Monopole antenna | Photonic crystal</t>
  </si>
  <si>
    <t>Background/Objectives: A new Double-Band monopole antenna is proposed in this paper. Four improved prototype of the proposed antenna is investigated. Method/Statistical Analysis: Final structure consists of a C-shaped slot on the patch and a spiral stub in ground plane to operate in two bands and enhance the bandwidth. Numerical simulation is performed for the antenna with Ansoft HFSS13.0, which is a kind of simulation software based on Finite Element Method and Rsoft Photonics CAD as photonic software. Findings: The influence of a photonic crystal substrate on the performance of a monopole antenna is simulated. Photonic crystal has been used as substrate to increase the bandwidth and gain. The antenna has two resonant frequencies in 5 GHz and 10.5 GHz with impedance bandwidth of 56% and 52.38% respectively. The gain of designed structure is about 3.4 dB. Applications/Improvements: The proposed antenna can operate in Wireless LAN in the U-NII-2/2e bands (channel 52-140, frequency range 5.260-5.725GHz) for first the band and X-band for second band.</t>
  </si>
  <si>
    <t>56151552900;55921040500;15922457200</t>
  </si>
  <si>
    <t>Dadras, Mahmoudreza;Rezaei, Pejman;Danaie, Mohammad</t>
  </si>
  <si>
    <t>Planar Double-Band monopole antenna with photonic crystal structure</t>
  </si>
  <si>
    <t>10.17485/ijst/2015/v8i36/87670</t>
  </si>
  <si>
    <t>2-s2.0-84961937783</t>
  </si>
  <si>
    <t>['widely used', 'vhf sensors', 'uhf sensors', 'turbine generators', 'stronger discrimination', 'paper discusses', 'many examples', 'machines investigated', 'machine terminals', 'machine compared', 'high frequency', 'electrical disturbances', 'common type']</t>
  </si>
  <si>
    <t>on-line | Partial discharge | Stator winding insulation | turbine generators | UHF | VHF</t>
  </si>
  <si>
    <t>On-line partial discharge (PD) monitoring is widely used to detect stator winding insulation deterioration. The most common type of on-line PD sensor for turbine generators is the 80 pF capacitive coupler installed at the machine terminals which detects the PD in the very high frequency (VHF) range. More recently, ultra high frequency (UHF) antennae have also been used to detect stator winding PD in large turbine generators. Both types of sensors have been installed in 16 turbine generators. This paper discusses the results from near simultaneous measurements from both types of sensors on the same machines. It was expected that the UHF sensors would have stronger discrimination of the electrical disturbances internal to the machine compared to the VHF sensors, but the VHF sensors would be more sensitive to PD. As expected, the VHF sensors were generally more corrupted by electrical disturbances. However, in about half of the machines investigated here, the UHF sensors were significantly more sensitive than the VHF sensors. Many examples of phase-resolved PD patterns that illustrate these findings are presented.</t>
  </si>
  <si>
    <t>3069-3078</t>
  </si>
  <si>
    <t>113020593;113020593;113020593</t>
  </si>
  <si>
    <t>35552642700;57188633431;7003402093</t>
  </si>
  <si>
    <t>Stone, G. C.;Chan, C.;Sedding, H. G.</t>
  </si>
  <si>
    <t>Mississauga</t>
  </si>
  <si>
    <t>Iris Power-Qualitrol</t>
  </si>
  <si>
    <t>Stone G.</t>
  </si>
  <si>
    <t>Relative ability of UHF antenna and VHF capacitor methods to detect partial discharge in turbine generator stator windings</t>
  </si>
  <si>
    <t>10.1109/TDEI.2015.005180</t>
  </si>
  <si>
    <t>2-s2.0-84961942633</t>
  </si>
  <si>
    <t>['student authors', 'propagation magazine', 'ieee antennas', 'cash prizes', 'aces requires', 'aces conferences', 'aces 2015']</t>
  </si>
  <si>
    <t>A student paper competition is held during every Applied Computational Electromagnetics Society (ACES) conference to provide an opportunity for students to present their research in applied computational electromagnetics in a special student paper competition session and to compete for cash prizes. ACES requires that the competition's participants be student authors of the papers. As it is the tradition at all ACES conferences, a student paper competition was held at ACES 2015. The winners of the competition were mentioned in the June 2015 issue of IEEE Antennas and Propagation Magazine. In this issue's column, the abstracts of the five winning papers are given.</t>
  </si>
  <si>
    <t>117-119</t>
  </si>
  <si>
    <t>Reddy, C. J.</t>
  </si>
  <si>
    <t>Troy</t>
  </si>
  <si>
    <t>Altair Engineering, Inc.</t>
  </si>
  <si>
    <t>Reddy C.</t>
  </si>
  <si>
    <t>The 2015 Student Paper Competition [ACES Corner]</t>
  </si>
  <si>
    <t>10.1109/MAP.2015.2492966</t>
  </si>
  <si>
    <t>2-s2.0-84962044903</t>
  </si>
  <si>
    <t>['whole design', 'unequal width', 'transmission coefficients', 'simulation results', 'return loss', 'proposed band', 'propagation constant', 'phase shifters', 'phase channels', 'past decade', 'outputs respectively', 'output signals', 'output phases', 'output channels', 'output arms', 'measured bandwidth', 'mathematical analysis', 'good candidate', 'good agreement', 'five ports', 'feed port', 'experimental results', 'equal length', 'compact size', 'added vias', '10 ghz']</t>
  </si>
  <si>
    <t>Compact size | Phase shifter | SIW</t>
  </si>
  <si>
    <t>Objectives: In the past decade, Substrate Integrated Waveguide (SIW) phase shifters have attracted a lot of attentions, they are key components extensively deployed in phased array antennas, electronic scanning radars and other applications. In this paper a novel SIW four channel phase shifter is proposed. Methodology: It consists of five ports from which four ports act as output channels and the remaining is applied as a feed port. Also this substrate is integrated with a waveguide phase shifter designed to operate at 10 GHz. Phase channels are made by SIW with equal length and unequal width. The width of the phase channels differ from each other and can be controlled. The equations and the process of the whole design are preceeded by mathematical analysis. The propagation constant of the output signals and output phases in output channels have been adjusted by changing only the width of the output arms. Findings: As a result, a novel phase shifter is obtained. The experimental results of the prototype at 10GHz represents 22.5, 45, 67.5 degrees phase difference between one of the outputs in comparison to other outputs respectively. The measured bandwidth is 1.3 GHz bandwidth which has conformity with the simulation results. With the change of the position, the number of added vias and the width of output channels, a different phase shift can be obtained. The measurement of return loss and transmission coefficients are in good agreement with the simulation results in the proposed band. Application/Improvements: Therefore, such a SIW phase shifter is a good candidate for development of a compact size and integrated microwave systems.</t>
  </si>
  <si>
    <t>57188688458;57195336654</t>
  </si>
  <si>
    <t>Eslamloo, Masoud Khoubroo;Mohammadi, Pejman</t>
  </si>
  <si>
    <t>Eslamloo M.</t>
  </si>
  <si>
    <t>Compact size, equal-length and unequal-width substrate integrated waveguide four channel phase shifter</t>
  </si>
  <si>
    <t>10.17485/ijst/2015/v8i35/71911</t>
  </si>
  <si>
    <t>2-s2.0-84962214535</t>
  </si>
  <si>
    <t>['soft nature', 'simulated results', 'return loss', 'radiation pattern', 'proposed work', 'microstrip antennas', 'measured results', 'feed location', 'experimental validation', 'duroid substrate', 'detailed study', 'certain frequency', '2 ghz']</t>
  </si>
  <si>
    <t>DGS | Dumbbell | Feed-line | Harmonic conrol | Microstrip patch antenna array</t>
  </si>
  <si>
    <t>The objective of this paper is to use Defected Ground Structure (DGS) in microstrip antenna array for controlling higher order harmonics of the fundamental operating frequency for S band (5.2 GHz) application. The soft nature of DGS facilitates improvement in the performance of microstrip antennas. The effect of the position of DGS below the feed location has been presented in the proposed work. In this paper, two dumbbells shaped defected ground structure has been integrated below the feed location with the detailed study of its dimension. Properly placed DGS just below the feed line totally eliminates higher order modes without significant effects on fundamental resonance frequency and its radiation pattern. DGS below the feed line represents the stop band characteristics at a certain frequency and that has been adapted to reduce the higher order harmonics. A prototype of the antenna was fabricated with the RT-DUROID substrate. Experimental validation of technique is carried out and measured results were found to be comparable with simulated results. The plots of return loss, radiation pattern with and without dumbbell shaped DGS structure are given in details.</t>
  </si>
  <si>
    <t>60115528;60099081;60032730</t>
  </si>
  <si>
    <t>57188681522;35174044200;6602534932</t>
  </si>
  <si>
    <t>Pandhare, R. A.;Zade, P. L.;Abegaonkar, M. P.</t>
  </si>
  <si>
    <t>Wardha;Nagpur;New Delhi</t>
  </si>
  <si>
    <t>Datta Meghe Institute of Engineering, Technology &amp; Research;Yeshwantrao Chavan College of Engineering;Indian Institute of Technology Delhi</t>
  </si>
  <si>
    <t>Pandhare R.</t>
  </si>
  <si>
    <t>Harmonic control by defected ground structure on microstrip antenna array</t>
  </si>
  <si>
    <t>10.17485/ijst/2015/v8i35/79640</t>
  </si>
  <si>
    <t>2-s2.0-84962253882</t>
  </si>
  <si>
    <t>['vivaldi antenna', 'vertical polarization', 'tapered transitions', 'suitable candidate', 'statistical analysis', 'single element', 'return loss', 'results established', 'radiation patterns', 'radiation characteristics', 'paper presents', 'main candidate', 'linear array', 'good agreement', 'gain simulations', 'gain 9', 'fabricated results', 'design concepts', 'coupled electromagnetically', 'center element', 'band frequency', 'anechoic chamber', 'achieved less', '2 db']</t>
  </si>
  <si>
    <t>Phased Array | Radar | Vivaldi Antenna | Widebeam | X-Band Frequency</t>
  </si>
  <si>
    <t>Vivaldi antenna is a main candidate for phased array antenna. This paper presents the design, testing and measurement of tapered slot antenna with strip line feed which works at X-band frequency. Methods/Statistical analysis: The design of Vivaldi Tapered Slot Antenna (VTSA) and the results of radiation patterns and return loss are obtained through the use of electromagnetic simulation software HFSS. Further, testing and measurement of fabricated Vivaldi antenna using Vector Network Analyzer and radiation patterns are observed in Anechoic Chamber. Findings: The designed VTSA satisfies the requirements on the maximum reflection coefficient which is less than -10dB. The half power beam width of 120o in H-plane and 110o in E-plane with gain of 3-dB for single element is obtained, and satisfies the requirements of Voltage Standing Wave Ratio &lt; 2 for X-band frequency. The S-parameter, radiation characteristics, and gain simulations for the VTSA are given to verify the design concepts. The measured beam width around 90o is achieved in vertical polarization at X-band frequency. Design of linear array of 7-elements is presented and simulated return loss for center element is achieved less than -10dB including mutual coupling effects. The good radiation characteristics are obtained with gain 9.2 dB for linear array. In this work a Vivaldi notch antenna element is fed by Stripline and may be coupled electromagnetically by tapered transitions. The simulated and fabricated results are in good agreement. Application/ Improvements: The results established that the designed Vivaldi Tapered Slot Antenna is a suitable candidate for X-band active phased array for airborne radar applications.</t>
  </si>
  <si>
    <t>A vivaldi antenna for X-band phased array radar</t>
  </si>
  <si>
    <t>10.17485/ijst/2015/v8i35/87395</t>
  </si>
  <si>
    <t>2-s2.0-84962282235</t>
  </si>
  <si>
    <t>['vp closer', 'transmit power', 'proposed ovp', 'modulation order', 'main idea', 'information bits', 'extended constellation', 'conventional vp', 'capacity limit']</t>
  </si>
  <si>
    <t>MU-MIMO | opportunistic scheme | precoding | vector perturbation</t>
  </si>
  <si>
    <t>In this letter, we first put forward a new basic problem to the famous vector perturbation (VP) precoding that whether the extended constellation of VP could transmit more information bits. Then, we propose an opportunistic vector perturbation (OVP) precoding with superposition signalling scheme, which is aimed at getting the performance of VP closer to capacity limit. The main idea is using subsequent recoverable data symbol vector to perturb currently transmitting data symbol vector opportunistically. Analysis and simulation results show that the proposed OVP can transmit more valid information bits than conventional VP at the same transmit power, modulation order and number of antennas.</t>
  </si>
  <si>
    <t>34972590700;57206623478;55878659100</t>
  </si>
  <si>
    <t>Chen, Rui;Li, Changle;Li, Jiandong</t>
  </si>
  <si>
    <t>Chen R.</t>
  </si>
  <si>
    <t>Opportunistic vector perturbation with superposition signalling</t>
  </si>
  <si>
    <t>10.1109/CC.2015.7385523</t>
  </si>
  <si>
    <t>2-s2.0-84962319309</t>
  </si>
  <si>
    <t>['undetectable collisions', 'two antennas', 'technique consists', 'talk approach', 'statistical analysis', 'spectrum sensing', 'spectrum scarcity', 'spectrum hole', 'spectral efficiency', 'sense simultaneously', 'result shows', 'residual self', 'rapid growth', 'radios transmit', 'providing improvement', 'power control', 'modern full', 'main issues', 'frequency band', 'fist sense', 'duplex system', 'duplex mode', 'cognitive radio', '2 bits', '11db snr']</t>
  </si>
  <si>
    <t>Cognitive radio | Full duplex | MIMO | Power control | Spectrum sensing</t>
  </si>
  <si>
    <t>Background/Objectives: The rapid growth of demand for ever-increasing data rate and wireless services results in spectrum scarcity. Cognitive radio technology is used as solution for this problem. Methods/Statistical Analysis: Spectrum sensing is the key mechanism used to share the spectrum in cognitive radio which will solve the spectrum scarcity problem. Conventional cognitive radio is operated in half-duplex mode which fist sense the spectrum hole and transmit if spectrum hole is found. This listen and talk approach has the constraint of losing transmission opportunities during sensing or has the Risk of undetectable collisions during transmission. This problem can be rectified by operating the cognitive radio in full duplex mode. Findings: Modern full-duplex wireless radio transceivers will be capable of simultaneous spectrum sensing and transmission. But one of the main issues in the full duplex simultaneous sensing and transmission is the residual self-interference.In this paper a full duplex cognitive radio with two antennas (2√ó2 MIMO) which will provide for higher physical isolation is proposed with the self-interference cancelling technique. The technique consists of a power control and interference cancellation filter or self-interference whitening filter. Since the full-duplex system, radios transmit and sense simultaneously in the same frequency band at the same time, providing improvement in spectral efficiency over a half-duplex system. Applications/Improvements: The result shows that the proposed full duplex cognitive radio provides spectral efficiency of 5.2 bits/Hz/sec at 11dB SNR but the conventional half duplex cognitive radio provides only 2 bits/Hz/sec.</t>
  </si>
  <si>
    <t>60104605;60104605</t>
  </si>
  <si>
    <t>57213598154;57188692792</t>
  </si>
  <si>
    <t>Vijayakumar, Nirubama;Saravana, T.</t>
  </si>
  <si>
    <t>Bharath Institute of Higher Education and Research</t>
  </si>
  <si>
    <t>Vijayakumar N.</t>
  </si>
  <si>
    <t>Spectral efficient cognitive radio transmission using full duplex communication</t>
  </si>
  <si>
    <t>10.17485/ijst/2015/v8i35/80091</t>
  </si>
  <si>
    <t>2-s2.0-84962326160</t>
  </si>
  <si>
    <t>['velocity dispersion', 'terahertz radiation', 'successfully excited', 'spectral intensity', 'simultaneously chirp', 'readily decoupled', 'present study', 'paper provides', 'optical pulses', 'optical pulse', 'optical fiber', 'linearly tunable', 'laser source', 'impulse response', 'higher flexibility', 'good use', 'future manipulation', 'fiber group', 'fiber delivery', 'experimentally demonstrated', 'especially beneficial', 'dispersion effect', 'dispersion analysis', 'direct generation', 'delivery system', 'comprehensive study', 'clinical uses', 'based bow', 'analytically investigated', 'also experimentally', 'also beneficial', '75 thz', '1 thz']</t>
  </si>
  <si>
    <t>group velocity dispersion | Large-mode-area photonic crystal fiber | Michelson interferometer | optical chirp | photoconductive antenna | photomixing | spectral linewidth | THz modulation | tunable THz spectroscopy</t>
  </si>
  <si>
    <t>This paper provides a comprehensive study of the fiber dispersion effect for the generation of quasi-sinusoidal terahertz modulations on optical pulses, which are especially beneficial for the applications of terahertz photonic generation and low-frequency coherent Raman spectroscopy. Instead of compensating the fiber group-velocity dispersion in a fiber-delivery system, we propose to make a good use of this fiber dispersion effect, so as to simultaneously chirp and beat the optical pulses. We have not only derived the formulas, but also experimentally elucidated the dispersion effect on the generation of quasi-sinusoidal terahertz modulations via different fiber lengths. The maximum modulation frequency on top of an optical pulse was experimentally demonstrated up to 3.75 THz. To show its application, a low-temperature-grown gallium arsenide-based bow-tie photoconductive antenna was excited by the fiber-delivered light source, and the corresponding frequency quasi-continuous-wave terahertz photons were successfully excited. The generated terahertz frequency was linearly tunable from 0.1 to &gt; 2.1 THz. The linewidth and the spectral intensity of the modulated optical pulses, as well as the impulse response and the bandwidth saturation effect of the antenna, were also experimentally and analytically investigated. Because the laser source can be readily decoupled from the terahertz emitting end due to fiber delivery, this optical fiber-delivered configuration possesses the advantages of simplicity and higher flexibility, which are, therefore, suitable for tabletop biomedical applications or even for clinical uses. The dispersion analysis in the present study is also beneficial for the future manipulation of terahertz radiation, such as the direct generation of chirped terahertz waves.</t>
  </si>
  <si>
    <t>4899-4907</t>
  </si>
  <si>
    <t>60005429;60024666;60024666;60005429</t>
  </si>
  <si>
    <t>37862621300;8558643000;16552067800;7404248165</t>
  </si>
  <si>
    <t>Huang, Yu Ru;Chiu, Pei Chin;Chyi, Jen Inn;Sun, Chi Kuang</t>
  </si>
  <si>
    <t>Taoyuan;Taipei</t>
  </si>
  <si>
    <t>National Central University;National Taiwan University</t>
  </si>
  <si>
    <t>60024666;60005429</t>
  </si>
  <si>
    <t>A Study on the Fiber Dispersion Effect for the Generation of Quasi-Sinusoidal Terahertz Modulations on Optical Pulses</t>
  </si>
  <si>
    <t>10.1109/JLT.2015.2491962</t>
  </si>
  <si>
    <t>2-s2.0-84962374121</t>
  </si>
  <si>
    <t>['walk forward', 'visual information', 'visual field', 'though pre', 'surge direction', 'surge accurately', 'still unknown', 'results indicate', 'reflexive surge', 'optic flow', 'olfactory input', 'odour source', 'odour plume', 'move upstream', 'motor output', 'motor coupling', 'motor command', 'male silkmoths', 'innate pre', 'fundamental strategy', 'essential behaviour', 'disturbed sensory', 'disturbed circumstances', 'corollary discharge', 'bombyx mori', 'bilateral olfaction', 'animal survival', 'accurate guidance']</t>
  </si>
  <si>
    <t>Chemotaxis | Corollary discharge | Odour-source localization | Optomotor response | Reafference | Sensory-motor Integration</t>
  </si>
  <si>
    <t>Odour plume tracking is an essential behaviour for animal survival. A fundamental strategy for this is to move upstream and then acrossstream. Male silkmoths, Bombyx mori, display this strategy as a preprogrammed sequential behaviour. They walk forward (surge) in response to the female sex pheromone and perform a zigzagging 'mating dance'. Though pre-programmed, the surge direction is modulated by bilateral olfactory input and optic flow. However, the nature of the interaction between these two sensory modalities and contribution of the resultant motor command to localizing an odour source are still unknown. We evaluated the ability of the silkmoth to localize an odour source under conditions of disturbed sensory-motor coupling, using a silkmoth-driven mobile robot. The significance of the bilateral olfaction of the moth was confirmed by inverting the olfactory input to the antennae, or its motor output. Inversion of the motor output induced consecutive circling, which was inhibited by covering the visual field of the moth. This suggests that the corollary discharge from the motor command and the reafference of selfgenerated optic flow generate compensatory signals to guide the surge accurately. Additionally, after inverting the olfactory input, the robot successfully tracked the odour plume by using a combination of behaviours. These results indicate that accurate guidance of the reflexive surge by integrating bilateral olfactory and visual information with innate pre-programmed behaviours increases the flexibility to track an odour plume even under disturbed circumstances.</t>
  </si>
  <si>
    <t>3845-3854</t>
  </si>
  <si>
    <t>60103899;60103899</t>
  </si>
  <si>
    <t>7102654517;18133980000</t>
  </si>
  <si>
    <t>Ando, Noriyasu;Kanzaki, Ryohei</t>
  </si>
  <si>
    <t>University of Tokyo, Research Center for Advanced Science and Technology</t>
  </si>
  <si>
    <t>Ando N.</t>
  </si>
  <si>
    <t>A simple behaviour provides accuracy and flexibility in odour plume tracking - The robotic control of sensory-motor coupling in silkmoths</t>
  </si>
  <si>
    <t>10.1242/jeb.124834</t>
  </si>
  <si>
    <t>2-s2.0-84962873349</t>
  </si>
  <si>
    <t>['whose dimension', 'two kinds', 'proposed methods', 'produce less', 'precoding method', 'novel low', 'massive multiple', 'keeping nearly', 'input multiple', 'getting incredible', 'float computation', 'effective channels', 'downlink precoding', 'computation burden', 'base station', 'azimuth antennas']</t>
  </si>
  <si>
    <t>3D-MIMO | channel reconstruction | massive MIMO | SVD</t>
  </si>
  <si>
    <t>In this paper, we study the low-complexity channel reconstruction methods for downlink precoding in massive multiple-Input multiple-Output (MIMO) systems. When the user is allocated less streams than the number of its antennas, the base station (BS) or user usually utilizes the singular value decomposition (SVD) to get the effective channels, whose dimension is equal to the number of streams. This process is called channel reconstruction and done in BS for time division duplex (TDD) mode. However, with the increasing of antennas in BS, the computation burden of SVD is getting incredible. Here, we propose a series of novel low-complexity channel reconstruction methods for downlink precoding in 3D spatial channel model. We consider different correlations between elevation and azimuth antennas, and divide the large dimensional matrix SVD into two kinds of small-size matrix SVD. The simulation results show that the proposed methods only produce less than 10% float computation than the traditional SVD zero-forcing (SVD-ZF) precoding method, while keeping nearly the same performance of 1Gbps.</t>
  </si>
  <si>
    <t>60016930;107038077;107038077</t>
  </si>
  <si>
    <t>57212522869;57212363572;8656363400</t>
  </si>
  <si>
    <t>Ren, Yuwei;Song, Yang;Su, Xin</t>
  </si>
  <si>
    <t>60016930;107038077</t>
  </si>
  <si>
    <t>Low-complexity channel reconstruction methods based on SVD-ZF precoding in massive 3D-MIMO systems</t>
  </si>
  <si>
    <t>10.1109/CC.2015.7386170</t>
  </si>
  <si>
    <t>2-s2.0-84963522588</t>
  </si>
  <si>
    <t>['transmit power', 'transmit antennas', 'proposed algorithm', 'multiinput multi', 'mimo systems', 'joint solution', 'forcing precoding', 'ergodic expression', 'energy efficiency', 'correlated channel']</t>
  </si>
  <si>
    <t>antenna number optimization | energy efficiency | ergodic expression | fraction program | power optimization</t>
  </si>
  <si>
    <t>We consider the problem of nearly optimal energy efficiency in massive (Multiinput Multi-output) MIMO systems. Considering the correlated channel in practice, we derive the ergodic expression with zero-forcing precoding and analyze the simplified antennas selection method. Aiming at optimizing the energy efficiency, the closed form expressions of the nearly optimal number of transmit antennas and transmit power are given under the circuit consumption model. The joint solution of the number of transmit antennas and transmit power was replaced to only solve transmit power. Based on the expression only related with transmit power, we give an energy efficiency optimization algorithm. The simulation results show that the proposed algorithm can achieve nearly optimal energy efficiency with fast convergence speed.</t>
  </si>
  <si>
    <t>57188812880;56025118000;26655598400;13807329600</t>
  </si>
  <si>
    <t>Yuan, Jingya;Li, Xiaohui;Hei, Yongqiang;Fu, Weihong</t>
  </si>
  <si>
    <t>Yuan J.</t>
  </si>
  <si>
    <t>Low complexity energy optimization algorithm for massive MIMO systems</t>
  </si>
  <si>
    <t>10.1109/CC.2015.7386173</t>
  </si>
  <si>
    <t>2-s2.0-84963526715</t>
  </si>
  <si>
    <t>['small number', 'relaxation iteration', 'proposed algorithm', 'matrix inversion', 'massive multiple', 'input multiple', 'detection algorithm', 'convergence speed', 'close performance', 'channel hardening', 'base station']</t>
  </si>
  <si>
    <t>channel estimation | massive MIMO detection | minimum mean square error | relaxation iteration</t>
  </si>
  <si>
    <t>Minimum mean square error (MMSE) detection algorithm can achieve nearly optimal performance when the number of antennas at the base station (BS) is large enough compared to the number of users. But the traditional MMSE involves complicated matrix inversion. In this paper, we propose a modified MMSE algorithm which exploits the channel characteristics occurring in massive multiple-input multiple-output (MIMO) channels and the relaxation iteration (RI) method to avoid the matrix inversion. A proper initial solution is given to accelerate the convergence speed. In addition, we point out that the channel estimation scheme used in channel hardening-exploiting message passing (CHEMP) receiver is very appropriate for our proposed detection algorithm. Simulation results verify that the proposed algorithm can achieve very close performance of the traditional MMSE algorithm with a small number of iterations.</t>
  </si>
  <si>
    <t>57188810839;56025118000;13807329600;26655598400</t>
  </si>
  <si>
    <t>Guo, Ruohan;Li, Xiaohui;Fu, Weihong;Hei, Yongqiang</t>
  </si>
  <si>
    <t>Low-complexity signal detection based on relaxation iteration method in massive MIMO systems</t>
  </si>
  <si>
    <t>10.1109/CC.2015.7386155</t>
  </si>
  <si>
    <t>2-s2.0-84963532480</t>
  </si>
  <si>
    <t>['user equipment', 'system capacity', 'proposed methods', 'promising technology', 'paper aims', 'output detection', 'optimal performance', 'mmse detection', 'massive mimo', 'llrs ),', 'likelihood ratios', 'lanczos method', 'great cost', 'existing exact', 'conjugate gradients', 'computational complexity', 'cell coverage', 'base station', 'also derive', 'achieve near']</t>
  </si>
  <si>
    <t>Lanczos | low-complexity | massive MIMO | SCBiCG | soft-output detection</t>
  </si>
  <si>
    <t>Massive MIMO is a promising technology to improve spectral efficiency, cell coverage, and system capacity for 5G. However, these benefits take place at great cost of computational complexity, especially in systems with hundreds of antennas at the base station. This paper aims to address the minimum mean square error (MMSE) detection in uplink massive MIMO systems utilizing the symmetric complex bi-conjugate gradients (SCBiCG) and the Lanczos method. Both the proposed methods can avoid the large scale matrix inversion which is necessary for MMSE, thus, reducing the computational complexity by an order of magnitude with respect to the number of user equipment. To enable the proposed methods for soft-output detection, we also derive an approximating calculation scheme for the log-likelihood ratios (LLRs), which further reduces the complexity. We compare the proposed methods with existing exact and approximate detection methods. Simulation results demonstrate that the proposed methods can achieve near-optimal performance of MMSE detection with relatively low computational complexity.</t>
  </si>
  <si>
    <t>60025278;60025278;60025278;60025278;60025278;60025278</t>
  </si>
  <si>
    <t>56393705900;8656363400;56364002400;55636469600;7405292833;55920646700</t>
  </si>
  <si>
    <t>Xiao, Chiyang;Su, Xin;Zeng, Jie;Rong, Liping;Xu, Xibin;Wang, Jing</t>
  </si>
  <si>
    <t>Xiao C.</t>
  </si>
  <si>
    <t>Low-complexity soft-output detection for massive MIMO using SCBiCG and Lanczos methods</t>
  </si>
  <si>
    <t>10.1109/CC.2015.7386166</t>
  </si>
  <si>
    <t>2-s2.0-84963544922</t>
  </si>
  <si>
    <t>['technology recently', 'spectrum efficiency', 'scheduling algorithm', 'receiver design', 'promising candidate', 'practical considerations', 'practical assumptions', 'performance gains', 'noma concept', 'multiple configurations', 'multiple access', 'level simulations', 'level gains', 'antenna technology', 'advanced receiver', 'achievable system', '5g system']</t>
  </si>
  <si>
    <t>MIMO | multiple access | NOMA | power allocation | receiver design</t>
  </si>
  <si>
    <t>Multiple access (MA) technology is of most importance for 5G. Non-orthogonal multiple access (NOMA) utilizing power domain and advanced receiver has been considered as a promising candidate MA technology recently. In this paper, the NOMA concept is presented toward future enhancements of spectrum efficiency in lower frequency bands for downlink of 5G system. Key component technologies of NOMA are presented and discussed including multiuser transmission power allocation, scheduling algorithm, receiver design and combination of NOMA with multi-antenna technology. The performance gains of NOMA are evaluated by system-level simulations with very practical assumptions. Under multiple configurations and setups, the achievable system-level gains of NOMA are shown promising even when practical considerations were taken into account.</t>
  </si>
  <si>
    <t>28-37</t>
  </si>
  <si>
    <t>60104033;60104033;60104033;60104033</t>
  </si>
  <si>
    <t>8961016500;36084745400;56525555800;56352811900</t>
  </si>
  <si>
    <t>Li, Anxin;Lan, Yang;Chen, Xiaohang;Jiang, Huiling</t>
  </si>
  <si>
    <t>DOCOMO Beijing Communications Laboratories Co., Ltd</t>
  </si>
  <si>
    <t>Li A.</t>
  </si>
  <si>
    <t>Non-orthogonal multiple access (NOMA) for future downlink radio access of 5G</t>
  </si>
  <si>
    <t>10.1109/CC.2015.7386168</t>
  </si>
  <si>
    <t>2-s2.0-84963563128</t>
  </si>
  <si>
    <t>['traditional wlan', 'specific users', 'simulations indicate', 'serious attenuation', 'random access', 'omnidirectional transmission', 'network architecture', 'mmwave wlans', 'mac layers', 'highly focused', 'high throughput', 'heterogeneous control', 'data sub', 'conventional wlans', 'control sub', 'control information']</t>
  </si>
  <si>
    <t>heterogeneous network | IEEE802.11 | millimeter-wave | WLAN</t>
  </si>
  <si>
    <t>Millimeter-wave (mmWave) communications are highly focused as a powerful mean enabling to perform very high data transmission. However it has several inherent shortcomings like directional transmission and serious attenuation in atmosphere. So it is difficult to implement random access in mmWave WLANs. In this paper, a heterogeneous control and data sub-network architecture is presented, which decouples the traditional WLAN into 2.4 or 5GHz control sub-network and mmWave data sub-network in both PHY and MAC layers. In control sub-network, DCF is adopted to transmit control information and in data sub-network, PCF is adopted to ensure the QoS. Moreover, an omnidirectional transmission is employed in the control sub-network to support users√Ø¬ø random access. The data sub-network only covers the required serving area by using directional antennas for specific users and can be adjusted dynamically based on control information. Simulations indicate that compared with the conventional WLANs, heterogeneous mmWave WLANs can provide both random access and high throughput.</t>
  </si>
  <si>
    <t>58-66</t>
  </si>
  <si>
    <t>57188816913;55493596000;56190828400</t>
  </si>
  <si>
    <t>Zhang, Xiaoxiao;Zhao, Liqiang;Liang, Kai</t>
  </si>
  <si>
    <t>Heterogeneous control and data sub-network for millimeter-wave communications</t>
  </si>
  <si>
    <t>10.1109/CC.2015.7386171</t>
  </si>
  <si>
    <t>2-s2.0-84963567651</t>
  </si>
  <si>
    <t>12-04-00320</t>
  </si>
  <si>
    <t>['work shows', 'using barley', 'term acclimation', 'relative abundance', 'reduction level', 'reduced level', 'plastoquinone pool', 'photosystem ii', 'photosynthetic apparatus', 'molecular signal', 'molecular nature', 'mediated response', 'low light', 'hydrogen peroxide', 'hordeum vulgare', 'high light', 'elevated concentration', 'antenna size', 'antenna proteins']</t>
  </si>
  <si>
    <t>Acclimation | chloroplast | high light stress conditions | hydrogen peroxide | light-harvesting complex | photosystem II | PQ-pool</t>
  </si>
  <si>
    <t>Higher plants possess the ability to trigger a long-term acclimatory response to different environmental light conditions through the regulation of the light-harvesting antenna size of photosystem II. The present study provides an insight into the molecular nature of the signal which initiates the high light-mediated response of a reduction in antenna size. Using barley (Hordeum vulgare) plants, it is shown (i) that the light-harvesting antenna size is not reduced in high light with a low hydrogen peroxide content in the leaves; and (ii) that a decrease in the antenna size is observed in low light in the presence of an elevated concentration of hydrogen peroxide in the leaves. In particular, it has been demonstrated that the ability to reduce the antenna size of photosystem II in high light is restricted to photosynthetic apparatus with a reduced level of the plastoquinone pool and with a low hydrogen peroxide content. Conversely, the reduction of antenna size in low light is induced in photosynthetic apparatus possessing elevated hydrogen peroxide even when the reduction level of the plastoquinone pool is low. Hydrogen peroxide affects the relative abundance of the antenna proteins that modulate the antenna size of photosystem II through a down-regulation of the corresponding lhcb mRNA levels. This work shows that hydrogen peroxide contributes to triggering the photosynthetic apparatus response for the reduction of the antenna size of photosystem II by being the molecular signal for the long-term acclimation of plants to high light.</t>
  </si>
  <si>
    <t>7151-7164</t>
  </si>
  <si>
    <t>60110546;60110546;60110546;60110546;60110546;60110546;60110546;60110546;112789071;112789071;112789071</t>
  </si>
  <si>
    <t>56258093800;56230772700;55955535800;46961264300;53163554100;36142273300;14028638300;7005797846;6508006614;23033572400;35553979700</t>
  </si>
  <si>
    <t>Borisova-Mubarakshina, Maria M.;Ivanov, Boris N.;Vetoshkina, Daria V.;Lubimov, Valeriy Y.;Fedorchuk, Tatyana P.;Naydov, Ilya A.;Kozuleva, Marina A.;Rudenko, Natalia N.;Dall'Osto, Luca;Cazzaniga, Stefano;Bassi, Roberto</t>
  </si>
  <si>
    <t>Russian Federation;Italy</t>
  </si>
  <si>
    <t>Pushchino;Verona</t>
  </si>
  <si>
    <t>Institute of Fundamental Problems of Biology of the Russian Academy of Sciences;Dipartimento Biotecnologie</t>
  </si>
  <si>
    <t>60110546;112789071</t>
  </si>
  <si>
    <t>Borisova-Mubarakshina M.</t>
  </si>
  <si>
    <t>Long-term acclimatory response to excess excitation energy: Evidence for a role of hydrogen peroxide in the regulation of photosystem II antenna size</t>
  </si>
  <si>
    <t>10.1093/jxb/erv410</t>
  </si>
  <si>
    <t>2-s2.0-84963981991</t>
  </si>
  <si>
    <t>['target density', 'system contains', 'radio frequency', 'plasma density', 'long pulse', 'lhd ).', 'heating power', 'gui ).', 'gas fueling', 'feedback control', 'electron density', 'critical accidents', '48 min']</t>
  </si>
  <si>
    <t>Gas supply system | Long pulse | RF power control | Steady state operation</t>
  </si>
  <si>
    <t>For steady state operation, the feedback control of plasma density and heating power system was developed in the Large Helical Device (LHD). In order to achieve a record of the long pulse discharge, stable plasma density and heating power are needed. This system contains the radio frequency (RF) heating power control, interlocks, gas fueling, automatic RF phase control, ion cyclotron range of frequency (ICRF) antenna position control, and graphical user interface (GUI). Using the density control system, the electron density was controlled to the target density and using the RF heating power control system, the RF power injection could be stable. As a result of using this system, we achieved the long pulse up to 48 min in the electron density of more than 1 √ó 1019 m-3. Further, the ICRF hardware experienced no critical accidents during the 17th LHD experiment campaign in 2013.</t>
  </si>
  <si>
    <t>226-230</t>
  </si>
  <si>
    <t>60015970;60015970;60015970;60015970;60015970;60015970;60015970</t>
  </si>
  <si>
    <t>27368114900;9272879500;7401920075;35351271300;36705195400;8060478300;55573145200</t>
  </si>
  <si>
    <t>Kamio, Shuji;Kasahara, Hiroshi;Seki, Tetsuo;Saito, Kenji;Seki, Ryosuke;Nomura, Goro;Mutoh, Takashi</t>
  </si>
  <si>
    <t>Toki</t>
  </si>
  <si>
    <t>National Institutes of Natural Sciences - National Institute for Fusion Science</t>
  </si>
  <si>
    <t>Kamio S.</t>
  </si>
  <si>
    <t>Feedback control of plasma density and heating power for steady state operation in LHD</t>
  </si>
  <si>
    <t>S0920379615302805</t>
  </si>
  <si>
    <t>10.1016/j.fusengdes.2015.09.012</t>
  </si>
  <si>
    <t>2-s2.0-84964404329</t>
  </si>
  <si>
    <t>['testing functions', 'solved using', 'pulse functions', 'paper presents', 'numerical data', 'metallic cuboid', 'metallic conductor', 'matrix equations', 'integral equations', 'delta functions', 'conducting structure', 'charge distribution', 'capacitance matrix', 'basis functions']</t>
  </si>
  <si>
    <t>Artificial orbiting satellites | Capacitance matrix | Charge distribution analysis | Electrostatic charging | Gauss legendre quadrature | Method of moments | Triangular meshing</t>
  </si>
  <si>
    <t>The paper presents the evaluation of capacitance matrix of an artificial orbiting satellite considering a composite metallic structure of a parabolic reflector antenna with cuboid and plates. Integral equations are formed by relating the unknown charge density on the metallic conductor and are solved using the Method of Moments (MoM) in which the pulse functions are used as basis functions and the delta functions are used as testing functions. The surfaces of the conducting structure are meshed using non-uniform triangular patches. The matrix equations are solved by iterative generalized minimum residual (GMRES) algorithm. The numerical data on the capacitance matrix and charge distribution of these structures have been presented. The capacitance of a metallic cuboid is computed to validate the approach.</t>
  </si>
  <si>
    <t>0975105X</t>
  </si>
  <si>
    <t>Indian Journal of Radio and Space Physics</t>
  </si>
  <si>
    <t>Alad, Rizwan H.;Chakrabarty, S. B.</t>
  </si>
  <si>
    <t>Evaluation of capacitance matrix of artificial orbiting satellites</t>
  </si>
  <si>
    <t>2-s2.0-84964539465</t>
  </si>
  <si>
    <t>['training energy', 'total utility', 'study rf', 'straightforward weighted', 'state information', 'single er', 'semiclosed form', 'rfid tags', 'rfid reader', 'resource allocation', 'pfe maximization', 'perfect f', 'optimized solutions', 'optimal solution', 'optimal channel', 'obtained using', 'multiple ers', 'motivates us', 'harvested energy', 'first analyze', 'et leverages', 'estimated bs', 'complicated proportional', 'biconvex problem', 'based algorithm']</t>
  </si>
  <si>
    <t>Backscatter communication systems | biconvex optimization | channel estimation | energy beamforming | proportional fairness | resource allocation | wireless energy transfer</t>
  </si>
  <si>
    <t>We study RF-enabled wireless energy transfer (WET) via energy beamforming, from a multi-antenna energy transmitter (ET) to multiple energy receivers (ERs) in a backscatter communication system such as RFID. The acquisition of the forward-channel (i.e., ET-to-ER) state information (F-CSI) at the ET (or RFID reader) is challenging, since the ERs (or RFID tags) are typically too energy-and-hardware-constrained to estimate or feedback the F-CSI. The ET leverages its observed backscatter signals to estimate the backscatter-channel (i.e., ET-to-ER-to-ET) state information (BS-CSI) directly. We first analyze the harvested energy obtained using the estimated BS-CSI. Furthermore, we optimize the resource allocation to maximize the total utility of harvested energy. For WET to single ER, we obtain the optimal channel-training energy in a semiclosed form. For WET to multiple ERs, we optimize the channel-training energy and the energy allocation weights for different energy beams. For the straightforward weighted-sum-energy (WSE) maximization, the optimal WET scheme is shown to use only one energy beam, which leads to unfairness among ERs and motivates us to consider the complicated proportional-fair-energy (PFE) maximization. For PFE maximization, we show that it is a biconvex problem, and propose a block-coordinate-descent-based algorithm to find the close-to-optimal solution. Numerical results show that with the optimized solutions, the harvested energy suffers slight reduction of less than 10%, compared to that obtained using the perfect F-CSI.</t>
  </si>
  <si>
    <t>2974-2987</t>
  </si>
  <si>
    <t>60005465-60005510;60002668;60005510</t>
  </si>
  <si>
    <t>56874734200;56043571000;7202922028</t>
  </si>
  <si>
    <t>Yang, Gang;Ho, Chin Keong;Guan, Yong Liang</t>
  </si>
  <si>
    <t>Singapore City;Chengdu;Singapore City</t>
  </si>
  <si>
    <t>Nanyang Technological University;University of Electronic Science and Technology of China;A-Star, Institute for Infocomm Research</t>
  </si>
  <si>
    <t>60005510;60005465;60002668</t>
  </si>
  <si>
    <t>Multi-antenna wireless energy transfer for backscatter communication systems</t>
  </si>
  <si>
    <t>10.1109/JSAC.2015.2481258</t>
  </si>
  <si>
    <t>2-s2.0-84964908614</t>
  </si>
  <si>
    <t>ECCS-1408437</t>
  </si>
  <si>
    <t>['waveform design', 'transmit waveforms', 'transmit array', 'targets falling', 'targets fall', 'sparse sensing', 'solved via', 'snapshot across', 'significantly reduce', 'sensitivity analysis', 'recently shown', 'receive antennas', 'range bin', 'performance degradation', 'partially filling', 'paper studies', 'optimum choices', 'optimization problem', 'optimal waveforms', 'mimo radars', 'mc theory', 'mc radars', 'matrix completion', 'fusion center', 'flat spectrum', 'directly related', 'data required', 'data matrix']</t>
  </si>
  <si>
    <t>Complex Stiefel manifold | matrix completion | multiple-input multiple-output (MIMO) radar | waveform design</t>
  </si>
  <si>
    <t>It was recently shown that MIMO radars with sparse sensing and matrix completion (MC) can significantly reduce the volume of data required by MIMO radars for accurate target detection and estimation. In MIMO-MC radars, the subsampled target returns are forwarded by the receive antennas to a fusion center, partially filling a matrix, referred to as the data matrix. The data matrix is first completed via MC techniques and then used to estimate the target parameters via standard array processing methods. This paper studies the applicability of MC theory on the data matrix arising in colocated MIMO radars using uniform linear arrays. It is shown that the data matrix coherence, and consequently the performance of MC, is directly related to the transmit waveforms. Among orthogonal waveforms, the optimum choices are those for which, any snapshot across the transmit array has a flat spectrum. The problem of waveform design is formulated as an optimization problem on the complex Stiefel manifold, and is solved via the modified steepest descent method, or the modified Newton algorithm with nonmonotone line search. Although the optimal waveforms are designed for the case of targets falling in the same range bin, sensitivity analysis is conducted to assess the performance degradation when those waveforms are used in scenarios in which the targets fall in different range bins.</t>
  </si>
  <si>
    <t>1400-1414</t>
  </si>
  <si>
    <t>60119141;60119141</t>
  </si>
  <si>
    <t>55820963900;35569377300</t>
  </si>
  <si>
    <t>Sun, Shunqiao;Petropulu, Athina P.</t>
  </si>
  <si>
    <t>Waveform Design for MIMO Radars With Matrix Completion</t>
  </si>
  <si>
    <t>10.1109/JSTSP.2015.2469641</t>
  </si>
  <si>
    <t>2-s2.0-84970003869</t>
  </si>
  <si>
    <t>['transmit oscillator', 'strong degradation', 'sr leakage', 'significantly smaller', 'signal reflections', 'receive path', 'reasonable amount', 'radar systems', 'radar device', 'proposed method', 'permanent leakage', 'oct consists', 'major drawback', 'intermediate frequency', 'integrated circuits', 'fixed object', 'correlation properties', 'chip target', 'called short']</t>
  </si>
  <si>
    <t>Digital signal processing | frequency modulated continuous-wave (FMCW) radar | leakage cancelation | phase noise | reflected power canceler</t>
  </si>
  <si>
    <t>A major drawback of frequency modulated continuous-wave (FMCW) radar systems is the permanent leakage from the transmit into the receive path. Besides leakage within the radar device itself, signal reflections from a fixed object in front of the antennas additionally introduce so-called short-range (SR) leakage. It causes a strong degradation of detection sensitivity due to the unpreventable phase noise of the transmit oscillator. In this work, we introduce an artificial on-chip target (OCT) to mitigate the SR leakage. The OCT consists of a delay line whose time delay is significantly smaller than the round-trip delay time of the SR leakage. This is motivated by the fact that in integrated circuits for automotive radar applications operating at 77 GHz delay lines in the range of only a few picoseconds can be realized with a reasonable amount of circuitry. Despite this constraint, we show that the proposed method achieves almost perfect cancelation of the SR leakage. The concept is based on the cross-correlation properties of the residual phase noise in the intermediate frequency (IF) domain. Further, the effectiveness of the proposed method is verified in an FMCW radar system simulation. It almost perfectly shows that a gain in sensitivity of approximately 6 dB is achieved, compensating for the performance degradation caused by the SR leakage. The novel leakage cancelation concept is carried out mainly in the digital domain enabling high flexibility and adaptivity.</t>
  </si>
  <si>
    <t>1650-1660</t>
  </si>
  <si>
    <t>57027345200;36671757300;24825611600;7004091512</t>
  </si>
  <si>
    <t>Melzer, Alexander;Onic, Alexander;Starzer, Florian;Huemer, Mario</t>
  </si>
  <si>
    <t>Melzer A.</t>
  </si>
  <si>
    <t>Short-Range Leakage Cancelation in FMCW Radar Transceivers Using an Artificial On-Chip Target</t>
  </si>
  <si>
    <t>10.1109/JSTSP.2015.2465298</t>
  </si>
  <si>
    <t>2-s2.0-84970027866</t>
  </si>
  <si>
    <t>['solar cells', 'receive information', 'radio frequencies', 'particle manipulation', 'optical imaging', 'optical equivalent', 'gold antenna', 'different applications', 'antennas made', 'alternating layers']</t>
  </si>
  <si>
    <t>Nano-antennas are the optical equivalent of antennas that are used to transmit and receive information at radio frequencies. These antennas have been used in different applications in photonics such as optical imaging, particle manipulation, bio-sensing, and improvement of the performance of solar cells. In this article we study composite nano-antennas made of alternating layers of silica and gold. We show that a 50% filling factor leads to a 2.0 times increase in the electric-field enhancement factor when compared with a pure-gold antenna.</t>
  </si>
  <si>
    <t>10063-10067</t>
  </si>
  <si>
    <t>60028333;60028333-60008950;60028333;60028333</t>
  </si>
  <si>
    <t>53979816600;55787396700;55925530700;56962703400</t>
  </si>
  <si>
    <t>Khaleque, Abdul;Mironov, Evgeny G.;Liu, Liming;Hattori, Haroldo T.</t>
  </si>
  <si>
    <t>Khaleque A.</t>
  </si>
  <si>
    <t>Thick multilayered (silica/gold) dipole nano-antenna</t>
  </si>
  <si>
    <t>10.1364/AO.54.010063</t>
  </si>
  <si>
    <t>2-s2.0-84971372849</t>
  </si>
  <si>
    <t>['unlicensed spectrum', 'proposed modulation', 'preliminary design', 'point applications', 'phased arrays', 'phased array', 'output antenna', 'optimum number', 'optimization problem', 'link requirements', 'interference rejection', 'input single', 'ideal solution', 'gigabit rates', 'future 4g', 'essential transmitter', 'end architectures', 'coding schemes', 'approach includes', '9 ghz', '60 ghz', '5g small', '5g self']</t>
  </si>
  <si>
    <t>The availability of 7-9 GHz of unlicensed spectrum at 60 GHz, advances in low-cost silicon technology, and high interference rejection due to atmospheric loss make 60 GHz an ideal solution for future 4G/5G small-cell backhaul links, where multi-gigabit rates are required. In this article, we review the 60 GHz propagation properties, the practical technology limits, and the regulatory and regional environmental impacts to present a framework for the 60 GHz backhaul link design that translates the link requirements to the essential transmitter and receiver system parameters. This approach includes a preliminary design that generates the input data set for an optimization problem. Two physical front-end architectures are discussed in this work: single-input single-output antenna for point-to-point applications and phased arrays for the future 4G/5G self-organizing backhaul networks. It is shown that selecting the proper channel bandwidth can increase the interference rejection. Furthermore, we calculate the physical data rates for the proposed modulation and coding schemes. When phased array is used, the backhaul link design can be defined as an optimization problem to find the optimum number of antennas and the gain per antenna.</t>
  </si>
  <si>
    <t>114-121</t>
  </si>
  <si>
    <t>60013301;60027666;60013682</t>
  </si>
  <si>
    <t>24831274300;16506172600;7408119689</t>
  </si>
  <si>
    <t>Verma, Lochan;Fakharzadeh, Mohammad;Choi, Sunghyun</t>
  </si>
  <si>
    <t>Iran;South Korea;United States</t>
  </si>
  <si>
    <t>Tehran;Seoul;San Diego</t>
  </si>
  <si>
    <t>Sharif University of Technology;Seoul National University;Qualcomm Incorporated</t>
  </si>
  <si>
    <t>60027666;60013682;60013301</t>
  </si>
  <si>
    <t>Verma L.</t>
  </si>
  <si>
    <t>Backhaul need for speed: 60 GHz is the solution</t>
  </si>
  <si>
    <t>10.1109/MWC.2015.7368832</t>
  </si>
  <si>
    <t>2-s2.0-84971611905</t>
  </si>
  <si>
    <t>['upper limit', 'stronger constraint', 'standard scenario', 'single pulse', 'search using', 'rate limit', 'radio transient', 'radio spectrum', 'practical example', 'pbh explosions', 'may produce', 'limits considered', 'limit set', 'less stringent', 'frequency end', 'exploding pbhs', 'exploding pbh', 'eta ).', 'arecibo observatory']</t>
  </si>
  <si>
    <t>An exploding primordial black hole (PBH) may produce a single pulse of electromagnetic radiation detectable at the low-frequency end of the radio spectrum. Furthermore, a radio transient from an exploding PBH could be a signature of an extra spatial dimension. We describe here an approach for searching for PBH explosions using a low-frequency radio antenna array, and as a practical example, the results of such a search using the Eight-meter-wavelength Transient Array (ETA). No compelling astrophysical signal was detected in ‚âà4 hr of data, implying an observational upper limit on the rate of exploding PBHs is 2:3 √ó 10‚àí7 pc‚àí3 yr‚àí1 for an exploding PBH with a fireball Lorentz factor of 104:3 for the standard scenario of Page and Hawking. This rate limit is the strongest constraint yet set for PBH explosions with this fireball Lorentz factor. Observations (‚àº300 hr) using the Arecibo Observatory were used to set a stronger constraint on the rate of PBH explosions for a fireball Lorentz factor of 104.6, but the limit set by those observations for the fireball Lorentz factor considered here are less stringent by more than an order of magnitude. The limits considered here are applicable to exploding PBHs in the halo of the Galaxy. These observations also imply an upper limit of 2:3 √ó 10‚àí4 pc‚àí3 yr‚àí1 on the rate of PBH explosions in the context of certain extra dimension models, as described by Kavic et al. This rate limit is for a fireball Lorentz factor of 104.3, which corresponds to an extra dimension compactification scale of 5:0 √ó 10‚àí18 m.</t>
  </si>
  <si>
    <t>1269-1278</t>
  </si>
  <si>
    <t>60027090;60027090;60027090;60014631;60014631</t>
  </si>
  <si>
    <t>24722863100;7005689446;7003519320;57205063483;36884248500</t>
  </si>
  <si>
    <t>Cutchin, Sean E.;Simonetti, John H.;Ellingson, Steven W.;Larracuente, Amanda S.;Kavic, Michael J.</t>
  </si>
  <si>
    <t>Blacksburg;New York</t>
  </si>
  <si>
    <t>Virginia Polytechnic Institute and State University;Long Island University</t>
  </si>
  <si>
    <t>60027090;60014631</t>
  </si>
  <si>
    <t>Cutchin S.E.</t>
  </si>
  <si>
    <t>Constraining the rate of primordial black hole explosions and extra-dimension scale using a low-frequency radio antenna array</t>
  </si>
  <si>
    <t>10.1086/684195</t>
  </si>
  <si>
    <t>2-s2.0-84973286094</t>
  </si>
  <si>
    <t>['various locations', 'tower tops', 'suspension cables', 'severn bridge', 'relative movements', 'raw code', 'paper describes', 'north cable', 'key results', 'four locations', 'field surveys', 'effective use', 'draws conclusions', 'differential movements', 'configuration allows', 'configuration allow', '3 days', '20 hz']</t>
  </si>
  <si>
    <t>Bridges | Field testing &amp; monitoring | Research &amp; development</t>
  </si>
  <si>
    <t>The Severn Bridge is a large UK suspension bridge. In 2010, a series of field surveys was commissioned to monitor the magnitude and frequencies of the bridge's movements, through attaching nine dual-frequency survey grade global navigation satellite system receivers on the bridge and two reference satellite receivers adjacent to the structure. The satellite antenna locations and configuration allow the movements of the north cable to be analysed at four locations, as well as the differential movements of the two suspension cables to each other. In addition, this configuration allows the movements of the tops of the towers to be compared to the cables' movements, as well as with each other. All in all, this allowed the relative movements of the various locations on the bridge's suspension cables and tower tops to be compared to each other, at a rate of up to 20 Hz. Overall, some 3 days of raw code and carrier phase satellite data were gathered. During these sessions, normal traffic loading was experienced. This paper describes the survey, presents a selection of the key results and draws conclusions about the effective use of satellite positioning systems to enhance structural health monitoring.</t>
  </si>
  <si>
    <t>330-339</t>
  </si>
  <si>
    <t>Proceedings of the Institution of Civil Engineers: Bridge Engineering</t>
  </si>
  <si>
    <t>60104720;60020623;60104720;60015138</t>
  </si>
  <si>
    <t>7403401132;7408310730;56441891400;24381511200</t>
  </si>
  <si>
    <t>Roberts, Gethin W.;Brown, Christopher J.;Tang, Xu;Ogundipe, Oluropo</t>
  </si>
  <si>
    <t>Ningbo;Uxbridge;Nottingham</t>
  </si>
  <si>
    <t>University of Nottingham Ningbo China;Brunel University London;University of Nottingham</t>
  </si>
  <si>
    <t>60104720;60020623;60015138</t>
  </si>
  <si>
    <t>Roberts G.W.</t>
  </si>
  <si>
    <t>Using satellites to monitor Severn Bridge structure, UK</t>
  </si>
  <si>
    <t>10.1680/bren.14.00008</t>
  </si>
  <si>
    <t>2-s2.0-84977160002</t>
  </si>
  <si>
    <t>['transmitter antenna', 'sealed packaging', 'radio frequency', 'present study', 'often used', 'loss behavior', 'ka band', 'investigated thoroughly', 'inert gas', 'ground storage', '6 months']</t>
  </si>
  <si>
    <t>antenna sunshield | degradation | germanium-coated black Kapton | RF losses | thermal control | XPS</t>
  </si>
  <si>
    <t>Sunshield membranes made of germanium-coated black polyimide (GBP) or Kapton are often used on the reflector/transmitter antenna of satellites for thermal control applications. However, the germanium top layer is prone to degrade during ground storage and implementation. Hence, vacuum/inert gas-sealed packaging is required for storing the membranes, followed by a staggered fabrication schedule as the shelf-life of the GBP is identified as only ~6 months. In the present study, microstructural, thermo-optical, and electrical properties along with X-ray photoelectron spectroscopy (XPS) studies for evaluating oxidation states of the as-received and degraded GBP films have been investigated thoroughly. The radio frequency (RF) loss behavior of both the films has also been studied for S band (2.5‚Äì3.5 GHz), Ku band (10.5‚Äì14.5 GHz), and Ka band (30‚Äì35 GHz). Copyright ¬© 2015 John Wiley &amp; Sons, Ltd.</t>
  </si>
  <si>
    <t>Surface and Interface Analysis</t>
  </si>
  <si>
    <t>60023345-60002978;60023345;60023345;60023345;60028189;60028189;60002978;60023345</t>
  </si>
  <si>
    <t>56634226200;57218526380;55326099500;57190280997;7003365236;6603073742;14319328800;8892815900</t>
  </si>
  <si>
    <t>Esther, A. Carmel Mary;Dey, Arjun;Sridhara, N.;Yougandar, B.;Bera, Parthasarathi;Anandan, Chinnasamy;Rangappa, Dinesh;Sharma, Anand Kumar</t>
  </si>
  <si>
    <t>A study on degradation of germanium coating on Kapton used for spacecraft sunshield application</t>
  </si>
  <si>
    <t>10.1002/sia.5867</t>
  </si>
  <si>
    <t>2-s2.0-84978828515</t>
  </si>
  <si>
    <t>15K05577</t>
  </si>
  <si>
    <t>['vinyl hydratase', 'type strain', 'sole hydratase', 'significant decrease', 'red shift', 'present study', 'pigment possess', 'pigment analyses', 'mutant possessing', 'light environments', 'light conditions', 'inactivated mutant', 'hydroxy group', 'heightened prevalence', 'energy transfer', 'criptional level', 'connecting moiety', 'comprise self', 'chiral center', 'c31 position', 'bchv transcription', 'bchf showed']</t>
  </si>
  <si>
    <t>Photosynthetic green sulfur bacteria inhabit anaerobic environments with very low-light conditions. To adapt to such environments, these bacteria have evolved efficient light-harvesting antenna complexes called as chlorosomes, which comprise self-aggregated bacteriochlorophyll c in the model green sulfur, bacterium Chlorobaculum tepidum. The pigment possess a hydroxy group at the C31 position that produces a chiral center with R- or S-stereochemistry and the C31-hydroxy group serves as a connecting moiety for the self-aggregation. Chlorobaculum tepidum carries the two possible homologous genes for C3-vinyl hydratase, bchF and bchV. In the present study, we constructed deletion mutants of each of these genes. Pigment analyses of the bchF-inactivated mutant, which still has BchV as a sole hydratase, showed higher ratios of S-epimeric bacteriochlorophyll c than the wild-type strain. The heightened prevalence of S-stereoisomers in the mutant was more remarkable at lower light intensities and caused a red shift of the chlorosomal Qy absorption band leading to advantages for light-energy transfer. In contrast, the bchV-mutant possessing only BchF showed a significant decrease of the S-epimers and accumulations of C3-vinyl BChl c species. As trans- criptional level of bchV was upregulated at lower light intensity, the Chlorobaculum tepidum adapted to low-light environments by control of the bchV transcription.</t>
  </si>
  <si>
    <t>1184-1198</t>
  </si>
  <si>
    <t>0950382X</t>
  </si>
  <si>
    <t>Molecular Microbiology</t>
  </si>
  <si>
    <t>60001377;60105159;60105159;60031126-60015682;60001377;60105159</t>
  </si>
  <si>
    <t>8901647100;56946533100;55697286000;6603582535;57218381346;7006346090</t>
  </si>
  <si>
    <t>Harada, Jiro;Teramura, Misato;Mizoguchi, Tadashi;Tsukatani, Yusuke;Yamamoto, Ken;Tamiaki, Hitoshi</t>
  </si>
  <si>
    <t>Kusatsu;Tokyo;Kawaguchi;Kurume</t>
  </si>
  <si>
    <t>Ritsumeikan University Biwako-Kusatsu Campus;Tokyo Institute of Technology;Japan Science and Technology Agency;Kurume University School of Medicine</t>
  </si>
  <si>
    <t>60105159;60031126;60015682;60001377</t>
  </si>
  <si>
    <t>Harada J.</t>
  </si>
  <si>
    <t>Stereochemical conversion of C3-vinyl group to 1-hydroxyethyl group in bacteriochlorophyll c by the hydratases BchF and BchV: Adaptation of green sulfur bacteria to limited-light environments</t>
  </si>
  <si>
    <t>10.1111/mmi.13208</t>
  </si>
  <si>
    <t>2-s2.0-84983140061</t>
  </si>
  <si>
    <t>13-LSC-036</t>
  </si>
  <si>
    <t>['tissues outside', 'study demonstrates', 'scuticociliate parasite', 'saa ),', 'previously reported', 'positive bacteria', 'pathogenic challenge', 'pathogen used', 'lobster hepatopancreas', 'lipopolysaccharide isoforms', 'immune response', 'immune genes', 'homarus americanus', 'homame alf', 'gill tissues', 'gene expression', 'first study', 'findings indicate', 'differential expression', 'antennal gland', 'anophryoides haemophila', 'american lobster', 'alf isoforms']</t>
  </si>
  <si>
    <t>Aerococcus viridans var. homari | Anophryoides haemophila | Antennal gland | Crustacean immunology | Immune gene expression | Lobster immunology</t>
  </si>
  <si>
    <t>The American lobster (Homarus americanus) fishery is the most economically significant fishery in Canada; although comparatively little is known about the lobsters' response to pathogenic challenge. This is the first study to investigate the expression of immune genes in tissues outside of the lobster hepatopancreas in response to challenges by the Gram-positive bacteria, Aerococcus viridans var. homari or the scuticociliate parasite, Anophryoides haemophila. The hepatopancreas has been regarded as the major humoral immune organ in crustaceans, but the contribution of other organs and tissues to the molecular immune response has largely been overlooked. This study used RT-qPCR to monitor the gene expression of several immune genes including three anti-lipopolysaccharide isoforms (ALF) Homame ALF-B1, Homame ALF-C1 and ALFHa-1, acute phase serum amyloid protein A (SAA), as well as thioredoxin and hexokinase, in antennal gland and gill tissues. Our findings indicate that the gene expression of the SAA and all ALF isoforms in the antennal gland and gill tissues increased in response to pathogenic challenge. However, there was differential expression of individual ALF isoforms that were dependent on both the tissue, and the pathogen used in the challenge. The gene expression changes of several immune genes were found to be higher in the antennal gland than have been previously reported for the hepatopancreas. This study demonstrates that increased immune gene expression from the gill and antennal gland over the course of pathogen induced disease contributes to the immune response of H. americanus.</t>
  </si>
  <si>
    <t>1054-1066</t>
  </si>
  <si>
    <t>Fish and Shellfish Immunology</t>
  </si>
  <si>
    <t>60007655-60009125;60007655;60007655;60007655</t>
  </si>
  <si>
    <t>26424921800;36987301600;57190866103;7004864321</t>
  </si>
  <si>
    <t>Clark, K. Fraser;Acorn, Adam R.;Wang, Haili;Greenwood, Spencer J.</t>
  </si>
  <si>
    <t>Truro;Charlottetown</t>
  </si>
  <si>
    <t>Faculty of Agriculture, Dalhousie University;University of Prince Edward Island</t>
  </si>
  <si>
    <t>60009125;60007655</t>
  </si>
  <si>
    <t>Clark K.F.</t>
  </si>
  <si>
    <t>Comparative tissue expression of American lobster (Homarus americanus) immune genes during bacterial and scuticociliate challenge</t>
  </si>
  <si>
    <t>S1050464815302138</t>
  </si>
  <si>
    <t>10.1016/j.fsi.2015.10.035</t>
  </si>
  <si>
    <t>2-s2.0-84983494277</t>
  </si>
  <si>
    <t>['wide range', 'unobtrusively integrated', 'threads onto', 'sewing machine', 'sensing ).', 'proposed antennas', 'new methodology', 'front side', 'first time', 'embroidery needle', 'embroidery machine', 'conductive threads', 'colorful shape', 'bobbin case', 'back side', 'aesthetic shapes']</t>
  </si>
  <si>
    <t>Colorful textile antennas | Conductive textiles | Dipole antenna | E-Threads | Embroidered antennas | Logo antennas | RFIDs | Sensing | Wireless communications</t>
  </si>
  <si>
    <t>We present a new methodology to create colorful textile antennas that can be embroidered within logos or other aesthetic shapes. Conductive threads (e-Threads) have already been used in former embroidery unicolor approaches as attributed to the corresponding conductive material, viz. silver or copper. But so far, they have not been adapted to 'print' colorful textile antennas. For the first time, we propose an approach to create colorful electronic textile shapes. In brief, the embroidery process uses an e-Thread in the bobbin case of the sewing machine to embroider the antenna on the back side of the garment. Concurrently, a colorful assistant yarn is threaded through the embroidery needle of the embroidery machine and used to secure or 'couch' the e-Threads onto the fabric. In doing so, a colorful shape is generated on the front side of the garment. The proposed antennas can be unobtrusively integrated into clothing or other accessories for a wide range of applications (e.g., wireless communications, Radio Frequency IDentification, sensing).</t>
  </si>
  <si>
    <t>371-377</t>
  </si>
  <si>
    <t>Colorful textile antennas integrated into embroidered logos</t>
  </si>
  <si>
    <t>10.3390/jsan4040371</t>
  </si>
  <si>
    <t>2-s2.0-84992142567</t>
  </si>
  <si>
    <t>Scientific Research Foundation of Hunan Provincial Education Department</t>
  </si>
  <si>
    <t>2013FZ121</t>
  </si>
  <si>
    <t>['vibrations occurring', 'vcd spectra', 'vcd ),', 'transition modes', 'stable conformations', 'spectral response', 'optical rotation', 'molecular chirality', 'microscopic origin', 'hydroxyl substitution', 'experimental values', 'dominant transition', 'deformation vibrations', 'chiral skeleton', 'calculated using', 'bioactive molecules', '(-)- alboatisins']</t>
  </si>
  <si>
    <t>The stable conformations of a series of bioactive molecules, (-)-alboatisins A-C, are identified via Monte Carlo searching with the MMFF94 molecular mechanics force field. Then, the optical rotation (OR) values, vibrational circular dichroism (VCD), and electronic circular dichroism (ECD) spectra were calculated using the gradient-corrected density functional theory method. The vibrational and transition modes of molecular chirality were explored in terms of their microscopic origin. The calculated specific rotations are in agreement with the experimental values. From the OR analysis, it was concluded that optical rotation values are regulated by hydroxyl substitution. Vibrations occurring on the chiral skeleton may cause strong absorption in VCD spectra; VCD spectra are thus the spectral response to deformation vibrations on the chiral carbon skeleton. The lowest-energy negative Cotton effect is caused by œÉ ‚Üí œÄ‚àó transition. Frontier molecular orbital analysis showed that strong ECD absorptions are produced when the dominant transition on the chiral skeleton is asymmetric; ECD spectra show the result of transitions lacking asymmetry on the chiral skeleton.</t>
  </si>
  <si>
    <t>Chinese Journal of Chemical Physics</t>
  </si>
  <si>
    <t>60087292-126706586;60087292;60087292;60019218;60087292;60087292-126706586</t>
  </si>
  <si>
    <t>56035947000;55779577900;55780708200;57215142441;55265090800;56795828000</t>
  </si>
  <si>
    <t>Gou, Gao Zhang;Zhou, Bo;Shi, Ling;Chi, Shao Ming;Chen, Xian Lan;Liu, Wei</t>
  </si>
  <si>
    <t>Mengzi;Kunming;Mengzi</t>
  </si>
  <si>
    <t>Honghe University;Yunnan Normal University;Key Laboratory of Natural Pharmaceutical and Chemical Biology of Yunnan Province</t>
  </si>
  <si>
    <t>60087292;60019218;126706586</t>
  </si>
  <si>
    <t>Gou G.Z.</t>
  </si>
  <si>
    <t>Electronic Structure and Circular Dichroism of Natural Alboatisins Isolated from Aerial Parts of Isodon Albopilosus: DFT and TDDFT Study</t>
  </si>
  <si>
    <t>10.1063/1674-0068/28/cjcp1503045</t>
  </si>
  <si>
    <t>2-s2.0-85000624262</t>
  </si>
  <si>
    <t>['three order', 't63 %,', 'plasma oxynitride', 'observed time', 'magnitude reduction', 'low mid', 'dsds process', 'dsds hf0', 'downscaling ability', 'dielectric deposition', 'deposited samples', 'deposited hf0', 'degraded interface', 'dada hf0', 'cyclic deposition', 'control sample', 'control device', 'atomic layer', '8o2 showed', '8o2 films', '8o2 deposited', '8o2 demonstrates']</t>
  </si>
  <si>
    <t>Current voltage characteristics | Dielectrics | Stress</t>
  </si>
  <si>
    <t>The reliability of atomic layer-deposited Hf0.2Zr0.8O2 and HfO2 on a SiON interfacial layer (IL) with cyclic deposition and annealing (DADA) and cyclic deposition and slot-plane-antenna Ar plasma exposure (DSDS) is studied. The results are compared with control, that is, As-Deposited samples, without any treatment during or after the dielectric deposition. DSDS Hf0.2Zr0.8O2 demonstrates a promising equivalent oxide thickness (EOT) downscaling ability, a reduced gate leakage current, and low mid-gap interface state density as compared to the control device, while DADA Hf0.2Zr0.8O2 has degraded the value of EOT as well as a degraded interface. When devices are subjected to a constant voltage stress in the gate injection mode, DSDS Hf0.2Zr0.8O2 showed a four times reduction in the flat-band voltage shift and a three order of magnitude reduction in the stress-induced leakage current within 100-s stress as compared to the control sample. The observed time to failure, T63%, is the highest for DSDS Hf0.2Zr0.8O2. The addition of Zr and the cyclic plasma exposure (DSDS process) seems to supress the oxide trap formation in Hf0.2Zr0.8O2 films. When DSDS Hf0.2Zr0.8O2 deposited on two different ILs, SiON and plasma oxynitride are compared, in that SiON demonstrates improved reliability as compared to plasma oxynitride.</t>
  </si>
  <si>
    <t>229-238</t>
  </si>
  <si>
    <t>Emerging Materials Research</t>
  </si>
  <si>
    <t>56290087200;7101629825</t>
  </si>
  <si>
    <t>Bhuyian, Md Nasir Uddin;Misra, Durga</t>
  </si>
  <si>
    <t>ALD Hf&lt;inf&gt;0.2&lt;/inf&gt;Zr&lt;inf&gt;0.8&lt;/inf&gt;O&lt;inf&gt;2&lt;/inf&gt; and HfO&lt;inf&gt;2&lt;/inf&gt; with cyclic annealing/SPA plasma treatment: Reliability</t>
  </si>
  <si>
    <t>10.1680/emr.15.00001</t>
  </si>
  <si>
    <t>2-s2.0-85006207703</t>
  </si>
  <si>
    <t>['small size', 'reynolds number', 'ratio increased', 'observation equipment', 'maximum l', 'low speeds', 'lift wing', 'high l', 'flow separated', 'flow attachment', 'flow around', 'driven wing', 'driven belt', 'communication devices', 'carry payloads', 'bottom face', 'application range', 'also conducted', 'airfoil performance', '28 ¬∞', '11 ¬∞']</t>
  </si>
  <si>
    <t>Flight Speed | High Lift | Wind Tunnel Test | Wing Model | Wing Surface</t>
  </si>
  <si>
    <t>Small unmanned aerial vehicles (SUAVs) have recently attracted considerable research and development interest owing to their small size, portability, and limited operational risk. In SUAVs, the Reynolds number Re is typically very low because they are small and fly at low speeds. The Reynolds number strongly influences the airfoil performance, and at Re = 105, the lift-drag (L/D) ratio decreases significantly and the airfoil performance deteriorates. Since SUAVs must be able to carry payloads such as communication devices and observation equipment, the challenge is to maintain sufficient payload capacity. We propose a high-lift wing that can maintain a high L/D ratio and increase more payload in the low Reynolds number region (Re = ~105) by small size airfoil (SUAV), thereby expanding the application range of SUAVs. A high L/D ratio is achieved by converting the top and bottom face of the wing into a driven belt, thereby actively adding momentum to the flow around the wing. A test was conducted at a Reynolds number of 1.1 √ó 105 chord. The maximum L/D ratio increased by a factor of 1.67. A flow visualization test was also conducted at a Reynolds number of 105. Flow attachment was observed up to an angle of attack of 28¬∞ with the device; in comparison, the flow separated at an angle of attack of 11¬∞ in a non-driven wing.</t>
  </si>
  <si>
    <t>ROBOMECH Journal</t>
  </si>
  <si>
    <t>60031126;60025997;60025997;60028013;60003303</t>
  </si>
  <si>
    <t>57191651749;57200938273;56549672800;7004915350;7005399963</t>
  </si>
  <si>
    <t>Yamada, Yasuyuki;Vasilieva, Irina;Takayama, Akimasa;Fukushima, Edwardo F.;Endo, Gen</t>
  </si>
  <si>
    <t>Tokyo;Hachioji;Tokyo;Tokyo</t>
  </si>
  <si>
    <t>Tokyo Institute of Technology;Tokyo University of Technology;Keio University;Tokyo Medical and Dental University</t>
  </si>
  <si>
    <t>60031126;60028013;60025997;60003303</t>
  </si>
  <si>
    <t>Yamada Y.</t>
  </si>
  <si>
    <t>Circulation-controlled high-lift wing for small unmanned aerial vehicle</t>
  </si>
  <si>
    <t>10.1186/s40648-015-0031-1</t>
  </si>
  <si>
    <t>2-s2.0-85007124383</t>
  </si>
  <si>
    <t>['reducing self', 'ratio scenario', 'paper considers', 'moderate front', 'maximum required', 'key characteristics', 'interference cancellation', 'exploited either', 'antenna array', '8 elements', '55 db', '1024 elements']</t>
  </si>
  <si>
    <t>This paper considers a broadband multicell system with key characteristics that base-stations and relays employ beamforming via large antenna arrays, as well as in-band full duplex relay operation. The signal to interference plus noise ratio gain (which is in excess of the maximum required for such a system) could be exploited either for reducing self-interference or the backhaul and access link transmitted powers. The presented results indicate that with a moderate front-to-back-ratio scenario for the antenna array, ‚Äúsmall‚Äù antenna arrays with 8 elements can lower the requirement of full duplex self-interference cancellation by up to 55 dB, while large antenna arrays of 1024 elements will produce 100 dB reduction. Alternatively, for the same scenario, both the backhaul and access transmitted powers could be reduced by ‚àº55 dB and ‚àº25 dB with 1024 elements.</t>
  </si>
  <si>
    <t>60003684;60003684;60003684</t>
  </si>
  <si>
    <t>24480087500;7004302468;6604021535</t>
  </si>
  <si>
    <t>Zarbouti, Dimitra;Tsoulos, George;Athanasiadou, Georgia</t>
  </si>
  <si>
    <t>Tripolis</t>
  </si>
  <si>
    <t>University of Peloponnese</t>
  </si>
  <si>
    <t>Zarbouti D.</t>
  </si>
  <si>
    <t>Effects of antenna array characteristics on in-band full-duplex relays for broadband cellular communications</t>
  </si>
  <si>
    <t>S2405959515300680</t>
  </si>
  <si>
    <t>10.1016/j.icte.2015.11.002</t>
  </si>
  <si>
    <t>2-s2.0-85007280646</t>
  </si>
  <si>
    <t>['way contact', 'transmitting stations', 'telecommunications professional', 'small fortune', 'people around', 'older electronics', 'many pushed', 'kh6 ),', 'good chance', 'esoteric stuff', 'available technology', 'australian amateur', '9000 km']</t>
  </si>
  <si>
    <t>Scratch any older electronics or telecommunications professional and there's a good chance you'll find an Amateur Radio operator. Amateur Radio operators of our fathers' or grandfathers' era typically set-up transmitting stations in sheds down the backyard with wire antennas strung between the trees. Talking to people around the world on HF amateur bands was cool then, as even a phone call interstate was tricky; you needed to book a time with the telephone trunk operator, and it cost a small fortune. The more adventurous amateurs experimented with frequencies above 30MHz, and many pushed the limits of the available technology. In 1947, an Australian amateur (VK5KL) made a two-way contact on 50MHz with an amateur in Hawaii (W7ACS/KH6), a path of 9000 km. That was esoteric stuff - how times have changed!</t>
  </si>
  <si>
    <t>155-165</t>
  </si>
  <si>
    <t>Wait, Phil</t>
  </si>
  <si>
    <t>Wireless Inst of Australia</t>
  </si>
  <si>
    <t>Wait P.</t>
  </si>
  <si>
    <t>Not your grandfather's HAM radio</t>
  </si>
  <si>
    <t>10.18080/ajtde.v3n4.41</t>
  </si>
  <si>
    <t>2-s2.0-85012994969</t>
  </si>
  <si>
    <t>['two sides', 'slot sections', 'slot arms', 'single substrate', 'impedance matching', 'fidelity factor', 'diversity performance', 'correlation coefficients', 'antenna polarization', 'alternate excitation', 'also done', 'acceptable values', '5 dbi']</t>
  </si>
  <si>
    <t>Dual polarized antenna | Microstrip feed | Slot antenna | UWB antenna</t>
  </si>
  <si>
    <t>A dual slant polarized slot antenna is proposed. The antenna is printed on the two sides of a single substrate and has two microstrip feed lines to excite a V-shaped slot formed by the merging of two tilted rectangular step shaped slots. Stepping of the slot sections as well as the feed line improves the impedance matching. A narrow rectangular metallic stub is introduced at the junction of the slot arms to improve the decoupling between the ports. The antenna polarization is¬†+450/‚àí450 with respect to horizontal under alternate excitation and this dual slant polarized nature is demonstrated through aperture electric field plots and far field radiation patterns. The measured return loss bandwidth (S11¬†&lt;¬†‚àí10¬†dB) of the antenna is from 2.3¬†GHz and extends beyond 12¬†GHz while the measured isolation bandwidth (S21¬†&lt;¬†‚àí20¬†dB) is from 5¬†GHz onwards. The time domain characterization of the antenna is also done by calculating the fidelity factor. For evaluating the diversity performance, the envelope correlation coefficients are calculated from the simulated and measured S-parameters. The correlation coefficients are well below the acceptable values. With a peak gain varying between 3 and 5 dBi, the antenna is expected to be useful for wideband dual slant polarized applications.</t>
  </si>
  <si>
    <t>Krishna, R. V.S.Ram;Kumar, Raj</t>
  </si>
  <si>
    <t>Design and investigations of a microstrip fed open V-shape slot antenna for wideband dual slant polarization</t>
  </si>
  <si>
    <t>S2215098615000385</t>
  </si>
  <si>
    <t>10.1016/j.jestch.2015.03.005</t>
  </si>
  <si>
    <t>2-s2.0-85017357037</t>
  </si>
  <si>
    <t>['‚ äôs', 'usaf missions', 'operating concepts', 'novel waveforms', 'many types', 'latest information', 'increase throughput', 'data network', 'battlespace communications', 'airmen tap', 'air force', 'aerial layer']</t>
  </si>
  <si>
    <t>Aerial networks carrying battlespace communications have become coequal partners in many types of USAF missions. Airmen tap into a data network with a smartphone for location, navigation, communications, and the latest information, and the Air Force realizes that‚Äôs the kind of reliable data connections needed in combat. Battlespace communications are at the center of operating concepts and the latest information, and the Air Force realizes that‚Äôs the kind of reliable data connections needed in combat. The Air Force has adopted new communication technologies, and realized that novel waveforms can pack more data into the transmission and increase throughput in the aerial layer.</t>
  </si>
  <si>
    <t>54-58</t>
  </si>
  <si>
    <t>Air Force Magazine</t>
  </si>
  <si>
    <t>Grant, Rebecca</t>
  </si>
  <si>
    <t>Grant R.</t>
  </si>
  <si>
    <t>Comms through the aerial layer</t>
  </si>
  <si>
    <t>2-s2.0-85019235744</t>
  </si>
  <si>
    <t>['wireless communication', 'wimax respectively', 'total size', 'srr structure', 'simulation kind', 'return loss', 'prototype antenna', 'power saving', 'parasitic srr', 'parasitic element', 'mentioned bands', 'linear polarization', 'limited bandwidth', 'known kind', 'indoor application', 'filter design', 'experimental results', 'directional pattern', 'current distribution', 'cpw structure', 'around 3', '5 ghz', '45 ghz', '4 ghz']</t>
  </si>
  <si>
    <t>CPW-fed | Dual band antenna | SRR | WLAN</t>
  </si>
  <si>
    <t>CPW structure is became common structure for UWB and multi band antenna design and SRR structure is well-known kind of metamaterial that has been used in antenna and filter design for multi band application. In this paper, a SRR dual band monopole antenna with CPW-fed for WLAN and WiMAX is presented. The prototype antenna is designed for wireless communication such as WLAN and WIMAX respectively at 2.4 GHz and 5 GHz. The HFSS and CST microwave studio are used to simulate the prototype antenna for two different FEM and time domain method and they have also been compared with the experimental results. The total size of the antenna is 60mm√ó55mm√ó1.6mm and it is fabricated on FR-4 low cost substrate. The antenna is connected to a 50 Q CPW feed line. Its bandwidth is around 3% for 2.45 GHz (2.4-2.5 GHz) and 33% for 5.15GHz (4.3-6 GHz).Its limited bandwidth in 2.4 GHz frequency is benefit for power saving at indoor application. The antenna has 2-7 dBi gain in the mentioned bands with an Omni-directional pattern. The antenna experimental result shows good similarity to simulation kind for return loss and pattern. Here, the effect of parasitic SRR on current distribution has been studied in presence and absence of parasitic element. The simulation of polarization is confirmed that the antenna has linear polarization. Here comparison between antenna return losses in absence of each parasitic element is presented.</t>
  </si>
  <si>
    <t>50-56</t>
  </si>
  <si>
    <t>60031777;60016248;60031209;60032053</t>
  </si>
  <si>
    <t>8404996200;6603101867;7005294245;56029998400</t>
  </si>
  <si>
    <t>Mansouri, Zahra;Sadeghzadeh, Ramezan Ali;Rahimi, Maryam;Zarrabi, Ferdows B.</t>
  </si>
  <si>
    <t>Tehran;Tehran;Qazvin;Tehran</t>
  </si>
  <si>
    <t>Tarbiat Modares University;Islamic Azad University;Imam Khomeini International University;K. N. Toosi¬†University¬†of Technology</t>
  </si>
  <si>
    <t>60032053;60031777;60031209;60016248</t>
  </si>
  <si>
    <t>Mansouri Z.</t>
  </si>
  <si>
    <t>SRR shape dual band cpw-fed monopole antenna for WiMAX/WLAN applications</t>
  </si>
  <si>
    <t>10.7508/jist.2015.01.007</t>
  </si>
  <si>
    <t>2-s2.0-85020428193</t>
  </si>
  <si>
    <t>['z planes', 'tag antenna', 'simulation results', 'shaped stubconnected', 'rfid reader', 'readily satisfied', 'read range', 'proposed antenna', 'new ultra', 'measurement data', 'input impedance', 'inductive reactance', 'good agreement', 'easy control', 'dipole radiator', 'dipole arms', 'design offers', 'conjugate match', 'antenna resistance', 'antenna allow', '915 mhz', '3 dbm', '0 w']</t>
  </si>
  <si>
    <t>Different permittivity surfaces | Dipole antenna | Orientation radiation pattern | U-shaped tuning stub</t>
  </si>
  <si>
    <t>A new ultra-high frequency radio frequency identification (RFID) tag antenna, which is comprised a U-shaped tuning stub and a dipole radiator for different permittivity surfaces is investigated, fabricated, and measured. For a conjugate match to the NXP G2XM chip impedance of 29-j137 at 915 MHz, a dipole tag antenna with U-shaped stubconnected to dipole arms was designed. Simple size adjustments of the U-shaped tuning stub and dipole radiator of the antenna allow for easy control of the antenna resistance and inductive reactance, from which the chip impedance requirement may be readily satisfied. The read range of the prototype antenna attached on a different permittivity surfaces (√ér = 1-4) can reach more than 4.5 m, which has been tested for an RFID reader with 4.0 W of effective isotropic radiated power. The antenna structure consists of two dipole load bars and two loop electrically connected. The design offers more choice of freedom to tune the input impedance of the proposed antenna. Measurement data are presented which are in good agreement with simulation results. The design is suitable for mounting on all kinds of objects. The fabricated tag sensitivity of-3 dBm, read range of 7 m on the x-z and y-z planes, and the measured orientation radiation patterns were obtained in the desired frequency band.</t>
  </si>
  <si>
    <t>629-636</t>
  </si>
  <si>
    <t>60086690;60116768;60116768</t>
  </si>
  <si>
    <t>26642941500;7406584064;7501612962</t>
  </si>
  <si>
    <t>Chen, Chien Hung;Lin, Yi Fang;Chen, Hua Ming</t>
  </si>
  <si>
    <t>Research on U-shaped tuning stub RFID tag on different objects</t>
  </si>
  <si>
    <t>S1759078714001135</t>
  </si>
  <si>
    <t>10.1017/S1759078714001135</t>
  </si>
  <si>
    <t>2-s2.0-85027928718</t>
  </si>
  <si>
    <t>['uwb applications', 'successfully designed', 'rectangular aperture', 'radiation patterns', 'proposed antenna', 'promising performances', 'presented co', 'notched design', 'microwave circuitry', 'ground plane', 'fed antenna', 'extended band', 'desirable feature', 'compact ultra', 'aperture antenna', 'also presented', '6 ghz']</t>
  </si>
  <si>
    <t>Band notch | Slot antennas | Triple fed | UWB antenna.</t>
  </si>
  <si>
    <t>A small and compact ultra-wideband (UWB) aperture antenna with extended band-notched design is proposed. The antenna is composed of a rectangular aperture on ground plane of a printed circuit board and a fork-like exciting stub. The presented co-planar wave guide triple-fed antenna is easy to be applied with RF and microwave circuitry for low manufacturing cost. The antenna is successfully designed, implemented, and measured. A compact aperture area of 12.5 √ó 23 mm2 is acquired with promising performances, including broadband matched impedance and stable radiation patterns. The correlation between the mode-based field distributions and radiation patterns is discussed. Extended from the proposed antenna, one advanced band-notched (5-6 GHz) designs are also presented as a desirable feature for UWB applications.</t>
  </si>
  <si>
    <t>791-796</t>
  </si>
  <si>
    <t>24169546000;33567486300</t>
  </si>
  <si>
    <t>Naser-Moghadasi, M.;Asadpor, L.</t>
  </si>
  <si>
    <t>CPW triple-fed ultra-wideband antenna with variable band-notch function</t>
  </si>
  <si>
    <t>S1759078714001160</t>
  </si>
  <si>
    <t>10.1017/S1759078714001160</t>
  </si>
  <si>
    <t>2-s2.0-85027951955</t>
  </si>
  <si>
    <t>['various parameters', 'surface roughness', 'sight velocities', 'seasat mission', 'sar signatures', 'sar images', 'resolve amplitudes', 'radar amplitude', 'plausible combination', 'phase signatures', 'observed signatures', 'internal waves', 'interferogram amplitude', 'good agreement', 'generally permit', 'directly related']</t>
  </si>
  <si>
    <t>Current measurement | image analysis | remote sensing | synthetic aperture radar (SAR) | waves | wind</t>
  </si>
  <si>
    <t>Since the SEASAT mission in 1978, satellite-based synthetic aperture radar (SAR) images have been used to study oceanic internal waves. Internal waves become visible in SAR images because their orbital currents modulate the surface roughness. While this leads to an accurate spatial representation of internal wave patterns, the complexity of the imaging mechanism makes it difficult to derive actual currents and internal wave amplitudes from SAR signatures. We demonstrate in this paper how a more robust parameter retrieval is possible with along-track interferometric SAR (InSAR) data that resolve amplitudes and temporal phase changes of the backscattered signal together, the latter of which are directly related to the scatterers' line-of-sight velocities. Our example data set, which was acquired by TerraSAR-X in Dual Receive Antenna mode at Dongsha (South China Sea), exhibits strong signatures of internal waves in the interferogram amplitude and phase. We use a simple internal soliton parameterization and a numerical radar imaging model to find a plausible combination of internal wave parameters, which leads to good agreement between simulated and observed signatures. Testing the sensitivity of radar amplitude and phase signatures to various parameters, we show that along-track InSAR data should generally permit more accurate and less ambiguous internal wave parameter retrievals than conventional SAR images.</t>
  </si>
  <si>
    <t>6735-6751</t>
  </si>
  <si>
    <t>7004249063;7103278544</t>
  </si>
  <si>
    <t>Romeiser, Roland;Graber, Hans C.</t>
  </si>
  <si>
    <t>Romeiser R.</t>
  </si>
  <si>
    <t>Advanced Remote Sensing of Internal Waves by Spaceborne Along-Track InSAR-A Demonstration with TerraSAR-X</t>
  </si>
  <si>
    <t>10.1109/TGRS.2015.2447547</t>
  </si>
  <si>
    <t>2-s2.0-85027954540</t>
  </si>
  <si>
    <t>['window shape', 'volume reflectivity', 'temporal sampling', 'system sensitivity', 'spatial resolution', 'spatial imaging', 'spatial averaging', 'scanning radiometers', 'physical properties', 'overlapping windows', 'national aeronautics', 'image fidelity', 'brightness temperature', 'better capture', 'array systems', 'antenna size', 'antenna pattern', 'analysis shows', 'address methods']</t>
  </si>
  <si>
    <t>Meteorological radar | radar | radar imaging | radar remote sensing | radiometry | remote sensing</t>
  </si>
  <si>
    <t>Microwave remote sensing instruments detect and image physical phenomena such as brightness temperature and volume reflectivity. The spatial resolution of these measurements is limited by the physical properties of the instrument such as the antenna size, the spatial scan pattern, and temporal sampling. Analysis shows that common sampling schemes undersample the spatial information present at the antenna. Here, we address methods to better capture the spatial information available by applying the Nyquist-Shannon sampling theory to the spatial averaging and sampling of remote sensing data. The use of overlapping windows for spatial averaging rather than treating pixels independently improves the image fidelity while maintaining the system sensitivity. Additionally, the sensitivity to spatially small targets can be maximized by matching the window shape to the antenna pattern. The spatial imaging of scanning radiometers, radars, and phased-array systems is addressed. These principles are demonstrated with the theory and data from the National Aeronautics and Space Administration Goddard Space Flight Center's High-Altitude Imaging Wind and Rain Airborne Profiler (HIWRAP) radar.</t>
  </si>
  <si>
    <t>6639-6649</t>
  </si>
  <si>
    <t>60006337;60006337;60006337;60006337</t>
  </si>
  <si>
    <t>36712188700;35546436100;7003283811;55614112000</t>
  </si>
  <si>
    <t>McLinden, Matthew L.;Wollack, Edward J.;Heymsfield, Gerald M.;Li, Lihua</t>
  </si>
  <si>
    <t>McLinden M.</t>
  </si>
  <si>
    <t>Reduced Image Aliasing with Microwave Radiometers and Weather Radar Through Windowed Spatial Averaging</t>
  </si>
  <si>
    <t>10.1109/TGRS.2015.2445100</t>
  </si>
  <si>
    <t>2-s2.0-85028215031</t>
  </si>
  <si>
    <t>['radar performance', 'noise ratio', 'mutual information', 'multiple output', 'multiple input', 'mimo radar', 'methods used', 'integrated radar', 'hardware resource', 'fulfill radar', 'derived accordingly', 'communication system', 'communication functions', 'communication capability', 'channel capacity']</t>
  </si>
  <si>
    <t>Channel capacity | MIMO | Mutual information | Radar-based communication</t>
  </si>
  <si>
    <t>Integrated radar-communication system based on multiple input and multiple output (MIMO) shares the hardware resource and spectrum to fulfill radar and communication functions, simultaneously. The baseband signal models of the MIMO radar and the integrated radar-communication system are set up. Then, the radar mutual information and the communication channel capacity are derived accordingly. Radar mutual information is used to evaluate the radar performance; communication channel capacity is one of the methods used to measure the communication capability. The influences of signal-to-noise ratio and the number of antennas, on the mutual information and channel capacity are presented through simulations.</t>
  </si>
  <si>
    <t>102-105</t>
  </si>
  <si>
    <t>60073604;60073604;60073604;60073604</t>
  </si>
  <si>
    <t>35087761300;7201573192;55745735000;7102506976</t>
  </si>
  <si>
    <t>Xu, Renhui;Peng, Laixian;Zhao, Wendong;Mi, Zhichao</t>
  </si>
  <si>
    <t>Nanjing Institute of Communication Engineering</t>
  </si>
  <si>
    <t>Radar mutual information and communication channel capacity of integrated radar-communication system using MIMO</t>
  </si>
  <si>
    <t>S2405959515300527</t>
  </si>
  <si>
    <t>10.1016/j.icte.2016.01.001</t>
  </si>
  <si>
    <t>2-s2.0-85031429604</t>
  </si>
  <si>
    <t>['virtually disappears', 'valence band', 'thus potential', 'situ co', 'relative shift', 'protein immobilisation', 'produced melanin', 'processing routes', 'photosynthetic proteins', 'photoelectrochemical cells', 'photocurrent production', 'photocurrent density', 'optimal conditions', 'melanin film', 'light conditions', 'inorganic semiconductors', 'hybrid electrodes', 'histidine tag', 'hematite photoanodes', 'hematite photoanode', 'electrode morphology', 'artificial photosynthesis']</t>
  </si>
  <si>
    <t>Antenna protein C-phycocyanin | Artificial photosynthesis | Hematite photoanode | Impedance spectroscopy | Valence band (VB) X-ray photoemission spectroscopy</t>
  </si>
  <si>
    <t>Functionalization of the hematite photoanode with the photosynthetic light antenna protein C-phycocyanin (PC) can yield substantial enhancement of the photocurrent density. Photoelectrochemical cells with bio-hybrid electrodes from photosynthetic proteins and inorganic semiconductors have thus potential for the use in artificial photosynthesis. We investigate here processing routes for the functionalization of hematite photoanodes with PC, including in situ co-polymerization of PC with enzymatically-produced melanin, and using a recombinant PC genetically engineered to carry a hexa-histidine tag (Œ±HisPC). First, the effect of the immobilisation of PC on the electrode morphology and photocurrent production is evaluated. Then, the electronic charge transfer in dark and light conditions is assessed with electrochemical impedance spectroscopy and valence band (VB) X-ray photoemission spectroscopy. The relative shift of the VB spectrum towards the Fermi energy EF upon illumination is smaller for the more complex processed coating and virtually disappears for Œ±HisPC immobilised with a melanin film. Optimal conditions for protein immobilisation are determined and the dark currents benefit most from the most advanced protein coating processes.</t>
  </si>
  <si>
    <t>Nano Convergence</t>
  </si>
  <si>
    <t>60020086;60020086-60027332-60211830;60020086;60020086-60023588;60020086-60028186;60068688;60020086;60020086;60020086</t>
  </si>
  <si>
    <t>36016573600;6603292700;6506616377;55271879000;55549187100;6603909357;37098658600;7003683645;7201571085</t>
  </si>
  <si>
    <t>Faccio, Greta;Gajda-Schrantz, Krisztina;Ihssen, Julian;Boudoire, Florent;Hu, Yelin;Mun, Bongjin Simon;Bora, Debajeet K.;Th√∂ny-Meyer, Linda;Braun, Artur</t>
  </si>
  <si>
    <t>Hungary;South Korea;Switzerland;Hungary;Switzerland;Switzerland</t>
  </si>
  <si>
    <t>Szeged;Gwangju;Lausanne;Szeged;Basel;D√ºbendorf</t>
  </si>
  <si>
    <t>University of Szeged Faculty of Pharmacy;Gwangju Institute of Science and Technology;Swiss Federal Institute of Technology Lausanne;Szegedi Tudom√°nyegyetem (SZTE);Universitat Basel;Empa - Swiss Federal Laboratories for Materials Science and Technology</t>
  </si>
  <si>
    <t>60211830;60068688;60028186;60027332;60023588;60020086</t>
  </si>
  <si>
    <t>Faccio G.</t>
  </si>
  <si>
    <t>Charge transfer between photosynthetic proteins and hematite in bio-hybrid photoelectrodes for solar water splitting cells</t>
  </si>
  <si>
    <t>10.1186/s40580-014-0040-4</t>
  </si>
  <si>
    <t>2-s2.0-85052046477</t>
  </si>
  <si>
    <t>['scientific community', 'receiver centered', 'present completing', 'present 300œºmrms', 'positively approaching', 'performance proved', 'overall single', 'main reflector', 'low elevations', 'light receivers', 'instrument status', 'good agreement', 'ghz receiver', 'also tested', '5 arcsec', '2013 october']</t>
  </si>
  <si>
    <t>radio astronomy | Radio telescope | technical commissioning</t>
  </si>
  <si>
    <t>In the period 2012 June-2013 October, the Sardinia Radio Telescope (SRT) went through the technical commissioning phase. The characterization involved three first-light receivers, ranging in frequency between 300MHz and 26GHz, connected to a Total Power back-end. It also tested and employed the telescope active surface installed in the main reflector of the antenna. The instrument status and performance proved to be in good agreement with the expectations in terms of surface panels alignment (at present 300Œºmrms to be improved with microwave holography), gain (‚àº0.6K/Jy in the given frequency range), pointing accuracy (5 arcsec at 22GHz) and overall single-dish operational capabilities. Unresolved issues include the commissioning of the receiver centered at 350MHz, which was compromised by several radio frequency interferences, and a lower-than-expected aperture efficiency for the 22-GHz receiver when pointing at low elevations. Nevertheless, the SRT, at present completing its Astronomical Validation phase, is positively approaching its opening to the scientific community.</t>
  </si>
  <si>
    <t>60021729;60012681;60083353;60012681;60012681;60012681;60012681;60012681;60083755;60083755;60012681;60083755;60083755;60083755;60012681;60083755;60012681;60012681;60083755;60083755;60083755;60012681;60012681;60083755;60083755;60083755;60012681;60083755;60083755;60012681;60012681;60012681;60012681;60083755;60083755;60083755;60083755;60012681</t>
  </si>
  <si>
    <t>7005617252;6506694018;14631381800;6603079667;55886658000;18833635800;35975770200;6701639178;7004195102;55553211100;7003957592;8638781200;26643837500;22934351700;6506968159;35434997600;6601988946;36483202800;36483080500;41262209800;26644305500;7003876075;26644353800;55940149900;6603455643;16417976600;7004956993;6602635190;6506146750;6602932629;8153070200;7004568391;26644420800;15842499600;25032044000;36483531300;26644585400;6506465897</t>
  </si>
  <si>
    <t>Bolli, P.;Orlati, A.;Stringhetti, L.;Orfei, A.;Righini, S.;Ambrosini, R.;Bartolini, M.;Bortolotti, C.;Buffa, F.;Buttu, M.;Cattani, A.;D'Amico, N.;Deiana, G.;Fara, A.;Fiocchi, F.;Gaudiomonte, F.;MacCaferri, A.;Mariotti, S.;Marongiu, P.;Melis, A.;Migoni, C.;Morsiani, M.;Nanni, M.;Nasyr, F.;Pellizzoni, A.;Pisanu, T.;Poloni, M.;Poppi, S.;Porceddu, I.;Prandoni, I.;Roda, J.;Roma, M.;Scalambra, A.;Serra, G.;Trois, A.;Valente, G.;Vargiu, G. P.;Zacchiroli, G.</t>
  </si>
  <si>
    <t>Capoterra;Milan;Florence;Bologna</t>
  </si>
  <si>
    <t>Osservatorio Astronomico di Cagliari;INAF Istituto di Astrofisica Spaziale e Fisica Cosmica, Milan;Osservatorio Astrofisico Di Arcetri;Istituto Di Radioastronomia, Bologna</t>
  </si>
  <si>
    <t>60083755;60083353;60021729;60012681</t>
  </si>
  <si>
    <t>Bolli P.</t>
  </si>
  <si>
    <t>Sardinia Radio Telescope: General Description, Technical Commissioning and First Light</t>
  </si>
  <si>
    <t>10.1142/S2251171715500087</t>
  </si>
  <si>
    <t>2-s2.0-85052653398</t>
  </si>
  <si>
    <t>Canon Foundation in Europe</t>
  </si>
  <si>
    <t>14J08760</t>
  </si>
  <si>
    <t>['various applications', 'theoretically exhibits', 'theoretically clarified', 'stable states', 'specific shape', 'shaped structure', 'radially connected', 'previous studies', 'polarized light', 'optical trapping', 'optical properties', 'optical manipulation', 'metallic nanostructures', 'light used', 'important subject', 'harvesting antenna', 'greatly improved', 'dimensional system', 'dimensional simulation', 'different shapes', 'concisely clarified', 'assembly process', 'assembled structure', 'artificial light']</t>
  </si>
  <si>
    <t>Metallic nanostructures are used for various applications because of their characteristic optical responses that generate strong near-fields. We have theoretically clarified that the configuration of nanoparticles (NPs) and their optical properties can be controlled by optical manipulation. In this study, we greatly improved our previously reported simulation method, and this improvement enables investigation of the stable states of optically trapped NPs in a three-dimensional system. On the basis of this method, the assembly process of rod-shaped silver NPs is concisely clarified, where NPs of a specific shape are selectively assembled even in a mixture of NPs of different shapes. In particular, our simulation method clarifies how a light-induced force drives assembly processes, which is an important subject to consider for extending the degree of freedom of an optical manipulation. Furthermore, as reported in our previous studies, an assembled structure inherits the properties of light used for the optical trapping; e.g., rod-shaped silver NPs are radially connected to each other and assembled into a ring-shaped structure under the irradiation of a radially polarized vector beam with a ring-shaped intensity distribution. The assembled structure is an artificial light-harvesting antenna because it theoretically exhibits an enhancement of near-field and extinction in a broader wavelength range than that of the original NPs composing the antenna and also a response to the non-polarized light such as the sunlight. On the basis of an optically manipulated configuration of NPs and their optical properties, we discuss the selective optical assembly in a three-dimensional simulation.</t>
  </si>
  <si>
    <t>1369-1375</t>
  </si>
  <si>
    <t>60008107;60008107</t>
  </si>
  <si>
    <t>55389028900;56894683600</t>
  </si>
  <si>
    <t>Tamura, Mamoru;Iida, Takuya</t>
  </si>
  <si>
    <t>Tamura M.</t>
  </si>
  <si>
    <t>Three-dimensional nano-optical assembly of antenna structures with collective near-field coupling</t>
  </si>
  <si>
    <t>10.1007/s00339-015-9511-7</t>
  </si>
  <si>
    <t>2-s2.0-85070479124</t>
  </si>
  <si>
    <t>['subarrays using', 'subarray signal', 'shifted version', 'reference signal', 'proposed method', 'phase shift', 'novel direction', 'array geometry', 'antenna elements', 'adaptive beamforming']</t>
  </si>
  <si>
    <t>Beamforming | DOA | Estimation | MSNWF | Subarrays</t>
  </si>
  <si>
    <t>A novel direction of arrival (DOA) estimation method based on data level Multistage Nested Wiener Filters (MSNWF) which is used to adaptive beamforming for subarray signal is proposed in this paper. The subarrays using the same array geometry are used to form a signal whose phase relative to the reference signal is a function of the DOA. The DOA is estimated by computing the phase shift between the reference signal and its phase-shifted version. The performance of this DOA estimation method is significantly improved due to the application of MSNWF for rejecting interference signals. The computation of the proposed method is simple, and the number of detectable signal sources can exceed the number of antenna elements.</t>
  </si>
  <si>
    <t>55143725200;56561976900;56340724200</t>
  </si>
  <si>
    <t>He, Xiaodong;Zhu, Jun;Tang, Bin</t>
  </si>
  <si>
    <t>DOA estimation based on data level Multistage Nested Wiener Filter</t>
  </si>
  <si>
    <t>10.1186/s13638-015-0379-1</t>
  </si>
  <si>
    <t>2-s2.0-84933507202</t>
  </si>
  <si>
    <t>AP2009-1105</t>
  </si>
  <si>
    <t>['spatial ia', 'results indicate', 'mimo channel', 'measurement methodology', 'maxsinr ).', 'layer specifications', 'ieee 802', 'feedback time', 'experimental study', 'dominant mode', 'domain counterpart', 'distinct criteria', 'different time', 'designed according', 'channel estimation', 'based results', 'asynchronous users', 'also evaluated', 'also compared', '11a standard']</t>
  </si>
  <si>
    <t>Interference alignment | Interference channel | OFDM | Testbed | WLAN systems</t>
  </si>
  <si>
    <t>In this paper, we present an experimental study on the performance of spatial interference alignment (IA) in indoor wireless local area network scenarios that use orthogonal frequency division multiplexing (OFDM) according to the physical-layer specifications of the IEEE 802.11a standard. Experiments have been carried out using a wireless network testbed capable of implementing a 3-user MIMO interference channel. We have implemented IA decoding schemes that can be designed according to distinct criteria (e.g., zero-forcing or MaxSINR). The measurement methodology has been validated considering practical issues like the number of OFDM training symbols used for channel estimation or feedback time. In case of asynchronous users, a time-domain IA decoding filter is also compared to its frequency-domain counterpart. We also evaluated the performance of IA from bit error ratio measurement-based results in comparison to different time-division multiple access transmission schemes. The comparison includes single- and multiple-antenna systems transmitting over the dominant mode of the MIMO channel. Our results indicate that spatial IA is suitable for practical indoor scenarios in which wireless channels often exhibit relatively large coherence times.</t>
  </si>
  <si>
    <t>60015179;60015179;60023610;60015179;60023610</t>
  </si>
  <si>
    <t>36959616300;57050460600;24467724500;7003654192;57189299510</t>
  </si>
  <si>
    <t>Lameiro, Christian;Gonz√°lez, √ìscar;Garc√≠a-Naya, Jos√© A.;Santamar√≠a, Ignacio;Castedo, Luis</t>
  </si>
  <si>
    <t>A Coruna;Santander</t>
  </si>
  <si>
    <t>Universidade da Coru√±a;Universidad de Cantabria</t>
  </si>
  <si>
    <t>60023610;60015179</t>
  </si>
  <si>
    <t>Lameiro C.</t>
  </si>
  <si>
    <t>Experimental evaluation of interference alignment for broadband WLAN systems</t>
  </si>
  <si>
    <t>10.1186/s13638-015-0409-z</t>
  </si>
  <si>
    <t>2-s2.0-84933527219</t>
  </si>
  <si>
    <t>['¬± 1', 'within 3', 'vicarious calibration', 'test site', 'test results', 'satellite pass', 'optical sensors', 'estimated post', 'awifs ).']</t>
  </si>
  <si>
    <t>Terrestrial and aerial ground truth data collection with indigenously developed radiometers around Maitri, Antarctica was carried for the vicarious calibration of the Resourcesat-1 Advanced Wide Field Sensor (AWiFS). Measured and theoretically computed incoming solar spectral irradiance values match within ¬±3%. The AWiFS B2 image shows spatial non-uniformity of the test site of 2‚Äì4%. The variability of terrestrial solar spectral irradiance is within 3% for a duration of ¬±1.5¬†hours at the time of the satellite pass. On the basis of test results, it is concluded that Maitri, Antarctica is a potential test site for carrying out calibration/validation of optical sensors. AWiFS B2 pre-flight and estimated post-flight calibration coefficients are found to be within ¬±2%.</t>
  </si>
  <si>
    <t>5948-5958</t>
  </si>
  <si>
    <t>6506578919;36968631900;15846001200;14061199700</t>
  </si>
  <si>
    <t>Manjul, S. S.;Narayanbabu, P.;Kuriakose, Saji A.;Samudraiah, D. R.M.</t>
  </si>
  <si>
    <t>Manjul S.</t>
  </si>
  <si>
    <t>Measurement of terrestrial and aerial solar spectral radiations in Antarctica for the vicarious calibration of the Resourcesat-1 AWiFS sensor</t>
  </si>
  <si>
    <t>10.1080/01431161.2015.1110264</t>
  </si>
  <si>
    <t>2-s2.0-84947967955</t>
  </si>
  <si>
    <t>['systematic identification', 'study revealed', 'qpcr ).', 'predominately found', 'pest management', 'pest control', 'odorant system', 'new targets', 'new methods', 'large number', 'irs ),', 'insect behaviour', 'grs ).', 'expression profiles', 'expression patterns', 'data obtained', 'cruciferous vegetables', 'coleopteran species', 'colaphellus bowringi', 'chemosensory genes', 'cabbage beetle', 'binding proteins', 'biased expression', 'asian countries', 'antennal transcriptome']</t>
  </si>
  <si>
    <t>Antenna | Cabbage beetle | Chemosensory gene | Tissue expression | Transcriptome analysis</t>
  </si>
  <si>
    <t>Background: Since chemosensory genes play key roles in insect behaviour, they can potentially be used as new targets for pest control. The cabbage beetle, Colaphellus bowringi, is a serious insect pest of cruciferous vegetables in China and other Asian countries. However, a systematic identification of the chemosensory genes expressed in the antennae has not been reported. Results: We assembled the antennal transcriptome of C. bowringi by using Illumina sequencing technology and identified 104 candidate chemosensory genes by analyzing transcriptomic data, which included transcripts encoding 26 odorant-binding proteins (OBPs), 12 chemosensory proteins (CSPs), four sensory neuron membrane proteins (SNMPs), 43 odorant receptors (ORs), nine ionotropic receptors (IRs), and ten gustatory receptors (GRs). The data obtained are similar to those found in other coleopteran species, suggesting that our approach successfully identified the chemosensory genes of C. bowringi. The expression patterns of 43 OR genes, some of which were predominately found in the antenna or associated with sex-biased expression, were analyzed using quantitative real time RT-PCR (qPCR). Conclusions: Our study revealed that a large number of chemosensory genes are expressed in C. bowringi. These candidate chemosensory genes and their expression profiles in various tissues provide further information on understanding their function in C. bowringi as well as other insects, and identifying potential targets to disrupt the odorant system in C. bowringi so that new methods for pest management can be developed.</t>
  </si>
  <si>
    <t>December 02, 2015</t>
  </si>
  <si>
    <t>60073552;60073552;60073552;60073552;60005027;60073552;60017705;60073552;60073552</t>
  </si>
  <si>
    <t>57192490888;56991597100;56991771900;57200051593;56405705100;56991526800;56601496000;36023587200;54581946000</t>
  </si>
  <si>
    <t>Li, Xiao Ming;Zhu, Xiu Yun;Wang, Zhi Qiang;Wang, Yi;He, Peng;Chen, Geng;Sun, Liang;Deng, Dao Gui;Zhang, Ya Nan</t>
  </si>
  <si>
    <t>Huaibei;Beijing;Guiyang</t>
  </si>
  <si>
    <t>Huaibei Coal Industry Teachers College;Chinese Academy of Agricultural Sciences;Guizhou University</t>
  </si>
  <si>
    <t>60073552;60017705;60005027</t>
  </si>
  <si>
    <t>Candidate chemosensory genes identified in Colaphellus bowringi by antennal transcriptome analysis</t>
  </si>
  <si>
    <t>10.1186/s12864-015-2236-3</t>
  </si>
  <si>
    <t>2-s2.0-84949204480</t>
  </si>
  <si>
    <t>KJ130512</t>
  </si>
  <si>
    <t>['results show', 'resonant frequency', 'reflection coefficient', 'radiation performances', 'radiation pattern', 'novel concept', 'microstrip line', 'impedance matching', 'expediently realized', 'domain method', 'difference time', 'deteriorated significantly', 'also computed', 'also analyzed']</t>
  </si>
  <si>
    <t>conformal plasma antenna (CPA) | JE convolution finite-difference timedomain (JEC-FDTD) method | planar plasma antenna (PPA) | reconstruction of resonant frequency | reflection coefficient</t>
  </si>
  <si>
    <t>A novel concept of plasma sheet antennas is presented in this paper, and the radiation performances of plasma sheet antennas are investigated in detail. Firstly, a model of planar plasma antenna (PPA) fed by a microstrip line is developed, and its reflection coefficient is computed by the JE convolution finite-difference time-domain method and compared with that of the metallic patch antenna. It is found that the design of PPA can learn from the theory of the metallic patch antenna, and the impedance matching and reconstruction of resonant frequency can be expediently realized by adjusting the parameters of plasma. Then the PPA is mounted on a metallic cylindrical surface, and the reflection coefficient of the conformal plasma antenna (CPA) is also computed. At the same time, the influence of conformal cylinder radius on the reflection coefficient is also analyzed. Finally, the radiation pattern of a CPA is given, the results show that the pattern agrees well with the one of PPA in the main radiation direction, but its side lobe level has deteriorated significantly.</t>
  </si>
  <si>
    <t>970-976</t>
  </si>
  <si>
    <t>Radiation Effects and Defects in Solids</t>
  </si>
  <si>
    <t>36753043400;55430153700;57213430581</t>
  </si>
  <si>
    <t>Yin, Bo;Zhang, Zu Fan;Wang, Ping</t>
  </si>
  <si>
    <t>Analysis of radiation performances of plasma sheet antenna</t>
  </si>
  <si>
    <t>10.1080/10420150.2016.1141908</t>
  </si>
  <si>
    <t>2-s2.0-84959188117</t>
  </si>
  <si>
    <t>51NF40-160591</t>
  </si>
  <si>
    <t>['vertical gold', 'ultrafast conversion', 'tunnelling time', 'strongly enhance', 'space photons', 'size mismatch', 'semiconductor light', 'optical signals', 'optical interconnects', 'operating speed', 'novel platform', 'nanoscale volumes', 'modulation bandwidths', 'hole pairs', 'fundamentally limited', 'fundamental interest', 'field radiation', 'emitting diodes', 'electronic devices', 'electrical signals', 'data processing', 'chip integration', 'achieve polarized']</t>
  </si>
  <si>
    <t>The ultrafast conversion of electrical signals to optical signals at the nanoscale is of fundamental interest for data processing, telecommunication and optical interconnects. However, the modulation bandwidths of semiconductor light-emitting diodes are limited by the spontaneous recombination rate of electron-hole pairs, and the footprint of electrically driven ultrafast lasers is too large for practical on-chip integration. A metal-insulator-metal tunnel junction approaches the ultimate size limit of electronic devices and its operating speed is fundamentally limited only by the tunnelling time. Here, we study the conversion of electrons (localized in vertical gold-hexagonal boron nitride-gold tunnel junctions) to free-space photons, mediated by resonant slot antennas. Optical antennas efficiently bridge the size mismatch between nanoscale volumes and far-field radiation and strongly enhance the electron-photon conversion efficiency. We achieve polarized, directional and resonantly enhanced light emission from inelastic electron tunnelling and establish a novel platform for studying the interaction of electrons with strongly localized electromagnetic fields.</t>
  </si>
  <si>
    <t>60025858;60025858;60025858;60002414;60002414;60025858</t>
  </si>
  <si>
    <t>55251134800;12786633400;56844249300;55252500400;57203090873;7102440167</t>
  </si>
  <si>
    <t>Parzefall, M.;Bharadwaj, P.;Jain, A.;Taniguchi, T.;Watanabe, K.;Novotny, L.</t>
  </si>
  <si>
    <t>Switzerland;Japan</t>
  </si>
  <si>
    <t>Zurich ZH,;Tsukuba</t>
  </si>
  <si>
    <t>ETH Zurich;National Institute for Materials Science</t>
  </si>
  <si>
    <t>60025858;60002414</t>
  </si>
  <si>
    <t>Parzefall M.</t>
  </si>
  <si>
    <t>Antenna-coupled photon emission from hexagonal boron nitride tunnel junctions</t>
  </si>
  <si>
    <t>10.1038/nnano.2015.203</t>
  </si>
  <si>
    <t>2-s2.0-84949316939</t>
  </si>
  <si>
    <t>Laboratory Directed Research and Development</t>
  </si>
  <si>
    <t>LDRD</t>
  </si>
  <si>
    <t>['tunnel gap', 'surface plasmons', 'scaling limits', 'scale oxide', 'region near', 'phonon coupling', 'overcome antenna', 'optical part', 'nanoscale devices', 'mode confinement', 'microwave region', 'measured photoresponsivity', 'material interfaces', 'longitudinal optical', 'large impact', 'infrared radiation', 'infrared dispersion', 'field confinement', 'extending surface', 'established method', 'electromagnetic radiation', 'electromagnetic confinement', 'electrical signatures', 'electric current', 'direct tunnelling', 'direct rectification', 'direct conversion', 'conversion efficiencies', 'conversion device', 'cascade laser', 'broadband blackbody', '7ma w', '1 cm']</t>
  </si>
  <si>
    <t>Direct rectification of electromagnetic radiation is a well-established method for wireless power conversion in the microwave region of the spectrum, for which conversion efficiencies in excess of 84% have been demonstrated. Scaling to the infrared or optical part of the spectrum requires ultrafast rectification that can only be obtained by direct tunnelling. Many research groups have looked to plasmonics to overcome antenna-scaling limits and to increase the confinement. Recently, surface plasmons on heavily doped Si surfaces were investigated as a way of extending surface-mode confinement to the thermal infrared region. Here we combine a nanostructured metallic surface with a heavily doped Si infrared-reflective ground plane designed to confine infrared radiation in an active electronic direct-conversion device. The interplay of strong infrared photon-phonon coupling and electromagnetic confinement in nanoscale devices is demonstrated to have a large impact on ultrafast electronic tunnelling in metal-oxide-semiconductor (MOS) structures. Infrared dispersion of SiO 2 near a longitudinal optical (LO) phonon mode gives large transverse-field confinement in a nanometre-scale oxide-tunnel gap as the wavelength-dependent permittivity changes from 1 to 0, which leads to enhanced electromagnetic fields at material interfaces and a rectified displacement current that provides a direct conversion of infrared radiation into electric current. The spectral and electrical signatures of the nanoantenna-coupled tunnel diodes are examined under broadband blackbody and quantum-cascade laser (QCL) illumination. In the region near the LO phonon resonance, we obtained a measured photoresponsivity of 2.7mA W-1 cm-2 at-0.1V.</t>
  </si>
  <si>
    <t>60007843;60007843;60007843;60007843;60007843;60007843;60007843;60007843</t>
  </si>
  <si>
    <t>7004430390;6603044279;54790112100;54790679100;50161864800;24400196900;9041403300;35572120800</t>
  </si>
  <si>
    <t>Davids, Paul S.;Jarecki, Robert L.;Starbuck, Andrew;Bruce Burckel, D.;Kadlec, Emil A.;Ribaudo, Troy;Shaner, Eric A.;Peters, David W.</t>
  </si>
  <si>
    <t>Albuquerque</t>
  </si>
  <si>
    <t>Sandia National Laboratories, New Mexico</t>
  </si>
  <si>
    <t>Davids P.</t>
  </si>
  <si>
    <t>Infrared rectification in a nanoantenna-coupled metal-oxide-semiconductor tunnel diode</t>
  </si>
  <si>
    <t>10.1038/nnano.2015.216</t>
  </si>
  <si>
    <t>2-s2.0-84949322674</t>
  </si>
  <si>
    <t>W911NF-13-1-0491</t>
  </si>
  <si>
    <t>['voltage scans', 'upon irradiation', 'switching speed', 'robust operation', 'reliably couple', 'rectified directly', 'rectification process', 'rectenna theory', 'recent reports', 'quantifiable contribution', 'power rectification', 'photodetection based', 'optical rectenna', 'optical frequencies', 'numerous current', 'nanoscale antenna', 'junction capacitance', 'infrared light', 'first proposed', 'fabrication challenges', 'engineering metal', 'direct current', 'diodes operating', 'diode performance', 'diameter ),', 'detectable change', 'circuit voltage', 'circuit current', '1 phz']</t>
  </si>
  <si>
    <t>An optical rectenna-a device that directly converts free-propagating electromagnetic waves at optical frequencies to direct current-was first proposed over 40 years ago, yet this concept has not been demonstrated experimentally due to fabrication challenges at the nanoscale. Realizing an optical rectenna requires that an antenna be coupled to a diode that operates on the order of 1 PHz (switching speed on the order of 1 fs). Diodes operating at these frequencies are feasible if their capacitance is on the order of a few attofarads, but they remain extremely difficult to fabricate and to reliably couple to a nanoscale antenna. Here we demonstrate an optical rectenna by engineering metal-insulator-metal tunnel diodes, with a junction capacitance of F, at the tip of vertically aligned multiwalled carbon nanotubes (‚àº10 nm in diameter), which act as the antenna. Upon irradiation with visible and infrared light, we measure a d.c. open-circuit voltage and a short-circuit current that appear to be due to a rectification process (we account for a very small but quantifiable contribution from thermal effects). In contrast to recent reports of photodetection based on hot electron decay in a plasmonic nanoscale antenna, a coherent optical antenna field appears to be rectified directly in our devices, consistent with rectenna theory. Finally, power rectification is observed under simulated solar illumination, and there is no detectable change in diode performance after numerous current-voltage scans between 5 and 77 ¬∞C, indicating a potential for robust operation.</t>
  </si>
  <si>
    <t>1027-1032</t>
  </si>
  <si>
    <t>60077233-60021032;60077233;60077233;60077233-60019647</t>
  </si>
  <si>
    <t>25628608100;57213256320;36026596800;12239794800</t>
  </si>
  <si>
    <t>Sharma, Asha;Singh, Virendra;Bougher, Thomas L.;Cola, Baratunde A.</t>
  </si>
  <si>
    <t>Atlanta;Atlanta;Atlanta</t>
  </si>
  <si>
    <t>The George W. Woodruff School of Mechanical Engineering;Georgia Institute of Technology</t>
  </si>
  <si>
    <t>60077233;60021032;60019647</t>
  </si>
  <si>
    <t>A carbon nanotube optical rectenna</t>
  </si>
  <si>
    <t>10.1038/nnano.2015.220</t>
  </si>
  <si>
    <t>2-s2.0-84949323629</t>
  </si>
  <si>
    <t>IISc</t>
  </si>
  <si>
    <t>['visible region', 'trigonal prism', 'singlet oxygen', 'protein binding', 'photoredox pathways', 'photophysical properties', 'nicked circular', 'lanthanide complexes', 'hela cells', 'dna photocleavage', 'crystal structures', 'coordination geometry', 'conjugated 3', 'complexes 1', 'cellular internalization', '5 œºm', '150 œºm', '1 ).']</t>
  </si>
  <si>
    <t>Lanthanide complexes [Ln(DTPAAQ)(DMF)] (1-3) (Ln = Pr (1), Eu (2), Tb (3), H3DTPAAQ = N,N‚Ä≥-bis(3-amidoquinolyl) diethylenetriamine-N,N‚Ä≤,N‚Ä≥-triacetic acid, DMF = N,N-dimethylformamide) were studied for their structures, photophysical properties, DNA and protein binding, DNA photocleavage, photocytotoxicity and cellular internalization. The crystal structures of complexes [Ln(DTPAAQ)(DMF)] (1-3) display a discrete mononuclear nine-coordinate {LnN3O6} tricapped-trigonal prism (TTP) coordination geometry. The europium and terbium complexes show strong luminescence properties in the visible region having a long luminescence lifetime (œÑ = 0.51-0.64 ms). The conjugated 3-aminoquinoline moieties act as efficient light harvesting antennae, which upon photoexcitation transfer their energy to Eu(iii) or Tb(iii) for their characteristic 5D0 ‚Üí 7FJ or 5D4 ‚Üí 7FJ f-f transitions respectively. The complexes display efficient binding affinity to DNA (Kb = 3.4 √ó 104 - 9.8 √ó 104 M-1) and BSA (KBSA = 3.03 √ó 104 - 6.57 √ó 104 M-1). Europium and terbium complexes give enhanced luminescence upon interacting with CT-DNA suggesting possible luminescence-based sensing applications for these complexes. Complexes 1-3 show moderate cleavage of supercoiled (SC) DNA to its nicked circular (NC) form on exposure to UV-A light of 312 nm involving formation of singlet oxygen (1O2) and hydroxyl radicals (‚Ä¢OH) in type-II and photoredox pathways. Eu(iii) and Tb(iii) complexes exhibit remarkable photocytotoxicity with human cervical cancer cell line (HeLa) (IC50 = 20.7-28.5 ŒºM) while remaining essentially noncytotoxic up to 150 ŒºM in the dark. Complexes are nontoxic in nature thus suitable for designing cellular imaging agents. Fluorescence microscopy data reveal primarily cytosolic localization of the Eu(iii) and Tb(iii) complexes in HeLa cells.</t>
  </si>
  <si>
    <t>107503-107513</t>
  </si>
  <si>
    <t>60021988;60014097;60021988</t>
  </si>
  <si>
    <t>57213994695;55314781400;34971909100</t>
  </si>
  <si>
    <t>Singh, Khushbu;Banerjee, Samya;Patra, Ashis K.</t>
  </si>
  <si>
    <t>Kanpur;Bengaluru</t>
  </si>
  <si>
    <t>Indian Institute of Technology Kanpur;Indian Institute of Science</t>
  </si>
  <si>
    <t>60021988;60014097</t>
  </si>
  <si>
    <t>Photocytotoxic luminescent lanthanide complexes of DTPA-bisamide using quinoline as photosensitizer</t>
  </si>
  <si>
    <t>10.1039/c5ra24329g</t>
  </si>
  <si>
    <t>2-s2.0-84952361294</t>
  </si>
  <si>
    <t>['sum rate', 'single antenna', 'performance gain', 'multiple antennas', 'interference networks', 'form expressions', 'either canceling', 'beamforming vectors', 'base stations']</t>
  </si>
  <si>
    <t>Coordinated beamforming | Heterogeneous networks | Interference channels | Proactive interference cancelation</t>
  </si>
  <si>
    <t>In this paper, we design coordinated beamforming at base stations (BSs) to facilitate interference cancelation at users in interference networks, where each BS is equipped with multiple antennas and each user is with a single antenna. By assuming that each user can select the best decoding strategy to mitigate the interference, either canceling the interference after decoding when it is strong or treating it as noise when it is weak, we optimize the beamforming vectors that maximize the sum rate for the networks under different interference scenarios and find the solutions of beamforming with closed-form expressions. The inherent design principles are then analyzed, and the performance gain over passive interference cancelation is demonstrated through simulations in heterogeneous cellular networks.</t>
  </si>
  <si>
    <t>Beamforming design with proactive interference cancelation in MISO interference channels</t>
  </si>
  <si>
    <t>10.1186/s13634-015-0253-7</t>
  </si>
  <si>
    <t>2-s2.0-84938513541</t>
  </si>
  <si>
    <t>Australian-American Fulbright Commission</t>
  </si>
  <si>
    <t>['spatially loading', 'performance characteristics', 'nfrp elements', 'nfrp element', 'low profile', 'large front', 'height approximately', 'first designed', 'driven dipole', 'demonstrated numerically', 'combined together', 'broadside direction', 'back ratio', '300 mhz']</t>
  </si>
  <si>
    <t>Directivity | Electrically small antennas | Huygens source | Metamaterial-inspired antennas</t>
  </si>
  <si>
    <t>It is demonstrated numerically that a metamaterial-inspired, low profile (height approximately A/80), electrically small (ka = 0.45) Huygens source antenna can be designed to radiate at 300 MHz in its broadside direction with a high radiation efficiency and a large front-to-back ratio. Two electrically small, near-field resonant parasitic (NFRP) antennas are first designed. Both are based on a coax-fed dipole antenna. An electric dipole response is obtained by combining it with a tunable Egyptian axe dipole (EAD) NFRP element. A magnetic dipole response is obtained by spatially loading the driven dipole with tunable, extruded capacitively loaded loop (CLL) NFRP elements. The driven dipole and the EAD and CLL NFRP elements are combined together and retuned to achieve a broadside radiating Huygens source antenna. Two different designs, one with two CLL elements and one with four, are obtained, and their performance characteristics are compared.</t>
  </si>
  <si>
    <t>2644-2651</t>
  </si>
  <si>
    <t>60010065-60023932</t>
  </si>
  <si>
    <t>Ziolkowski, Richard W.</t>
  </si>
  <si>
    <t>Sydney;Tucson</t>
  </si>
  <si>
    <t>University of Technology Sydney;The University of Arizona</t>
  </si>
  <si>
    <t>60023932;60010065</t>
  </si>
  <si>
    <t>Ziolkowski R.</t>
  </si>
  <si>
    <t>Low profile, broadside radiating, electrically small huygens source antennas</t>
  </si>
  <si>
    <t>10.1109/ACCESS.2015.2505726</t>
  </si>
  <si>
    <t>2-s2.0-84961372957</t>
  </si>
  <si>
    <t>BK2012021</t>
  </si>
  <si>
    <t>['transceiver impairments', 'sum mse', 'stationary point', 'spectral efficiency', 'radio frequency', 'new algorithm', 'fully taking', 'form expression', 'first derive', 'energy efficiency', 'designed ignoring', 'better performance', 'antenna systems', 'achievable rate']</t>
  </si>
  <si>
    <t>Coordinated beamforming | Energy efficiency | Spectral efficiency | Transceiver impairment</t>
  </si>
  <si>
    <t>Physical transceiver implementations for wireless communication systems usually suffer from transmit-radio frequency (Tx-RF) and receiver-RF (Rx-RF) impairments. In this paper, we aim to design efficient coordinated beamforming for multicell multiuser multi-antenna systems by fully taking into account the residual transceiver impairments. Our design objectives include both spectral efficiency and energy efficiency. In particular, we first derive the closed-form expression of the mean square error (MSE) which includes the impact of transceiver impairments. Based on that, we propose an alternating optimization algorithm to solve the coordinated multicell beamforming problems with the goal of minimizing the worst user MSE, and the sum MSE. Then, by exploiting the relationship between the minimum mean square error (MMSE) and the achievable rate, we develop a new algorithm to address the sum rate maximization problem. This approach is further generalized to solve the more intractable energy efficiency optimization problem. We prove that all the proposed iterative algorithms guarantee to converge to a stationary point. Numerical results show that our proposed schemes achieve a better performance than conventional coordinated beamforming algorithms that were designed ignoring the transceiver impairments.</t>
  </si>
  <si>
    <t>56964559900;55613230860;36496789400;55243233900;7406279559</t>
  </si>
  <si>
    <t>Huang, Yongming;Zhang, Fan;He, Shiwen;Jin, Shi;Yang, Luxi</t>
  </si>
  <si>
    <t>Coordinated beamforming design for multicell systems with transceiver impairments: from perspective of spectral efficiency to energy efficiency</t>
  </si>
  <si>
    <t>10.1186/s13638-015-0422-2</t>
  </si>
  <si>
    <t>2-s2.0-84938695410</t>
  </si>
  <si>
    <t>['unmanned aircraft', 'unevaluated technology', 'suppression costs', 'potential incorporation', 'percentage change', 'online survey', 'managed appropriately', 'looking infrared', 'investigation looked', 'inherent uncertainty', 'helicopter use', 'greater use', 'five scenarios', 'emerging technologies', 'current forest', 'cost effectiveness', 'average cost', '24 fires', '160 fires']</t>
  </si>
  <si>
    <t>Cost benefit analysis | Emerging technology | Forest fire | Forward Looking Infrared (FLIR) | Remotely piloted aircraft (RPA) | Rural fire | Wildland fire | ‚ÄúDrones‚Äù</t>
  </si>
  <si>
    <t>Background: Investment in emerging technologies may contribute to a reduction in the suppression costs of wildfires, and is thus worth careful consideration and trialling by researchers and managers. This investigation looked at the potential incorporation of a newly emerging remote sensing technology, remotely piloted aircraft and forward-looking infrared investigated using a cost-benefit analysis approach. Methods: An online survey-based approach targeting subject matter experts in wildland fire management and unmanned aircraft was used to evaluate the percentage change in the effectiveness of five different management scenarios using remotely piloted aircraft and forward-looking infrared. The most commonly accepted economic model in wildland fire management was adapted to determine the net value change between the five scenarios. Results: The benefits of incorporated unmanned aerial vehicles (UAV) or remotely piloted aircraft and forward-looking infrared were measured as the reduction in cost-opportunity of helicopter use, and were estimated as an average of $548 per fire (where the average cost of fires was $1767) or a 31¬†% cost saving on total suppression costs. The return on investment of such technology was estimated at 24 fires, whereas the return of investment of the existing thermal camera/helicopter use occurred after 160 fires. Conclusions: The incorporation of remotely piloted aircraft and forward-looking infrared if implemented and managed appropriately, could well improve the cost effectiveness of the current forest, rural and wildland fire fighting efforts. The inherent uncertainty on such unevaluated technology (the combination of remotely piloted aircraft and forward-looking infrared) was addressed by adding stochastic variability and a triangular probability distribution approximation. Key management issues and recommendations are identified such as; greater use of current thermal camera equipment where possible, taking a project management based approach for further testing of remotely piloted aircraft and other emerging technologies, and the improved financial recording and reporting of fire management efforts.</t>
  </si>
  <si>
    <t>Christensen, B. R.</t>
  </si>
  <si>
    <t>Wellington</t>
  </si>
  <si>
    <t>Te Papa Atawhai</t>
  </si>
  <si>
    <t>Christensen B.R.</t>
  </si>
  <si>
    <t>Use of UAV or remotely piloted aircraft and forward-looking infrared in forest, rural and wildland fire management: evaluation using simple economic analysis</t>
  </si>
  <si>
    <t>10.1186/s40490-015-0044-9</t>
  </si>
  <si>
    <t>2-s2.0-84940984484</t>
  </si>
  <si>
    <t>['‚ àº170', 'vacuum gap', 'resonant mode', 'peak amplitude', 'linear dependence', 'lauritsen analysis', 'gap e', '6 thz']</t>
  </si>
  <si>
    <t>We use intense terahertz pulses to excite the resonant mode (0.6 THz) of a micro-fabricated dipole antenna with a vacuum gap. The dipole antenna structure enhances the peak amplitude of the in-gap THz electric field by a factor of ‚àº170. Above an in-gap E-field threshold amplitude of ‚àº10 MV/cm-1, THz-induced field electron emission is observed as indicated by the field-induced electric current across the dipole antenna gap. Field emission occurs within a fraction of the driving THz period. Our analysis of the current (I) and incident electric field (E) is in agreement with a Millikan-Lauritsen analysis where log (I) exhibits a linear dependence on 1/E. Numerical estimates indicate that the electrons are accelerated to a value of approximately one tenth of the speed of light.</t>
  </si>
  <si>
    <t>60030612-60019674;60019674;60019674;60019674;60030612;60019674;60019674;60030612-60019674</t>
  </si>
  <si>
    <t>57219476807;55734926500;16401301100;57221484275;55900793100;55908401700;36538585900;7004832935</t>
  </si>
  <si>
    <t>Zhang, Jingdi;Zhao, Xiaoguang;Fan, Kebin;Wang, Xiaoning;Zhang, Gu Feng;Geng, Kun;Zhang, Xin;Averitt, Richard D.</t>
  </si>
  <si>
    <t>San Diego;Boston</t>
  </si>
  <si>
    <t>University of California, San Diego;Boston University</t>
  </si>
  <si>
    <t>60030612;60019674</t>
  </si>
  <si>
    <t>Terahertz radiation-induced sub-cycle field electron emission across a split-gap dipole antenna</t>
  </si>
  <si>
    <t>10.1063/1.4936841</t>
  </si>
  <si>
    <t>2-s2.0-84949267438</t>
  </si>
  <si>
    <t>['transverse magnetic', 'transverse electric', 'transformation optics', 'remarkable degree', 'reflected waves', 'polarization signature', 'optical frequencies', 'novel waveplate', 'limited control', 'insensitive functionalities', 'incident angles', 'geometrical approach', 'fundamental limit', 'ft application', 'field polarization', 'enabled resonators', 'coordinate transformation', 'artificial waveguides', 'arbitrary object', 'antenna substrates']</t>
  </si>
  <si>
    <t>Transformation optics (TO) offers a geometrical approach in designing optical components of any shapes. Although it has been proven to be a versatile and robust mathematical tool, TO has, however, limited control over electromagnetic (EM) field polarization in the process of coordinate transformation. Such a technique can be extended to a so-called √¢ ‚Ç¨ Field transformation (FT)√¢ ‚Ç¨ which provides direct control over the impedance and polarization signature of an arbitrary object. In this work, we demonstrate a FT application by designing and manufacturing a novel waveplate, which defies the fundamental limit of bandwidth and incident angles and has the ability of converting between TE (transverse electric) and TM (transverse magnetic) as well as LCP (left-handed circular polarization) and RCP (right-handed circular polarization). Such a waveplate can also be applied to different operating modes for both transmitted and reflected waves by adjusting its thickness and adding an optional metallic ground plane. The proposed design approach presents a remarkable degree of advance for designing future devices with arbitrary polarization controls, artificial waveguides or antenna substrates and polarization-enabled resonators with angle-insensitive functionalities. Our approach has far reaching implications applicable from radio to optical frequencies.</t>
  </si>
  <si>
    <t>60022109-60033100;60022109;60019702;60033100;60018829;60018829;60022109</t>
  </si>
  <si>
    <t>10044736800;52764004500;8353020000;7404543780;55758672300;7004568079;7201594095</t>
  </si>
  <si>
    <t>Zhao, Junming;Zhang, Lianhong;Li, Jensen;Feng, Yijun;Dyke, Amy;Haq, Sajad;Hao, Yang</t>
  </si>
  <si>
    <t>China;United Kingdom;United Kingdom;United Kingdom</t>
  </si>
  <si>
    <t>Nanjing;London;Birmingham;Farnborough</t>
  </si>
  <si>
    <t>Nanjing University;Queen Mary University of London;University of Birmingham;BAE Systems plc</t>
  </si>
  <si>
    <t>60033100;60022109;60019702;60018829</t>
  </si>
  <si>
    <t>A Wide-Angle Multi-Octave Broadband Waveplate Based on Field Transformation Approach</t>
  </si>
  <si>
    <t>srep17532</t>
  </si>
  <si>
    <t>10.1038/srep17532</t>
  </si>
  <si>
    <t>2-s2.0-84949562843</t>
  </si>
  <si>
    <t>['œº w', 'zeeman shift', 'spatial information', 'simultaneous analysis', 'resonances induced', 'refresh rate', 'perform instantaneous', 'optical properties', 'optical microscope', 'nv centers', 'microwave signals', 'microwave signal', 'microwave sensitivity', 'microwave field', 'maintained even', 'magnetic component', 'integration time', 'frequency resolution', 'frequency information', 'digital camera', 'diamond plate', 'centers held', '7 mhz', '600 mhz', '4 ms', '30 ghz']</t>
  </si>
  <si>
    <t>We propose an original analog method to perform instantaneous and quantitative spectral analysis of microwave signals. An ensemble of nitrogen-vacancy (NV) centers held in a diamond plate is pumped by a 532 nm laser. Its photoluminescence is imaged through an optical microscope and monitored by a digital camera. An incoming microwave signal is converted into a microwave field in the area of the NV centers by a loop shaped antenna. The resonances induced by the magnetic component of that field are detected through a decrease of the NV centers photoluminescence. A magnetic field gradient induces a Zeeman shift of the resonances and transforms the frequency information into spatial information, which allows for the simultaneous analysis of the microwave signal in the entire frequency bandwidth of the device. The time dependent spectral analysis of an amplitude modulated microwave signal is demonstrated over a bandwidth of 600 MHz, associated to a frequency resolution of 7 MHz, and a refresh rate of 4 ms. With such integration time, a field of a few hundreds of Œº W can be detected. Since the optical properties of NV centers can be maintained even in high magnetic field, we estimate that an optimized device could allow frequency analysis in a range of 30 GHz, only limited by the amplitude of the magnetic field gradient. In addition, an increase of the NV centers quantity could lead both to an increase of the microwave sensitivity and to a decrease of the minimum refresh rate down to a few Œº s.</t>
  </si>
  <si>
    <t>60107882-60006027;60107882-60005667;60107882;60107882;60008042;60008042;60107882</t>
  </si>
  <si>
    <t>55440331500;56641700300;8587243900;12793307600;6506032168;7103410134;6603412967</t>
  </si>
  <si>
    <t>Chipaux, M.;Toraille, L.;Larat, C.;Morvan, L.;Pezzagna, S.;Meijer, J.;Debuisschert, T.</t>
  </si>
  <si>
    <t>France;Germany;Netherlands;France</t>
  </si>
  <si>
    <t>Palaiseau;Leipzig;Groningen;Lyon</t>
  </si>
  <si>
    <t>Thales Research and Technology;Universit√§t Leipzig;University of Groningen, University Medical Center Groningen;√âcole Normale Sup√©rieure de Lyon</t>
  </si>
  <si>
    <t>60107882;60008042;60006027;60005667</t>
  </si>
  <si>
    <t>Chipaux M.</t>
  </si>
  <si>
    <t>Wide bandwidth instantaneous radio frequency spectrum analyzer based on nitrogen vacancy centers in diamond</t>
  </si>
  <si>
    <t>10.1063/1.4936758</t>
  </si>
  <si>
    <t>2-s2.0-84950153267</t>
  </si>
  <si>
    <t>['wireless links', 'weighing half', 'spatial properties', 'scattering environment', 'receiving array', 'received field', 'real directions', 'property permits', 'possible applications', 'linear arrays', 'internal noises', 'input multiple', 'half wavelength', 'extrapolated beyond', 'entire horizon', 'directive regime', 'cover uniformly', 'classical uniform', 'beams capable', 'arrays operating', 'array imperfections', 'array feasibility', 'approach leads', 'angular resolution', 'also applicable', 'active arrays']</t>
  </si>
  <si>
    <t>Angular super-resolution | Dense array | Field extrapolation | MIMO systems | Multipath channel | Multiple beamforming | Super-directive array | Uniform linear array</t>
  </si>
  <si>
    <t>This paper is concerned with spatial properties of linear arrays of antennas spaced less than half wavelength. Possible applications are in multiple-input multiple-output (MIMO) wireless links for the purpose of increasing the spatial multiplexing gain in a scattering environment, as well as in other areas such as sonar and radar. With reference to a receiving array, we show that knowledge of the received field can be extrapolated beyond the actual array size by exploiting the finiteness of the interval of real directions from which the field components impinge on the array. This property permits to increase the performance of the array in terms of angular resolution. A simple signal processing technique is proposed allowing formation of a set of beams capable to cover uniformly the entire horizon with an angular resolution better than that achievable by a classical uniform-weighing half-wavelength-spaced linear array. Results are also applicable to active arrays. As the above approach leads to arrays operating in super-directive regime, we discuss all related critical aspects, such as sensitivity to external and internal noises and to array imperfections, and bandwidth, so as to identify the basic design criteria ensuring the array feasibility.</t>
  </si>
  <si>
    <t>Reggiannini, Ruggero</t>
  </si>
  <si>
    <t>Reggiannini R.</t>
  </si>
  <si>
    <t>Enhancing resolution properties of array antennas via field extrapolation: application to MIMO systems</t>
  </si>
  <si>
    <t>10.1186/s13634-015-0257-3</t>
  </si>
  <si>
    <t>2-s2.0-84938687517</t>
  </si>
  <si>
    <t>['yet challenging', 'various nonlinearities', 'tdrs single', 'simultaneously achieving', 'simulation results', 'selected links', 'satellite body', 'rigid bodies', 'rapid maneuvering', 'performance improvement', 'paper describes', 'obtained even', 'motion time', 'motion profiles', 'many applications', 'maneuver implementation', 'loop architectures', 'links quickly', 'kinematics parameterizations', 'embedded within', 'dynamic nonlinearities', 'coupling terms', 'coupled interactions', 'compensatory effect', 'body systems', 'body effects', 'access antenna']</t>
  </si>
  <si>
    <t>Minimum time maneuvering | Multi-body systems | Pseudospectral optimal control | Space antenna</t>
  </si>
  <si>
    <t>Rapid maneuvering of multi-body dynamical systems is an important, yet challenging, problem in many applications. Even in the case of rigid bodies, it can be difficult to maintain precise control over nominally stationary links if it is required to move some of the other links quickly because of the various nonlinearities and coupled interactions that occur between the bodies. Typical control concepts treat the multi-body motion control problem in two-stages. First, the nonlinear and coupling terms are treated as disturbances and a trajectory tracking control law is designed in order to attenuate their effects. Next, motion profiles are designed, based on kinematics parameterizations, and these are used as inputs to the closed loop system to move the links. This paper describes an approach for rapid maneuvering of multi-body systems that uses optimal control theory to account for dynamic nonlinearities and coupling as part of the motion trajectory design. Incorporating appropriate operational constraints automatically compensates for these multi-body effects so that motion time can be reduced while simultaneously achieving other objectives such as reducing the excitation of selected links. Since the compensatory effect is embedded within the optimal motion trajectories, the performance improvement can be obtained even when using simple closed-loop architectures for maneuver implementation. Simulation results for minimum time control of a two-axis gimbal system and for rapid maneuvering of a TDRS single-access antenna, wherein it is desired to limit the excitation of the satellite body to which the antenna is attached, are presented to illustrate the concepts.</t>
  </si>
  <si>
    <t>209-221</t>
  </si>
  <si>
    <t>60033012;60033012;60033012;60033012</t>
  </si>
  <si>
    <t>56330919400;6603871944;56331104500;7003483077</t>
  </si>
  <si>
    <t>Bishop, B.;Gargano, R.;Sears, A.;Karpenko, M.</t>
  </si>
  <si>
    <t>Monterey</t>
  </si>
  <si>
    <t>Naval Postgraduate School</t>
  </si>
  <si>
    <t>Bishop B.</t>
  </si>
  <si>
    <t>Rapid maneuvering of multi-body dynamic systems with optimal motion compensation</t>
  </si>
  <si>
    <t>S0094576515003161</t>
  </si>
  <si>
    <t>10.1016/j.actaastro.2015.07.035</t>
  </si>
  <si>
    <t>2-s2.0-84941338645</t>
  </si>
  <si>
    <t>ANR-11-LABX-01-01</t>
  </si>
  <si>
    <t>['way tunability', 'tip metalcoating', 'theoretically demonstrate', 'study opens', 'spectral shift', 'snom tip', 'simply controlled', 'scanning near', 'resonance wavelength', 'resonance peak', 'photonic crystal', 'pc structures', 'optical properties', 'high quality', 'giving rise', 'finely tuning', 'fiber bowtie', 'far allowed', 'either redshifting', 'cavity distance', 'aperture nano', '65 nm', '5 nm']</t>
  </si>
  <si>
    <t>Scanning Near-field Optical Microscopy (SNOM) has been successful in finely tuning the optical properties of photonic crystal (PC) nanocavities. The SNOM nanoprobes proposed so far allowed for either redshifting or blueshifting the resonance peak of the PC structures. In this paper, we theoretically demonstrate the possibility of a redshifting (up to +0.65 nm) and a blueshifting (up to a '5 nm) the PC cavity resonance wavelength with a single perturbation element. As an example, a fiber bowtie-Aperture nano-Antenna (BNA) engraved at the apex of a SNOM tip is proposed to play this role. The double-way tunability is the result of a competition between an induced electric dipole (BNA at resonance) leading to a redshift and an induced magnetic dipole (the tip metalcoating) giving rise to a blueshift of the resonance wavelength. We demonstrate that the sign of the spectral shift can be simply controlled through the tip-To-cavity distance. This study opens the way to the full postproduction control of the resonance wavelength of high quality-factor optical cavities.</t>
  </si>
  <si>
    <t>60107436;60107436</t>
  </si>
  <si>
    <t>6701613590;8568314400</t>
  </si>
  <si>
    <t>Baida, Fadi I.;Grosjean, Thierry</t>
  </si>
  <si>
    <t>Baida F.</t>
  </si>
  <si>
    <t>Double-way spectral tunability for the control of optical nanocavity resonance</t>
  </si>
  <si>
    <t>srep17907</t>
  </si>
  <si>
    <t>10.1038/srep17907</t>
  </si>
  <si>
    <t>2-s2.0-84949603944</t>
  </si>
  <si>
    <t>['yield improvement', 'previously exploited', 'optimized quantum', 'optical nanoantennas', 'new generation', 'nanoantenna hotspot', 'molecule detection', 'improved robustness', 'fluorescence enhancement', 'elevated concentrations', 'biomolecular assays', 'antenna hotspot', 'additionally capable']</t>
  </si>
  <si>
    <t>DNA origami | fluorescence enhancement | gold nanoparticles | plasmonics | single-molecule detection</t>
  </si>
  <si>
    <t>Optical nanoantennas are known to focus freely propagating light and reversely to mediate the emission of a light source located at the nanoantenna hotspot. These effects were previously exploited for fluorescence enhancement and single-molecule detection at elevated concentrations. We present a new generation of self-assembled DNA origami based optical nanoantennas with improved robustness, reduced interparticle distance, and optimized quantum-yield improvement to achieve more than 5000-fold fluorescence enhancement and single-molecule detection at 25 ŒºM background fluorophore concentration. Besides outperforming lithographic optical antennas, DNA origami nanoantennas are additionally capable of incorporating single emitters or biomolecular assays at the antenna hotspot.</t>
  </si>
  <si>
    <t>8354-8359</t>
  </si>
  <si>
    <t>60007902;60007902;60007902;60007902;60007902;60007902;60007902</t>
  </si>
  <si>
    <t>36961258400;55923149800;55588145900;15521584500;56997574200;56252910300;6603259034</t>
  </si>
  <si>
    <t>Puchkova, Anastasiya;Vietz, Carolin;Pibiri, Enrico;W√ºnsch, Bettina;Sanz Paz, Mar√≠a;Acuna, Guillermo P.;Tinnefeld, Philip</t>
  </si>
  <si>
    <t>Puchkova A.</t>
  </si>
  <si>
    <t>DNA Origami Nanoantennas with over 5000-fold Fluorescence Enhancement and Single-Molecule Detection at 25 Œºm</t>
  </si>
  <si>
    <t>10.1021/acs.nanolett.5b04045</t>
  </si>
  <si>
    <t>2-s2.0-84949515416</t>
  </si>
  <si>
    <t>['‚ àº12000', 'wave fabry', 'unique combination', 'telecom wavelengths', 'significant local', 'signal processing', 'promises thereby', 'process results', 'polariton modes', 'nonlinear spectroscopy', 'nanosized volumes', 'major boost', 'gap volume', 'fire geometry', 'field enhancement', 'experiments offers', 'experimentally demonstrate', 'experimental evidence', 'evenly distributed', 'enhanced field', 'electromagnetic energy', 'efficiently delivering', 'efficient nanofocusing', 'efficient excitation', 'diffraction limit', 'cross sections', 'biochemical sensing', 'antenna modes']</t>
  </si>
  <si>
    <t>field enhancement | nanofocusing | optical antennas | phase-resolved near-field microscopy | Surface plasmons polaritons | tapered waveguide</t>
  </si>
  <si>
    <t>Strongly confined surface plasmon-polariton modes can be used for efficiently delivering the electromagnetic energy to nanosized volumes by reducing the cross sections of propagating modes far beyond the diffraction limit, that is, by nanofocusing. This process results in significant local-field enhancement that can advantageously be exploited in modern optical nanotechnologies, including signal processing, biochemical sensing, imaging, and spectroscopy. Here, we propose, analyze, and experimentally demonstrate on-chip nanofocusing followed by impedance-matched nanowire antenna excitation in the end-fire geometry at telecom wavelengths. Numerical and experimental evidence of the efficient excitation of dipole and quadrupole (dark) antenna modes are provided, revealing underlying physical mechanisms and analogies with the operation of plane-wave Fabry-P√©rot interferometers. The unique combination of efficient nanofocusing and nanoantenna resonant excitation realized in our experiments offers a major boost to the field intensity enhancement up to ‚àº12000, with the enhanced field being evenly distributed over the gap volume of 30 √ó 30 √ó 10 nm3, and promises thereby a variety of useful on-chip functionalities within sensing, nonlinear spectroscopy and signal processing.</t>
  </si>
  <si>
    <t>8148-8154</t>
  </si>
  <si>
    <t>60019160;60011373;60011373;60019160;60019160;108788691;60011373;60019160</t>
  </si>
  <si>
    <t>42263116600;26421932200;7801612529;10040772500;7402983917;7003846035;7004356580;7005224012</t>
  </si>
  <si>
    <t>Zenin, Vladimir A.;Andryieuski, Andrei;Malureanu, Radu;Radko, Ilya P.;Volkov, Valentyn S.;Gramotnev, Dmitri K.;Lavrinenko, Andrei V.;Bozhevolnyi, Sergey I.</t>
  </si>
  <si>
    <t>Denmark;Denmark;Australia</t>
  </si>
  <si>
    <t>Odense;Lyngby;Brisbane</t>
  </si>
  <si>
    <t>Syddansk Universitet;Danmarks Tekniske Universitet;Nanophotonics Pty Ltd</t>
  </si>
  <si>
    <t>60019160;60011373;108788691</t>
  </si>
  <si>
    <t>Zenin V.</t>
  </si>
  <si>
    <t>Boosting Local Field Enhancement by on-Chip Nanofocusing and Impedance-Matched Plasmonic Antennas</t>
  </si>
  <si>
    <t>10.1021/acs.nanolett.5b03593</t>
  </si>
  <si>
    <t>2-s2.0-84949653416</t>
  </si>
  <si>
    <t>['varying sizes', 'tunable metamaterials', 'thus providing', 'plasmonic resonances', 'magnetic dipole', 'long wavelengths', 'hexapole resonances', 'germanium particles', 'findings demonstrate', 'excellent platform', 'doping concentrations', 'demonstrate tuning', 'carrier concentration']</t>
  </si>
  <si>
    <t>free carrier refraction | Mie resonators | Optical antennas | semiconductor nanoparticles | silicon photonics | tunable metamaterials</t>
  </si>
  <si>
    <t>We demonstrate tuning of infrared Mie resonances by varying the carrier concentration in doped semiconductor antennas. We fabricate spherical silicon and germanium particles of varying sizes and doping concentrations. Single-particle infrared spectra reveal electric and magnetic dipole, quadrupole, and hexapole resonances. We subsequently demonstrate doping-dependent frequency shifts that follow simple Drude models, culminating in the emergence of plasmonic resonances at high doping levels and long wavelengths. These findings demonstrate the potential for actively tuning infrared Mie resonances by optically or electrically modulating charge carrier densities, thus providing an excellent platform for tunable metamaterials.</t>
  </si>
  <si>
    <t>8188-8193</t>
  </si>
  <si>
    <t>60029241;60029241;60029241;60029241;60029241</t>
  </si>
  <si>
    <t>23100269200;56797685200;55939930200;7003456026;14020605700</t>
  </si>
  <si>
    <t>Lewi, Tomer;Iyer, Prasad P.;Butakov, Nikita A.;Mikhailovsky, Alexander A.;Schuller, Jon A.</t>
  </si>
  <si>
    <t>Lewi T.</t>
  </si>
  <si>
    <t>Widely Tunable Infrared Antennas Using Free Carrier Refraction</t>
  </si>
  <si>
    <t>10.1021/acs.nanolett.5b03679</t>
  </si>
  <si>
    <t>2-s2.0-84949663168</t>
  </si>
  <si>
    <t>['wave signals', 'thz waves', 'speed electronics', 'seamlessly cointegrated', 'resonant antenna', 'plasmonic modulator', 'optical signals', 'optical field', 'optical domain', 'obtained via', 'neither high', 'high enhancement', 'first converted', 'electronic amplification', 'electrical domain', 'electric field', 'directly coupled', 'direct conversion', 'conventional schemes']</t>
  </si>
  <si>
    <t>electro-optic modulator | microwave photonics | Plasmonics | THz sensor</t>
  </si>
  <si>
    <t>A scheme for the direct conversion of millimeter and THz waves to optical signals is introduced. The compact device consists of a plasmonic phase modulator that is seamlessly cointegrated with an antenna. Neither high-speed electronics nor electronic amplification is required to drive the modulator. A built-in enhancement of the electric field by a factor of 35 000 enables the direct conversion of millimeter-wave signals to the optical domain. This high enhancement is obtained via a resonant antenna that is directly coupled to an optical field by means of a plasmonic modulator. The suggested concept provides a simple and cost-efficient alternative solution to conventional schemes where millimeter-wave signals are first converted to the electrical domain before being up-converted to the optical domain.</t>
  </si>
  <si>
    <t>8342-8346</t>
  </si>
  <si>
    <t>60025858;60025858;60025858;60025858;60025858;60025858;60025858;60025858;60025858;60015481;60015481;60025858;60025858</t>
  </si>
  <si>
    <t>54400250000;55508449500;56181886700;57203654382;55735485200;41360900500;35220994800;24831964000;6701618599;55551392200;36013576700;56796449600;57200152899</t>
  </si>
  <si>
    <t>Salamin, Yannick;Heni, Wolfgang;Haffner, Christian;Fedoryshyn, Yuriy;Hoessbacher, Claudia;Bonjour, Romain;Zahner, Marco;Hillerkuss, David;Leuchtmann, Pascal;Elder, Delwin L.;Dalton, Larry R.;Hafner, Christian;Leuthold, Juerg</t>
  </si>
  <si>
    <t>Zurich ZH,;Seattle</t>
  </si>
  <si>
    <t>ETH Zurich;University of Washington</t>
  </si>
  <si>
    <t>60025858;60015481</t>
  </si>
  <si>
    <t>Salamin Y.</t>
  </si>
  <si>
    <t>Direct Conversion of Free Space Millimeter Waves to Optical Domain by Plasmonic Modulator Antenna</t>
  </si>
  <si>
    <t>10.1021/acs.nanolett.5b04025</t>
  </si>
  <si>
    <t>2-s2.0-84949670450</t>
  </si>
  <si>
    <t>['wateroff valves', 'test items', 'space industry', 'rapid construction', 'processes domain', 'items would', 'honeycomb lattices', 'failed wateron', 'every part', 'enhancing performance', 'combustion chambers', 'columbus lab', 'catalyst beds', 'already finding']</t>
  </si>
  <si>
    <t>ESA is already finding out how the space industry can benefit from 3D printing technology. The agency used additive manufacturing or 3D technology first on replacing the failed wateron/wateroff valves (WOOVs) in Columbus lab. That prospect was explored with follow-up test items, including an antenna support strut, where mass was reduced by 46% and a radio-frequency filter possessing an internal silver coating. ESA is working on complex showerhead injectors and honeycomb lattices to serve as combustion chambers or catalyst beds, offering reduced mass coupled with enhanced thermal resilience. The other study, undertaken by OHB in Bremen, follows a bottom-up approach, aiming to assess each and every part of a spacecraft, to assess which items would be suitable for AM as a means of reducing their mass and cost while maintaining or enhancing performance. ESA's Materials and Processes domain is also considering investigating 3D printing for the rapid construction of post-disaster emergency shelters here as well as for airless surfaces farther out in space.</t>
  </si>
  <si>
    <t>24-33</t>
  </si>
  <si>
    <t>European Space Agency Bulletin</t>
  </si>
  <si>
    <t>14058075200;34868527300;43760897300</t>
  </si>
  <si>
    <t>Ghidini, Tommaso;Pambaguian, Laurent;Blair, Sean</t>
  </si>
  <si>
    <t>Ghidini T.</t>
  </si>
  <si>
    <t>Joining the third industrial revolution: 3D printing for space</t>
  </si>
  <si>
    <t>2-s2.0-84950325145</t>
  </si>
  <si>
    <t>['proposed antenna', 'optical switches', 'important issue', 'frequency reconfigurability', 'findings prove', 'cognitive radio']</t>
  </si>
  <si>
    <t>Optically reconfigurable antennas | Reconfigurable fractal antennas | RoF systems</t>
  </si>
  <si>
    <t>In this paper, the frequency reconfigurability of the Sierpinski fractal antenna is studied by using doped silicon optical switches. Selecting the optical switches as a reconfiguration tool makes the antenna more suitable for radio over fiber based communication systems since the necessary optical tools have already been settled for communication. Findings prove the multiband reconfigurability property of the proposed antenna which is an important issue for the emerging communication standards such as cognitive radio.</t>
  </si>
  <si>
    <t>453-461</t>
  </si>
  <si>
    <t>60023355;60023355;60023355</t>
  </si>
  <si>
    <t>36715663400;15834455500;55884864900</t>
  </si>
  <si>
    <t>Yazgan, Ayhan;Kaya, Haydar;Cavdar, I. Hakki</t>
  </si>
  <si>
    <t>Trabzon</t>
  </si>
  <si>
    <t>Karadeniz Technical University</t>
  </si>
  <si>
    <t>Yazgan A.</t>
  </si>
  <si>
    <t>Optically reconfigurable Sierpinski fractal antennas for RoF based communication systems</t>
  </si>
  <si>
    <t>10.1007/s11235-014-9905-4</t>
  </si>
  <si>
    <t>2-s2.0-84933280258</t>
  </si>
  <si>
    <t>['term evolution', 'properly installed', 'predicted results', 'multiplemode resonator', 'metallic reflector', 'experimentally verify', 'antenna prototype', '8 %.']</t>
  </si>
  <si>
    <t>A coplanar waveguide fed wideband dipole antenna using a multiplemode resonator is proposed and developed. A simple dipole antenna structure is investigated for its wideband radiation performance by virtue of its single, double, triple and quadruplet resonant modes. Later, a metallic reflector is properly installed in order to provide a unidirectional radiation pattern as demanded for the long-term evolution (LTE) application. In the design, a quadruplet-mode wideband dipole antenna is explored to cover the LTE operation band with a 10 dB fractional bandwidth of 46.8%. Finally, an antenna prototype is fabricated and tested to experimentally verify the expected wideband property and predicted results.</t>
  </si>
  <si>
    <t>2074-2076</t>
  </si>
  <si>
    <t>60024542;60024542;60024542;60024542;60022317;60024542</t>
  </si>
  <si>
    <t>55831106700;16426460000;56394880800;57216199062;7404201926;55554965100</t>
  </si>
  <si>
    <t>Zheng, Yu Fa;Wong, Sai Wai;Huang, Qi Kai;Wang, Kai;Zhu, Lei;Chu, Qing Xin</t>
  </si>
  <si>
    <t>Zheng Y.F.</t>
  </si>
  <si>
    <t>Wideband dipole antenna using multiplemode resonator for long-term evolution application</t>
  </si>
  <si>
    <t>10.1049/el.2015.2938</t>
  </si>
  <si>
    <t>2-s2.0-84949742589</t>
  </si>
  <si>
    <t>['wifi 2', 'mobile terminals', 'impedance bandwidths', 'compact triple', '1820 mhz']</t>
  </si>
  <si>
    <t>A compact triple-band ground radiation antenna for GPS,WiFi 2.4 and 5 GHz band operations in mobile terminals is proposed. Within a considerably small area of 12 6 mm, by employing the inductive excitation concept of characteristic radiation modes on a mobile terminal chassis, impedance bandwidths of 21, 210, and 1820 MHz are achieved, covering the GPS, WiFi 2.4 and 5 GHz bands, respectively, at VSWR &lt;2.</t>
  </si>
  <si>
    <t>2082-2084</t>
  </si>
  <si>
    <t>60024872;60003036;60024872</t>
  </si>
  <si>
    <t>56963063200;55700885100;7410128245</t>
  </si>
  <si>
    <t>Zhang, Rui;Kim, Hyung Hoon;Kim, Hyeondong</t>
  </si>
  <si>
    <t>Triple-band ground radiation antenna for GPS, WiFi 2.4 and 5 GHz band applications</t>
  </si>
  <si>
    <t>10.1049/el.2015.3440</t>
  </si>
  <si>
    <t>2-s2.0-84949748707</t>
  </si>
  <si>
    <t>['various applications', 'theoretical analysis', 'simulation results', 'proposed method', 'major problems', 'interfering signals', 'gnss signals', 'existing space', 'ensuring linearity', 'distortionless stap', 'also introduce']</t>
  </si>
  <si>
    <t>Antenna arrays equipped with space-time adaptive processors (STAPs) are effective to maintain the integrity and functionality of global navigation satellite systems (GNSSs) in various applications. However, one of the major problems with existing space-time processing methods is that they can introduce significant biases into the GNSS receiver measurements. A distortionless STAP is proposed. It could not only suppress the interfering signals and enhance the GNSS signals, but also introduce no biases into the code and carrier phase measurements. The key idea behind the proposed method is ensuring linearity of the space-time processor response by constraining its coefficients. The effectiveness of the proposed method is verified by theoretical analysis and simulation results.</t>
  </si>
  <si>
    <t>2138-2139</t>
  </si>
  <si>
    <t>26323196600;37112876000;23109129800;7501310636</t>
  </si>
  <si>
    <t>Chen, Feiqiang;Nie, Junwei;Li, Baiyu;Wang, Feixue</t>
  </si>
  <si>
    <t>Chen F.</t>
  </si>
  <si>
    <t>Distortionless space-time adaptive processor for global navigation satellite system receiver</t>
  </si>
  <si>
    <t>10.1049/el.2015.2832</t>
  </si>
  <si>
    <t>2-s2.0-84949752645</t>
  </si>
  <si>
    <t>['three states', 'semicircular antenna', 'reconfigurable method', 'pattern reconfigurablity', 'original size', 'highly symmetric', 'circular antenna', 'back f', '23 ghz']</t>
  </si>
  <si>
    <t>A BTBF (back-to-back F) semicircular antenna with frequency and pattern reconfigurablity is presented. The reconfigurable antenna consists of a centre-fed patch encircled by four identical radiation BTBF elements. By controlling four pin diodes, the reconfigurable antenna works in three states, and produces a corporate frequency band of 2.51-2.76 GHz within two states, and a band of 3.01-3.23 GHz. The three states achieve three different patterns. Moreover, the BTBF semicircular antenna is achieved by half-cutting a BTBF circular antenna. As the circular antenna is highly symmetric, half of this structure basically keeps the original radiation characteristics. This half-cut method shrinks the original size by half and simplifies the construction. It provides a compact, low-profile, low-cost and reconfigurable method for wireless communication application.</t>
  </si>
  <si>
    <t>2073-2074</t>
  </si>
  <si>
    <t>57002144600;57220906369</t>
  </si>
  <si>
    <t>Ye, Mingying;Gao, Peng</t>
  </si>
  <si>
    <t>Ye M.</t>
  </si>
  <si>
    <t>Back-to-back F semicircular antenna with frequency and pattern reconfigurability</t>
  </si>
  <si>
    <t>10.1049/el.2015.3029</t>
  </si>
  <si>
    <t>2-s2.0-84949785829</t>
  </si>
  <si>
    <t>['spectral efficiency', 'spatial modulation', 'reduce inter', 'proposed scheme', 'hybrid scheme', 'double space', 'channel interference', 'antenna combination', 'additional bits']</t>
  </si>
  <si>
    <t>A hybrid scheme of the double space-time transmit diversity (DSTTD) and spatial modulation (SM) is proposed. The spectral efficiency of proposed scheme is twice that of DSTTD. Additional bits are transmitted by transmit antenna combinations of SM without widening the bandwidth. An optimised rotated constellation is also proposed according to the antenna combination to reduce inter-channel interference.</t>
  </si>
  <si>
    <t>2155-2156</t>
  </si>
  <si>
    <t>56313821300;36022473200;7403219442</t>
  </si>
  <si>
    <t>Park, Myung Chul;Jo, Bong Gyun;Han, Dong Seog</t>
  </si>
  <si>
    <t>Park M.</t>
  </si>
  <si>
    <t>Double space-time transmit diversity with spatial modulation</t>
  </si>
  <si>
    <t>10.1049/el.2015.2240</t>
  </si>
  <si>
    <t>2-s2.0-84949791850</t>
  </si>
  <si>
    <t>['wideband near', 'wideband antennas', 'transient responses', 'method uses', 'intended direction', 'field time', 'field imaging', 'field applications', 'fidelity factor', 'even though', 'domain characterisation', 'boresight direction', 'average far', 'analyses show']</t>
  </si>
  <si>
    <t>Time-domain characterisation is vital in verifying the suitability of wideband antennas for near-field applications such as microwave medical imaging and sensing. To that end, a near-field time-domain characterisation method to calculate the near-field transient response and the distortion of wideband antennas is proposed. The method uses a pulse merit factor, which consists of the near-field timedomain signal amplitude and a fidelity factor, both normalised to the highest values attained from the antennas. To verify the method, the transient responses of unidirectional and omnidirectional antennas designed for near-field imaging are analysed. The analyses show that even though the investigated antennas cover the same band with the same average far-field gain along the boresight direction, the unidirectional antenna exhibits 35% more pulse merit factor with less impulse distortion along the intended direction, which suggests better suitability for wideband near-field imaging systems.</t>
  </si>
  <si>
    <t>2076-2078</t>
  </si>
  <si>
    <t>Mobashsher, A. T.;Abbosh, A. M.</t>
  </si>
  <si>
    <t>Mobashsher A.</t>
  </si>
  <si>
    <t>Near-field time-domain characterisation of wideband antennas</t>
  </si>
  <si>
    <t>10.1049/el.2015.2763</t>
  </si>
  <si>
    <t>2-s2.0-84949794586</t>
  </si>
  <si>
    <t>['two types', 'tapered slot', 'radiation patterns', 'proposed antenna', 'operation principle', 'monopole pattern', 'maintained across', 'four diodes', 'design considerations', 'combined structure', '85 ghz']</t>
  </si>
  <si>
    <t>A radiation pattern reconfigurable planar antenna operating at an ultrawideband frequency range of 2.78-10.85 GHz is proposed. The proposed antenna is a combined structure of a monopole and a tapered slot, and it has two types of radiation patterns that can be chosen to be a monopole pattern or tapered slot pattern by controlling the states of four diodes. In addition, the shape of both radiation patterns is maintained across the whole operating frequency range. Details of the operation principle and the design considerations of the proposed antenna are presented.</t>
  </si>
  <si>
    <t>2086-2087</t>
  </si>
  <si>
    <t>56535749500;55448083900;7402126718</t>
  </si>
  <si>
    <t>Jeong, Jun Gi;Ahn, Jihwan;Yoon, Young Joong</t>
  </si>
  <si>
    <t>Jeong J.</t>
  </si>
  <si>
    <t>Ultra-wideband reconfigurable radiation pattern antenna for diversity applications</t>
  </si>
  <si>
    <t>10.1049/el.2015.2324</t>
  </si>
  <si>
    <t>2-s2.0-84949813575</t>
  </si>
  <si>
    <t>['recent studies', 'promising designs', 'parasitic patch', 'novel configuration', 'designs still', 'circularly polarised', 'backed antennas', 'antenna parameters']</t>
  </si>
  <si>
    <t>A novel configuration of a circularly polarised (CP) reconfigurable aperture antenna is presented. In a number of recent studies, some new and promising designs for circularly polarised cavity-backed antennas with a parasitic patch have been proposed to obtain circular polarisation and unidirectional radiation properties. However, these designs still have the disadvantage of producing single polarisation. To overcome this disadvantage, a reconfigurable antenna using pin diodes is proposed. By combining the reconfigurable aperture antenna with a parasitic patch and a low profile cylindrical cavity and optimising the antenna parameters, a high gain antenna with significantly improved impedance and axial ratio bandwidths can be achieved.</t>
  </si>
  <si>
    <t>2080-2082</t>
  </si>
  <si>
    <t>60022002;60107357;60104503;60104503</t>
  </si>
  <si>
    <t>56331335100;55223985100;6603601112;56230686000</t>
  </si>
  <si>
    <t>Karamzadeh, S.;Rafii, V.;Saygin, H.;Kartal, M.</t>
  </si>
  <si>
    <t>Reconfigurable CP cavity back with ability to change polarisation diversity</t>
  </si>
  <si>
    <t>10.1049/el.2015.3349</t>
  </si>
  <si>
    <t>2-s2.0-84949814097</t>
  </si>
  <si>
    <t>2014R1A2A1A11050010</t>
  </si>
  <si>
    <t>['tie antennas', 'switching network', 'successfully switched', 'strip line', 'spdt switch', 'sided parallel', 'radiation patterns', 'proposed antenna', 'printing technology', 'different orientation', 'balun element']</t>
  </si>
  <si>
    <t>Bow-tie antenna | Inkjet-printing technology | Paper-based antenna | Pattern switchable antenna | Reconfigurable antenna</t>
  </si>
  <si>
    <t>In this paper, we propose a paper-based pattern switchable antenna system using inkjet-printing technology for bi-direction sensor applications. The proposed antenna system is composed of two directional bow-tie antennas and a switching network. The switching network consists of a single-pole-double-throw (SPDT) switch and a balun element. A double-sided parallel-strip line (DSPSL) is employed to convert the unbalanced microstrip mode to the balanced strip mode. Two directional bow-tie antennas have different radiation patterns because of the different orientation of the reflectors and antennas. It is demonstrated from electromagnetic (EM) simulation and measurement that the radiation patterns of the proposed antenna are successfully switched by the SPDT switch.</t>
  </si>
  <si>
    <t>31171-31179</t>
  </si>
  <si>
    <t>57002627200;56921203600;55950056100</t>
  </si>
  <si>
    <t>Eom, Seung Hyun;Seo, Yunsik;Lim, Sungjoon</t>
  </si>
  <si>
    <t>Eom S.</t>
  </si>
  <si>
    <t>Pattern switchable antenna system using inkjet-printed directional bow-tie for bi-direction sensing applications</t>
  </si>
  <si>
    <t>10.3390/s151229851</t>
  </si>
  <si>
    <t>2-s2.0-84949845679</t>
  </si>
  <si>
    <t>EP/K021516/1</t>
  </si>
  <si>
    <t>['zero valued', 'weight coefficients', 'vertical components', 'solution based', 'simultaneously minimised', 'reference pattern', 'received waveform', 'proposed methods', 'potential location', 'paper considers', 'optimisation problem', 'individual dipoles', 'good approximation', 'equivalent length', 'design examples', 'cs ).', 'compressive sensing', 'complete tripoles', 'antenna location']</t>
  </si>
  <si>
    <t>Compressive sensing | Reweighted minimization | Sparse array | Tripoles | Vector sensors</t>
  </si>
  <si>
    <t>This paper considers the problem of designing sparse linear tripole arrays. In such arrays at each antenna location there are three orthogonal dipoles, allowing full measurement of both the horizontal and vertical components of the received waveform. We formulate this problem from the viewpoint of Compressive Sensing (CS). However, unlike for isotropic array elements (single antenna), we now have three complex valued weight coefficients associated with each potential location (due to the three dipoles), which have to be simultaneously minimised. If this is not done, we may only set the weight coefficients of individual dipoles to be zero valued, rather than complete tripoles, meaning some dipoles may remain at each location. Therefore, the contributions of this paper are to formulate the design of sparse tripole arrays as an optimisation problem, and then we obtain a solution based on the minimisation of a modified l1 norm or a series of iteratively solved reweighted minimisations, which ensure a truly sparse solution. Design examples are provided to verify the effectiveness of the proposed methods and show that a good approximation of a reference pattern can be achieved using fewer tripoles than a Uniform Linear Array (ULA) of equivalent length.</t>
  </si>
  <si>
    <t>31056-31068</t>
  </si>
  <si>
    <t>60001881;60001881;60001881</t>
  </si>
  <si>
    <t>55203274500;56645219600;6603292839</t>
  </si>
  <si>
    <t>Hawes, Matthew;Liu, Wei;Mihaylova, Lyudmila</t>
  </si>
  <si>
    <t>Compressive sensing based design of sparse tripole arrays</t>
  </si>
  <si>
    <t>10.3390/s151229849</t>
  </si>
  <si>
    <t>2-s2.0-84949871272</t>
  </si>
  <si>
    <t>['tm10 modes', 'shaped slots', 'radiating element', 'presented dual', 'multilayer configuration', 'impedance bandwidth', 'design concept', 'cp radiation', 'cp antenna', 'coupling aperture', 'compact size', 'array antennas', 'antenna consists']</t>
  </si>
  <si>
    <t>A wideband multilayer antenna with dual circular polarisations (CPs) is presented. The antenna consists of stacked square patches fed by striplines and a branch line coupler. Two orthogonally positioned H-shaped slots are used as the coupling aperture for the striplines. The dual-CP radiation is obtained by exciting the TM01 and TM10 modes of the radiating element with 90 phase differences. The presented dual-CP antenna has a multilayer configuration with a compact size and it is suitable to be applied to the design of array antennas. To verify this design concept, one prototype operating in the K-band is designed and fabricated. The measurement results show that the prototype has more than 13% impedance bandwidth with good CP radiations.</t>
  </si>
  <si>
    <t>2087-2089</t>
  </si>
  <si>
    <t>27168499400;7403257414;56487227900</t>
  </si>
  <si>
    <t>Luo, Q.;Gao, S.;Zhang, L.</t>
  </si>
  <si>
    <t>Wideband multilayer dual circularlypolarised antenna for array application</t>
  </si>
  <si>
    <t>10.1049/el.2015.3343</t>
  </si>
  <si>
    <t>2-s2.0-84949883505</t>
  </si>
  <si>
    <t>['uniform gain', 'simultaneously meet', 'simply optimises', 'search feature', 'reference design', 'proposed methodology', 'preserving capabilities', 'operational frequencies', 'major challenge', 'impedance matching', 'high fidelity', 'greatly reduced', 'frequency band', 'efficiently achieved', 'domain distortion', 'developing ultra', 'detailed procedure', 'desirability functions', '6 ghz', '04 dbi']</t>
  </si>
  <si>
    <t>An efficient design methodology is presented for developing ultra-wideband (UWB) antennas with uniform gain and high fidelity. The major challenge for designing UWB antennas is to simultaneously meet all the frequency-domain and time-domain performance criteria including good impedance matching throughout the operational frequencies, relatively uniform gain over the UWB, and high waveform fidelity on pulse-preserving capabilities. If the framework of Pareto-based evolutionary algorithms is adopted, it may require thousands of tests to find an optimum structure due to the blind-search feature. In this study, all the requirements of UWB antenna design can now be efficiently achieved by the proposed methodology, which integrates the processes of fractional factorial design of experiments and Derringer's desirability functions into a multi-objective optimisation technique. The detailed procedure and its capability are demonstrated by an UWB planar monopole antenna design which comprises nine design parameters. By performing merely 64 predefined simulations, the optimum antenna structure is determined with an excellent impedance matching by 2:1 voltage standing wave ratio and a relatively constant gain (2.48-5.04 dBi) over the frequency band of 3.1-10.6 GHz. Meanwhile, the time-domain distortion is greatly reduced in comparison with the reference design which simply optimises the characteristic of impedance matching.</t>
  </si>
  <si>
    <t>1667-1672</t>
  </si>
  <si>
    <t>Application of multi-objective fractional factorial design for ultra-wideband antennas with uniform gain and high fidelity</t>
  </si>
  <si>
    <t>10.1049/iet-map.2015.0150</t>
  </si>
  <si>
    <t>2-s2.0-84949934525</t>
  </si>
  <si>
    <t>['wideband applications', 'reflection coefficient', 'radiation pattern', 'predicted performance', 'opposite sides', 'new low', 'maximum gain', 'matched bandwidth', 'improved gain', 'fractional bandwidth', 'fabricated prototype', 'experimental testing', 'cost dual', 'band region', 'antenna performance', 'antenna design', '85 ghz', '6 ghz', '6 dbi', '327 times', '2 ghz', '10 ghz']</t>
  </si>
  <si>
    <t>A new low-cost dual-segmented dielectric resonator (DR) antenna design is proposed for wideband applications in the X-band region. Two DRs coupled to an S-shaped slot introduce interesting features. The antenna performance was characterised in terms of the reflection coefficient, gain, and radiation pattern, and detailed simulation studies indicate excellent antenna performance from 7.66 to 11.2 GHz (37.5% fractional bandwidth) with a maximum gain of 6 dBi at 10.6 GHz, whereas the fabricated prototype has a matched bandwidth from 7.8 to 11.85 GHz (41% fractional bandwidth) and maximum gain of 6 dBi. The antenna is compact, size 1 √ó 0.83 √ó 0.327 times the wavelength at 10 GHz. The two DR segments may be located on the same side or on opposite sides of the substrate, giving, respectively, improved gain or more uniform field patterns. Experimental testing of the prototype performance showed reasonable agreement with the predicted performance.</t>
  </si>
  <si>
    <t>1673-1682</t>
  </si>
  <si>
    <t>60071174;60071174;60008524;116114756;60008524;60008524</t>
  </si>
  <si>
    <t>23983033100;56956351500;41761210000;6603210585;7003902501;55968623300</t>
  </si>
  <si>
    <t>Majeed, Asmaa H.;Abdullah, Abdulkareem S.;Elmegri, Fauzi;Sayidmarie, Khalil Hassan;Abd-Alhameed, Raed A.;Noras, James M.</t>
  </si>
  <si>
    <t>Iraq;United Kingdom;Iraq</t>
  </si>
  <si>
    <t>Basra;Bradford;Mosul</t>
  </si>
  <si>
    <t>University of Basrah;University of Bradford;University of Nineveh</t>
  </si>
  <si>
    <t>60071174;60008524;116114756</t>
  </si>
  <si>
    <t>Dual-segment S-shaped aperture-coupled cylindrical dielectric resonator antenna for X-band applications</t>
  </si>
  <si>
    <t>10.1049/iet-map.2015.0076</t>
  </si>
  <si>
    <t>2-s2.0-84949942586</t>
  </si>
  <si>
    <t>['wideband isolation', 'second radiator', 'proposed uwb', 'mimo design', 'input multiple', 'high isolation', 'finally compared', 'entire 2', 'diversity performance', 'calculated resulting', 'antenna elements', 'antenna array', '90 ¬∞', '8 mm2', '4 mm', '21 db', '20 db', '1 mm']</t>
  </si>
  <si>
    <t>A new compact multiple-input multiple-output (MIMO) ultra-wideband (UWB) antenna array is presented. The antenna array initially consisted of two monopoles placed side by side at a distance of 4 mm. A strong mutual coupling was observed so the design was modified by rotating the second radiator at 90¬∞ at a distance of 1 mm. Wideband isolation is achieved by exploiting polarisation diversity of antenna elements. Simulation in HFSS and printed prototype results validate the high isolation, over 21 dB on the entire 2.5-12 GHz frequency range. A prototype was fabricated on a low loss substrate of Rogers TMM4 measuring 23 √ó 39.8 mm2. To evaluate the diversity performance, the envelope correlation coefficient was calculated resulting below -20 dB, thus ensuring good diversity performance. The compactness of the proposed UWB-MIMO design is finally compared against alternative solutions already present in the literature.</t>
  </si>
  <si>
    <t>1761-1768</t>
  </si>
  <si>
    <t>60000481-60032270;60000481;60032270;60032270;60032270;60032270</t>
  </si>
  <si>
    <t>25122598400;7005751865;55960309900;24776095600;56717414100;16177455800</t>
  </si>
  <si>
    <t>Khan, Muhammad Saeed;Capobianco, Antonio Daniele;Naqvi, Aftab;Ijaz, Bilal;Asif, Sajid;Braaten, Benjamin D.</t>
  </si>
  <si>
    <t>Fargo;Padua</t>
  </si>
  <si>
    <t>North Dakota State University;Universit√† degli Studi di Padova</t>
  </si>
  <si>
    <t>60032270;60000481</t>
  </si>
  <si>
    <t>Planar, compact ultra-wideband polarisation diversity antenna array</t>
  </si>
  <si>
    <t>10.1049/iet-map.2015.0371</t>
  </si>
  <si>
    <t>2-s2.0-84949947339</t>
  </si>
  <si>
    <t>['verified experimentally', 'thus contributing', 'simulation data', 'sharp ends', 'reasonable agreement', 'radiation going', 'obtained results', 'modified antenna', 'measured results', 'low cross', 'forward radiation', 'eliminate diffraction', 'effectively increase', 'direction opposite', 'designed antenna', 'broadband applications', 'background plane', 'antenna structure', '4 db', '18 ghz']</t>
  </si>
  <si>
    <t>A modified broadband antipodal Vivaldi antenna for the operating frequency range of 6-18 GHz is presented. In order to eliminate diffraction from sharp ends, the corners of the patches are rounded. As a result, both the gain and directivity are improved. Moreover, one major addition that is done to the antenna is the background plane. The purpose of the backplane, which is made of metal, is to reflect any radiation going in a direction opposite to that of the required. This would then effectively increase the forward radiation, thus contributing to the gain of the antenna structure. In addition to be small in size, the designed antenna exhibits stable radiation patterns over the entire operating bandwidth, relatively high gain of 7-8.4 dB, and low cross-polarisation. A prototype of the modified antenna is fabricated and verified experimentally. The measured results are in reasonable agreement with the simulation data. Based on the obtained results, the designed antenna can be useful for broadband applications.</t>
  </si>
  <si>
    <t>1755-1760</t>
  </si>
  <si>
    <t>Dastranj, Aliakbar</t>
  </si>
  <si>
    <t>Yasuj</t>
  </si>
  <si>
    <t>Yasouj University</t>
  </si>
  <si>
    <t>Wideband antipodal Vivaldi antenna with enhanced radiation parameters</t>
  </si>
  <si>
    <t>10.1049/iet-map.2015.0155</t>
  </si>
  <si>
    <t>2-s2.0-84949951606</t>
  </si>
  <si>
    <t>['solve gradient', 'proposed method', 'phase excitations', 'optimisation procedure', 'objective function', 'hessian matrix', 'equivalent principle', 'element excitations', 'design three', 'constrain drr', 'avoid discontinuity', 'analytical gradient', 'analytical function', 'also improves', '454 elements']</t>
  </si>
  <si>
    <t>To design three-dimensional (3D) conformal conical arrays with desired 3D co-polarisation and crosspolarisation radiation patterns, a pattern synthesis method based on equivalent principle and trust region method is presented. Dynamic range ratio (DRR) of element excitations is taken into consideration. An analytical function is utilised to constrain DRR and avoid discontinuity of objective function. Owing to the optimisation is based on very good initial currents distribution, the optimisation procedure is very fast. The analytical gradient and Hessian matrix expressions of the objective function are derived. This also improves the optimisation efficiency compared with using the finite difference methods to solve gradient and Hessian matrix. To demonstrate the effectiveness of this proposed method, a conformal conical array with 454 elements has been designed. The amplitude and phase excitations were optimised by using the proposed method.</t>
  </si>
  <si>
    <t>1659-1666</t>
  </si>
  <si>
    <t>55739749100;7404149276;55645491100;57190242812</t>
  </si>
  <si>
    <t>Zhang, Yunxiang;Zhao, Zhiqin;Nie, Zaiping;Liu, Qing Huo</t>
  </si>
  <si>
    <t>Full-polarisation three-dimensional pattern synthesis for conformal conical arrays with dynamic range ratio constraint by using the initialisations based on equivalence theorem</t>
  </si>
  <si>
    <t>10.1049/iet-map.2015.0273</t>
  </si>
  <si>
    <t>2-s2.0-84949963375</t>
  </si>
  <si>
    <t>['substrate thickness', 'study presents', 'slit configuration', 'shaped slits', 'shaped antenna', 'rogers_ro4003 substrate', 'proper number', 'measured gain', 'inductors implementation', 'highest gain', 'high frequency', 'handed transmission', 'four l', 'desired antennas', 'composite right', 'cells occupies', 'cells layouts', 'capacitor effect', 'antenna resonates', 'antenna performances', 'antenna covers', '95 %,', '88 %.', '8 mm', '8 ghz', '6 mm', '5 dbi', '4 dbi', '1900 mhz', '1550 mhz', '1 ghz']</t>
  </si>
  <si>
    <t>This study presents a metamaterial-based antenna using the concept of composite right-left-handed transmission-lines. The radiation-cells layouts are based on L/F-shaped slits, so these slits are engraved on the radiation-patches for establishing a series-capacitor effect. Moreover, the radiation cells including the spirals and via-holes for the shunt-inductors implementation. By cascading the proper number of cells, the desired antennas for very/ultra-high frequency-bands are designed. The first-antenna with four L-shaped cells isconstructed on the Rogers_RO4003 substrate with thickness of 0.8 mm, so that each of cells occupies the size of 2.3mm√ó 4.9mm. This antenna covers the experimental-bandwidth of 0.2-1.8 GHz, which corresponds to 160% feasible-bandwidth. This antenna resonates at frequencies of 600-850-1200-1550 MHz, so highest gain and efficiency, happened at 1550 MHz, are 3.4 dBi and 88%. For improving the antenna performances, the second-antenna is modelled with one-cell more than first-antenna and with changing in the slit configuration to F-shape and increasing in the same substrate thickness to 1.6 mm. F-shaped antenna has size of 14.5mm√ó 4.4mm√ó 1.6 mm, covering a measured-bandwidth of 0.11-2.1 GHz with five resonance frequencies at 450-725-1150-1670-1900 MHz, which corresponds to 180.1% practical-bandwidth. Maximum of the measured gain and efficiency of antenna are 4.5 dBi and 95%, which occur at 1900 MHz.</t>
  </si>
  <si>
    <t>1713-1726</t>
  </si>
  <si>
    <t>Alibakhshi-Kenari, Mohammad;Naser-Moghadasi, Mohammad;Sadeghzadeh, Ramazan Ali</t>
  </si>
  <si>
    <t>Composite right-left-handed-based antenna with wide applications in very-high frequency-ultra-high frequency bands for radio transceivers</t>
  </si>
  <si>
    <t>10.1049/iet-map.2015.0308</t>
  </si>
  <si>
    <t>2-s2.0-84949966469</t>
  </si>
  <si>
    <t>['successfully applied', 'stability properties', 'potential instability', 'positive feedback', 'persistent problem', 'multiple nodes', 'mles obtained', 'lyapunov exponent', 'foster circuits', 'domain technique', 'different controllers', 'considered stable', 'bandwidth product', 'also studied']</t>
  </si>
  <si>
    <t>Non-Foster circuits are attractive for microwave and antenna applications since they are not restricted by the gain-bandwidth product. A persistent problem with these circuits is the potential instability (mainly unwanted oscillations) due to the presence of positive feedback. The stability properties of these circuits are discussed with a time-domain technique that computes the largest (maximal) Lyapunov exponent (MLE) for time-series signals within the circuit's structure as well as at its output to determine with confidence the circuit's stability. In case of instability, the circuit is stabilised with different controllers. A circuit or system is considered stable when the MLEs obtained from signals at multiple nodes are negative. Moreover, the effect of small DC bias variations on stability is also studied. The proposed stability analysis approach has been successfully applied to two known topologies: namely, negative impedance converters and inverters.</t>
  </si>
  <si>
    <t>1769-1777</t>
  </si>
  <si>
    <t>56381525300;36634806700;35595967100</t>
  </si>
  <si>
    <t>Elfrgani, Aseim M.;Moussounda, Renaud;Rojas, Roberto G.</t>
  </si>
  <si>
    <t>Elfrgani A.</t>
  </si>
  <si>
    <t>Stability assessment of non-Foster circuits based on time-domain method</t>
  </si>
  <si>
    <t>10.1049/iet-map.2014.0671</t>
  </si>
  <si>
    <t>2-s2.0-84949968349</t>
  </si>
  <si>
    <t>['using altsa', 'unwanted radiations', 'radio propagation', 'radio channel', 'proposed antenna', 'mmw frequencies', 'electromagnetic tools', 'easily achieved', 'dynamic factors', '60 ghz']</t>
  </si>
  <si>
    <t>Millimetre-wave (MmW) frequencies offer large bandwidth with which gigabit data rates can be easily achieved with simple radio architectures. At MmW frequencies, the short wavelength enables integration of the antenna on the same chip as the microwave monolithic integrated circuits. This research work emphasises on the design and development of antipodal linear tapered slot antenna (ALTSA) using substrate integrated waveguide (SIW) technique and its radio link characteristics at 60 GHz for wireless local area network and wireless personal area network applications. SIW feeding technique is used to eliminate the unwanted radiations from feed. The proposed antenna is designed and simulated using three-dimensional (3D) electromagnetic tools. Radio propagation is profoundly site specific and depends on frequency of operation, interference from surroundings and other dynamic factors. To predict signal strength, delay and achievable data rates, it is important to characterise the radio channel. The radio link study is carried out using ALTSA with radio frequency measurement equipment to measure and characterise propagation channels in narrow hallway environment at 60 GHz.</t>
  </si>
  <si>
    <t>1793-1802</t>
  </si>
  <si>
    <t>55817018700;57004954100</t>
  </si>
  <si>
    <t>Shrivastava, Purva;Thipparaju, Rama Rao</t>
  </si>
  <si>
    <t>60 GHz radio link characteristic studies in hallway environment using antipodal linear tapered slot antenna</t>
  </si>
  <si>
    <t>10.1049/iet-map.2014.0787</t>
  </si>
  <si>
    <t>2-s2.0-84949974951</t>
  </si>
  <si>
    <t>['tie antenna', 'systems covering', 'proposed antenna', 'phase differences', 'mobile application', 'measurement results', 'interferometer method', 'good agreement', 'frequency range', 'environmental effects', 'electrically small', 'direction finding', 'df applications', 'designed antenna', 'commercial antenna', 'captured signal', 'antenna elements', 'amplitude values', '3 ghz', '150 mhz']</t>
  </si>
  <si>
    <t>A novel relatively small wideband antenna is introduced for the mobile application of direction finding (DF) systems covering the frequency range from 150 MHz to 3 GHz. The proposed directional wideband antenna is a rounded-edge directed bow-tie antenna which is electrically small when considering at lower operating frequencies. A good agreement is obtained between the simulation and measurement results of the designed antenna. The performance of the antenna for DF applications is verified both in anechoic chamber measurements and in open field measurements. In addition, in open field DF measurements the proposed antenna is compared with a commercial antenna. During the tests, one of the angle of arrival estimation technique based on phase differences of the signal at the antenna elements, interferometer method, and combination of the phase differences and amplitude values of the captured signal were used. As well as, k-means clustering used to reduce undesired error due to environmental effects.</t>
  </si>
  <si>
    <t>1809-1815</t>
  </si>
  <si>
    <t>60029522;60029522;60005593</t>
  </si>
  <si>
    <t>56038733800;57004566500;56039798000</t>
  </si>
  <si>
    <t>Ozturk, Mehmet E.;Korkmaz, Erdal;Kebeli, Murat</t>
  </si>
  <si>
    <t>Istanbul;Ankara</t>
  </si>
  <si>
    <t>Fatih Universitesi;T√ºrkiye Bilimsel ve Teknolojik Ara≈ütirma Kurumu</t>
  </si>
  <si>
    <t>60029522;60005593</t>
  </si>
  <si>
    <t>Ozturk M.E.</t>
  </si>
  <si>
    <t>Rounded-edge bow-tie antenna for wideband mobile direction finding system</t>
  </si>
  <si>
    <t>10.1049/iet-map.2015.0399</t>
  </si>
  <si>
    <t>2-s2.0-84949980048</t>
  </si>
  <si>
    <t>['years ago', 'wave identification', 'wave compared', 'uhf rfid', 'uhf band', 'short circuit', 'rfid ).', 'radar cross', 'passive ultra', 'passive millimetre', 'particular case', 'open circuit', 'measurements done', 'measurement results', 'matched load', 'horn antenna', 'high frequency', 'good accuracy', 'band arises', 'backscattering modulation', '66 ghz']</t>
  </si>
  <si>
    <t>The passive millimetre-wave identification (MMID) technology was introduced few years ago, exploiting the advantages of the passive ultra-high frequency (UHF) radio frequency identification (RFID). The communication is based on backscattering modulation, related to the radar cross-section (RCS) of the transponder. Thus, the need of accurate RCS measurement in the V-band arises. This work presents two methods to measure the RCS of any antenna in the particular case of MMID from 57 to 66 GHz. The studied methods require some precautions in millimetre-wave compared with measurements done in the UHF band. The two approaches highlight the methodology for accurate RCS measurement while the methods are evaluated through an example. A horn antenna is used as a MMID tag antenna and the RCS of the antenna is studied across three different loads as in UHF RFID: the short circuit, the open circuit and the matched load. The proposed methods provide a good accuracy and are validated by comparing the measurement results to the simulation.</t>
  </si>
  <si>
    <t>1733-1739</t>
  </si>
  <si>
    <t>60104653;60104653;60023578;60104653</t>
  </si>
  <si>
    <t>Hotte, David;Siragusa, Romain;Duroc, Yvan;Tedjini, Smail</t>
  </si>
  <si>
    <t>Saint Martin d'Heres;Villeurbanne</t>
  </si>
  <si>
    <t>Universite Grenoble Alpes;Universit√© Claude Bernard Lyon 1</t>
  </si>
  <si>
    <t>60104653;60023578</t>
  </si>
  <si>
    <t>Radar cross-section measurement in millimetre-wave for passive millimetre-wave identification tags</t>
  </si>
  <si>
    <t>10.1049/iet-map.2015.0281</t>
  </si>
  <si>
    <t>2-s2.0-84949981217</t>
  </si>
  <si>
    <t>['vertical dumbbell', 'variance method', 'upper bands', 'stretching deformations', 'slot cut', 'significant factors', 'radiation efficiencies', 'percentage contribution', 'fractional bandwidth', 'fabricated antenna', 'experimentally validated', 'empirical equation', 'designed antenna', 'denim substrate', '81 ghz', '435 mhz', '19 ghz']</t>
  </si>
  <si>
    <t>A novel dual frequency, wide band textile antenna has been proposed. A slot cut out of a regular rectangular patch revealing a vertical dumbbell-shaped conducting region resonates at global positioning system (L1 and L3) and time division duplex long term evolution fourth generation bands. The radiation efficiencies of the antenna at the lower and upper resonant frequencies are 96 and 88%, respectively. The antenna is fabricated using double side silver coated conductive fabric on a denim substrate and experimentally validated. The textile antenna resonates from 1.435 to 1.81 GHz and from 2.755 to 3.19 GHz. The antenna has a bandwidth of 375 and 435 MHz, that is, fractional bandwidth of 25.08 and 12.6% at the lower and upper bands, respectively. The fabricated antenna is then subjected to bending, shear, stretching deformations and their effects on the bandwidth of the antenna are analysed using analysis of variance method. The significant factors and their percentage contribution on the bandwidth are also determined using the F-test. Finally, an empirical equation is derived for the designed antenna to compute the bandwidth and the results are validated.</t>
  </si>
  <si>
    <t>60079728;60079728;60021176</t>
  </si>
  <si>
    <t>56115685700;56702597800;55511179300</t>
  </si>
  <si>
    <t>Sundarsingh, Esther Florence;Ramalingam, Vimal Samsingh;Kanagasabai, Malathi</t>
  </si>
  <si>
    <t>Kanchipuram;Chennai</t>
  </si>
  <si>
    <t>SSN College of Engineering, Kalavakkam;Anna University</t>
  </si>
  <si>
    <t>60079728;60021176</t>
  </si>
  <si>
    <t>Sundarsingh E.F.</t>
  </si>
  <si>
    <t>Statistical analysis on the bandwidth of a dual frequency textile antenna</t>
  </si>
  <si>
    <t>10.1049/iet-map.2015.0223</t>
  </si>
  <si>
    <t>2-s2.0-84949981817</t>
  </si>
  <si>
    <t>EP/K011383/1</t>
  </si>
  <si>
    <t>['theoretical background', 'proposed approach', 'proposed antenna', 'patch using', 'patch size', 'inductively loading', 'effective approach', 'cuboid ridge', 'approach using']</t>
  </si>
  <si>
    <t>An effective approach to reduce the patch size in rectangular patch microstrip antennas is presented. The proposed approach is based on inductively loading the patch using a cuboid ridge. A theoretical background of the approach using the transmission line model has been provided. A prototype of the proposed antenna is fabricated and measured. The results, advantages and limitations of the proposed approach are presented and discussed.</t>
  </si>
  <si>
    <t>1727-1732</t>
  </si>
  <si>
    <t>112774467;60000891</t>
  </si>
  <si>
    <t>24344393600;8599900600</t>
  </si>
  <si>
    <t>Motevasselian, Alireza;Whittow, William G.</t>
  </si>
  <si>
    <t>United Kingdom;Sweden</t>
  </si>
  <si>
    <t>Loughborough;Gothenburg</t>
  </si>
  <si>
    <t>Loughborough University;Research and Development</t>
  </si>
  <si>
    <t>60000891;112774467</t>
  </si>
  <si>
    <t>Motevasselian A.</t>
  </si>
  <si>
    <t>Patch size reduction of rectangular microstrip antennas by means of a cuboid ridge</t>
  </si>
  <si>
    <t>10.1049/iet-map.2014.0559</t>
  </si>
  <si>
    <t>2-s2.0-84949988218</t>
  </si>
  <si>
    <t>['wlan bands', 'various conditions', 'type resonance', 'top side', 'study presents', 'small striplines', 'resonant mechanism', 'radiation patterns', 'radiation efficiencies', 'proposed antenna', 'peak gains', 'lumped capacitor', 'folded monopole', 'electric characteristics', 'compact dual', 'band characteristics', 'band antenna', 'antenna size', '5 ghz']</t>
  </si>
  <si>
    <t>This study presents a compact dual-band antenna for wireless local area network (WLAN) applications. The proposed antenna consists of small striplines on both sides of a substrate and a lumped capacitor on the top side to reduce the antenna size. As a folded monopole-type resonance is occurred in 5 GHz band, the proposed antenna yields dual-band characteristics. The resonant mechanism is also analysed using the equivalent circuit model. Electric characteristics of the proposed antenna such as radiation patterns, peak gains, and radiation efficiencies, are presented through the simulation and measurement under various conditions. The antenna size is only 5 √ó 9 mm2. The proposed antenna can cover both WLAN bands of 2.4 and 5 GHz.</t>
  </si>
  <si>
    <t>1747-1754</t>
  </si>
  <si>
    <t>60005273;60003780;60005273</t>
  </si>
  <si>
    <t>55716893100;55319971900;55699604800</t>
  </si>
  <si>
    <t>Lee, Min Jae;Ahn, Jung Ho;Kim, Young Sik</t>
  </si>
  <si>
    <t>Korea University;Samsung Electronics Co. Ltd.</t>
  </si>
  <si>
    <t>60005273;60003780</t>
  </si>
  <si>
    <t>Compact dual-band antenna with a lumped capacitor for wireless local area network applications</t>
  </si>
  <si>
    <t>10.1049/iet-map.2015.0213</t>
  </si>
  <si>
    <t>2-s2.0-84949990182</t>
  </si>
  <si>
    <t>['transmit antennas', 'spatial modulation', 'signalling interval', 'second step', 'output channels', 'new scheme', 'minimum number', 'input multiple', 'generalised sm', 'first step', 'different antenna', 'correlation effect', 'constant number', 'complexity analysis', 'active antennas', '10 bit']</t>
  </si>
  <si>
    <t>In this study, variable active antenna spatial modulation (VASM) technique, which allows the selection of any number of antennas (but not a constant number of active antennas) to transmit a symbol at the same signalling interval, is presented. In the first step of the development of VASM, antenna selection method is determined to use the minimum number of transmit antennas. Complexity analysis of maximum likelihood decoder is given for the new scheme. In the second step, to reduce the correlation effect, a novel antenna selection method called VASM improved (VASMi) that minimises the pairwise error probability is introduced for exponentially correlated channels. For 6, 8, and 10 bit/s/Hz spectral efficiencies, bit error rates are obtained and compared with spatial modulation (SM) and generalised SM (GSM) for different antenna and signal constellation configurations. VASMi outperforms SM and GSM in both uncorrelated and exponentially correlated multiple-input multiple-output channels for similar antenna configurations.</t>
  </si>
  <si>
    <t>1816-1824</t>
  </si>
  <si>
    <t>Osman, Onur</t>
  </si>
  <si>
    <t>ƒ∞stanbul Arel √úniversitesi</t>
  </si>
  <si>
    <t>Osman O.</t>
  </si>
  <si>
    <t>Variable active antenna spatial modulation</t>
  </si>
  <si>
    <t>10.1049/iet-map.2014.0683</t>
  </si>
  <si>
    <t>2-s2.0-84950000005</t>
  </si>
  <si>
    <t>['single pair', 'sensory receptors', 'maxillary palpus', 'maxillary palpi', 'lepidopterous larvae', 'labial palpi', 'head capsule', 'gustatory structures', 'functional morphology', 'distal end', 'also parts', 'also observed', 'alp2 ),']</t>
  </si>
  <si>
    <t>Head appendages | Mulberry | S. Obliqua | Sensory receptors | Ultrastructure</t>
  </si>
  <si>
    <t>The mouthparts and antennae of the second and third instar larvae of Spilosoma obliqua Wlk., were studied using scanning electron microscope. The three segmented antenna bears sensory structures which are olfactory in function. The labrum and mandibles are also parts of the mouthparts and have their own function in selection and intake of food. Eight apical sensilla known to be olfactory are observed on the distal end of the maxillary palpus. The gustatory structures i.e., two sensory structures (ALP1 and ALP2), a fine sensory projection (STC), two sensory setae (SL1 and SL2) are observed on the maxillary palpi. A single pair of labial palpi, considered to be mechanoreceptors, is also observed. Further, the functional morphology of the sensory receptors on the head capsule of other lepidopterous larvae have also been discubed.</t>
  </si>
  <si>
    <t>Redia</t>
  </si>
  <si>
    <t>Vineet Kumar, Vankadara Sivaprasad</t>
  </si>
  <si>
    <t>Mysore</t>
  </si>
  <si>
    <t>Central Sericultural Research and Training Institute India</t>
  </si>
  <si>
    <t>Vineet Kumar V.</t>
  </si>
  <si>
    <t>Scanning electron microscopic studies on the head appendages and its sensory structures of an immature stage of Spilarctia obliqua (Wlk.) (Lepidoptera Arctiidae) - A pest of mulberry (Morus sp.)</t>
  </si>
  <si>
    <t>2-s2.0-84952306521</t>
  </si>
  <si>
    <t>FRGSTOPDOWN/2014/TK03/UKM/01/1</t>
  </si>
  <si>
    <t>['verified using', 'vast deployment', 'training data', 'term evaluation', 'technique shows', 'promising solution', 'preeminent solution', 'patch antenna', 'neural network', 'major obstacle', 'lte network', 'inherent relationship', 'indoor coverage', 'error percentage', 'element antenna', 'advanced networks']</t>
  </si>
  <si>
    <t>Closed access control | Femtocell | Multi-element antenna | Neural network</t>
  </si>
  <si>
    <t>In this paper, a cognitive closed access multi-element antenna-specific femtocell protocol is presented. Femtocell is considered as the preeminent solution for indoor coverage in long-term evaluation (LTE) and LTE-advanced networks. The protocol is verified using a patch antenna for LTE network. In a vast deployment of this mini base station, unwanted handover event is considered as the major obstacle. Access control mechanism with coverage-optimized antenna pattern is one of the most promising solution to resolve this obstacle. A previously proposed microstrip four-element femtocell configuration is used to analyze the performance in user categorizing technique for closed access femtocell network. The categorization is performed using multi-layer feed forward network in neural network. The performance of the technique shows an inherent relationship between completeness of training data and error percentage. Sufficiently low error rates can be achieved by presenting about 15 training samples.</t>
  </si>
  <si>
    <t>55328836300;55842122300;13105366200;7401908770;55557598400;24483332300</t>
  </si>
  <si>
    <t>Islam, Mohammad Tariqul;Ahmed, Afaz Uddin;Singh, Mandeep Singh Jit;Ismail, Mahamod;Rahman, Tharek Bin Abd;Misran, Norbahiah</t>
  </si>
  <si>
    <t>Cognitive closed access femtocell application using multi-element antenna</t>
  </si>
  <si>
    <t>10.1186/s13638-015-0314-5</t>
  </si>
  <si>
    <t>2-s2.0-84930942609</t>
  </si>
  <si>
    <t>['uniformly around', 'ultrawide band', 'transmitting device', 'self contained', 'rich spectrum', 'radiated spectrum', 'power supply', 'photonic enabled', 'persistent super', 'microwave wavelengths', 'microwave pulse', 'instead combine', 'individual components', 'generated signal', 'equipment limited', 'cooper pairs', 'conductive components', 'complex super', 'completely isolated', 'centimeter scale']</t>
  </si>
  <si>
    <t>An electromagnetic transmitter typically consists of individual components such as a waveguide, antenna, power supply, and an oscillator. In this communication we circumvent complications associated with connecting these individual components and instead combine them into a non-traditional, photonic enabled, compact transmitter device for tunable, ultrawide band (UWB) radiation. This device is a centimeter scale, continuous, thin film superconducting ring supporting a persistent super-current. An ultrafast laser pulse (required) illuminates the ring (either at a point or uniformly around the ring) and perturbs the super-current by the de-pairing and recombination of Cooper pairs. This generates a microwave pulse where both ring and laser pulse geometry dictates the radiated spectrum's shape. The transmitting device is self contained and completely isolated from conductive components that are observed to interfere with the generated signal. A rich spectrum is observed that extends beyond 30 GHz (equipment limited) and illustrates the complex super-current dynamics bridging optical, THz, and microwave wavelengths.</t>
  </si>
  <si>
    <t>60031101;60019228;60008609;60031101;60031101;60031101;60031101;60008609;60019228</t>
  </si>
  <si>
    <t>24450320800;6701917591;55123242500;55678864400;23989742900;54785963700;56118043800;7101757196;7003621054</t>
  </si>
  <si>
    <t>Bulmer, John;Bullard, Thomas;Dolasinski, Brian;Murphy, John;Sparkes, Martin;Pangovski, Krste;O'Neill, William;Powers, Peter;Haugan, Timothy</t>
  </si>
  <si>
    <t>United Kingdom;United States;United States</t>
  </si>
  <si>
    <t>Cambridge;Dayton;Dayton</t>
  </si>
  <si>
    <t>University of Cambridge;Air Force Research Laboratory;University of Dayton</t>
  </si>
  <si>
    <t>60031101;60019228;60008609</t>
  </si>
  <si>
    <t>Bulmer J.</t>
  </si>
  <si>
    <t>Tunable Broadband Radiation Generated Via Ultrafast Laser Illumination of an Inductively Charged Superconducting Ring</t>
  </si>
  <si>
    <t>10.1038/srep18151</t>
  </si>
  <si>
    <t>2-s2.0-84949665334</t>
  </si>
  <si>
    <t>['using gps', 'using gnss', 'studies sometimes', 'simulation hypotheses', 'operational benefits', 'operating thresholds', 'leo since', 'increased autonomy', 'gtogeo orbits', 'gto orbits', 'gnss receiver', 'gnss navigation', 'gnss constellations', 'galileo navigation', 'antenna types', 'altitude greater', 'alternative strategies', 'acclaimed benefits']</t>
  </si>
  <si>
    <t>Electric propulsion | GEO | GNSS | GTO | HEO</t>
  </si>
  <si>
    <t>The development of electrically propelled geostationary platforms, together with alternative strategies to reach geostationary orbit, increase the interest for autonomous satellite localization and particularly GNSS navigation for high altitude orbits. It is known that GNSS navigation in GTO/GEO is much more difficult than in LEO since the GNSS receiver is often or permanently at an altitude greater than the altitude of the GNSS constellations, making the GNSS signals drastically less available and weaker. This work is about GPS and Galileo navigation on GEO and GTO orbits, with revised hypotheses compared to studies sometimes more than 15 years old. Moreover, the study goes beyond GNSS geometrical visibility by dealing with operating thresholds and showing the sensitivity to key GNSS receiver thresholds and simulation hypotheses. Comprehensive simulation results and analyses come along with a discussion of the operational benefits of using GPS and Galileo navigation. These data eventually set the ground for a discussion of the key technical options (number and antenna types, GNSS function architecture, signal processing algorithms, orbital filter...). It is shown that using GNSS for GTOGEO orbits is feasible, even considering current spaceborne receivers state-of-the-art, and provides most of the acclaimed benefits of GNSS in LEO, among them more accurate spacecraft localization, precise onboard absolute time and increased autonomy.</t>
  </si>
  <si>
    <t>263-276</t>
  </si>
  <si>
    <t>60017694;60017694;60017694;60017694</t>
  </si>
  <si>
    <t>56121869000;6505832743;36116431100;6701904918</t>
  </si>
  <si>
    <t>Marmet, Fran√ßois Xavier;Maureau, Jerome;Calaprice, Massimiliano;Aguttes, Jean Paul</t>
  </si>
  <si>
    <t>CNES Centre National d'Etudes Spatiales</t>
  </si>
  <si>
    <t>Marmet F.X.</t>
  </si>
  <si>
    <t>GPS/Galileo navigation in GTO/GEO orbit</t>
  </si>
  <si>
    <t>S0094576515003240</t>
  </si>
  <si>
    <t>10.1016/j.actaastro.2015.08.008</t>
  </si>
  <si>
    <t>2-s2.0-84941365708</t>
  </si>
  <si>
    <t>['unit cells', 'unit cell', 'thus enhancing', 'patch antenna', 'paper focuses', 'one side', 'metamaterial cover', 'infinity symbol', 'dielectric constant', 'conducting wires', 'antenna presented', '9 db', '80 ¬∞', '53 ¬∞']</t>
  </si>
  <si>
    <t>enhanced gain | improved directivity | metamaterial cover | patch antenna | reduced beam-width</t>
  </si>
  <si>
    <t>A metamaterial slab applied as cover in front of a patch antenna focuses the radiations from patch, reduces the beam-width, thus enhancing the Gain and Directivity. Usually the slab is placed at quarter wave distance from the patch; this paper focuses on investigating the effects of varying this distance. Also, if a dielectric is placed in between metamaterial cover and patch antenna, the effects of changing the value of dielectric constant are presented in this paper. The metamaterial under consideration is a modification of Pendrys SRR structure, its unit cell is formed by connecting metallic traces of two-edge-coupled split ring resonators to form the infinity symbol on one side of the substrate and an array of conducting wires on the other. The unit cells were arranged to form an array and an investigation of S-parameters was done to check the negative index property. A conventional patch antenna generally shows 3 dB beam-width of ~80¬∞ and 5-6 dB gain, whereas the antenna presented in this paper with the metamaterial cover shows improved 3 dB beam-width of ~53¬∞ with gain more than 9 dB.</t>
  </si>
  <si>
    <t>2428-2443</t>
  </si>
  <si>
    <t>112511938;115238968</t>
  </si>
  <si>
    <t>57214110221;57211862480</t>
  </si>
  <si>
    <t>Kumar, Nitin;Gupta, S. C.</t>
  </si>
  <si>
    <t>DITU;UTU</t>
  </si>
  <si>
    <t>115238968;112511938</t>
  </si>
  <si>
    <t>Kumar N.</t>
  </si>
  <si>
    <t>Analyzing the performance of a microstrip patch antenna with metamaterial cover by varying the distance and dielectric constant in between</t>
  </si>
  <si>
    <t>10.1080/09205071.2015.1035810</t>
  </si>
  <si>
    <t>2-s2.0-84949727555</t>
  </si>
  <si>
    <t>PDF-420711-2012</t>
  </si>
  <si>
    <t>['work demonstrates', 'wideband ground', 'wave analysis', 'technology used', 'significant improvement', 'ring resonator', 'numerical full', 'numerical analysis', 'frequency bandwidth', 'earlier work', 'different frequencies', 'csrr patch', 'comparative study', 'bandwidth enhancement']</t>
  </si>
  <si>
    <t>This work demonstrates the viability of wideband Ground-backed Complementary Split-Ring Resonator (WG-CSRR) arrays with significant power conversion efficiency and bandwidth enhancement in comparison to the technology used in current electromagnetic energy harvesting systems. Through numerical full-wave analysis, we demonstrated the correlation between the topology of the WG-CSRR patch and the electric current distribution over the patch at different frequencies. A comparative study of power harvesting efficiency and frequency bandwidth through numerical analysis was presented where an array of WG-CSRRs is compared to an array of G-CSRRs and an array of microstrip patch antennas. A significant improvement in bandwidth is achieved in comparison to the G-CSRR array reported in earlier work.</t>
  </si>
  <si>
    <t>60020288;60014171;60014171</t>
  </si>
  <si>
    <t>Gatineau;Waterloo</t>
  </si>
  <si>
    <t>Universit√© du Qu√©bec en Outaouais;University of Waterloo</t>
  </si>
  <si>
    <t>60020288;60014171</t>
  </si>
  <si>
    <t>Wideband resonator arrays for electromagnetic energy harvesting and wireless power transfer</t>
  </si>
  <si>
    <t>10.1063/1.4937591</t>
  </si>
  <si>
    <t>2-s2.0-84950349917</t>
  </si>
  <si>
    <t>['spatially characterize', 'related cross', 'primary result', 'previous experiments', 'plume behind', 'plasma wake', 'plasma source', 'plasma plume', 'plasma motion', 'plasma dynamics', 'parametric setup', 'paper presents', 'outer radio', 'outer antenna', 'nozzle shape', 'magnetic field', 'langmuir probe', 'ion beam', 'inner antenna', 'helicon thrusters', 'greatly influenced', 'frequency antenna', 'field transport', 'emissive probe', 'diffusion chamber', 'constant radio', 'carefully characterized', 'briefly discussed', 'antenna location', 'also observed', '56 mhz', '310 w']</t>
  </si>
  <si>
    <t>annular helicon plasma source | ion beam | plasma plume</t>
  </si>
  <si>
    <t>This paper presents a novel annular helicon plasma source which can be powered by either an outer radio-frequency antenna or an inner antenna. A low pressure argon plasma (5√ó10-4 Torr), with an ion mean free path comparable to the dimension of the plasma source, is created by a constant radio-frequency (13.56 MHz) power of 310 W and a convergent-divergent (nozzle shape) magnetic field is used to guide the plasma motion, similar to the parametric setup of previous experiments for helicon thrusters. Three electrostatic probes (a retarding field energy analyser, an emissive probe and a Langmuir probe) are used to spatially characterize the plasma dynamics. The primary result is that there is an ion beam when the outer antenna is powered and no ion beam with the inner antenna powered even though there is a considerable potential drop in both cases. The plasma plume in the diffusion chamber is carefully characterized and compared for the two antenna regimes. Its structure is shown to be greatly influenced by the presence of an ion beam and the variation of antenna location. A plasma wake is also observed in the plume behind the inner tube interface and related cross-field transport of ions and electrons in this region is briefly discussed.</t>
  </si>
  <si>
    <t>56237923900;7102123181;7103354742</t>
  </si>
  <si>
    <t>Zhang, Yunchao;Charles, Christine;Boswell, Rod</t>
  </si>
  <si>
    <t>Characterization of an annular helicon plasma source powered by an outer or inner RF antenna</t>
  </si>
  <si>
    <t>10.1088/0963-0252/25/1/015007</t>
  </si>
  <si>
    <t>2-s2.0-84957888960</t>
  </si>
  <si>
    <t>['unidirectional excitation', 'orthogonal orientations', 'obtained via', 'nanoantenna pairs', 'magnitude larger', 'incident polarization', 'graphene plasmons', 'extinction ratio', 'chirality carried', 'antenna resonances', 'antenna pairs', 'antenna arrays']</t>
  </si>
  <si>
    <t>In this paper we propose a method of unidirectional excitation of graphene plasmons via metal nanoantenna arrays and reveal its application in a circular polarization analyzer. For nanoantenna pairs with orthogonal orientations, the graphene plasmons are excited through antenna resonances with the direction of propagation can be controlled by incident polarization. On the other hand, based on the spiral shape distribution of antenna arrays, a circular polarization analyzer can be obtained via the interaction of geometric phase effect of antenna arrays and the chirality carried by incident polarization. By utilizing the unidirectional excitation of plasmons, the extinction ratio of analyzer can be improved to over 103, which is at least an order of magnitude larger than the result of antenna pairs with same orientations or antenna arrays with closed circular shape formation. The proposed analyzer may find applications in analyzing chiral molecules using different circularly polarized waves.</t>
  </si>
  <si>
    <t>32420-32428</t>
  </si>
  <si>
    <t>Graphene circular polarization analyzer based on unidirectional excitation of plasmons</t>
  </si>
  <si>
    <t>10.1364/OE.23.032420</t>
  </si>
  <si>
    <t>2-s2.0-84959343985</t>
  </si>
  <si>
    <t>['wireless systems', 'wireless channel', 'reconfigurable antennas', 'receiver perceive', 'radiation characteristics', 'proposed scheme', 'noise ratio', 'new class', 'link adaptation', 'indoor environment', 'improve mimo', 'experimentally evaluated', 'division multiplexing', 'applies amc', 'antenna configuration', 'algorithm operates', 'adaptively modifying']</t>
  </si>
  <si>
    <t>Adaptive modulation and coding | Link adaptation | MIMO-OFDM | Reconfigurable antennas | Spatial multiplexing</t>
  </si>
  <si>
    <t>In this work, we study and analyze the performance of physical layer algorithms for adaptive multiple input-multiple output orthogonal frequency-division multiplexing (MIMO-OFDM) wireless systems that employ a new class of adaptive antenna systems known as reconfigurable antennas. These antennas are capable of adaptively modifying their radiation characteristics and thus leverage pattern diversity to affect how the transmitter and receiver perceive the wireless channel. We propose a low complexity spatial adaptive modulation and coding (AMC) algorithm that uses the advantages of pattern reconfigurable antennas in concert with link adaptation to improve MIMO-OFDM link throughput. The algorithm operates in two main stages; first, it searches for the antenna configuration that yields the highest post processing signal-to-noise ratio (ppSNR) and, then, applies AMC to improve spectral efficiency. The performance of the proposed scheme is experimentally evaluated for a 2√ó2 MIMO-OFDM wireless system in an indoor environment.</t>
  </si>
  <si>
    <t>60014662;60014662;60014662-60022904</t>
  </si>
  <si>
    <t>55014423600;7004328694;7005569608</t>
  </si>
  <si>
    <t>Sworo, George D.;Dandekar, Kapil R.;Kam, Moshe</t>
  </si>
  <si>
    <t>Newark;Philadelphia</t>
  </si>
  <si>
    <t>New Jersey Institute of Technology;Drexel University</t>
  </si>
  <si>
    <t>60022904;60014662</t>
  </si>
  <si>
    <t>Sworo G.</t>
  </si>
  <si>
    <t>Reconfigurable antennas and link adaptation algorithms for MIMO-OFDM wireless systems</t>
  </si>
  <si>
    <t>10.1186/s13638-015-0390-6</t>
  </si>
  <si>
    <t>2-s2.0-84931268560</t>
  </si>
  <si>
    <t>['strongest coupling', 'strong coupling', 'simulations illustrate', 'simulated firstly', 'result shows', 'reflection coefficient', 'polarization direction', 'plane mirror', 'optimum coupling', 'ijjs circuit', 'good conformance', 'different angle', '4 ghz', '004 ghz']</t>
  </si>
  <si>
    <t>Intrinsic Josephson junction | Millimeter wave characteristics | Planar equiangular spiral antenna | Tl-2212 thin film</t>
  </si>
  <si>
    <t>An intrinsic Josephson junctions (IJJs) microbridge with planar equiangular spiral antenna (PESA) is proposed and studied by simulation and experiment. This IJJs circuit is simulated firstly to obtain the minimum of reflection coefficient and pattern. Secondly, IJJs with PESA are fabricated on misaligned Tl2Ba2CaCu2O8 superconducting film. The millimeter wave characteristics are investigated by a Febry-P√©rot resonator, which consists of a spherical mirror antenna and a plane mirror. At 37.4 GHz, the IJJs and the millimeter wave show an optimum coupling, which deviate from the simulation for only 0.004 GHz. In addition, the extent of the coupling between IJJs and the resonator is discussed at different angle for the polarization direction of the spherical mirror antenna with the microbridge. The result shows that the strongest coupling is obtained at 0-30¬∞ angle. Good conformance of measurements and simulations illustrate the effectiveness of our design in strong coupling between sample and resonator.</t>
  </si>
  <si>
    <t>Physica C: Superconductivity and its Applications</t>
  </si>
  <si>
    <t>60018038;60073446;60018038;60018038;60018038;60018038;60018038;60018038</t>
  </si>
  <si>
    <t>56215611000;56180934000;55588006000;56525697300;57212618483;36470278800;14009254400;55715593600</t>
  </si>
  <si>
    <t>Liu, X.;Wang, P.;Xie, W.;Ma, L. J.;Zhao, X. J.;He, M.;Ji, L.;Zhang, X.</t>
  </si>
  <si>
    <t>Beijing Institute of Radio Measurement;Nankai University</t>
  </si>
  <si>
    <t>60073446;60018038</t>
  </si>
  <si>
    <t>Millimeter wave characteristics of intrinsic Josephson junctions with planar equiangular spiral antenna in misaligned Tl&lt;inf&gt;2&lt;/inf&gt;Ba&lt;inf&gt;2&lt;/inf&gt;CaCu&lt;inf&gt;2&lt;/inf&gt;O&lt;inf&gt;8&lt;/inf&gt; thin film</t>
  </si>
  <si>
    <t>S0921453415002385</t>
  </si>
  <si>
    <t>10.1016/j.physc.2015.07.011</t>
  </si>
  <si>
    <t>2-s2.0-84940205268</t>
  </si>
  <si>
    <t>['utmost importance', 'thermal signatures', 'reliable way', 'material response', 'local dissipation', 'infrared thermography', 'impact event', 'impact energy', 'impact damage', 'detect defects', 'also employed']</t>
  </si>
  <si>
    <t>Composites | Impact tests | Infrared thermography | Non-destructive testing | Online monitoring | Phased array ultrasonic</t>
  </si>
  <si>
    <t>Infrared thermography and phased array ultrasonic are used to detect defects and impact damage in carbon fibre reinforced composites. Apart from its use as non-destructive evaluation technique, infrared thermography is also employed to record a video during the impact event. The visualization of thermal signatures, caused by local dissipation of impact energy, allows gaining information which is useful for understanding the material response to impact. In particular, the two techniques allow for estimation, in a reliable way, of the overall delamination extension which is of utmost importance for material design purposes.</t>
  </si>
  <si>
    <t>845-853</t>
  </si>
  <si>
    <t>December 15, 2015</t>
  </si>
  <si>
    <t>60017293;60017293;60017293;60017293;60017293;60017293</t>
  </si>
  <si>
    <t>7004339039;56439588000;35821579300;8522338900;55652608800;55861388200</t>
  </si>
  <si>
    <t>Meola, C.;Boccardi, S.;Carlomagno, G. M.;Boffa, N. D.;Monaco, E.;Ricci, F.</t>
  </si>
  <si>
    <t>Meola C.</t>
  </si>
  <si>
    <t>Nondestructive evaluation of carbon fibre reinforced composites with infrared thermography and ultrasonics</t>
  </si>
  <si>
    <t>S0263822315008156</t>
  </si>
  <si>
    <t>10.1016/j.compstruct.2015.08.119</t>
  </si>
  <si>
    <t>2-s2.0-84942241415</t>
  </si>
  <si>
    <t>['whole 3', 'vertical velocity', 'validity due', 'tide gauges', 'strong potential', 'spatial monitoring', 'significant advance', 'realistic amplitudes', 'protected areas', 'offshore site', 'noise ratio', 'meters ).', 'meter height', 'main advantage', 'linear correlation', 'limited domain', 'inversion approach', 'high amplitudes', 'good estimate', 'gnss receiver', 'glonass ).', 'equals 0', 'drastically enhances', 'detect swell', 'classical method', 'areas characterized', 'applicable everywhere']</t>
  </si>
  <si>
    <t>GNSS-R | Multipaths | Remote sensing | Sea level | SNR | Wave and tide gauge</t>
  </si>
  <si>
    <t>GNSS-Reflectometry (GNSS-R) altimetry has demonstrated a strong potential for sea level monitoring. Interference Pattern Technique (IPT) based on the analysis of the Signal-to-Noise Ratio (SNR) estimated by a GNSS receiver, presents the main advantage of being applicable everywhere by using a single geodetic antenna and receiver, transforming them to real tide gauges. Classical SNR analysis method used to estimate the variations of the reflecting surface height h(t) has a limited domain of validity due to its variation rate dhdtt assumed to be negligible. We present here a significant advance in this altimetric methodology using GNSS multipath to conjointly estimate h(t) and dhdtt over areas characterized by high amplitudes of tides and presence of waves. It drastically enhances the temporal and spatial monitoring of tides and waves. Inversion approach is based on a Least Square Method (LSM), combining simultaneous measurements from different GNSS constellations (GPS, GLONASS). Our method is validated with SNR data acquired on an offshore site of 60-meter height, in conditions were assumptions of the classical SNR analysis method are not valid (i.e. with a semi-diurnal tide amplitude of ~. 4. m, vertical velocity of the sea surface due to tide reaching 0.2. mm/s, and presence of waves with amplitude up to few meters). Linear correlation between the estimates with our method and tide gauges records are better than 0.97, whereas it only equals 0.82 with the classical method over the whole 3. months of acquisition. Our dynamic SNR method allows a very good estimate of the main tide periods and permits to detect swell and waves with realistic amplitudes and periods, which is not the case with tide gauges (located in protected areas) or classical SNR analysis method.</t>
  </si>
  <si>
    <t>261-277</t>
  </si>
  <si>
    <t>60027245-112619098;60027245-112619098;60027245-112619098;60027245-112619098;112619098;60027245-112619098-60017694;112619098-60025468;60102125;60013717;60025468</t>
  </si>
  <si>
    <t>56387001500;8626175400;8651675100;6602580435;56946378200;6603385761;55252387900;12752627000;6507139020;25627425600</t>
  </si>
  <si>
    <t>Roussel, Nicolas;Ramillien, Guillaume;Frappart, Fr√©d√©ric;Darrozes, Jos√©;Gay, Adrien;Biancale, Richard;Striebig, Nicolas;Hanquiez, Vincent;Bertin, Xavier;Allain, Damien</t>
  </si>
  <si>
    <t>France;France;France;France;France;France</t>
  </si>
  <si>
    <t>Bordeaux;Toulouse;Toulouse;Paris;La Rochelle;Toulouse</t>
  </si>
  <si>
    <t>Universit√© de Bordeaux;Universite Paul Sabatier Toulouse III;Observatoire Midi-Pyr√©n√©es;CNES Centre National d'Etudes Spatiales;Universit√© de La Rochelle;Groupe de Recherche en G√©od√©sie Spatiale</t>
  </si>
  <si>
    <t>60102125;60027245;60025468;60017694;60013717;112619098</t>
  </si>
  <si>
    <t>Roussel N.</t>
  </si>
  <si>
    <t>Sea level monitoring and sea state estimate using a single geodetic receiver</t>
  </si>
  <si>
    <t>S0034425715301620</t>
  </si>
  <si>
    <t>10.1016/j.rse.2015.10.011</t>
  </si>
  <si>
    <t>2-s2.0-84946423345</t>
  </si>
  <si>
    <t>['turbofan engine', 'thermodynamic laws', 'performed according', 'landing loiter', 'irreversible component', 'genuine code', 'firstly developed', 'exergy analysis', 'engine occurs', 'engine model', 'conditions using', 'combustion chamber', '768 kw', '317 kw']</t>
  </si>
  <si>
    <t>Aircraft engine | Cycle analysis | Exergy analysis | Gas turbine | Turbofan | UAV</t>
  </si>
  <si>
    <t>In this study, an exergy analysis of a turbofan engine, being the main power unit of an UAV (unmanned aerial vehicle) over the course of a surveillance mission flight, is presented. In this framework, an engine model is firstly developed, based upon engine design parameters and conditions using a genuine code. Next, the exergy analysis is performed according to thermodynamic laws. At the end of the study, the combustion chamber is identified as the most irreversible component of the engine, while the high pressure turbine and compressor are identified as the most efficient components throughout the flight. The minimum exergy efficiency is 58.24% for the combustion chamber at the end of the ingress flight phase, while the maximum exergy efficiency is found to be 99.09% for the high pressure turbine at the start of the ingress flight phase and landing loiter. The highest exergy destruction within the engine occurs at landing loiter, take-off and start of climb, with rates of 16998.768 kW, 16820.317 kW and 16564.378 kW respectively.</t>
  </si>
  <si>
    <t>716-729</t>
  </si>
  <si>
    <t>Energy</t>
  </si>
  <si>
    <t>60016238;114428485;60016238</t>
  </si>
  <si>
    <t>56728855100;57000157100;22979722100</t>
  </si>
  <si>
    <t>≈û√∂hret, Yasin;Din√ß, Ali;Karako√ß, T. Hikmet</t>
  </si>
  <si>
    <t>Eskisehir;Eskisehir</t>
  </si>
  <si>
    <t>Anadolu √úniversitesi;TUSAS Engine Industries, Inc.</t>
  </si>
  <si>
    <t>60016238;114428485</t>
  </si>
  <si>
    <t>≈û√∂hret Y.</t>
  </si>
  <si>
    <t>Exergy analysis of a turbofan engine for an unmanned aerial vehicle during a surveillance mission</t>
  </si>
  <si>
    <t>S0360544215012918</t>
  </si>
  <si>
    <t>10.1016/j.energy.2015.09.081</t>
  </si>
  <si>
    <t>2-s2.0-84949670951</t>
  </si>
  <si>
    <t>2014ZZCX02703</t>
  </si>
  <si>
    <t>['visible region', 'target dna', 'successively labeled', 'specific recognition', 'photoelectrochemical biosensing', 'photocurrent variation', 'photoactive material', 'optimized conditions', 'nanorod array', 'linear relationship', 'hydrothermal method', 'highly oriented', 'high stability', 'grown directly', 'excellent specificity', 'direct attachment', 'detection limit', 'conformational conversion', 'clinical diagnosis', 'cds qds', 'alternative avenue', 'absorption edge', '100 pm']</t>
  </si>
  <si>
    <t>CdS quantum dots | Conformational conversion | Photoelectrochemical | Titanium oxide nanorod arrays</t>
  </si>
  <si>
    <t>In this work, a "signal-off" photoelectrochemical DNA sensing strategy was proposed on the basis of the DNA hybridization induced conformational conversion using CdS quantum dots (QDs) sensitized titanium oxide (TiO2) nanorod array as photoactive material. Highly oriented, single-crystalline TiO2 nanorod arrays were grown directly on fluorine doped tin oxide (FTO) substrate by the hydrothermal method and employed as matrix for immobilization of capturing hairpin DNA probe, whereas CdS QDs as visible light antennae were successively labeled on the terminal of capturing hairpin DNA probe. Compared with pure TiO2 nanorods array, CdS QDs sensitized TiO2 nanorods array evidently extended the absorption edge and exhibited enhanced photoelectrochemical response in the visible region. In the absence of the target DNA, the direct attachment of CdS QDs to TiO2 nanorod array could reduce charge recombination and hence amplify photocurrent intensity. While in the presence of target DNA, the specific recognition of the target DNA with the capturing hairpin DNA-CdS probe would trigger the conformational conversion of capturing hairpin DNA-CdS probe leading to the quenching of photocurrent. Under optimized conditions, this "signal-off" photoelectrochemical sensing strategy shows a linear relationship between photocurrent variation and the logarithm of target DNA concentration in the range from 10 aM to 100 pM with a detection limit of 5.2 aM. Moreover, it exhibits good performance of excellent specificity, high stability, and acceptable fabrication reproducibility. This present strategy opens an alternative avenue for photoelectrochemical signal transduction and expands the applications of photoelectrochemical biosensing and clinical diagnosis.</t>
  </si>
  <si>
    <t>Journal of Electroanalytical Chemistry</t>
  </si>
  <si>
    <t>60103801;60103801;60103801;60103801;60103801;60103801</t>
  </si>
  <si>
    <t>57213575892;55581749700;56576942900;25932054200;35241150000;35241499900</t>
  </si>
  <si>
    <t>Li, Shuai;Wang, Yanhu;Gao, Chaomin;Ge, Shenguang;Yu, Jinghua;Yan, Mei</t>
  </si>
  <si>
    <t>University of Jinan</t>
  </si>
  <si>
    <t>"Signal-off" photoelectrochemical DNA sensing strategy based on target dependent DNA probe conformational conversion using CdS quantum dots sensitized TiO&lt;inf&gt;2&lt;/inf&gt; nanorods array as photoactive material</t>
  </si>
  <si>
    <t>S1572665715002854</t>
  </si>
  <si>
    <t>10.1016/j.jelechem.2015.06.007</t>
  </si>
  <si>
    <t>2-s2.0-84952861238</t>
  </si>
  <si>
    <t>['traditional mm', 'statistical knowledge', 'spectral efficiency', 'results show', 'paper studies', 'multiple source', 'multiple antennas', 'joint degree', 'hia scheme', 'hardware impairments', 'general model', 'fdr protocol', 'fdr ),', 'duplex relaying', 'distortion noises', 'cost components', 'common full', 'ceiling effect', 'antenna arrays']</t>
  </si>
  <si>
    <t>achievable rate | hardware impairments | joint degree of freedom and power optimization | Massive MIMO full-duplex relaying | transceiver design</t>
  </si>
  <si>
    <t>This paper studies the massive MIMO full-duplex relaying (MM-FDR), where multiple source-destination pairs communicate simultaneously with the help of a common full-duplex relay equipped with very large antenna arrays. Different from the traditional MM-FDR protocol, a general model where sources/destinations are allowed to equip with multiple antennas is considered. In contrast to the conventional MIMO system, massive MIMO must be built with low-cost components which are prone to hardware impairments. In this paper, the effect of hardware impairments is taken into consideration, and is modeled using transmit-receive distortion noises. We propose a low complexity hardware impairments aware transceiver scheme (named as HIA scheme) to mitigate the distortion noises by exploiting the statistical knowledge of channels and antenna arrays at sources and destinations. A joint degree of freedom and power optimization algorithm is presented to further optimize the spectral efficiency of HIA based MM-FDR. The results show that the HIA scheme can mitigate the 'ceiling effect' appears in traditional MM-FDR protocol, if the numbers of antennas at sources and destinations can scale with that at the relay.</t>
  </si>
  <si>
    <t>6565-6580</t>
  </si>
  <si>
    <t>54796269600;35367562800;57207017153;23969354600;7406451395</t>
  </si>
  <si>
    <t>Xia, Xiaochen;Zhang, Dongmei;Xu, Kui;Ma, Wenfeng;Xu, Youyun</t>
  </si>
  <si>
    <t>Xia X.</t>
  </si>
  <si>
    <t>Hardware Impairments Aware Transceiver for Full-Duplex Massive MIMO Relaying</t>
  </si>
  <si>
    <t>10.1109/TSP.2015.2469635</t>
  </si>
  <si>
    <t>2-s2.0-84957908516</t>
  </si>
  <si>
    <t>['various settings', 'suboptimal solutions', 'secrecy rate', 'proposed striking', 'proposed schemes', 'perfect csi', 'paper studies', 'optimal solution', 'numerical results', 'lower complexity', 'joint optimization', 'hj helpers', 'good tradeoff', 'equivalent reformulation', 'direct link', 'destination subject', 'csi ),', 'covariance matrix', 'cooperative jamming', 'artificial noise', 'antenna harvest', 'antenna amplify', 'also devised', 'af relay']</t>
  </si>
  <si>
    <t>Amplify-And-forward relay | artificial noise | cooperative jamming | harvest-And-jam | physical-layer security | robust optimization | semidefinite relaxation | wireless energy transfer</t>
  </si>
  <si>
    <t>This paper studies the use of multi-Antenna harvest-And-jam (HJ) helpers in a multi-Antenna amplify-And-forward (AF) relay wiretap channel assuming that the direct link between the source and destination is broken. Our objective is to maximize the secrecy rate at the destination subject to the transmit power constraints of the AF relay and the HJ helpers. In the case of perfect channel state information (CSI), the joint optimization of the artificial noise (AN) covariance matrix for cooperative jamming and the AF beamforming matrix is studied using semidefinite relaxation (SDR) which is tight, while suboptimal solutions are also devised with lower complexity. For the imperfect CSI case, we provide the equivalent reformulation of the worst-case robust optimization to maximize the minimum achievable secrecy rate. Inspired by the optimal solution to the case of perfect CSI, a suboptimal robust scheme is proposed striking a good tradeoff between complexity and performance. Finally, numerical results for various settings are provided to evaluate the proposed schemes.</t>
  </si>
  <si>
    <t>6616-6631</t>
  </si>
  <si>
    <t>60011520;60022148;60006222;60011520</t>
  </si>
  <si>
    <t>55695671600;7404759940;56425181700;6603561059</t>
  </si>
  <si>
    <t>Xing, Hong;Wong, Kai Kit;Chu, Zheng;Nallanathan, Arumugam</t>
  </si>
  <si>
    <t>London;London;Newcastle</t>
  </si>
  <si>
    <t>University College London;King's College London;Newcastle University</t>
  </si>
  <si>
    <t>60022148;60011520;60006222</t>
  </si>
  <si>
    <t>Xing H.</t>
  </si>
  <si>
    <t>To Harvest and Jam: A Paradigm of Self-Sustaining Friendly Jammers for Secure AF Relaying</t>
  </si>
  <si>
    <t>10.1109/TSP.2015.2477800</t>
  </si>
  <si>
    <t>2-s2.0-84959472700</t>
  </si>
  <si>
    <t>['without regard', 'theoretically established', 'spectrum sensing', 'real experiments', 'proposed approach', 'pertinent simulations', 'paper focuses', 'latent factors', 'interference avoidance', 'cognitive radio', 'challenging setup', 'attractive features', 'asynchronous receivers', 'antenna receivers', 'ambient transmitters', 'aggregate spectra']</t>
  </si>
  <si>
    <t>cognitive radio | emitter localization | nonnegativity | robust estimation | spectra separation | Spectrum estimation | tensor factorization</t>
  </si>
  <si>
    <t>Spectrum sensing for cognitive radio has focused on detection and estimation of aggregate spectra, without regard for latent component identification. Unraveling the constituent power spectra and the locations of ambient transmitters can be viewed as the next step towards situational awareness, which can facilitate efficient opportunistic transmission and interference avoidance. This paper focuses on power spectra separation and multiple emitter localization using a network of multi-antenna receivers. A PARAllel FACtor analysis (PARAFAC)-based framework is proposed, which offers an array of attractive features, including identifiability guarantees, ability to work with asynchronous receivers, and low communication overhead. Dealing with corrupt receiver reports due to shadowing or jamming can be a practically important concern in this context, and addressing it requires new theory and algorithms. A robust PARAFAC formulation and a corresponding factorization algorithm are proposed for this purpose, and identifiability of the latent factors is theoretically established for this more challenging setup. In addition to pertinent simulations, real experiments with a software radio prototype are used to demonstrate the effectiveness of the proposed approach.</t>
  </si>
  <si>
    <t>6581-6594</t>
  </si>
  <si>
    <t>60002798-60029445;60029445;60029445;60002798</t>
  </si>
  <si>
    <t>55414644000;35555347100;56303573400;7402703846</t>
  </si>
  <si>
    <t>Fu, Xiao;Sidiropoulos, Nicholas D.;Tranter, John H.;Ma, Wing Kin</t>
  </si>
  <si>
    <t>Minneapolis;Hong Kong</t>
  </si>
  <si>
    <t>University of Minnesota Twin Cities;Chinese University of Hong Kong</t>
  </si>
  <si>
    <t>60029445;60002798</t>
  </si>
  <si>
    <t>Fu X.</t>
  </si>
  <si>
    <t>A Factor Analysis Framework for Power Spectra Separation and Multiple Emitter Localization</t>
  </si>
  <si>
    <t>10.1109/TSP.2015.2464194</t>
  </si>
  <si>
    <t>2-s2.0-84964048218</t>
  </si>
  <si>
    <t>23038.009094/2013-83</t>
  </si>
  <si>
    <t>['work focuses', 'weighted version', 'wcnlms algorithm', 'signal reconstruction', 'norm penalty', 'norm constraint', 'filter coefficients', 'e .,', 'cnlms algorithm', 'beamforming problem', 'active elements']</t>
  </si>
  <si>
    <t>CNLMS algorithm | constrained adaptive beamforming | L -norm 1 | sparse sensor arrays | thinned arrays</t>
  </si>
  <si>
    <t>We detail in this paper an L1-norm Linearly constrained normalized least-mean-square (L1-CNLMS) algorithm and its weighted version (L1-WCNLMS) applied to solve problems whose solutions have some degree of sparsity, such as the beamforming problem in uniform linear arrays, standard hexagonal arrays, and (non-standard) hexagonal antenna arrays. In addition to the linear constraints present in the CNLMS algorithm, the L1-WCNLMS and the L1-CNLMS algorithms take into account an L1-norm penalty on the filter coefficients, which results in sparse solutions producing thinned arrays. The effectiveness of both algorithms is demonstrated via computer simulations. When employing these algorithms to antenna array problems, the resulting effect due to the L1-norm constraint is perceived as a large aperture array with few active elements. Although this work focuses the algorithm on antenna array synthesis, its application is not limited to them, i.e., the L1-CNLMS is suitable to solve other problems like sparse system identification and signal reconstruction, where the weighted version, the L1-WCNLMS algorithm, presents superior performance compared to the L1-CNLMS algorithm.</t>
  </si>
  <si>
    <t>6524-6539</t>
  </si>
  <si>
    <t>60000036;60000036;60021970</t>
  </si>
  <si>
    <t>24777911800;7007165201;10039323700</t>
  </si>
  <si>
    <t>De Andrade, Jose Francisco;De Campos, Marcello L.R.;Apolinario, Jose Antonio</t>
  </si>
  <si>
    <t>Rio de Janeiro;Rio de Janeiro</t>
  </si>
  <si>
    <t>Instituto Militar de Engenharia;Universidade Federal do Rio de Janeiro</t>
  </si>
  <si>
    <t>60021970;60000036</t>
  </si>
  <si>
    <t>De Andrade J.F.</t>
  </si>
  <si>
    <t>L&lt;inf&gt;1&lt;/inf&gt;-Constrained Normalized LMS Algorithms for Adaptive Beamforming</t>
  </si>
  <si>
    <t>10.1109/TSP.2015.2474302</t>
  </si>
  <si>
    <t>2-s2.0-84964063360</t>
  </si>
  <si>
    <t>15H05525</t>
  </si>
  <si>
    <t>['wpt ),', 'technique employed', 'system architecture', 'size system', 'silicon large', 'scale integration', 'rectifier circuits', 'rectenna ).', 'proposed co', 'maximum efficiency', 'less effect', 'help avoid', 'flexible antenna', 'electromagnetic induction', 'design method', 'brain surface', 'antenna size', '5 œºm', '3 cm']</t>
  </si>
  <si>
    <t>Ectenna | Flexible substrate | Flip-chip bonding | Wafer-level packaging | Wireless power transmission</t>
  </si>
  <si>
    <t>In this paper, a co-design method and a wafer-level packaging technique of a flexible antenna and a CMOS rectifier chip for use in a small-sized implantable system on the brain surface are proposed. The proposed co-design method optimizes the system architecture, and can help avoid the use of external matching components, resulting in the realization of a small-size system. In addition, the technique employed to assemble a silicon large-scale integration (LSI) chip on the very thin parylene film (5 Œºm) enables the integration of the rectifier circuits and the flexible antenna (rectenna). In the demonstration of wireless power transmission (WPT), the fabricated flexible rectenna achieved a maximum efficiency of 0.497% with a distance of 3 cm between antennas. In addition, WPT with radio waves allows a misalignment of 185% against antenna size, implying that the misalignment has a less effect on the WPT characteristics compared with electromagnetic induction.</t>
  </si>
  <si>
    <t>31821-31832</t>
  </si>
  <si>
    <t>60003497;60003497;60003497;60003497;60003497;60003497</t>
  </si>
  <si>
    <t>54399130100;57004889900;55202965400;57203077888;7402677202;15922415500</t>
  </si>
  <si>
    <t>Okabe, Kenji;Jeewan, Horagodage Prabhath;Yamagiwa, Shota;Kawano, Takeshi;Ishida, Makoto;Akita, Ippei</t>
  </si>
  <si>
    <t>Okabe K.</t>
  </si>
  <si>
    <t>Co-design method and wafer-level packaging technique of thin-film flexible antenna and silicon CMOS rectifier chips for wireless-powered neural interface systems</t>
  </si>
  <si>
    <t>10.3390/s151229885</t>
  </si>
  <si>
    <t>2-s2.0-84949950759</t>
  </si>
  <si>
    <t>['type antennas', 'theoretical predictions', 'simple closed', 'significant increases', 'radiation efficiency', 'quenching rate', 'quantum emitter', 'presently exist', 'nanogaps consisting', 'nanogap light', 'insulator materials', 'general knowledge', 'gap size', 'gap plasmons', 'form expressions', 'emitting devices', 'emission rate', 'decay rate', 'comprehensive analysis']</t>
  </si>
  <si>
    <t>decay rates | modal formalism | nanocavity | optical nanoantennas | quenching | spontaneous emission</t>
  </si>
  <si>
    <t>By placing a quantum emitter in the mouths of nanogaps consisting of two metal nanoparticles nearly in contact, significant increases in emission rate are obtained. This mechanism is central in the design of modern plasmonic nanoantennas. However, due to the lack of general knowledge on the balance between the different decay rates in nanogaps (emission, quenching, and metal absorption), the design of light-emitting devices based on nanogaps is performed in a rather hazardous fashion; general intuitive recipes do not presently exist. With accurate and simple closed-form expressions for the quenching rate and the decay rate into gap plasmons, we provide a comprehensive analysis of nanogap light-emitting devices in the limit of small gap thickness. We disclose that the total decay rate in gap plasmons can largely overcome quenching for specifically selected metallic and insulator materials, regardless of the gap size. To confront these theoretical predictions, we provide a comprehensive numerical analysis of nanocube-type antennas in the limit of small gap thickness and further provide upper bounds for the photon-radiation efficiency.</t>
  </si>
  <si>
    <t>1739-1744</t>
  </si>
  <si>
    <t>60102125;60102125;60102125</t>
  </si>
  <si>
    <t>56709454000;56176398000;7005553843</t>
  </si>
  <si>
    <t>Faggiani, R√©mi;Yang, Jianji;Lalanne, Philippe</t>
  </si>
  <si>
    <t>Faggiani R.</t>
  </si>
  <si>
    <t>Quenching, Plasmonic, and Radiative Decays in Nanogap Emitting Devices</t>
  </si>
  <si>
    <t>10.1021/acsphotonics.5b00424</t>
  </si>
  <si>
    <t>2-s2.0-84950246723</t>
  </si>
  <si>
    <t>['well reproduced', 'structure overcomes', 'significantly improve', 'plasmonic nanoantennas', 'photon sources', 'photon emission', 'one hand', 'numerical simulations', 'numerical aperture', 'intrinsic losses', 'hybrid nanoantennas', 'hybrid metal', 'experimental results', 'dielectric nanoantennas', 'collection efficiency', 'additional optics', '12 without']</t>
  </si>
  <si>
    <t>light-emitting devices | nano-optics | nanophotonics | plasmonics | quantum dot spectroscopy | semiconductor nanocrystals</t>
  </si>
  <si>
    <t>We introduce a hybrid metal-dielectric nanoantenna consisting of a metallic bullseye nanostructure and a dielectric waveguide layer, for directing the photon emission of embedded colloidal nanocrystal quantum dots. This structure overcomes the intrinsic losses of plasmonic nanoantennas on one hand and is much more scalable than dielectric nanoantennas on the other. The experimental results demonstrate a very low divergence angle beam, allowing a collection efficiency of 30% of the quantum dot emission into a numerical aperture of 0.55. The experimental results are well reproduced by numerical simulations, which predict a maximal collection efficiency larger than 25% directly into a single mode fiber having a numerical aperture of 0.12 without the need for any additional optics. Such hybrid nanoantennas can significantly improve the performance of quantum dot based devices, from displays to single-photon sources.</t>
  </si>
  <si>
    <t>1669-1674</t>
  </si>
  <si>
    <t>116122693;60007903;116122693;116122693;116122693-60007903</t>
  </si>
  <si>
    <t>37112744700;36925265700;37113411800;6603914793;7007058064</t>
  </si>
  <si>
    <t>Livneh, Nitzan;Harats, Moshe G.;Yochelis, Shira;Paltiel, Yossi;Rapaport, Ronen</t>
  </si>
  <si>
    <t>Jerusalem;Jerusalem</t>
  </si>
  <si>
    <t>Hebrew University of Jerusalem;The Selim and Rachel Benin School of Computer Science &amp; Engineering</t>
  </si>
  <si>
    <t>60007903;116122693</t>
  </si>
  <si>
    <t>Livneh N.</t>
  </si>
  <si>
    <t>Efficient Collection of Light from Colloidal Quantum Dots with a Hybrid Metal-Dielectric Nanoantenna</t>
  </si>
  <si>
    <t>10.1021/acsphotonics.5b00433</t>
  </si>
  <si>
    <t>2-s2.0-84950262507</t>
  </si>
  <si>
    <t>['work presented', 'uropod iii', 'type locality', 'telson lobes', 'slightly smaller', 'shorter antennae', 'short comparison', 'se romania', 'relatively large', 'northern italy', 'niphargus cf', 'movile cave', 'morphological analysis', 'long antennae', 'interpopulational variability', 'genus niphargus', 'distinct genetically', 'dancaui sp', 'closest relative', 'central italy']</t>
  </si>
  <si>
    <t>28S phylogeny | Hypogenic cave | Interpopulational diversity | Movile cave</t>
  </si>
  <si>
    <t>Niphargus dancaui sp. nov., previously referred to as Niphargus cf. stygius, was sampled from various groundwater sites in and near the town of Mangalia (SE Romania) and described with Movile Cave (a sulfidic, chemoautotrophically based ecosystem) as type locality. A short comparison with Niphargus stygius specimens from Slovenia was made, together with a morphological analysis of interpopulational variability. Males of N. dancaui sp. nov. were relatively large (17 mm), with long antennae, pereiopods and uropod III. Females were slightly smaller, with shorter antennae, pereiopods and uropod III. Interpopulational variability was noticed in the chaetotaxy of the telson lobes and uropod III. N. dancaui sp. nov. is morphologically very close to N. lessiniensis and N. tridentinus, two species present in northern Italy, but distinct genetically from them based on 28S rRNA sequences. Instead, the closest relative of N. dancaui sp. nov. sequenced so far for this marker is N. montanarius, which inhabits a sulfidic cave system in central Italy. The work presented here contributes to our knowledge of groundwater crustacean biodiversity in general and of the systematics of the genus Niphargus in particular.</t>
  </si>
  <si>
    <t>60091006;60031106;60000145;60091006</t>
  </si>
  <si>
    <t>24464299900;14618981100;14069862900;6603485558</t>
  </si>
  <si>
    <t>Brad, Traian;Fi≈°er, Cene;Flot, Jean Fran√ßois;Sarbu, Serban M.</t>
  </si>
  <si>
    <t>;Slovenia;Belgium</t>
  </si>
  <si>
    <t>Cluj-Napoca,;Ljubljana;Brussels</t>
  </si>
  <si>
    <t>Institute of Speleology Emil Racovita;Univerza v Ljubljani;Universit√© Libre de Bruxelles</t>
  </si>
  <si>
    <t>60091006;60031106;60000145</t>
  </si>
  <si>
    <t>Brad T.</t>
  </si>
  <si>
    <t>Niphargus dancaui sp. nov. (Amphipoda, Niphargidae) - A new species thriving in sulfidic groundwaters in southeastern Romania</t>
  </si>
  <si>
    <t>10.5852/ejt.2015.164</t>
  </si>
  <si>
    <t>2-s2.0-84975149675</t>
  </si>
  <si>
    <t>['receiving antennas', 'received samples', 'proposed pdf', 'proposed method', 'proposed based', 'previous works', 'predicted reliably', 'precise calculation', 'pdf estimation', 'novel approach', 'input multi', 'initially estimated', 'correlated signals', 'correlated nakagami', 'correlated channel', 'copula theory', 'computation technique', 'channel parameters', 'based approach', 'asymptotic formulation', 'analytic expression']</t>
  </si>
  <si>
    <t>Channel capacity | Copula theory | MIMO correlated Nakagami-m fading channel | PDF estimation</t>
  </si>
  <si>
    <t>In this paper, a novel approach is proposed based on the probability density function (PDF) concept to achieve the capacity of a correlated ergodic multi-input multi-output (MIMO) channel with Nakagami-m fading. In our proposed method, channel parameters are unknown, and they are initially estimated by using the PDF of the received samples in the receiving antennas. The copula theory is employed to estimate the parameters of the channel in the proposed PDF-based approach. By appealing to copula, the notion of PDF estimation is simplified in the computation technique when we are faced with correlated signals. Since we are working on a correlated channel, the copula concept results in a powerful estimation approach for the PDF of the signals in the receivers. Accurate PDF estimation leads to having a precise calculation for channel parameters. Hence, the new approach guarantees that the capacity of a correlated ergodic channel is predicted reliably. In the previous works, either the capacity of simple uncorrelated Nakagami-m channels is presented or an asymptotic formulation is suggested for a correlated Nakagami-m channel. However, our proposed method introduces an analytic expression for the capacity of the MIMO correlated Nakagami-m fading channel relying on copula. All the results in both channel parameter estimation and channel capacity prediction are validated with some simulations.</t>
  </si>
  <si>
    <t>60007751;60007751;60015481</t>
  </si>
  <si>
    <t>36185481300;35560865800;7006447110</t>
  </si>
  <si>
    <t>Gholizadeh, Mohammad Hossein;Amindavar, Hamidreza;Ritcey, James A.</t>
  </si>
  <si>
    <t>Seattle;Tehran</t>
  </si>
  <si>
    <t>University of Washington;Amirkabir University of Technology</t>
  </si>
  <si>
    <t>60015481;60007751</t>
  </si>
  <si>
    <t>Gholizadeh M.</t>
  </si>
  <si>
    <t>On the capacity of MIMO correlated Nakagami- m fading channels using copula</t>
  </si>
  <si>
    <t>10.1186/s13638-015-0369-3</t>
  </si>
  <si>
    <t>2-s2.0-84931264451</t>
  </si>
  <si>
    <t>2013CB329104</t>
  </si>
  <si>
    <t>['two cases', 'secondary source', 'results show', 'results indicate', 'primary systems', 'perfect csi', 'outage probability', 'one single', 'one multi', 'obtain insight', 'noise ratio', 'multiuser systems', 'multiple multi', 'implementation complexity', 'imperfect csi', 'high signal', 'form expressions', 'first obtain', 'exact closed', 'diversity gain', 'csi ).', 'cognitive source', 'cognitive destinations', 'coding gain', 'average ser', 'asymptotic estimations', 'antenna source', 'antenna relay', 'antenna destinations']</t>
  </si>
  <si>
    <t>Cognitive radio | Cooperative relaying | Diversity and coding gains | MIMO | User selection</t>
  </si>
  <si>
    <t>In this paper, a comprehensive comparison analysis in terms of outage probability and average symbol error ratio (SER) is presented for cooperative cognitive multiple-input and multiple-output (CC-MIMO) multiuser systems with amplify-and-forward (AF) protocol. Specially, we consider two scenarios where the CC-MIMO multiuser systems have the perfect and imperfect channel state information (CSI). The CC-MIMO multiuser systems consist of one multi-antenna source, one single-antenna relay, and multiple multi-antenna destinations. At the secondary source and destinations, the maximal ratio transmission (MRT) and maximal ratio combining (MRC) are employed, respectively. For such CC-MIMO multiuser systems, we first obtain the exact closed-form expressions of outage probability under the two cases where the CC-MIMO multiuser systems have the perfect and imperfect CSI. Then, to reduce the implementation complexity, the tight lower bounds of outage probability and average SER are derived. Finally, to obtain insight, by using the high signal-to-noise ratio (SNR) approximation, the asymptotic estimations of outage probability are achieved. The numerical results show that the derivations are agreed with the simulations, which validate our derivations. At the same time, the results show that, for the systems without perfect CSI, the achievable diversity order reduces to one, regardless of the number of antennas at the cognitive source and destinations as well as the number of the cognitive destinations. Nevertheless, these key parameters affect the coding gain of the CC-MIMO multiuser systems. When the systems have the perfect CSI (or without feedback delay), the achievable diversity gain is determined by the minimum between the number of source‚Äôs antennas and the product of the number of destinations and the number of destination‚Äôs antennas. For the effect of PU‚Äôs parameters, our results indicate that primary systems only affect the coding gain but not the diversity gain.</t>
  </si>
  <si>
    <t>60003640-60009400;60003640;60003640;60009400;60009400</t>
  </si>
  <si>
    <t>26667757900;57221128696;24831746400;23391332200;8882010600</t>
  </si>
  <si>
    <t>Jia, Xiangdong;Wang, Dan;Dang, Xiaochao;Yang, Longxiang;Zhu, Hongbo</t>
  </si>
  <si>
    <t>Performance analysis of cooperative cognitive MIMO multiuser downlink transmission with perfect and imperfect CSI over Rayleigh fading channels</t>
  </si>
  <si>
    <t>10.1186/s13638-015-0431-1</t>
  </si>
  <si>
    <t>2-s2.0-84939225386</t>
  </si>
  <si>
    <t>15H02136</t>
  </si>
  <si>
    <t>['wireless communication', 'whole performance', 'whole mass', 'total performance', 'spatial variations', 'sensor probe', 'prototype model', 'point observations', 'plasma phenomena', 'new system', 'msee consists', 'msee ).', 'monitor system', 'loop antennas', 'inputting signal', 'inner battery', 'enough sensitivity', 'enough characteristics', 'electric fields', 'electric field', 'dipole antennas', 'central station', 'battery power', 'analog components', '692 g', '6 h', '462 mw', '135 dbv', '/‚ àöhz']</t>
  </si>
  <si>
    <t>ASIC | Multiple-point observation | Plasma wave receiver</t>
  </si>
  <si>
    <t>Background: Since conventional one-point observations of plasma phenomena in space cannot distinguish between time and spatial variations, the missions on the basis of multiple-point observations have become the trend. We propose a new system for multiple-point observation referred to as the monitor system for space electromagnetic environments (MSEE). Findings: The MSEE consists of small sensor probes that have a capability to measure electromagnetic waves and transfer received data to the central station through wireless communication. We developed the prototype model of the MSEE sensor probe. The sensor probe includes a plasma wave receiver, the microcontroller, the wireless communication module, and the battery in the 75-mm cubic housing. In addition, loop antennas, dipole antennas, and actuators that are used for expanding dipole antennas are attached on the housing. The whole mass of the sensor probe is 692 g, and the total power consumption is 462 mW. The sensor probe can work with both inner battery and external power supply. The maximum continuous operation time on battery power is more than 6 h. We verified the total performance for electric field measurements by inputting signal to preamplifier. In this test, we found that analog components had enough characteristics to measure electric fields, and the A/D conversion and the wireless transmission worked correctly. In the whole performance for electric fields, the sensor probe has equivalent noise level of - 135 dBV/m/‚àöHz. Conclusions: We succeed in developing the prototype model of the small sensor probe that had enough sensitivity for electric field to measure plasma waves and the ability to transfer observation data through wireless communication. The success in developing the small sensor probe for the measurement of plasma waves leads to the realization of the multiple-point observations using a lot of small probes scattered in space.</t>
  </si>
  <si>
    <t>Earth, Planets and Space</t>
  </si>
  <si>
    <t>60011001;60119341;60011001;60024784;60024784;60001854;60119341</t>
  </si>
  <si>
    <t>56239354000;7402684146;56783742500;8506644300;6602376085;54964548800;55318351400</t>
  </si>
  <si>
    <t>Zushi, Takahiro;Kojima, Hirotsugu;Onishi, Keisuke;Ozaki, Mitsunori;Yagitani, Satoshi;Shimizu, Satoru;Yamakawa, Hiroshi</t>
  </si>
  <si>
    <t>Uji;Kanazawa;Kyoto;Minato</t>
  </si>
  <si>
    <t>Research Institute for Sustainable Humanosphere;Kanazawa University;Kyoto University;Oki Electric Industry Co., Ltd.</t>
  </si>
  <si>
    <t>60119341;60024784;60011001;60001854</t>
  </si>
  <si>
    <t>Zushi T.</t>
  </si>
  <si>
    <t>Small sensor probe for measuring plasma waves in space Space science</t>
  </si>
  <si>
    <t>10.1186/s40623-015-0298-8</t>
  </si>
  <si>
    <t>2-s2.0-84939426310</t>
  </si>
  <si>
    <t>['wingbeat cycle', 'wing shape', 'sma actuators', 'slower extension', 'like drone', 'like actuators', 'lift generation', 'flight efficiency', 'faster contraction', 'energy cost', 'drag reduction', 'downstroke enables', 'artificial muscle', 'actively changing']</t>
  </si>
  <si>
    <t>bat flight | morphing-wings | shape memory alloys</t>
  </si>
  <si>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t>
  </si>
  <si>
    <t>1599-1610</t>
  </si>
  <si>
    <t>60033545;60028442;60028442;60028442</t>
  </si>
  <si>
    <t>35145458300;35410304300;56413169000;55994487100</t>
  </si>
  <si>
    <t>Colorado, J.;Rossi, C.;Zhang, C.;Barrientos, A.</t>
  </si>
  <si>
    <t>Colombia;Spain</t>
  </si>
  <si>
    <t>Bogota;Madrid</t>
  </si>
  <si>
    <t>Pontificia Universidad Javeriana;Universidad Polit√©cnica de Madrid</t>
  </si>
  <si>
    <t>60033545;60028442</t>
  </si>
  <si>
    <t>Colorado J.</t>
  </si>
  <si>
    <t>Towards efficient flight: Insights on proper morphing-wing modulation in a bat-like robot</t>
  </si>
  <si>
    <t>10.1080/01691864.2015.1082501</t>
  </si>
  <si>
    <t>2-s2.0-84946423457</t>
  </si>
  <si>
    <t>['urban high', 'two features', 'spatial features', 'shadow spectral', 'shadow detection', 'sensing images', 'satellite images', 'proposed features', 'proposed algorithm', 'otsu method', 'comparisons indicate', 'combines spectral']</t>
  </si>
  <si>
    <t>In accordance with the characteristics of urban high-resolution (HR) remote-sensing images, we propose a shadow detection algorithm that combines spectral and spatial features. Rather than pixel-based shadow features, the proposed features are based on shadow regions obtained by the object-based segmentation method. First, based on the shadow ratio map, the candidate shadow pixels are acquired by the Otsu method. The candidate shadow regions can be identified using connected component analysis. In the candidate shadow regions, shadow spectral and spatial features are calculated. With these two features, the true shadow regions can be distinguished from candidate shadow regions. Experiments and comparisons indicate that our proposed algorithm is feasible and effective for shadow detection in both aerial and satellite images.</t>
  </si>
  <si>
    <t>6224-6244</t>
  </si>
  <si>
    <t>60023813;60023813</t>
  </si>
  <si>
    <t>57199042790;56979085500</t>
  </si>
  <si>
    <t>Huang, Wei;Bu, Min</t>
  </si>
  <si>
    <t>Detecting shadows in high-resolution remote-sensing images of urban areas using spectral and spatial features</t>
  </si>
  <si>
    <t>10.1080/01431161.2015.1113329</t>
  </si>
  <si>
    <t>2-s2.0-84948415883</t>
  </si>
  <si>
    <t>['simultaneously describe', 'results show', 'path signals', 'numerical results', 'ms corresponding', 'model considers', 'mobile station', 'measurement results', 'located within', 'indoor environments', 'generalised three', 'form expression', 'elevation planes', 'elevation angles', 'channel model', 'arrival measured', 'angular arrival', 'accurately describe', '3d semi']</t>
  </si>
  <si>
    <t>The development of realistic channel models that can efficiently and accurately describe a wireless propagation channel is a key research area. In this study, a generalised three-dimensional (3D) scattering channel model for land mobile systems is proposed to simultaneously describe the angular arrival of multi-path signals in the azimuth and elevation planes. The model considers a base station located at the centre of a 3D semi-spheroid-shaped scattering region and a mobile station (MS) located within the region. Using this channel model, the authors first derive the closed-form expression for the joint and marginal probability density functions of the angle of arrival and time of arrival measured at the MS corresponding to the azimuth and elevation angles. Next, they derive an expression for the Doppler spectra distribution due to the motion of the MSs. Furthermore, they analyse the performance of multiple-input and multiple-output antenna systems and their numerical results. The results show that the proposed 3D scattering channel model performs better compared with previously proposed 2D models for outdoor and indoor environments. They compare the results with previous scattering channel models and measurement results to validate the generalisation of their model.</t>
  </si>
  <si>
    <t>2177-2187</t>
  </si>
  <si>
    <t>60064143;60064143;60022313</t>
  </si>
  <si>
    <t>Generalised three-dimensional scattering channel model and its effects on compact multiple-input and multiple-output antenna receiving systems</t>
  </si>
  <si>
    <t>10.1049/iet-com.2014.1059</t>
  </si>
  <si>
    <t>2-s2.0-84949194635</t>
  </si>
  <si>
    <t>['work brings', 'step closer', 'printed graphene', 'paper substrates', 'near future', 'low temperature', 'light weight', 'highly flexible', 'experimentally studied', 'essential functionalities']</t>
  </si>
  <si>
    <t>In this paper, we report highly conductive, highly flexible, light weight and low cost printed graphene for wireless wearable communications applications. As a proof of concept, printed graphene enabled transmission lines and antennas on paper substrates were designed, fabricated and characterized. To explore its potentials in wearable communications applications, mechanically flexible transmission lines and antennas under various bended cases were experimentally studied. The measurement results demonstrate that the printed graphene can be used for RF signal transmitting, radiating and receiving, which represents some of the essential functionalities of RF signal processing in wireless wearable communications systems. Furthermore, the printed graphene can be processed at low temperature so that it is compatible with heat-sensitive flexible materials like papers and textiles. This work brings a step closer to the prospect to implement graphene enabled low cost and environmentally friendly wireless wearable communications systems in the near future.</t>
  </si>
  <si>
    <t>60003771;60003771;60003771;60003771;60003771;60003771;60003771;60003771;60003771;60003771</t>
  </si>
  <si>
    <t>55252444000;56662858700;56575787900;56027283700;56662774700;35770234900;55843799400;7004967893;22135804300;7404211483</t>
  </si>
  <si>
    <t>Huang, Xianjun;Leng, Ting;Zhu, Mengjian;Zhang, Xiao;Chen, Jiacing;Chang, Kuohsin;Aqeeli, Mohammed;Geim, Andre K.;Novoselov, Kostya S.;Hu, Zhirun</t>
  </si>
  <si>
    <t>Highly Flexible and Conductive Printed Graphene for Wireless Wearable Communications Applications</t>
  </si>
  <si>
    <t>srep18298</t>
  </si>
  <si>
    <t>10.1038/srep18298</t>
  </si>
  <si>
    <t>2-s2.0-84950280536</t>
  </si>
  <si>
    <t>['wave numbers', 'use time', 'sized pt', 'observed difference', 'moriya interaction', 'microwave antenna', 'interfacial dzyaloshinskii', 'interfacial dmi', 'directly access', 'co interface', '5 nm']</t>
  </si>
  <si>
    <t>We investigate the influence of the interfacial Dzyaloshinskii-Moriya interaction (DMI) on the propagation of Damon-Eshbach spin waves in micrometer-sized Pt(2 nm)/Co(0.4 nm)/Py(5 nm)/MgO(5 nm) stripes. We use time-resolved scanning Kerr microscopy to image the spin waves excited by a microwave antenna and to directly access their dispersion. The presence of an interfacial DMI manifests itself in an asymmetry in the dispersion for counterpropagating spin waves which reverses sign upon reversal of the direction of the externally applied magnetic field. From this asymmetry we deduce the strength of the interfacial DMI. Micromagnetic simulations confirm that the observed difference in the wave numbers and the signature of the asymmetry are characteristic for the occurrence of an interfacial DMI at the Pt/Co interface and cannot be explained by the uniaxial perpendicular magnetic anisotropy field originating from the same interface.</t>
  </si>
  <si>
    <t>60030807;60030807;60030807;60011001;60011001;60011001;60011001;60030807</t>
  </si>
  <si>
    <t>36175662600;56014506100;55998720600;37021457200;57198842958;35206246500;35501261400;7004670754</t>
  </si>
  <si>
    <t>K√∂rner, H. S.;Stigloher, J.;Bauer, H. G.;Hata, H.;Taniguchi, T.;Moriyama, T.;Ono, T.;Back, C. H.</t>
  </si>
  <si>
    <t>Regensburg;Kyoto</t>
  </si>
  <si>
    <t>Universit√§t Regensburg;Kyoto University</t>
  </si>
  <si>
    <t>60030807;60011001</t>
  </si>
  <si>
    <t>K√∂rner H.S.</t>
  </si>
  <si>
    <t>Interfacial Dzyaloshinskii-Moriya interaction studied by time-resolved scanning Kerr microscopy</t>
  </si>
  <si>
    <t>10.1103/PhysRevB.92.220413</t>
  </si>
  <si>
    <t>2-s2.0-84950341946</t>
  </si>
  <si>
    <t>['œâ rf', 'œâ lh', 'well explained', 'wave length', 'temporal profiles', 'standing wave', 'rich sheath', 'radio frequency', 'plasma produces', 'performing one', 'model using', 'magnetized plasma', 'larger gyroradius', 'formed due', 'external antennas', 'es model', 'em model', 'electron gyrofrequencies', 'electromagnetic field', 'dimensional system', 'dimensional particle', 'boundary effects']</t>
  </si>
  <si>
    <t>Electrodeless plasma thruster | Extrenal electrode | Magnetized plasma | Radio frequency electromagnetic field</t>
  </si>
  <si>
    <t>Penetration of a radio frequency (rf) electromagnetic field into a magnetized plasma is discussed by performing one-dimensional particle-in-cell (PIC) simulations. We consider two models: an electrostatic (ES) model using an external rf voltage and an electromagnetic (EM) model using an external rf current. The background magnetic field is perpendicular to the one-dimensional system. In the ES model, the external rf voltage across the plasma produces the rf electric field into the plasma. When œâ rf =Œ© e /2, where œâ rf and Œ© e are the externally applied field and electron gyrofrequencies, respectively, the ion-rich sheath is formed due to the electron wall loss caused by the electron polarization drift. When œâ rf =œâ LH /2, where œâ LH is the lower hybrid frequency, the electron-rich sheath is formed due to the ion wall loss caused by its larger gyroradius than the electron. In the EM model, an induced electromagnetic field via the external rf current forms a standing wave in the plasma region bounded by the external antennas. When the diameter of the plasma is equal to the wave length, the spatial/temporal profiles of the rf standing waves are well explained by a cold collisionless plasma linear theory except for the existence of the sheath. When the rf magnetic field is increased to 10 % of the background magnetic field, the waveforms become irregular and complex because of the boundary effects.</t>
  </si>
  <si>
    <t>60011047;60011047;60004853;60009885</t>
  </si>
  <si>
    <t>21733786900;7102233332;7102082310;55203811500</t>
  </si>
  <si>
    <t>Otsuka, Fumiko;Hada, Tohru;Shinohara, Shunjiro;Tanikawa, Takao</t>
  </si>
  <si>
    <t>Fukuoka;Tokyo;Fuchu</t>
  </si>
  <si>
    <t>Kyushu University;Tokai University;Tokyo University of Agriculture and Technology</t>
  </si>
  <si>
    <t>60011047;60009885;60004853</t>
  </si>
  <si>
    <t>Otsuka F.</t>
  </si>
  <si>
    <t>Penetration of a radio frequency electromagnetic field into a magnetized plasma: one-dimensional PIC simulation studies</t>
  </si>
  <si>
    <t>10.1186/s40623-015-0244-9</t>
  </si>
  <si>
    <t>2-s2.0-84935889764</t>
  </si>
  <si>
    <t>['specimens collected', 'smooth thorax', 'sierra nevada', 'pijnackeria hispanica', 'new species', 'mean 9', 'main differences', 'iberian species', 'egg capsule', 'different sculpturing', 'cytisus scoparius', 'clearly differ', 'antennae segments', '8 %.', '5 %.', '2 %);']</t>
  </si>
  <si>
    <t>Diapheromeridae | Insect barcoding | Insect morphology | New species | Phasmida | Sierra Nevada Spain</t>
  </si>
  <si>
    <t>Male, female and egg of Pijnackeria recondita sp. n. are described from specimens collected at about 2,000 m in Sierra Nevada (Spain) feeding on Cytisus scoparius. The number of antennae segments in males, the smooth thorax in females and the different sculpturing of the egg capsule are the main differences from the other species of the genus. In addition, DNA barcode sequences (COI and COII) clearly differ from the other Iberian species of the genus. For COI, K2P minimum distance between the new species and the most morphological related species, Pijnackeria hispanica (Bol√≠var, 1878), showed a mean of 8%. In the case of COII, comparison with the other species of Pijnackeria, showed a K2P minimum distance range from 8 to 10.5% (mean 9.2%); and comparison with the species of the related genus Leptynia, showed a K2P minimum distance range from 7.1 to 10.5%.</t>
  </si>
  <si>
    <t>535-550</t>
  </si>
  <si>
    <t>60000130;60000130</t>
  </si>
  <si>
    <t>57008908700;16157879200</t>
  </si>
  <si>
    <t>Valero, Pablo;Ortiz, Antonio S.</t>
  </si>
  <si>
    <t>Murcia</t>
  </si>
  <si>
    <t>Universidad de Murcia</t>
  </si>
  <si>
    <t>Valero P.</t>
  </si>
  <si>
    <t>Description and DNA barcoding of a new Iberian species of Pijnackeria (Scali, 2009) from Sierra Nevada, Spain (Phasmida: Diapheromeridae)</t>
  </si>
  <si>
    <t>10.11646/zootaxa.4058.4.5</t>
  </si>
  <si>
    <t>2-s2.0-84950311995</t>
  </si>
  <si>
    <t>['subgenus lawrenceana', 'subapical chaeta', 'shibatai yosii', 'paronellid genera', 'nov .,', 'new records', 'new caledonia', 'long antennae', 'genera plumachaetas', 'currently unresolved', 'colour patterns', 'antennal length', 'also provided']</t>
  </si>
  <si>
    <t>Antennae | Colour pattern species | Indonesia | Long chaetae | Oceania | Synonym</t>
  </si>
  <si>
    <t>The relationship of Pseudoparonella to other paronellid genera is currently unresolved. Authors have proposed different taxonomical systems for which the proposed subgeneric divisions have not been compared. We compared these genera in detail and conclude here that antennal length is a reliable diagnostic character. The antennae of species in the genera Plumachaetas and Parachaetoceras, are longer than body and bear long chaetae but are not longer than body in Pseudoparonella. The subapical chaeta on the maxillary outer lobe is another character potentially discriminant as it is pointed in Pseudoparonella but thick and blunt in Plumachaetas. The subgenus Lawrenceana is synonymised here with Plumachaetas because of long antennae. Three new species, Pseudoparonella seminigra sp. nov., Plumachaetas yoshii sp. nov., and Plumachaetas sunae sp. nov., are described from New Caledonia. Variation in colour patterns of Pseudoparonella griseocoerulea Yoshii is reported. New records of Pseudoparonella tanimbarica Yoshii &amp; Suhardjono and Ps. shibatai Yosii, as well as a key to genera, are also provided.</t>
  </si>
  <si>
    <t>561-577</t>
  </si>
  <si>
    <t>60024045;60001422</t>
  </si>
  <si>
    <t>57219786734;7003883527</t>
  </si>
  <si>
    <t>Zhang, Feng;Deharveng, Louis</t>
  </si>
  <si>
    <t>China;France</t>
  </si>
  <si>
    <t>Nanjing;Paris</t>
  </si>
  <si>
    <t>Nanjing Agricultural University;Sorbonne Universite</t>
  </si>
  <si>
    <t>A revision of Pseudoparonella, Plumachaetas, Parachaetoceras and Lawrenceana (Collembola: Paronellidae), with description of three new species from New Caledonia</t>
  </si>
  <si>
    <t>10.11646/zootaxa.4058.4.7</t>
  </si>
  <si>
    <t>2-s2.0-84950313940</t>
  </si>
  <si>
    <t>['supplementary description', 'first description', 'cyanopenthe species', 'cyanopenthe nikitsky', 'cyanopenthe metallica']</t>
  </si>
  <si>
    <t>Key to species | New species | Polypore fungus beetles | Taiwan | Taxonomy | Tenebrionoidea</t>
  </si>
  <si>
    <t>Two new species of Cyanopenthe Nikitsky, 1998 are described from Taiwan, under the names of Cyanopenthe taiwana sp. nov. and Cyanopenthe leei sp. nov., representing the first documented occurrence of the genus in Taiwan. Descriptions of both species, including the first description of males of Cyanopenthe, are supplemented with photos of habitus, antennae and abdomens of females, and illustrations of pronotum, genitalia of both sexes and abdominal ventrite V of females. Additionally, for Cyanopenthe metallica (Champion, 1916), photos of habitus and antenna of the holotype, supplementary description and illustrations of genitalia and abdominal ventrite V of females are provided. A key for the identification of Cyanopenthe species is given.</t>
  </si>
  <si>
    <t>578-588</t>
  </si>
  <si>
    <t>60005429;60004449;60025352</t>
  </si>
  <si>
    <t>56677326500;7202569051;16634517600</t>
  </si>
  <si>
    <t>Hsiao, Yun;Pollock, Darren A.;Barclay, Maxwell V.L.</t>
  </si>
  <si>
    <t>United Kingdom;Taiwan;United States</t>
  </si>
  <si>
    <t>London;Taipei;Portales</t>
  </si>
  <si>
    <t>The Natural History Museum, London;National Taiwan University;Eastern New Mexico University</t>
  </si>
  <si>
    <t>60025352;60005429;60004449</t>
  </si>
  <si>
    <t>Hsiao Y.</t>
  </si>
  <si>
    <t>Two new species of Cyanopenthe Nikitsky from Taiwan (Coleoptera, Tetratomidae, Penthinae)</t>
  </si>
  <si>
    <t>10.11646/zootaxa.4058.4.8</t>
  </si>
  <si>
    <t>2-s2.0-84950335741</t>
  </si>
  <si>
    <t>['trapping efficiency', 'state transitions', 'psi core', 'psi allows', 'process known', 'optimal functioning', 'nine lhcas', 'lightharvesting capacity', 'lhcii complexes', 'lhcii binding', 'lhci occurs', 'large increase', 'harvesting complexes', 'harvesting capacities', 'excitation energy', 'compose psi', 'comparing time', 'chlamydomonas reinhardtii', 'activities need', 'absorption properties', '47 %.']</t>
  </si>
  <si>
    <t>Photosystems (PS) I and II activities depend on their lightharvesting capacity and trapping efficiency, which vary in different environmental conditions. For optimal functioning, these activities need to be balanced. This is achieved by redistribution of excitation energy between the two photosystems via the association and disassociation of light-harvesting complexes (LHC) II, in a process known as state transitions. Here we study the effect of LHCII binding to PSI on its absorption properties and trapping efficiency by comparing time-resolved fluorescence kinetics of PSI-LHCI and PSI-LHCI-LHCII complexes of Chlamydomonas reinhardtii. PSI-LHCI-LHCII of C. reinhardtii is the largest PSI supercomplex isolated so far and contains seven Lhcbs, in addition to the PSI core and the nine Lhcas that compose PSI-LHCI, together binding ‚àº320 chlorophylls. The average decay time for PSI-LHCI-LHCII is ‚àº65 ps upon 400 nm excitation (15 ps slower than PSI-LHCI) and ‚àº78 ps upon 475 nm excitation (27 ps slower). The transfer of excitation energy from LHCII to PSI-LHCI occurs in ‚àº60 ps. This relatively slow transfer, as compared with that from LHCI to the PSI core, suggests loose connectivity between LHCII and PSI-LHCI. Despite the relatively slow transfer, the overall decay time of PSI-LHCI-LHCII remains fast enough to assure a 96% trapping efficiency, which is only 1.4% lower than that of PSI-LHCI, concomitant with an increase of the absorption cross section of 47%. This indicates that, at variance with PSII, the design of PSI allows for a large increase of its light-harvesting capacities.</t>
  </si>
  <si>
    <t>30587-30595</t>
  </si>
  <si>
    <t>60008734;60008734;60008734;60008734;60008734</t>
  </si>
  <si>
    <t>56524621700;8507767400;54792915600;7006261095;7005812451</t>
  </si>
  <si>
    <t>Le Quiniou, Clotilde;Van Oort, Bart;Drop, Bartlomiej;Van Stokkum, Ivo H.M.;Croce, Roberta</t>
  </si>
  <si>
    <t>The high efficiency of photosystem i in the green Alga Chlamydomonas reinhardtii is maintained after the antenna size is substantially increased by the association of light-harvesting complexes II</t>
  </si>
  <si>
    <t>10.1074/jbc.M115.687970</t>
  </si>
  <si>
    <t>2-s2.0-84950341722</t>
  </si>
  <si>
    <t>['within 5', 'user equipment', 'spatial consistency', 'similar parameters', 'results show', 'reflected paths', 'ray tracing', 'propagation paths', 'path levels', 'observations confirm', 'measurement data', 'life durations', 'investigated according', 'indoor scenario', 'individual ways', 'identified using', 'evolutionary traces', 'different parameters', 'deterministic simulation', 'also studied', 'alike behaviors', 'adjacent locations', '5 ghz']</t>
  </si>
  <si>
    <t>23.5 GHz | Beam tracking | Dynamic channel modeling | Life duration of trace | Spatial consistency</t>
  </si>
  <si>
    <t>In this paper, the dynamic channel characteristics at 23.5 GHz in an indoor scenario are investigated according to measurement and deterministic simulation. In order to obtain accurate channel realizations, the ray tracing (RT) software is calibrated on both the power delay profile and the path levels. For the measurement data, the propagation paths are identified using the non-parametric peak detection algorithm. The cluster-alike behaviors of these paths and the influence of the antenna radiation pattern are also studied through the comparison with the RT simulated paths. Subsequently, the evolutionary traces of channel with regard to the user equipment's movement are identified by associating the samples, which have the similar parameters at adjacent locations. The features of these traces are analyzed in both statistical and individual ways. Results show that the life durations of most traces are within 5 m. The line of sight and reflected paths with significant power survive longer than the others. These observations confirm the feasibility of designing adaptive beam tracking algorithms based on the spatial consistency of the dominant propagation paths. Moreover, high correlations among the variations of different parameters in the same trace are revealed.</t>
  </si>
  <si>
    <t>2950-2958</t>
  </si>
  <si>
    <t>60014755;60014755;60014755;60014755;60014755;60014755;60005244</t>
  </si>
  <si>
    <t>56994175200;56459627000;36633306600;56459328100;57187218000;57114358000;55688857700</t>
  </si>
  <si>
    <t>Zhang, Nan;Dou, Jianwu;Tian, Li;Yuan, Xi;Yang, Xiaoyi;Mei, Suping;Wang, Haiming</t>
  </si>
  <si>
    <t>Shenzhen;Nanjing</t>
  </si>
  <si>
    <t>ZTE Corporation;Southeast University</t>
  </si>
  <si>
    <t>60014755;60005244</t>
  </si>
  <si>
    <t>Dynamic channel modeling for an indoor scenario at 23.5 GHz</t>
  </si>
  <si>
    <t>10.1109/ACCESS.2015.2510363</t>
  </si>
  <si>
    <t>2-s2.0-84961317073</t>
  </si>
  <si>
    <t>['swipt ).', 'semidefinite relaxation', 'sdr ),', 'power transfer', 'optimization problem', 'min problem', 'min fairness', 'ir must', 'ers ).', 'energy harvesting', 'considered max']</t>
  </si>
  <si>
    <t>Multi-input-single-output (MISO) | Physical layer security | Robust secrecy beamforming | Wireless information and power transfer</t>
  </si>
  <si>
    <t>In this paper, we study the max-min fairness for robust secrecy beamforming design in a multiuser MISO communication system with simultaneous wireless information and power transfer (SWIPT). In particular, the imperfect channel state information (CSI) and power splitting information receiver (IR) are taken into account. We model the design as an optimization problem which maximizes the minimum harvested energy among the multi-antenna energy receivers (ERs). Besides, both the secure communication requirement and the lowest electrical energy storage threshold at IR must be guaranteed in our formulated optimization problem. The considered max-min problem is non-convex and hard to tackle. By introducing the technique of semidefinite relaxation (SDR), we prove the tightness of this relaxation and obtain the global optimal solution of our original optimization problem. Moreover, a suboptimal beamforming design scheme is proposed with low computational complexity. Simulation results show that our proposed robust schemes are more efficient than other schemes in terms of energy harvesting and transmit power saving.</t>
  </si>
  <si>
    <t>60009400;60009400-60005244</t>
  </si>
  <si>
    <t>55707459500;7405918306</t>
  </si>
  <si>
    <t>Wu, Wei;Wang, Baoyun</t>
  </si>
  <si>
    <t>Robust secrecy beamforming for wireless information and power transfer in multiuser MISO communication system</t>
  </si>
  <si>
    <t>10.1186/s13638-015-0378-2</t>
  </si>
  <si>
    <t>2-s2.0-84934975229</t>
  </si>
  <si>
    <t>['seedpod arrangement', 'mill .)', 'middle winter', 'map seed', 'locate seed', 'invasive tree', 'ideal time', 'hour ).', 'ha ).', 'female seed', 'disease outbreaks', 'bearing ailanthus', 'ailanthus altissima', '618 ha', '000 acres']</t>
  </si>
  <si>
    <t>Digital mapping technology | Forest management | Woody invasive control</t>
  </si>
  <si>
    <t>We present an aerial mapping method to efficiently and effectively identify seed clusters of the invasive tree, Ailanthus altissima (Mill.) Swingle across deciduous forest landscapes in the eastern United States. We found that the ideal time to conduct aerial digital surveys is early to middle winter, when Ailanthus seed clusters persist and there is no interfering leaf cover. Because of the color, quantity, and seedpod arrangement, female seed-bearing Ailanthus trees are very conspicuous from the air. With use of digital sketchmapping technology from helicopters, seed-bearing Ailanthus trees were mapped at a rate of 2,000‚Äì4,000 acres/hour (809 ‚Äì1,618 ha/hour). We estimated mapping costs at approximately $0.40/acre ($1.00/ha). We were able to relocate, within 100 ‚Äì200 ft, 88 ‚Äì95% of the aerially mapped seed-bearing Ailanthus trees using handheld consumer-grade global positioning systems (GPS) units. This provided enough accuracy to locate seed-bearing Ailanthus for single-stem injection herbicide treatments. To apply these methods to map seed-bearing Ailanthus, land management agencies that already use digital mapping technology (equipment and software) for surveys of insect and disease outbreaks will have minimal costs beyond helicopter time.</t>
  </si>
  <si>
    <t>1068-1078</t>
  </si>
  <si>
    <t>0015749X</t>
  </si>
  <si>
    <t>Forest Science</t>
  </si>
  <si>
    <t>60003342;60076932;60076932;60003342;60003342;60003342;60076932</t>
  </si>
  <si>
    <t>6602152004;24461865500;56985486500;56985671700;7101640781;7006804226;56986349000</t>
  </si>
  <si>
    <t>Rebbeck, Joanne;Kloss, Aaron;Bowden, Michael;Coon, Cheryl;Hutchinson, Todd F.;Iverson, Louis;Guess, Greg</t>
  </si>
  <si>
    <t>Columbus;Washington, D.C.</t>
  </si>
  <si>
    <t>Ohio Department of Natural Resources;USDA Forest Service</t>
  </si>
  <si>
    <t>60076932;60003342</t>
  </si>
  <si>
    <t>Rebbeck J.</t>
  </si>
  <si>
    <t>Aerial detection of seed-bearing female ailanthus altissima: A cost-effective method to map an invasive tree in forested landscapes</t>
  </si>
  <si>
    <t>10.5849/forsci.14-223</t>
  </si>
  <si>
    <t>2-s2.0-84948782960</t>
  </si>
  <si>
    <t>Instituto Nacional de Ci√™ncia e Tecnologia para Excitotoxicidade e Neuroprote√ß√£o</t>
  </si>
  <si>
    <t>INCT-EN</t>
  </si>
  <si>
    <t>['xanthophyll cycle', 'treated individuals', 'thermal tolerance', 'stress conditions', 'simultaneous inhibition', 'significant activation', 'serious threat', 'serious impacts', 'salt marshes', 'rc closure', 'ps ii', 'primary productivity', 'present study', 'plants maintained', 'plants exposed', 'newest predictions', 'low temperatures', 'longer heat', 'light harvesting', 'inefficient processing', 'increased ps', 'higher needs', 'harsh environments', 'halimione portulacoides', 'evolving complex', 'evident differences', 'electron transport', 'ecosystem level', 'donor side', 'dissipated correctly', 'coupled activation', 'control group', 'control condition', 'consequently causing', 'cold treatment', 'cells exposed', 'cases appears', 'auroxanthin content']</t>
  </si>
  <si>
    <t>Amaranthaceae | Climate change | Cold treatments | Ecophysiology | Halophytes | Heat treatments</t>
  </si>
  <si>
    <t>According to the newest predictions, it is expected that the Mediterranean systems experience more frequent and longer heat and cold treatments events. Salt marshes will be no exception. Halimione portulacoides is a widely distributed halophyte highly adapted to harsh environments. Plants exposed to heat stress showed a reduction in the maximum electron transport rates and increase in the rate of RC closure, as indicated by the increase in M0. Alongside there was also a reduction in the quinone pool size while compared to the plants maintained in the control condition. In contrast plants exposed to low temperatures didn't show any signs of damage on the ETC. Heat-exposed individuals experienced a reduction of connectivity between the PS II antennae with simultaneous inhibition of the electron transport. This was more evident in the donor side of the PS II, Being this a consequence of the damages in the oxygen-evolving complex. Also if both PS I and PS II energy fluxes are observed, there are evident differences in the thermal tolerance of both photosystems. While compared to the control group, cold exposed plants showed an increased PS I efficiency (Œ¥R0) indicating a tolerance of this photosystem to low temperatures. Nevertheless, the excessive redox potential generated by light harvesting and inefficient processing was not dissipated correctly and consequently causing a oxidative stress situation. In the present study only heat exposed plants showed a significant activation of the xanthophyll cycle. Alongside with this mechanism and similarly to what was observed for cold treated plants, it could be observed an increase in auroxanthin content, an efficient energy quencher under stress conditions. The coupled activation of the xanthophyll cycle along with a higher auroxanthin synthesis suggests that heat-treated individuals had higher needs to dissipate excessive energy than the cells exposed to cold treatment. In both cases appears to exist an efficient ROS scavenging mechanism. According to our data, heat and cold treatment events can have serious impacts on H. portulacoides photobiology reducing its primary productivity. At the ecosystem level, these climatic events could pose a serious threat to the survival of this species in the new climatic reality that our planet is facing.</t>
  </si>
  <si>
    <t>166-177</t>
  </si>
  <si>
    <t>Estuarine, Coastal and Shelf Science</t>
  </si>
  <si>
    <t>December 20, 2015</t>
  </si>
  <si>
    <t>60106051;60106051;60106436;60106051</t>
  </si>
  <si>
    <t>20734149900;57198213308;7203032961;6602533871</t>
  </si>
  <si>
    <t>Duarte, B.;Santos, D.;Marques, J. C.;Ca√ßador, I.</t>
  </si>
  <si>
    <t>Coimbra;Lisbon</t>
  </si>
  <si>
    <t>University of Coimbra, Marine and Environmental Sciences Center;Universidade de Lisboa</t>
  </si>
  <si>
    <t>60106436;60106051</t>
  </si>
  <si>
    <t>Impact of heat and cold events on the energetic metabolism of the C&lt;inf&gt;3&lt;/inf&gt; halophyte Halimione portulacoides</t>
  </si>
  <si>
    <t>S0272771415300950</t>
  </si>
  <si>
    <t>10.1016/j.ecss.2015.10.003</t>
  </si>
  <si>
    <t>2-s2.0-84949201658</t>
  </si>
  <si>
    <t>['wave astronomy', 'two nuclei', 'three locales', 'six within', 'regions within', 'ratios vary', 'previously identified', 'previous studies', 'overlap region', 'northern nucleus', 'ngc 4038', 'moderate densities', 'millimeter interferometer', 'integrated intensities', 'herschel infrared', 'herschel data', 'hcn ).', 'entire galaxies', 'commonly seen', 'combined array', 'co shows', 'co ),', 'carma data', 'brightest region', 'brightest part', 'bright point', 'antennae galaxies', 'advanced mergers', '1 ),', '0 ).']</t>
  </si>
  <si>
    <t>galaxies: individual (NGC4038/39) | galaxies: ISM | galaxies: star formation | infrared: galaxies | ISM: molecules | radio lines: galaxies</t>
  </si>
  <si>
    <t>We use the Combined Array for Research in Millimeter-wave Astronomy (CARMA) millimeter interferometer to map the Antennae Galaxies (NGC 4038/39), tracing the bulk of the molecular gas via the 12CO(1-0) line and denser molecular gas via the high density transitions HCN(1-0), HCO+(1-0), CS(2-1), and HNC(1-0). We detect bright emission from all tracers in both the two nuclei and three locales in the overlap region between the two nuclei. These three overlap region peaks correspond to previously identified "supergiant molecular clouds." We combine the CARMA data with Herschel infrared (IR) data to compare observational indicators of the star formation efficiency (star formation rate/H2 ‚àù IR/CO), dense gas fraction (HCN/CO), and dense gas star formation efficiency (IR/HCN). Regions within the Antennae show ratios consistent with those seen for entire galaxies, but these ratios vary by up to a factor of six within the galaxy. The five detected regions vary strongly in both their integrated intensities and these ratios. The northern nucleus is the brightest region in millimeter-wave line emission, while the overlap region is the brightest part of the system in the IR. We combine the CARMA and Herschel data with ALMA CO data to report line ratio patterns for each bright point. CO shows a declining spectral line energy distribution, consistent with previous studies. HCO+ (1-0) emission is stronger than HCN (1-0) emission, perhaps indicating either more gas at moderate densities or higher optical depth than is commonly seen in more advanced mergers.</t>
  </si>
  <si>
    <t>60016908;60003500-60024185;60025038;60020304;60007268-60030804;60030835;60010065-60121648;60068652</t>
  </si>
  <si>
    <t>16444042900;7102193574;7003573561;6701759582;24536698400;6603262527;11240219900;8096558000</t>
  </si>
  <si>
    <t>Bigiel, F.;Leroy, A. K.;Blitz, L.;Bolatto, A. D.;Da Cunha, E.;Rosolowsky, E.;Sandstrom, K.;Usero, A.</t>
  </si>
  <si>
    <t>United States;Spain;Canada;Australia;United States;United States;United States;Germany;United States;Germany;United States</t>
  </si>
  <si>
    <t>San Diego;Alcala de Henares;Edmonton;Melbourne;Berkeley;Charlottesville;College Park;Heidelberg;Tucson;Heidelberg;Columbus</t>
  </si>
  <si>
    <t>Center for Astrophysics &amp; Space Sciences;Observatorio Astronomico Nacional;University of Alberta;Swinburne University of Technology;University of California, Berkeley;National Radio Astronomy Observatory;University of Maryland, College Park;Universit√§t Heidelberg;The University of Arizona;Max Planck Institute for Astronomy;The Ohio State University</t>
  </si>
  <si>
    <t>60121648;60068652;60030835;60030804;60025038;60024185;60020304;60016908;60010065;60007268;60003500</t>
  </si>
  <si>
    <t>Bigiel F.</t>
  </si>
  <si>
    <t>DENSE GAS FRACTION and STAR FORMATION EFFICIENCY VARIATIONS in the ANTENNAE GALAXIES</t>
  </si>
  <si>
    <t>10.1088/0004-637X/815/2/103</t>
  </si>
  <si>
    <t>2-s2.0-84951790282</t>
  </si>
  <si>
    <t>['unit dipole', 'uniform sky', 'subsequent epoch', 'spatial coherence', 'separation remains', 'receiver noise', 'physical processes', 'omnidirectional antennas', 'monopole component', 'mk accuracy', 'interferometers made', 'interferometer elements', 'instrumental systematics', 'instrumental calibration', 'indeed possible', 'global signals', 'global 21', 'formidable task', 'first deriving', 'faint monopole', 'experiments aiming', 'excellent means', 'eor ).', 'enhanced using', 'dimensional arrays', 'describe methods', 'dark ages', 'coherence might', 'cm signal', 'challenging due']</t>
  </si>
  <si>
    <t>dark ages, reionization, first stars | techniques: interferometric</t>
  </si>
  <si>
    <t>Detection of the global redshifted 21-cm signal is an excellent means of deciphering the physical processes during the Dark Ages and subsequent Epoch of Reionization (EoR). However, detection of this faint monopole is challenging due to the high precision required in instrumental calibration and modeling of substantially brighter foregrounds and instrumental systematics. In particular, modeling of receiver noise with mK accuracy and its separation remains a formidable task in experiments aiming to detect the global signal using single-element spectral radiometers. Interferometers do not respond to receiver noise; therefore, here we explore the theory of the response of interferometers to global signals. In other words, we discuss the spatial coherence in the electric field arising from the monopole component of the 21-cm signal and methods for its detection using sensor arrays. We proceed by first deriving the response to uniform sky of two-element interferometers made of unit dipole and resonant loop antennas, then extend the analysis to interferometers made of one-dimensional arrays and also consider two-dimensional aperture antennas. Finally, we describe methods by which the coherence might be enhanced so that the interferometer measurements yield improved sensitivity to the monopole component. We conclude (a) that it is indeed possible to measure the global 21-cm from EoR using interferometers, (b) that a practically useful configuration is with omnidirectional antennas as interferometer elements, and (c) that the spatial coherence may be enhanced using, for example, a space beam splitter between the interferometer elements.</t>
  </si>
  <si>
    <t>60022784-60014097;60022784;60022784;60022784</t>
  </si>
  <si>
    <t>57022501000;7004662963;56667084600;7005407293</t>
  </si>
  <si>
    <t>Singh, Saurabh;Subrahmanyan, Ravi;Shankar, N. Udaya;Raghunathan, A.</t>
  </si>
  <si>
    <t>Bengaluru;Bengaluru</t>
  </si>
  <si>
    <t>Raman Research Institute;Indian Institute of Science</t>
  </si>
  <si>
    <t>60022784;60014097</t>
  </si>
  <si>
    <t>On the detection of global 21-cm signal from reionization using interferometers</t>
  </si>
  <si>
    <t>10.1088/0004-637X/815/2/88</t>
  </si>
  <si>
    <t>2-s2.0-84951929507</t>
  </si>
  <si>
    <t>['wavelength scale', 'unprecedented abilities', 'thermal sources', 'spectrally control', 'spatial modulation', 'promising breakthroughs', 'polarized images', 'original emitters', 'optical storage', 'optical nano', 'nonperiodic set', 'multispectral emitters', 'growing interest', 'given polarization', 'emitted light', 'electromagnetic response', 'diffraction limit', 'counterfeit devices', 'biochemical sensing', 'artificially tailor', 'antenna acts']</t>
  </si>
  <si>
    <t>Metasurfaces have attracted a growing interest for their ability to artificially tailor an electromagnetic response on various spectral ranges. In particular, thermal sources with unprecedented abilities, such as directionality or monochromaticity, have been achieved. However, these metasurfaces exhibit homogeneous optical properties whereas the spatial modulation of the emissivity up to the wavelength scale is at the crux of the design of original emitters. In this letter, we study an inhomogeneous metasurface made of a nonperiodic set of optical nano-antennas that spatially and spectrally control the emitted light up to the diffraction limit. Each antenna acts as an independent deep subwavelength emitter for given polarization and wavelength. Their juxtaposition at the subwavelength scale encodes far field multispectral and polarized images. This opens up promising breakthroughs for applications such as optical storage, anti-counterfeit devices, and multispectral emitters for biochemical sensing.</t>
  </si>
  <si>
    <t>60002884-60106017;60002884;60002884;60106017;60002884-60013425</t>
  </si>
  <si>
    <t>56105027000;35809812600;24773298000;6603740087;6603734535</t>
  </si>
  <si>
    <t>Makhsiyan, Mathilde;Bouchon, Patrick;Jaeck, Julien;Pelouard, Jean Luc;Ha√Ødar, Riad</t>
  </si>
  <si>
    <t>Saint-Aubin;Palaiseau;Palaiseau</t>
  </si>
  <si>
    <t>Universite Paris-Saclay;√âcole polytechnique;ONERA Centre de Palaiseau</t>
  </si>
  <si>
    <t>60106017;60013425;60002884</t>
  </si>
  <si>
    <t>Makhsiyan M.</t>
  </si>
  <si>
    <t>Shaping the spatial and spectral emissivity at the diffraction limit</t>
  </si>
  <si>
    <t>10.1063/1.4937453</t>
  </si>
  <si>
    <t>2-s2.0-84952838299</t>
  </si>
  <si>
    <t>OD 010943</t>
  </si>
  <si>
    <t>['signaling organelles', 'sensory capacity', 'releasing neurons', 'releasing cell', 'polycystin signaling', 'performed rna', 'p38 mitogen', 'labeled ev', 'human ciliopathies', 'homologs trf', 'gfp reporters', 'genetic pathway', 'fundamental understanding', 'functional components', 'first high', 'extracellular vesicles', 'ev biology', 'ev biogenesis', 'define properties', 'defects resulting', 'ciliated ev', 'cilia act', 'associated factor', 'asic channel', 'antimicrobial peptide', 'also required', 'adult c', '27 gfp', '2 localize', '2 ].', '1 acted', '1 ].']</t>
  </si>
  <si>
    <t>Cilia and extracellular vesicles (EVs) are signaling organelles [1]. Cilia act as cellular sensory antennae, with defects resulting in human ciliopathies. Cilia both release and bind to EVs [1]. EVs are sub-micron-sized particles released by cells and function in both short- and long-range intercellular communication. In C. Elegans and mammals, the autosomal dominant polycystic kidney disease (ADPKD) gene products polycystin-1 and polycystin-2 localize to both cilia and EVs, act in the same genetic pathway, and function in a sensory capacity, suggesting ancient conservation [2]. A fundamental understanding of EV biology and the relationship between the polycystins, cilia, and EVs is lacking. To define properties of a ciliated EV-releasing cell, we performed RNA-seq on 27 GFP-labeled EV-releasing neurons (EVNs) isolated from adult C. Elegans. We identified 335 significantly overrepresented genes, of which 61 were validated by GFP reporters. The EVN transcriptional profile uncovered new pathways controlling EV biogenesis and polycystin signaling and also identified EV cargo, which included an antimicrobial peptide and ASIC channel. Tumor-necrosis-associated factor (TRAF) homologs trf-1 and trf-2 and the p38 mitogen-activated protein kinase (MAPK) pmk-1 acted in polycystin-signaling pathways controlling male mating behaviors. pmk-1 was also required for EV biogenesis, independent of the innate immunity MAPK signaling cascade. This first high-resolution transcriptome profile of a subtype of ciliated sensory neurons isolated from adult animals reveals the functional components of an EVN.</t>
  </si>
  <si>
    <t>3232-3238</t>
  </si>
  <si>
    <t>Current Biology</t>
  </si>
  <si>
    <t>60119141;60003269;60119141;60003269;60119141;60119141;60003269;60119141;60119141;60119141;60002634;60002634;60002388;60003269;60119141</t>
  </si>
  <si>
    <t>57192418395;23060760300;55467629100;55376019100;54683899600;55830183400;56954570000;57225434511;55811587300;57000380400;6507761467;7102116376;7404434893;7401762712;7101606197</t>
  </si>
  <si>
    <t>Wang, Juan;Kaletsky, Rachel;Silva, Malan;Williams, April;Haas, Leonard A.;Androwski, Rebecca J.;Landis, Jessica N.;Patrick, Cory;Rashid, Alina;Santiago-Martinez, Dianaliz;Gravato-Nobre, Maria;Hodgkin, Jonathan;Hall, David H.;Murphy, Coleen T.;Barr, Maureen M.</t>
  </si>
  <si>
    <t>New Brunswick;Princeton;Oxford;New York</t>
  </si>
  <si>
    <t>Rutgers University‚ÄìNew Brunswick;Princeton University;University of Oxford Medical Sciences Division;Albert Einstein College of Medicine of Yeshiva University</t>
  </si>
  <si>
    <t>60119141;60003269;60002634;60002388</t>
  </si>
  <si>
    <t>Cell-Specific Transcriptional Profiling of Ciliated Sensory Neurons Reveals Regulators of Behavior and Extracellular Vesicle Biogenesis</t>
  </si>
  <si>
    <t>S0960982215013512</t>
  </si>
  <si>
    <t>10.1016/j.cub.2015.10.057</t>
  </si>
  <si>
    <t>2-s2.0-84955652335</t>
  </si>
  <si>
    <t>15-BD-0404</t>
  </si>
  <si>
    <t>['well controlled', 'wearable devices', 'various fields', 'various electronics', 'transmit signals', 'results demonstrated', 'nano robots', 'micro antenna', 'iot ).', 'electrical switch', 'connected directly', 'antenna connected', 'alternative solution']</t>
  </si>
  <si>
    <t>A wireless thin film transistor (TFT) structure in which a source/drain or a gate is connected directly to a micro antenna to receive or transmit signals or power can be an important building block, acting as an electrical switch, a rectifier or an amplifier, for various electronics as well as microelectronics, since it allows simple connection with other devices, unlike conventional wire connections. An amorphous indium gallium zinc oxide (Œ±-IGZO) TFT with magnetic antenna structure was fabricated and studied for this purpose. To enhance the induction coupling efficiency while maintaining the same small antenna size, a magnetic core structure consisting of Ni and nanowires was formed under the antenna. With the micro-antenna connected to a source/drain or a gate of the TFT, working electrical signals were well controlled. The results demonstrated the device as an alternative solution to existing wire connections which cause a number of problems in various fields such as flexible/wearable devices, body implanted devices, micro/nano robots, and sensors for the 'internet of things' (IoT).</t>
  </si>
  <si>
    <t>60092864;60092864;60092864-60068694;60092864;60092864;60026851;60026851;60092864</t>
  </si>
  <si>
    <t>56454906400;36173107300;56399692400;56106495700;23392263200;57193154266;7201642039;15057779600</t>
  </si>
  <si>
    <t>Jun, Byoung Ok;Lee, Gwang Jun;Kang, Jong Gu;Kim, Seunguk;Choi, Ji Woong;Cha, Seung Nam;Sohn, Jung Inn;Jang, Jae Eun</t>
  </si>
  <si>
    <t>South Korea;South Korea;United Kingdom</t>
  </si>
  <si>
    <t>Daegu;Daejeon;Oxford</t>
  </si>
  <si>
    <t>Daegu Gyeongbuk Institute of Science and Technology;Agency for Defense Development;University of Oxford</t>
  </si>
  <si>
    <t>60092864;60068694;60026851</t>
  </si>
  <si>
    <t>Jun B.</t>
  </si>
  <si>
    <t>Wireless thin film transistor based on micro magnetic induction coupling antenna</t>
  </si>
  <si>
    <t>srep18621</t>
  </si>
  <si>
    <t>10.1038/srep18621</t>
  </si>
  <si>
    <t>2-s2.0-84951320169</t>
  </si>
  <si>
    <t>['thz detections', 'sharper resonances', 'sharp resonances', 'results show', 'resonances due', 'realized using', 'perot resonances', 'numerically analyzed', 'normal incidence', 'new possibilities', 'matter interactions', 'like resonances', 'incident angle', 'groove number', 'field enhancement', 'antenna resonance']</t>
  </si>
  <si>
    <t>Novel spoof surface plasmon based terahertz (THz) antennas are realized using a few number of rectangular grooves perforated in ultrathin metal stripes and the properties of them, including both scattering cross sections and field enhancement, are numerically analyzed. The dependence of these properties on the incident angle and groove number is discussed and the results show that sharp resonances in scattering cross section spectra associated with strong local field enhancement can be achieved. These resonances are due to the formation of Fabry-Perot resonances of the spoof surface plasmon mode and it is found that the order of resonance exhibiting strongest field enhancements is found to coincide with the number of grooves at normal incidence, due to hybridization of the antenna resonance with the individual groove resonance. The terahertz hotspots within the grooves at resonances due to the local field enhancement may open up new possibilities for the investigation of terahertz-matter interactions and boost a variety of THz applications including novel sensing and THz detections. The planar stripe antennas with sharper resonances than dipolar-like resonances, together with their ease of fabrication may also promise new design methodology for metamaterials.</t>
  </si>
  <si>
    <t>56366938000;8675266100</t>
  </si>
  <si>
    <t>Zhang, Yusheng;Han, Zhanghua</t>
  </si>
  <si>
    <t>Spoof surface plasmon based planar antennas for the realization of Terahertz hotspots</t>
  </si>
  <si>
    <t>srep18606</t>
  </si>
  <si>
    <t>10.1038/srep18606</t>
  </si>
  <si>
    <t>2-s2.0-84951841945</t>
  </si>
  <si>
    <t>['tunable frequencies', 'soft conductors', 'sintering nanoparticles', 'particles form', 'elastomeric sheets', 'conductive traces']</t>
  </si>
  <si>
    <t>circuit boards | handwritten circuits | liquid metals | mechanical sintering | nanoparticles | soft circuit boards</t>
  </si>
  <si>
    <t>Soft conductors are created by embedding liquid metal nanoparticles between two elastomeric sheets. Initially, the particles form an electrically insulating composite. Soft circuit boards can be handwritten by a stylus, which sinters the particles into conductive traces by applying localized mechanical pressure to the elastomeric sheets. Antennas with tunable frequencies are formed by sintering nanoparticles in microchannels.</t>
  </si>
  <si>
    <t>6397-6403</t>
  </si>
  <si>
    <t>60004923;60004923;60004923;60004923;60004923;60004923</t>
  </si>
  <si>
    <t>55808000700;57061500600;57207265152;57203197015;22961181500;6701464806</t>
  </si>
  <si>
    <t>Lin, Yiliang;Cooper, Christopher;Wang, Meng;Adams, Jacob J.;Genzer, Jan;Dickey, Michael D.</t>
  </si>
  <si>
    <t>Handwritten, Soft Circuit Boards and Antennas Using Liquid Metal Nanoparticles</t>
  </si>
  <si>
    <t>10.1002/smll.201502692</t>
  </si>
  <si>
    <t>2-s2.0-84954558467</t>
  </si>
  <si>
    <t>FA9550-13-1-0106</t>
  </si>
  <si>
    <t>['viable candidates', 'thoroughly investigated', 'substituted œä', 'substituted phenylethynyl', 'structural aspects', 'primary cause', 'possess exceptional', 'pdi tetramers', 'nmr spectroscopy', 'mol ),', 'good agreement', 'conjugated phenylethynyl', 'chromophoric subunits', 'chemical stability', 'based systems', '9 ns', '2 ),', '17 kcal']</t>
  </si>
  <si>
    <t>Conformational exchange | Dynamic NMR | Perylenediimide | Rigid core chromophores | Sonogashira coupling</t>
  </si>
  <si>
    <t>Two new representative methane- and adamantane-centered 'antenna' tetramers bearing bay-substituted œÄ-conjugated phenylethynyl-perylenediimides (PDICCPh) as chromophoric subunits, tetrakis-[1-(4-ethynylphenyl)-N,N‚Ä≤-bis(1-hexylheptyl)-perylene-3,4:9,10-tetracarboxylic diimide]-methane (1) and tetrakis-1,3,5,7-[1-(4-ethynylphenyl)-N,N‚Ä≤-bis(1-hexylheptyl)-perylene-3,4:9,10-tetracarboxylic diimide]-adamantane (2), have been synthesized and their structural aspects have been thoroughly investigated by NMR spectroscopy. These PDI tetramers (1 and 2) represent the first successful example of incorporating the bay-substituted phenylethynyl-perylenediimides into the large rigid core tetrahedral frameworks. In these PDI tetramers, dynamic NMR experiments revealed the existence of perylene-centered conformational dynamic equilibrium (ŒîG‚â†=15-17 kcal/mol), the primary cause of the observed spectral broadening in conventional 1H NMR spectra (295 K). In addition, PDI tetramers 1 and 2 were found to possess exceptional (photo)chemical stability, and their corresponding photophysical properties (Œµmax‚àº180,000; œÑFL=6.9 ns; Œ¶FL‚àº60%) make them viable candidates for various photonic applications and are in good agreement with other related multichromophoric PDI-based systems.</t>
  </si>
  <si>
    <t>9519-9527</t>
  </si>
  <si>
    <t>Tetrahedron</t>
  </si>
  <si>
    <t>15045326700;7006789419</t>
  </si>
  <si>
    <t>Myahkostupov, Mykhaylo;Castellano, Felix N.</t>
  </si>
  <si>
    <t>Myahkostupov M.</t>
  </si>
  <si>
    <t>Tetrahedral rigid core antenna chromophores bearing bay-substituted perylenediimides</t>
  </si>
  <si>
    <t>S0040402015301836</t>
  </si>
  <si>
    <t>10.1016/j.tet.2015.10.083</t>
  </si>
  <si>
    <t>2-s2.0-84947996715</t>
  </si>
  <si>
    <t>['unlike commonly', 'tag position', 'stronger signal', 'sr ),', 'simulation tool', 'sensor reader', 'rss fingerprinting', 'required srs', 'reducing time', 'real scenario', 'promising capability', 'localization success', 'distinguishable fingerprints', 'directional antennas', 'directional antenna', 'consuming costs', 'based ils', 'also increasing', 'also developed']</t>
  </si>
  <si>
    <t>Artificial neural networks | Directional antennas | Fingerprinting technique | Indoor localization system | Received signal strength</t>
  </si>
  <si>
    <t>In this paper, the integration of directional antennas in a room-level received signal strength (RSS) fingerprinting-based indoor localization system (ILS) is studied. The sensor reader (SR), which is in charge of capturing the RSS to infer the tag position, can be attached to an omnidirectional or directional antenna. Unlike commonly-employed omnidirectional antennas, directional antennas can receive a stronger signal from the direction in which they are pointed, resulting in a different RSS distributions in space and, hence, more distinguishable fingerprints. A simulation tool and a system management software have been also developed to control the system and assist the initial antenna deployment, reducing time-consuming costs. A prototype was mounted in a real scenario, with a number of SRs with omnidirectional and directional antennas properly positioned. Different antenna configurations have been studied, evidencing a promising capability of directional antennas to enhance the performance of RSS fingerprinting-based ILS, reducing the number of required SRs and also increasing the localization success.</t>
  </si>
  <si>
    <t>60014907;60014907;60014907;60014907</t>
  </si>
  <si>
    <t>36441260800;11141567500;7006760553;35464935800</t>
  </si>
  <si>
    <t>Guzm√°n-Quir√≥s, Ra√∫l;Mart√≠nez-Sala, Alejandro;G√≥mez-Tornero, Jos√© Luis;Garc√≠a-Haro, Joan</t>
  </si>
  <si>
    <t>Guzm√°n-Quir√≥s R.</t>
  </si>
  <si>
    <t>Integration of directional antennas in an RSS fingerprinting-based indoor localization system</t>
  </si>
  <si>
    <t>10.3390/s16010004</t>
  </si>
  <si>
    <t>2-s2.0-84952060703</t>
  </si>
  <si>
    <t>['within 1', 'resistive load', 'required size', 'rectifying circuit', 'positioned inside', 'performed voltage', 'miniaturization applications', 'matching circuit', 'loop antenna', 'limited size', 'integrated together', 'incident wave', 'harvested power', 'first linked', 'directly matched', 'designed separately', 'design requirements', 'critical factor', 'compact rectenna', 'article proposes', '1 cm3']</t>
  </si>
  <si>
    <t>Loop antenna | Miniaturization | Rectenna | Rectifier | Wireless power transmission</t>
  </si>
  <si>
    <t>This article proposes a compact rectenna for wireless power transmission (WPT) miniaturization applications. A specific rectenna design for powering a wearable optical stimulator is presented. As a critical factor, the required size of the rectenna should be within 1.5 - 1.5 - 1 cm3. The rectenna is formed by an antenna and a rectifying circuit, which are designed separately and then integrated together. In order to make full use of the limited size, a loop antenna is utilized in this design and the rectifying circuit part is positioned inside the loop. In addition, to further miniaturize the design, the rectifying circuit is directly matched to the antenna without using of the matching circuit. After fabrication, the rectenna is first linked to a resistive load to test its capability of output DC power. Then, the rectenna is connected to a super-capacitor to store the converted DC power. During the measurements, a standard horn antenna is used to transmit the incident wave to the rectenna. It shows that with proper power input to the transmitting horn antenna, the performed voltage and harvested power of the rectenna can satisfy the design requirements.</t>
  </si>
  <si>
    <t>475-482</t>
  </si>
  <si>
    <t>60017161-60064143;60017161;60017161</t>
  </si>
  <si>
    <t>55320793200;55510233100;57198926864</t>
  </si>
  <si>
    <t>Sun, Hucheng;Zhong, Zheng;Guo, Yong Xin</t>
  </si>
  <si>
    <t>Nanjing University of Information Science &amp; Technology;National University of Singapore</t>
  </si>
  <si>
    <t>60064143;60017161</t>
  </si>
  <si>
    <t>Design of a compact rectenna for wireless power transmission miniaturization applications</t>
  </si>
  <si>
    <t>10.3233/JAE-150031</t>
  </si>
  <si>
    <t>2-s2.0-84954168041</t>
  </si>
  <si>
    <t>['simulation results', 'rectification circuit', 'microstrip antenna', 'key component', 'experimental verification', 'dipole rectenna', 'antenna simulation']</t>
  </si>
  <si>
    <t>Coplanar strip antenna | Dipole rectenna | Schottky diode | Simulation</t>
  </si>
  <si>
    <t>Design of rectenna, a key component in wireless power supply, is important for efficient wireless power transmission technology. However, its simulation of rectenna is not so easy because it consists of a microstrip antenna and a rectification circuit, which requires different simulation regimes. In this paper, a coplanar dipole rectenna is simulated by bridging its antenna simulation and rectification circuit simulation. The antenna simulation result is used for the rectification circuit simulation. The simulation results are verified by fabricating and testing the dipole rectenna. Detailed simulation scheme and its experimental verification are explained.</t>
  </si>
  <si>
    <t>60028876;60028876;60028876;60028876;60028876</t>
  </si>
  <si>
    <t>14035457100;38961698100;56481081700;56198641900;47861080000</t>
  </si>
  <si>
    <t>Jang, Sang Dong;Mun, Seongcheol;Min, Seung Ki;Kim, Hyun Chan;Kim, Jaehwan</t>
  </si>
  <si>
    <t>Simulation of a coplanar microstrip dipole rectenna</t>
  </si>
  <si>
    <t>10.3233/JAE150052</t>
  </si>
  <si>
    <t>2-s2.0-84954185591</t>
  </si>
  <si>
    <t>EP/H024697/1</t>
  </si>
  <si>
    <t>['therefore conclude', 'significant effect', 'semiempirical am1', 'relative orientations', 'proposed role', 'pigment interactions', 'photoprotective non', 'photochemical quenching', 'particular attention', 'npq mechanism', 'model chlorophyll', 'lutein interactions', 'lutein conformation', 'lutein angle', 'interpigment distances', 'crystal structure', 'conformational change', 'calculations indicate', 'alters pigment']</t>
  </si>
  <si>
    <t>It has been proposed that photoprotective non-photochemical quenching (NPQ) in higher plants arises from a conformational change in the antenna which alters pigment-pigment interactions. This brings about the formation of energy quenching ''traps'' that capture and dissipate excitation energy as heat. We have used the semiempirical AM1-CAS-CI method combined with the transition density cube (TDC) approach to model chlorophyll (Chl) to xanthophyll (Xanth) resonant Coulomb couplings in the crystal structure of LHCII. Due to its proposed role as the NPQ quenching site we have focused on lutein interactions and have explored how distortions to lutein conformation, as well as interpigment distances and relative orientations, affect this coupling. Our calculations indicate that distortions as well as Chl-lutein angle have a significant effect on coupling, whereas interpigment distances have a relatively minor effect. We therefore conclude that particular attention to the distortions of the Xanths should be given for calculation of energy transfer pathways and study of the NPQ mechanism.</t>
  </si>
  <si>
    <t>15550-15560</t>
  </si>
  <si>
    <t>60105356;60010261;60010261;60105356</t>
  </si>
  <si>
    <t>57026965800;36967806600;36786289800;8577880500</t>
  </si>
  <si>
    <t>Fox, K. F.;Bricker, William P.;Lo, Cynthia;Duffy, C. D.P.</t>
  </si>
  <si>
    <t>London;St. Louis</t>
  </si>
  <si>
    <t>School of Biological and Chemical Sciences Queen Mary University of London;Washington University in St. Louis</t>
  </si>
  <si>
    <t>60105356;60010261</t>
  </si>
  <si>
    <t>Fox K.</t>
  </si>
  <si>
    <t>Distortions of the Xanthophylls Caused by Interactions with Neighboring Pigments and the LHCII Protein Are Crucial for Studying Energy Transfer Pathways within the Complex</t>
  </si>
  <si>
    <t>10.1021/acs.jpcb.5b08941</t>
  </si>
  <si>
    <t>2-s2.0-84952359579</t>
  </si>
  <si>
    <t>['ultrafast time', 'three strains', 'strains differ', 'state fluorescence', 'resolved fluorescence', 'relative amounts', 'prochlorococcus marinus', 'physiological temperature', 'photosynthetic pigments', 'marinus ccmp1986', 'marinus ccmp1375', 'harvesting mechanisms', 'excitation energy', 'energy dv', 'comprehensively investigated', 'chl b', 'ccmp2773 ),', 'adapted strains', 'absorption measurements', '293 k']</t>
  </si>
  <si>
    <t>Prochlorococcus, a unique marine picocyanobacterium, contains the divinyl- (DV-) type chlorophylls (Chls), DV-Chl a and DV-Chl b, as its photosynthetic pigments. We comprehensively investigated the light-harvesting mechanisms in three strains of Prochlorococcus marinus (P. marinus) at physiological temperature (293 K) by ultrafast time-resolved fluorescence (TRF), steady-state fluorescence, and absorption measurements. These strains differ in their relative amounts of DV-Chl a, DV-Chl b, and carotenoids and in the pigment coupling conditions. All of the strains showed ultrafast excitation energy transfer from DV-Chl b to DV-Chl a, and the low-light-adapted strains, P. marinus CCMP1375 and CCMP2773, exhibited relatively higher DV-Chl b contents than P. marinus CCMP1986. It appears that carotenoid is another important antenna pigment, especially in the low-light-adapted strains (CCMP1375 and CCMP2773), that transfers the excitation energy to lower-energy DV-Chl a.</t>
  </si>
  <si>
    <t>15593-15600</t>
  </si>
  <si>
    <t>54930519000;7202094233;7102347852</t>
  </si>
  <si>
    <t>Hamada, Fumiya;Murakami, Akio;Akimoto, Seiji</t>
  </si>
  <si>
    <t>Hamada F.</t>
  </si>
  <si>
    <t>Comparative Analysis of Ultrafast Excitation Energy-Transfer Pathways in Three Strains of Divinyl Chlorophyll a/b-Containing Cyanobacterium, Prochlorococcus marinus</t>
  </si>
  <si>
    <t>10.1021/acs.jpcb.5b10073</t>
  </si>
  <si>
    <t>2-s2.0-84952360387</t>
  </si>
  <si>
    <t>['yeast responds', 'therefore propose', 'sensor motif', 'sensing mechanism', 'rim21c moves', 'rim21c contains', 'rim21 function', 'rim101 pathway', 'plasma membrane', 'normal conditions', 'lipid asymmetry', 'external alkalization', 'eee motif', 'charged residues']</t>
  </si>
  <si>
    <t>Yeast responds to alterations in plasma membrane lipid asymmetry and external alkalization via the sensor protein Rim21 in the Rim101 pathway. However, the sensing mechanism used by Rim21 remains unclear. Here, we found that the C-terminal cytosolic domain of Rim21 (Rim21C) fused with GFP was associated with the plasma membrane under normal conditions but dissociated upon alterations in lipid asymmetry or external alkalization. This indicates that Rim21C contains a sensor motif. Rim21C contains multiple clusters of charged residues. Among them, three consecutive Glu residues (EEE motif) were essential for Rim21 function and dissociation of Rim21C from the plasma membrane in response to changes in lipid asymmetry. In contrast, positively charged residues adjacent to the EEE motif were required for Rim21C to associate with the membrane. We therefore propose an "antenna hypothesis," in which Rim21C moves to or from the plasma membrane and functions as the sensing mechanism of Rim21.</t>
  </si>
  <si>
    <t>30797-30805</t>
  </si>
  <si>
    <t>60014652;60014652;60014652</t>
  </si>
  <si>
    <t>57021039600;36891486200;7004864387</t>
  </si>
  <si>
    <t>Nishino, Kanako;Obara, Keisuke;Kihara, Akio</t>
  </si>
  <si>
    <t>Nishino K.</t>
  </si>
  <si>
    <t>The C-terminal cytosolic region of rim21 senses alterations in plasma membrane lipid composition: Insights into sensing mechanisms for plasma membrane lipid asymmetry</t>
  </si>
  <si>
    <t>10.1074/jbc.M115.674382</t>
  </si>
  <si>
    <t>2-s2.0-84951738921</t>
  </si>
  <si>
    <t>CNS-1406968</t>
  </si>
  <si>
    <t>['users relying', 'significantly improved', 'promising solutions', 'negligible impacts', 'increasing significantly', 'deploying mns', 'cell interference']</t>
  </si>
  <si>
    <t>5G | HetSNet | Interference management | Moving networks | Ultra-dense urban networks | Vehicular users</t>
  </si>
  <si>
    <t>The number of users relying on broadband wireless connectivity while riding public transportation vehicles is increasing significantly. One of the promising solutions is to deploy moving base stations on public transportation vehicles to form moving networks (MNs) that serve these vehicular users inside the vehicles. In this study, we investigated the benefits and challenges in deploying MNs in ultra-dense urban scenarios. We identified that the key challenge limiting the performance of MNs in ultra-dense urban scenarios is inter-cell interference, which is exacerbated by the urban canyon effects. To address this challenge, we evaluated different inter-cell interference coordination and multi-antenna interference suppression techniques for MNs. We showed that in using MNs together with effective interference management approaches, the quality of service for users in vehicles can be significantly improved, with negligible impacts on the performance of regular outdoor users.</t>
  </si>
  <si>
    <t>60000990;60015206;60000990</t>
  </si>
  <si>
    <t>55337130400;6602252613;35389765200</t>
  </si>
  <si>
    <t>Sui, Yutao;Guvenc, Ismail;Svensson, Tommy</t>
  </si>
  <si>
    <t>Miami;Gothenburg</t>
  </si>
  <si>
    <t>Florida International University;Chalmers University of Technology</t>
  </si>
  <si>
    <t>60015206;60000990</t>
  </si>
  <si>
    <t>Sui Y.</t>
  </si>
  <si>
    <t>Interference management for moving networks in ultra-dense urban scenarios</t>
  </si>
  <si>
    <t>10.1186/s13638-015-0326-1</t>
  </si>
  <si>
    <t>2-s2.0-84930193982</t>
  </si>
  <si>
    <t>['two multi', 'transmission scheme', 'system performance', 'simulations show', 'simulation results', 'sep curves', 'rs scheme', 'relay selection', 'performance analysis', 'performance accurately', 'multiple single', 'lower bounds', 'ipa scheme', 'full transmit', 'derived bounds', 'closed form', 'clearly shown', 'antenna sources', 'antenna relays', 'analytical upper']</t>
  </si>
  <si>
    <t>Diversity gain | Physical-layer networking coding | Power allocation | Two-way relay system</t>
  </si>
  <si>
    <t>In this paper, we consider a two-way relay system with two multi-antenna sources and multiple single-antenna relays and study the performances for various transmission schemes with the assumption that perfect channel state information (CSI) is available at both the sources and the relays. Although a transmission scheme that combines source beamforming and relay selection (BF-RS) is known to improve a system performance, its performance has not been theoretically analyzed yet. In the paper, we focus on the performance analysis in terms of the symbol error probability (SEP) for the BF-RS scheme. The analytical upper and lower bounds of the end-to-end system SEP are derived in the closed form, and the asymptotic SEP expression is given in high SNR regime. By both analytical and simulation results, it is clearly shown that a full transmit and relay selection diversity gain can be achieved without code rate loss. The SEP curves from simulations show that our derived bounds can predict the performance accurately. Based on the derived analytical results, we propose an individual power allocation (IPA) scheme to save the total transmit power. We show that the IPA scheme can result in considerable energy saving with a comparable SEP performance.</t>
  </si>
  <si>
    <t>60014966;115493680;60014966;60014966</t>
  </si>
  <si>
    <t>56562085800;56740023500;56460555900;7404458342</t>
  </si>
  <si>
    <t>Chen, Chen;Wang, Xingbin;Yang, Yehua;Jin, Ye</t>
  </si>
  <si>
    <t>Peking University;Representative Office in Chengdu of Information Department</t>
  </si>
  <si>
    <t>60014966;115493680</t>
  </si>
  <si>
    <t>Performance analysis of joint relay selection and transmission schemes in multiple-antenna two-way relay systems</t>
  </si>
  <si>
    <t>10.1186/s13638-015-0423-1</t>
  </si>
  <si>
    <t>2-s2.0-84938097634</t>
  </si>
  <si>
    <t>['temperature te', 'radiofrequency antenna', 'radial losses', 'plasma parameters', 'model equations', 'long 1', 'high density', 'fluid model', 'effective particle', 'dependent two', 'close agreement', '60 mtorr', '4s resonant']</t>
  </si>
  <si>
    <t>A time-dependent two-fluid model has been developed to understand axial variations in the plasma parameters in a very high density (peak ne 5√ó1019 m-3) argon inductively coupled discharge in a long 1.1 cm radius tube. The model equations are written in 1D with radial losses to the tube walls accounted for by the inclusion of effective particle and energy sink terms. The ambipolar diffusion equation and electron energy equation are solved to find the electron density ne(z,t) and temperature Te(z,t), and the populations of the neutral argon 4s metastable, 4s resonant, and 4p excited state manifolds are calculated to determine the stepwise ionization rate and calculate radiative energy losses. The model has been validated through comparisons with Langmuir probe ion saturation current measurements; close agreement between the simulated and measured axial plasma density profiles and the initial density rise rate at each location was obtained at pAr=30-60 mTorr. We present detailed results from calculations at 60 mTorr, including the time-dependent electron temperature, excited state populations, and energy budget within and downstream of the radiofrequency antenna.</t>
  </si>
  <si>
    <t>One-dimensional time-dependent fluid model of a very high density low-pressure inductively coupled plasma</t>
  </si>
  <si>
    <t>10.1063/1.4938490</t>
  </si>
  <si>
    <t>2-s2.0-84953325411</t>
  </si>
  <si>
    <t>['systematically investigate', 'spontaneous emission', 'single emitters', 'refractive index', 'quantum yield', 'quantum efficiency', 'plasmonic nanoantennas', 'plasmonic nanoantenna', 'past decades', 'optical cavities', 'nano optics', 'important subject', 'experimental studies']</t>
  </si>
  <si>
    <t>Enhancing the spontaneous emission of single emitters has been an important subject in nano optics in the past decades. For this purpose, plasmonic nanoantennas have been proposed with enhancement factors typically larger than those achievable with optical cavities. However, the intrinsic ohmic losses of plasmonic structures also introduce an additional nonradiative decay channel, reducing the quantum yield. Here we report on experimental studies of a weakly coupled dielectric substrate and a plasmonic nanoantenna for enhancing the radiative decay rate of single terrylene molecules embedded in an ultrathin organic film. We systematically investigate how the refractive index of the dielectric substrate affects the lifetime and the quantum efficiency and show that the coupled structure could moderately enhance the radiative decay rate while maintaining a high quantum efficiency.</t>
  </si>
  <si>
    <t>32986-32992</t>
  </si>
  <si>
    <t>60025761;60024872;60025858;60000765-60104272;60000765-60104272</t>
  </si>
  <si>
    <t>50461144800;35248589800;35219926600;6602934104;7004272833</t>
  </si>
  <si>
    <t>Chen, X. W.;Lee, K. G.;Eghlidi, H.;G√∂tzinger, S.;Sandoghdar, V.</t>
  </si>
  <si>
    <t>Germany;Switzerland;China;South Korea;Germany</t>
  </si>
  <si>
    <t>Erlangen;Zurich ZH,;Wuhan;Seoul;Erlangen</t>
  </si>
  <si>
    <t>Max Planck Institute for the Science of Light;ETH Zurich;Huazhong University of Science and Technology;Hanyang University;Friedrich-Alexander-Universit√§t Erlangen-N√ºrnberg</t>
  </si>
  <si>
    <t>60104272;60025858;60025761;60024872;60000765</t>
  </si>
  <si>
    <t>Enhancing the radiative emission rate of single molecules by a plasmonic nanoantenna weakly coupled with a dielectric substrate</t>
  </si>
  <si>
    <t>10.1364/OE.23.032986</t>
  </si>
  <si>
    <t>2-s2.0-84961778052</t>
  </si>
  <si>
    <t>['pl model', 'layered medium', 'independent model', 'heterogeneous media', 'efficient analytical', 'consuming simulations', 'avoid time', '45 ghz']</t>
  </si>
  <si>
    <t>Antenna gain in conducting medium | Human body | Layered medium | Path loss model | WBAN</t>
  </si>
  <si>
    <t>In this paper, we investigate multilayered lossy and heterogeneous media for wireless body area networks (WBAN) to develop a simple, fast and efficient analytical in-to-out body path loss (PL) model at 2.45 GHz and, thus, avoid time-consuming simulations. The PL model is an antenna-independent model and is validated with simulations in layered medium, as well as in a 3D human model using electromagnetic solvers.</t>
  </si>
  <si>
    <t>408-421</t>
  </si>
  <si>
    <t>60033316;60033316;60033316;60033316;60033316</t>
  </si>
  <si>
    <t>35095284800;23974082200;24479883500;22985227300;7103396069</t>
  </si>
  <si>
    <t>Kurup, Divya;Vermeeren, G√ºnter;Tanghe, Emmeric;Joseph, Wout;Martens, Luc</t>
  </si>
  <si>
    <t>Kurup D.</t>
  </si>
  <si>
    <t>In-to-out body antenna-independent path loss model for multilayered tissues and heterogeneous medium</t>
  </si>
  <si>
    <t>10.3390/s150100408</t>
  </si>
  <si>
    <t>2-s2.0-84920103022</t>
  </si>
  <si>
    <t>National Institute of Information and Communications Technology</t>
  </si>
  <si>
    <t>NICT</t>
  </si>
  <si>
    <t>['work studies', 'secondary transmitter', 'secondary systems', 'secondary receiver', 'proposed scheme', 'probing signals', 'primary system', 'primary receiver', 'practical system', 'interested region', 'form solution', 'explicit cooperation', 'elementary information', 'broadcasting channel', 'beamforming towards', 'actively learns', 'acquired cdi', 'access channel']</t>
  </si>
  <si>
    <t>This work studies the problem of channel direction information (CDI) probing for multi-antenna cognitive radio system. The CDI of the channel from the secondary transmitter (ST) to primary receiver (PR) is elementary information in designing the beamforming at the ST for mitigating the interference to the PR. However, lacking the explicit cooperation between primary and secondary systems, the CDI has to be acquired by probing at the ST, which is challenging. To solve this, we consider the line of sight (LoS) channel between the ST and the PR, and propose one CDI probing scheme for the ST. Specifically, the ST sends two types of probing signals by beamforming towards an interested region where both the secondary receiver (SR) and the PR are located and then actively learns the hidden feedback information from the primary system to acquire the CDI. The proposed scheme has a closed-form solution, and avoids the iteration between the probing and acquisition, which is desirable for practical system. Moreover, we show that the proposed probing scheme can be extended for primary systems working under multi-access channel and broadcasting channel. Simulation results demonstrate that the proposed scheme can improve the accuracy of the acquired CDI at the ST in cognitive ratio system remarkably.</t>
  </si>
  <si>
    <t>60032325;60032325;60032325;60032325</t>
  </si>
  <si>
    <t>57220820347;12805779700;7006817989;7403177259</t>
  </si>
  <si>
    <t>Yuan, Fang;Villardi, Gabriel Porto;Kojima, Fumihide;Yano, Hiroyuki</t>
  </si>
  <si>
    <t>Koganei</t>
  </si>
  <si>
    <t>Japan National Institute of Information and Communications Technology</t>
  </si>
  <si>
    <t>Channel direction information probing for multi-antenna cognitive radio system</t>
  </si>
  <si>
    <t>10.1186/s13634-015-0263-5</t>
  </si>
  <si>
    <t>2-s2.0-84940505643</t>
  </si>
  <si>
    <t>European Molecular Biology Laboratory</t>
  </si>
  <si>
    <t>EMBL</t>
  </si>
  <si>
    <t>['œä stacking', 'zzzssa geometry', 'two pcbs', 'tight packing', 'spectral features', 'sensory photoreceptors', 'red algae', 'reaction centers', 'protein folds', 'protein fold', 'prevent photodamage', 'photosynthesis relies', 'nostoc sp', 'multidomain core', 'membrane via', 'membrane linker', 'light overload', 'lcm forms', 'large distance', 'harvesting complexes', 'harvesting antennas', 'exciton coupling', 'energy transfer', 'distinct flexibility', 'cyanobacteriochromes ).', 'crystal structure', 'chromophore photoisomerization', 'chromophore domain']</t>
  </si>
  <si>
    <t>Core-membrane linker | Cyanobacteria | Photosynthesis crystal structure | Phycobilisome</t>
  </si>
  <si>
    <t>Photosynthesis relies on energy transfer from light-harvesting complexes to reaction centers. Phycobilisomes, the light-harvesting antennas in cyanobacteria and red algae, attach to the membrane via the multidomain core-membrane linker, LCM. The chromophore domain of LCM forms a bottleneck for funneling the harvested energy either productively to reaction centers or, in case of light overload, to quenchers like orange carotenoid protein (OCP) that prevent photodamage. The crystal structure of the solubly modified chromophore domain from Nostoc sp. PCC7120 was resolved at 2.2 √Ö. Although its protein fold is similar to the protein folds of phycobiliproteins, the phycocyanobilin (PCB) chromophore adopts ZZZssa geometry, which is unknown among phycobiliproteins but characteristic for sensory photoreceptors (phytochromes and cyanobacteriochromes). However, chromophore photoisomerization is inhibited in LCM by tight packing. The ZZZssa geometry of the chromophore and œÄ-œÄ stacking with a neighboring Trp account for the functionally relevant extreme spectral red shift of LCM. Exciton coupling is excluded by the large distance between two PCBs in a homodimer and by preservation of the spectral features in monomers. The structure also indicates a distinct flexibility that could be involved in quenching. The conclusions from the crystal structure are supported by femtosecond transient absorption spectra in solution.</t>
  </si>
  <si>
    <t>15880-15885</t>
  </si>
  <si>
    <t>60032955-60072285;60032955;60025310;60032955;60032955;60008734;60008734;60072285;60028717;60032955;60032955</t>
  </si>
  <si>
    <t>55212896400;57031136600;55924759800;57030974100;57196127984;57201470282;6701664153;57197931293;57216047370;57045095600;7202071698</t>
  </si>
  <si>
    <t>Tang, Kun;Ding, Wen Long;H√∂ppner, Astrid;Zhao, Cheng;Zhang, Lun;Hontani, Yusaku;Kennis, John T.M.;G√§rtner, Wolfgang;Scheer, Hugo;Zhou, Ming;Zhao, Kai Hong</t>
  </si>
  <si>
    <t>Germany;China;Germany;Germany;Netherlands</t>
  </si>
  <si>
    <t>Mulheim an der Ruhr;Wuhan;Munich;Dusseldorf;Amsterdam</t>
  </si>
  <si>
    <t>Max Planck Institute for Chemical Energy Conversion;Huazhong Agricultural University;Ludwig-Maximilians-Universit√§t M√ºnchen;Heinrich-Heine-Universit√§t D√ºsseldorf;Vrije Universiteit Amsterdam</t>
  </si>
  <si>
    <t>60072285;60032955;60028717;60025310;60008734</t>
  </si>
  <si>
    <t>Tang K.</t>
  </si>
  <si>
    <t>The terminal phycobilisome emitter, L&lt;inf&gt;cm&lt;/inf&gt;: A lightharvesting pigment with a phytochrome chromophore</t>
  </si>
  <si>
    <t>10.1073/pnas.1519177113</t>
  </si>
  <si>
    <t>2-s2.0-84952673483</t>
  </si>
  <si>
    <t>National Institute of Child Health and Human Development</t>
  </si>
  <si>
    <t>6-2013-0158</t>
  </si>
  <si>
    <t>NICHD</t>
  </si>
  <si>
    <t>['spatial localization', 'phosphoinositide composition', 'phosphate 5', 'phosphatase e', 'p2 levels', 'nompc localization', 'mechanotransduction channels', 'important regulators', 'ectopic expression', 'drosophila inpp5e', 'dinpp5e lead', 'data suggest', 'converts pi', 'consequent mislocalization', 'ciliary trafficking', 'ciliary membranes', 'ciliary membrane', 'ciliary base', 'ciliary accumulation', 'chordotonal cilia', 'central role']</t>
  </si>
  <si>
    <t>Cilia are highly specialized antennae-like cellular organelles. Inositol polyphosphate 5-phosphatase E (INPP5E) converts PI(4,5)P2 into PI4P and is required for proper ciliary function. Although Inpp5e mutations are associated with ciliopathies in humans and mice, the precise molecular role INPP5E plays in cilia remains unclear. Here, we report that Drosophila INPP5E (dINPP5E) regulates ciliary protein trafficking by controlling the phosphoinositide composition of ciliary membranes. Mutations in dInpp5e lead to hearing deficits due to the mislocalization of dTULP and mechanotransduction channels, Inactive and NOMPC, in chordotonal cilia. Both loss of dINPP5E and ectopic expression of the phosphatidylinositol-4-phosphate 5-kinase Skittles increase PI(4,5)P2 levels in the ciliary base. The fact that Skittles expression phenocopies the dInpp5e mutants confirms a central role for PI(4,5)P2 in the regulation of dTULP, Inactive, and NOMPC localization. These data suggest that the spatial localization and levels of PI(4,5)P2 in ciliary membranes are important regulators of ciliary trafficking and function. Park et al. report that Drosophila INPP5E regulates PI(4,5)P2 levels in the ciliary membrane. Loss of dInpp5e increases PI(4,5)P2 levels in the ciliary base. This, in turn, causes a ciliary accumulation of dTULP and consequent mislocalization of IAV and NOMPC.</t>
  </si>
  <si>
    <t>2808-2816</t>
  </si>
  <si>
    <t>60115878;60115878;60016728;60115878;60016728;60115878</t>
  </si>
  <si>
    <t>57211684886;57206775898;57194479999;7401783767;36065422100;55463996200</t>
  </si>
  <si>
    <t>Park, Jina;Lee, Nayoung;Kavoussi, Adriana;Seo, Jeong Taeg;Kim, Chul Hoon;Moon, Seok Jun</t>
  </si>
  <si>
    <t>Yonsei University College of Dentistry;Yonsei University College of Medicine</t>
  </si>
  <si>
    <t>60115878;60016728</t>
  </si>
  <si>
    <t>Ciliary Phosphoinositide Regulates Ciliary Protein Trafficking in Drosophila</t>
  </si>
  <si>
    <t>S2211124715014229</t>
  </si>
  <si>
    <t>10.1016/j.celrep.2015.12.009</t>
  </si>
  <si>
    <t>2-s2.0-84979975362</t>
  </si>
  <si>
    <t>Ministry of Environment and Forests</t>
  </si>
  <si>
    <t>14/10/2007-ERS/RE</t>
  </si>
  <si>
    <t>MoEF</t>
  </si>
  <si>
    <t>['wasmanni emery', 'toothed mandible', 'species rank', 'segmented antenna', 'independent species', 'first time']</t>
  </si>
  <si>
    <t>ants | distribution | Himalaya | redescription | taxonomy</t>
  </si>
  <si>
    <t>Camponotus mutilarius Emery, 1893 stat nov., described as an infraspecific taxon wasmanni var. mutilarius, is raised here to species rank. It is an independent species and is removed from its association with C. wasmanni Emery, 1893. The male of this species is described for the first time, and the queen and the worker are redescribed. The male of this species is unique among Camponotus for having 12-segmented antenna and seven-toothed mandible.</t>
  </si>
  <si>
    <t>382-387</t>
  </si>
  <si>
    <t>2287884X</t>
  </si>
  <si>
    <t>Journal of Asia-Pacific Biodiversity</t>
  </si>
  <si>
    <t>Wachkoo, Aijaz Ahmad</t>
  </si>
  <si>
    <t>University of Kashmir</t>
  </si>
  <si>
    <t>Wachkoo A.</t>
  </si>
  <si>
    <t>New status of the ant Camponotus mutilarius Emery, 1893 stat. nov. (Hymenoptera: Formicidae)</t>
  </si>
  <si>
    <t>S2287884X15000825</t>
  </si>
  <si>
    <t>10.1016/j.japb.2015.10.008</t>
  </si>
  <si>
    <t>2-s2.0-84952329191</t>
  </si>
  <si>
    <t>JB150415</t>
  </si>
  <si>
    <t>['workflow node', 'mapping relationship', 'iteration information', 'generated automatically', 'effectively shorten', 'directed graph', 'different forms', 'data ports', 'data parameters', 'data parameter', 'data links', 'back frame']</t>
  </si>
  <si>
    <t>Data flow | Data parameters | Parameters network model | Product design process</t>
  </si>
  <si>
    <t>In this paper, a method of data flow modeling for a product design process oriented to data parameter is proposed. The data parameters are defined, which are classified as the basic data parameters and complex data parameters. The mechanism of the mapping relationship between different forms of documents and some basic data parameters, and a data transmission based on parameters, are constructed. Aiming at the characteristics of the iterative design process, the parameters version mechanism including node modification and iteration information is proposed. The data parameters transmission relationships are represented by a parameters network model (PNM) based on a directed graph. Finally, through the table of data parameters mapping onto the workflow node and PNM, the data ports and data links in the data flow model are generated automatically by the program. Validation in the 15-meter-diameter S/Ka frequency band antenna design process of the "Reflector, Back frame and Center part design" data flow model shows that the method can effectively shorten the time of data flow modeling and improve the data transmission efficiency.</t>
  </si>
  <si>
    <t>35797518800;8109884700;55721801400;35797025300</t>
  </si>
  <si>
    <t>Li, Shen;Shao, Xiao Dong;Zhang, Zhi Hua;Ge, Xiao Bo</t>
  </si>
  <si>
    <t>Parameter-level data flow modeling oriented to product design process</t>
  </si>
  <si>
    <t>10.1142/S0218127415400374</t>
  </si>
  <si>
    <t>2-s2.0-84954411044</t>
  </si>
  <si>
    <t>Technology Agency of the Czech Republic</t>
  </si>
  <si>
    <t>LM2011026</t>
  </si>
  <si>
    <t>TACR</t>
  </si>
  <si>
    <t>['zirconium alloys', 'zircaloy2 surfaces', 'zircaloy2 surface', 'zircaloy2 material', 'specific impact', 'polycrystalline diamond', 'layers grown', 'effectively protected']</t>
  </si>
  <si>
    <t>Impedance spectroscopy | Metal coatings | Raman spectroscopy | Thin polycrystalline diamond film | XPS</t>
  </si>
  <si>
    <t>Zirconium alloys can be effectively protected against corrosion by polycrystalline diamond (PCD) layers grown in microwave plasma enhanced linear antenna chemical vapor deposition apparatus. Standard and hot steam oxidized PCD layers grown on Zircaloy2 surfaces were examined and the specific impact of polycrystalline Zr substrate surface on PCD layer properties was investigated. It was found that the presence of the PCD coating blocks hydrogen diffusion into the Zircaloy2 surface and protects Zircaloy2 material from degradation. PCD anticorrosion protection of Zircaloy2 can significantly prolong life of Zircaloy2 material in nuclear reactors even at temperatures above Zr phase transition temperatures.</t>
  </si>
  <si>
    <t>621-628</t>
  </si>
  <si>
    <t>60016576;60013323;60013323;60016576;60016576;60016576;60020547;60020547;60013323;60013323;60016576;60016576;60016576;60016576;60016576;60021588;60021588;60020818;60016576-60013323</t>
  </si>
  <si>
    <t>55361141500;57203045241;56226826100;13406333300;13806407300;6701733668;57188591106;7202842995;55111496800;55933844200;57221543266;56979906100;15046831000;26644159400;7103194866;14822640300;35361003000;55481080400;6602470685</t>
  </si>
  <si>
    <t>Ashcheulov, P.;≈†koda, R.;≈†karohl√≠d, J.;Taylor, A.;Fekete, L.;Fendrych, F.;Vega, R.;Shao, L.;Kalvoda, L.;Vratislav, S.;Ch√°b, V.;Hor√°kov√°, K.;K≈Øsov√°, K.;Klim≈°a, L.;Kopeƒçek, J.;Sajdl, P.;Mac√Åk, J.;Johnson, S.;Kratochv√≠lov√°, I.</t>
  </si>
  <si>
    <t>Czech Republic;United States;United States;Czech Republic;Czech Republic</t>
  </si>
  <si>
    <t>Prague;Pittsburgh;College Station;Prague;Prague</t>
  </si>
  <si>
    <t>University of Chemistry and Technology, Prague;Westinghouse Electric Company;Texas A&amp;M University;Institute of Physics of the Czech Academy of Sciences;Czech Technical University in Prague</t>
  </si>
  <si>
    <t>60021588;60020818;60020547;60016576;60013323</t>
  </si>
  <si>
    <t>Ashcheulov P.</t>
  </si>
  <si>
    <t>Thin polycrystalline diamond films protecting zirconium alloys surfaces: From technology to layer analysis and application in nuclear facilities</t>
  </si>
  <si>
    <t>S0169433215025362</t>
  </si>
  <si>
    <t>10.1016/j.apsusc.2015.10.117</t>
  </si>
  <si>
    <t>2-s2.0-84961785796</t>
  </si>
  <si>
    <t>['l combination', 'investigated antennas', 'ground plane', 'feed line', 'examined antennas', 'dimensions 15x20x1', 'different shapes', 'communication systems', 'analysis includes', '6 mm']</t>
  </si>
  <si>
    <t>Communication systems | Defected ground structure (Dgs) | Micro strip patch antenna (Mspa) | Multiband antenna | Slotted aperture</t>
  </si>
  <si>
    <t>A series of simulations and investigations of slotted microstrip patch antennas with defected ground structure are presented in this work. The analysis includes the effects of varying the dimensions of the feed line, patch and the ground plane. All the investigated antennas are showing good bandwidth enhancement with microstrip feeding method. In this study, different shapes of slots, in U-shape and L-shape are taken in to the account. Among all the examined antennas, proposed slot microstrip patch antenna of dimensions 15X20X1.6 mm with additional slot apertures of U and L combination is providing excellent radiation characteristics at lower frequency band of communication systems.</t>
  </si>
  <si>
    <t>454-461</t>
  </si>
  <si>
    <t>36679765400;37041210500;36135595500</t>
  </si>
  <si>
    <t>Bhavani, K. V.L.;Khan, Habibulla;Madhav, B. T.P.</t>
  </si>
  <si>
    <t>Bhavani K.</t>
  </si>
  <si>
    <t>Multiband slotted aperture antenna with defected ground structure for C and X-band communication applications</t>
  </si>
  <si>
    <t>2-s2.0-84952788180</t>
  </si>
  <si>
    <t>['√© neville', 'wallacea based', 'wallacea baly', 'type material', 'type localities', 'three species', 'specifi ed', 'sita based', 'setigerous pores', 'rubra gressitt', 'restit .,', 'pistosia weise', 'nov .,', 'neodownesia species', 'neodownesia gressitt', 'maculata weise', 'macrispa baly', 'last two', 'known distribution', 'host plants', 'following species', 'estigmena hope', 'corrected based', 'bothryonopini based', 'bibliographic catalogue', 'antennal insertions', 'also included', 'also given', 'actual dates', '1859 stat', '1859 ).', '1840 ),', '1801 );']</t>
  </si>
  <si>
    <t>Bothryonopini | Cassidinae | Chrysomelidae | Coleoptera | Entomology | Gonophorini | Neodownesia | New combination | New synonymy | Oriental region | Pistosia | Taxonomy | Wallacea</t>
  </si>
  <si>
    <t>Wallacea Baly, 1859, Pistosia Weise, 1905 and Neodownesia Gressitt, 1953 are transferred from Gonophorini to Bothryonopini based on absence of setigerous pores on the pronotum, mouthparts situated close to antennal insertions, scutellum on the same plane as the elytra, and morphology of the larva. Pistosia, stat. restit., and Neodownesia, stat. restit., are removed from synonymy of Wallacea based on the structure of mouthparts and antennae. Three species are included in Pistosia: P. maculata Weise, 1905, P. terminalis (Baly, 1869) comb. nov. (from Estigmena Hope, 1840), and P. testacea (Fabricius, 1801); all endemic to Sulawesi and neighbouring small islands. Type localities of all three species are specifi ed and Arecaceae is considered as potential host plant family. Three species are also included in Neodownesia: N. sita (Maulik, 1919) comb. nov., N. mediovittata (Gestro, 1920) stat. restit. &amp; comb. nov., and N. rubra Gressitt, 1953, stat. restit.; the fi rst two are transferred from Wallacea and the last two are removed from synonymy with N. sita based on study of type material. Distribution of Neodownesia species is corrected, N. mediovittata and N. sita are reported as new to Thailand. Keys to genera of Bothryonopini and to species of Pistosia and Neodownesia are also given. Macrispa Baly, 1859 stat. restit. is removed from synonymy of Bothryonopa Gu√©rin-M√©neville, 1840 and includes two species: M. ingenua (Gestro, 1904) and M. saundersii (Baly, 1859). Following species were until now cited only in Wallaceana or Pistosia and are here transfered to Wallacea: W. biseriata (Uhmann, 1931) comb. nov., W. costata (Uhmann, 1939) comb. nov., W. costipennis (Uhmann, 1931) comb. nov., W. drescheri (Uhmann, 1935) comb. nov., W. fasciata (Uhmann, 1948) comb. nov., W. impicta (Uhmann, 1931) comb. nov., W. nigra (Chen &amp; Sun, 1964) comb. nov., and W. phoenicia (Maulik, 1930) comb. nov. All taxa of Neodownesia, Pistosia and Wallacea, the latter containing 29 species, are provided with bibliographic catalogue, known distribution and host plants. Years of publication of respective taxonomic papers are corrected based on actual dates of publication.</t>
  </si>
  <si>
    <t>713-743</t>
  </si>
  <si>
    <t>Acta Entomologica Musei Nationalis Pragae</t>
  </si>
  <si>
    <t>Sekerka, Luk√°≈°</t>
  </si>
  <si>
    <t>N√°rodn√≠ Muzeum, Prague</t>
  </si>
  <si>
    <t>Sekerka L.</t>
  </si>
  <si>
    <t>Wallacea, Pistosia and Neodownesia: Three distinct genera and their tribal placement (Coleoptera: Chrysomelidae: Cassidinae)</t>
  </si>
  <si>
    <t>2-s2.0-84953297957</t>
  </si>
  <si>
    <t>BAP-FBE EEMB</t>
  </si>
  <si>
    <t>['wimax applications', 'varied dimensions', 'useful features', 'svm model', 'successfully used', 'sophisticated methods', 'simulation data', 'resonant modes', 'resonant frequency', 'resonant frequencies', 'proposed model', 'process using', 'outer radius', 'offer ease', 'inner radius', 'electrical parameters', 'arcma operating', 'approach described', '100 arcmas']</t>
  </si>
  <si>
    <t>annular ring compact microstrip antenna | resonant frequency | support vector machine (SVM)</t>
  </si>
  <si>
    <t>An application of support vector machine (SVM) to compute the resonant frequency at dominant mode TM11 of annular ring compact microstrip antennas (ARCMAs) is presented in this paper. ARCMAs have some useful features; resonant modes can be adjusted by controlling the ratio of the outer radius to the inner radius. The resonant frequencies of 100 ARCMAs with varied dimensions and electrical parameters in accordance with UHF band covering GSM, LTE, WLAN, and WiMAX applications were simulated with IE3D‚Ñ¢ which is a robust numerical electromagnetic computational tool. Then, the SVM model was built with simulation data and 88 simulated ARCMAs were operated for training and the remaining 12 ARCMAs were used for testing this model. The proposed model has been confirmed by comparing with the suggestions reported elsewhere via measurement data published earlier in the literature, and it has further validated on an ARCMA operating at 3¬†GHz fabricated in this study. The obtained results show that this technique can be successfully used to compute the resonant frequency of ARCMAs without involving any sophisticated methods. The novelty of the approach described here is to offer ease of designing the process using this method.</t>
  </si>
  <si>
    <t>Cogent Engineering</t>
  </si>
  <si>
    <t>A novel method of support vector machine to compute the resonant frequency of annular ring compact microstrip antennas</t>
  </si>
  <si>
    <t>10.1080/23311916.2014.981944</t>
  </si>
  <si>
    <t>2-s2.0-84995470849</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</si>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</sst>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46AC-3F75-2F43-955E-9B3C27B2A31D}">
  <dimension ref="A1:AW2164"/>
  <sheetViews>
    <sheetView tabSelected="1" topLeftCell="AH1" workbookViewId="0">
      <selection activeCell="AN2" sqref="AN2"/>
    </sheetView>
  </sheetViews>
  <sheetFormatPr baseColWidth="10" defaultRowHeight="16" x14ac:dyDescent="0.2"/>
  <sheetData>
    <row r="1" spans="1:49" s="19" customFormat="1" x14ac:dyDescent="0.2">
      <c r="A1" s="11"/>
      <c r="B1" s="11" t="s">
        <v>29116</v>
      </c>
      <c r="C1" s="11" t="s">
        <v>29117</v>
      </c>
      <c r="D1" s="11" t="s">
        <v>29118</v>
      </c>
      <c r="E1" s="11" t="s">
        <v>29119</v>
      </c>
      <c r="F1" s="11" t="s">
        <v>29120</v>
      </c>
      <c r="G1" s="11" t="s">
        <v>29121</v>
      </c>
      <c r="H1" s="11" t="s">
        <v>29122</v>
      </c>
      <c r="I1" s="11" t="s">
        <v>29123</v>
      </c>
      <c r="J1" s="11" t="s">
        <v>29124</v>
      </c>
      <c r="K1" s="11" t="s">
        <v>29125</v>
      </c>
      <c r="L1" s="11" t="s">
        <v>29126</v>
      </c>
      <c r="M1" s="11" t="s">
        <v>29127</v>
      </c>
      <c r="N1" s="11" t="s">
        <v>29128</v>
      </c>
      <c r="O1" s="11" t="s">
        <v>29129</v>
      </c>
      <c r="P1" s="11" t="s">
        <v>29130</v>
      </c>
      <c r="Q1" s="11" t="s">
        <v>29131</v>
      </c>
      <c r="R1" s="12" t="s">
        <v>29132</v>
      </c>
      <c r="S1" s="11" t="s">
        <v>29133</v>
      </c>
      <c r="T1" s="11" t="s">
        <v>29133</v>
      </c>
      <c r="U1" s="11" t="s">
        <v>29134</v>
      </c>
      <c r="V1" s="12" t="s">
        <v>29135</v>
      </c>
      <c r="W1" s="11" t="s">
        <v>29136</v>
      </c>
      <c r="X1" s="13" t="s">
        <v>29137</v>
      </c>
      <c r="Y1" s="14" t="s">
        <v>29138</v>
      </c>
      <c r="Z1" s="15" t="s">
        <v>29139</v>
      </c>
      <c r="AA1" s="11" t="s">
        <v>29140</v>
      </c>
      <c r="AB1" s="11" t="s">
        <v>29141</v>
      </c>
      <c r="AC1" s="11" t="s">
        <v>29142</v>
      </c>
      <c r="AD1" s="11" t="s">
        <v>29143</v>
      </c>
      <c r="AE1" s="11" t="s">
        <v>29144</v>
      </c>
      <c r="AF1" s="11" t="s">
        <v>29145</v>
      </c>
      <c r="AG1" s="11" t="s">
        <v>29146</v>
      </c>
      <c r="AH1" s="11" t="s">
        <v>29147</v>
      </c>
      <c r="AI1" s="11" t="s">
        <v>29148</v>
      </c>
      <c r="AJ1" s="11" t="s">
        <v>29149</v>
      </c>
      <c r="AK1" s="13" t="s">
        <v>29150</v>
      </c>
      <c r="AL1" s="11" t="s">
        <v>29151</v>
      </c>
      <c r="AM1" s="16" t="s">
        <v>29152</v>
      </c>
      <c r="AN1" s="17" t="s">
        <v>29153</v>
      </c>
      <c r="AO1" s="17" t="s">
        <v>29139</v>
      </c>
      <c r="AP1" s="11" t="s">
        <v>29154</v>
      </c>
      <c r="AQ1" s="11" t="s">
        <v>29155</v>
      </c>
      <c r="AR1" s="11" t="s">
        <v>29156</v>
      </c>
      <c r="AS1" s="11" t="s">
        <v>29157</v>
      </c>
      <c r="AT1" s="13" t="s">
        <v>29158</v>
      </c>
      <c r="AU1" s="18" t="s">
        <v>29159</v>
      </c>
      <c r="AV1" s="18" t="s">
        <v>29160</v>
      </c>
      <c r="AW1" s="18" t="s">
        <v>29161</v>
      </c>
    </row>
    <row r="2" spans="1:49" x14ac:dyDescent="0.2">
      <c r="A2">
        <v>0</v>
      </c>
      <c r="B2" t="s">
        <v>29115</v>
      </c>
      <c r="C2" t="s">
        <v>29114</v>
      </c>
      <c r="F2" t="s">
        <v>29113</v>
      </c>
      <c r="G2" t="s">
        <v>5</v>
      </c>
      <c r="H2" t="s">
        <v>4</v>
      </c>
      <c r="I2" t="s">
        <v>2830</v>
      </c>
      <c r="J2" t="s">
        <v>2825</v>
      </c>
      <c r="K2" t="s">
        <v>2829</v>
      </c>
      <c r="L2" t="s">
        <v>2828</v>
      </c>
      <c r="M2" t="s">
        <v>505</v>
      </c>
      <c r="N2">
        <v>2</v>
      </c>
      <c r="O2" t="s">
        <v>2827</v>
      </c>
      <c r="P2" t="s">
        <v>2826</v>
      </c>
      <c r="Q2" t="s">
        <v>2825</v>
      </c>
      <c r="R2" s="7">
        <v>42369</v>
      </c>
      <c r="S2" s="8">
        <f t="shared" ref="S2:S65" si="0">YEAR(R2)</f>
        <v>2015</v>
      </c>
      <c r="T2" s="8">
        <v>2015</v>
      </c>
      <c r="U2" s="8">
        <f t="shared" ref="U2:U65" si="1">2022-T2</f>
        <v>7</v>
      </c>
      <c r="V2" s="7">
        <v>42369</v>
      </c>
      <c r="W2" t="s">
        <v>29112</v>
      </c>
      <c r="X2" s="2">
        <v>0.312</v>
      </c>
      <c r="Y2" s="6">
        <f>(X2-$Z$3)/($Z$2-$Z$3)</f>
        <v>8.3286618082806119E-3</v>
      </c>
      <c r="Z2">
        <v>37.460999999999999</v>
      </c>
      <c r="AB2">
        <v>21100466404</v>
      </c>
      <c r="AC2">
        <v>23311916</v>
      </c>
      <c r="AD2" t="s">
        <v>2</v>
      </c>
      <c r="AE2">
        <v>2</v>
      </c>
      <c r="AF2">
        <v>1</v>
      </c>
      <c r="AG2">
        <v>981944</v>
      </c>
      <c r="AI2" t="s">
        <v>29111</v>
      </c>
      <c r="AJ2" t="s">
        <v>29110</v>
      </c>
      <c r="AK2" t="s">
        <v>29109</v>
      </c>
      <c r="AL2">
        <v>5</v>
      </c>
      <c r="AM2" s="5">
        <f t="shared" ref="AM2:AM65" si="2">AL2/U2</f>
        <v>0.7142857142857143</v>
      </c>
      <c r="AN2" s="4">
        <f>(AM2-$AO$3)/($AO$2-$AO$3)</f>
        <v>1.0818412938821875E-3</v>
      </c>
      <c r="AO2" s="3">
        <v>660.25</v>
      </c>
      <c r="AP2">
        <v>1</v>
      </c>
      <c r="AR2" t="s">
        <v>29108</v>
      </c>
      <c r="AT2" s="2" t="s">
        <v>18</v>
      </c>
      <c r="AU2" s="1">
        <f t="shared" ref="AU2:AU65" si="3">(Y2*0.7+AN2*0.3)*100</f>
        <v>0.61546156539610841</v>
      </c>
      <c r="AV2" s="1">
        <f t="shared" ref="AV2:AV65" si="4">(Y2*0.5+AN2*0.5)*100</f>
        <v>0.47052515510813997</v>
      </c>
      <c r="AW2" s="1">
        <f t="shared" ref="AW2:AW65" si="5">(Y2*0.3+AN2*0.7)*100</f>
        <v>0.32558874482017142</v>
      </c>
    </row>
    <row r="3" spans="1:49" x14ac:dyDescent="0.2">
      <c r="A3">
        <v>1</v>
      </c>
      <c r="B3" t="s">
        <v>29107</v>
      </c>
      <c r="F3" t="s">
        <v>29106</v>
      </c>
      <c r="G3" t="s">
        <v>5</v>
      </c>
      <c r="H3" t="s">
        <v>4</v>
      </c>
      <c r="I3" t="s">
        <v>29105</v>
      </c>
      <c r="J3">
        <v>60013134</v>
      </c>
      <c r="K3" t="s">
        <v>29104</v>
      </c>
      <c r="L3" t="s">
        <v>320</v>
      </c>
      <c r="M3" t="s">
        <v>319</v>
      </c>
      <c r="N3">
        <v>1</v>
      </c>
      <c r="O3" t="s">
        <v>29103</v>
      </c>
      <c r="P3">
        <v>23480117700</v>
      </c>
      <c r="Q3">
        <v>60013134</v>
      </c>
      <c r="R3" s="7">
        <v>42369</v>
      </c>
      <c r="S3" s="8">
        <f t="shared" si="0"/>
        <v>2015</v>
      </c>
      <c r="T3" s="8">
        <v>2015</v>
      </c>
      <c r="U3" s="8">
        <f t="shared" si="1"/>
        <v>7</v>
      </c>
      <c r="V3" s="7">
        <v>42369</v>
      </c>
      <c r="W3" t="s">
        <v>29102</v>
      </c>
      <c r="X3" s="2">
        <v>0.51100000000000001</v>
      </c>
      <c r="Y3" s="6">
        <f t="shared" ref="Y3:Y66" si="6">(X3-$Z$3)/($Z$2-$Z$3)</f>
        <v>1.3640853153946772E-2</v>
      </c>
      <c r="Z3">
        <v>0</v>
      </c>
      <c r="AA3">
        <v>3741036</v>
      </c>
      <c r="AB3">
        <v>19700177038</v>
      </c>
      <c r="AC3">
        <v>18046487</v>
      </c>
      <c r="AD3" t="s">
        <v>2</v>
      </c>
      <c r="AE3">
        <v>55</v>
      </c>
      <c r="AF3">
        <v>2</v>
      </c>
      <c r="AH3" t="s">
        <v>29101</v>
      </c>
      <c r="AI3" t="s">
        <v>29100</v>
      </c>
      <c r="AJ3" t="s">
        <v>29099</v>
      </c>
      <c r="AK3" t="s">
        <v>29098</v>
      </c>
      <c r="AL3">
        <v>4</v>
      </c>
      <c r="AM3" s="5">
        <f t="shared" si="2"/>
        <v>0.5714285714285714</v>
      </c>
      <c r="AN3" s="4">
        <f t="shared" ref="AN3:AN66" si="7">(AM3-$AO$3)/($AO$2-$AO$3)</f>
        <v>8.6547303510574997E-4</v>
      </c>
      <c r="AO3" s="3">
        <v>0</v>
      </c>
      <c r="AP3">
        <v>0</v>
      </c>
      <c r="AR3" t="s">
        <v>19</v>
      </c>
      <c r="AT3" s="2" t="s">
        <v>18</v>
      </c>
      <c r="AU3" s="1">
        <f t="shared" si="3"/>
        <v>0.98082391182944639</v>
      </c>
      <c r="AV3" s="1">
        <f t="shared" si="4"/>
        <v>0.72531630945262604</v>
      </c>
      <c r="AW3" s="1">
        <f t="shared" si="5"/>
        <v>0.46980870707580569</v>
      </c>
    </row>
    <row r="4" spans="1:49" x14ac:dyDescent="0.2">
      <c r="A4">
        <v>2</v>
      </c>
      <c r="B4" t="s">
        <v>29097</v>
      </c>
      <c r="F4" t="s">
        <v>29096</v>
      </c>
      <c r="G4" t="s">
        <v>5</v>
      </c>
      <c r="H4" t="s">
        <v>4</v>
      </c>
      <c r="I4" t="s">
        <v>29095</v>
      </c>
      <c r="J4">
        <v>60079446</v>
      </c>
      <c r="K4" t="s">
        <v>1254</v>
      </c>
      <c r="L4" t="s">
        <v>1253</v>
      </c>
      <c r="M4" t="s">
        <v>57</v>
      </c>
      <c r="N4">
        <v>3</v>
      </c>
      <c r="O4" t="s">
        <v>29094</v>
      </c>
      <c r="P4" t="s">
        <v>29093</v>
      </c>
      <c r="Q4" t="s">
        <v>1336</v>
      </c>
      <c r="R4" s="7">
        <v>42369</v>
      </c>
      <c r="S4" s="8">
        <f t="shared" si="0"/>
        <v>2015</v>
      </c>
      <c r="T4" s="8">
        <v>2015</v>
      </c>
      <c r="U4" s="8">
        <f t="shared" si="1"/>
        <v>7</v>
      </c>
      <c r="V4" s="7">
        <v>42369</v>
      </c>
      <c r="W4" t="s">
        <v>1075</v>
      </c>
      <c r="X4" s="2">
        <v>0.153</v>
      </c>
      <c r="Y4" s="6">
        <f t="shared" si="6"/>
        <v>4.0842476175222235E-3</v>
      </c>
      <c r="AA4">
        <v>19928645</v>
      </c>
      <c r="AB4">
        <v>19700182903</v>
      </c>
      <c r="AC4">
        <v>18173195</v>
      </c>
      <c r="AD4" t="s">
        <v>2</v>
      </c>
      <c r="AE4">
        <v>82</v>
      </c>
      <c r="AF4">
        <v>3</v>
      </c>
      <c r="AH4" t="s">
        <v>29092</v>
      </c>
      <c r="AI4" t="s">
        <v>29091</v>
      </c>
      <c r="AJ4" t="s">
        <v>29090</v>
      </c>
      <c r="AK4" t="s">
        <v>29089</v>
      </c>
      <c r="AL4">
        <v>52</v>
      </c>
      <c r="AM4" s="5">
        <f t="shared" si="2"/>
        <v>7.4285714285714288</v>
      </c>
      <c r="AN4" s="4">
        <f t="shared" si="7"/>
        <v>1.1251149456374751E-2</v>
      </c>
      <c r="AO4" s="3"/>
      <c r="AP4">
        <v>0</v>
      </c>
      <c r="AR4" t="s">
        <v>19</v>
      </c>
      <c r="AT4" s="2" t="s">
        <v>18</v>
      </c>
      <c r="AU4" s="1">
        <f t="shared" si="3"/>
        <v>0.62343181691779814</v>
      </c>
      <c r="AV4" s="1">
        <f t="shared" si="4"/>
        <v>0.76676985369484874</v>
      </c>
      <c r="AW4" s="1">
        <f t="shared" si="5"/>
        <v>0.91010789047189933</v>
      </c>
    </row>
    <row r="5" spans="1:49" x14ac:dyDescent="0.2">
      <c r="A5">
        <v>3</v>
      </c>
      <c r="B5" t="s">
        <v>29088</v>
      </c>
      <c r="C5" t="s">
        <v>29087</v>
      </c>
      <c r="D5" t="s">
        <v>29086</v>
      </c>
      <c r="F5" t="s">
        <v>29085</v>
      </c>
      <c r="G5" t="s">
        <v>5</v>
      </c>
      <c r="H5" t="s">
        <v>4</v>
      </c>
      <c r="I5" t="s">
        <v>29084</v>
      </c>
      <c r="J5" t="s">
        <v>29083</v>
      </c>
      <c r="K5" t="s">
        <v>29082</v>
      </c>
      <c r="L5" t="s">
        <v>29081</v>
      </c>
      <c r="M5" t="s">
        <v>29080</v>
      </c>
      <c r="N5">
        <v>19</v>
      </c>
      <c r="O5" t="s">
        <v>29079</v>
      </c>
      <c r="P5" t="s">
        <v>29078</v>
      </c>
      <c r="Q5" t="s">
        <v>29077</v>
      </c>
      <c r="R5" s="7">
        <v>42368</v>
      </c>
      <c r="S5" s="8">
        <f t="shared" si="0"/>
        <v>2015</v>
      </c>
      <c r="T5" s="8">
        <v>2015</v>
      </c>
      <c r="U5" s="8">
        <f t="shared" si="1"/>
        <v>7</v>
      </c>
      <c r="V5" s="7">
        <v>42368</v>
      </c>
      <c r="W5" t="s">
        <v>2429</v>
      </c>
      <c r="X5" s="2">
        <v>1.2949999999999999</v>
      </c>
      <c r="Y5" s="6">
        <f t="shared" si="6"/>
        <v>3.4569285390139079E-2</v>
      </c>
      <c r="AA5">
        <v>1694332</v>
      </c>
      <c r="AB5">
        <v>28983</v>
      </c>
      <c r="AD5" t="s">
        <v>2</v>
      </c>
      <c r="AE5">
        <v>359</v>
      </c>
      <c r="AH5" t="s">
        <v>29076</v>
      </c>
      <c r="AI5" t="s">
        <v>29075</v>
      </c>
      <c r="AJ5" t="s">
        <v>29074</v>
      </c>
      <c r="AK5" t="s">
        <v>29073</v>
      </c>
      <c r="AL5">
        <v>13</v>
      </c>
      <c r="AM5" s="5">
        <f t="shared" si="2"/>
        <v>1.8571428571428572</v>
      </c>
      <c r="AN5" s="4">
        <f t="shared" si="7"/>
        <v>2.8127873640936877E-3</v>
      </c>
      <c r="AO5" s="3"/>
      <c r="AP5">
        <v>0</v>
      </c>
      <c r="AQ5" t="s">
        <v>29072</v>
      </c>
      <c r="AR5" t="s">
        <v>29071</v>
      </c>
      <c r="AS5" t="s">
        <v>29070</v>
      </c>
      <c r="AT5" s="2">
        <v>6.7069999999999999</v>
      </c>
      <c r="AU5" s="1">
        <f t="shared" si="3"/>
        <v>2.5042335982325463</v>
      </c>
      <c r="AV5" s="1">
        <f t="shared" si="4"/>
        <v>1.8691036377116383</v>
      </c>
      <c r="AW5" s="1">
        <f t="shared" si="5"/>
        <v>1.2339736771907306</v>
      </c>
    </row>
    <row r="6" spans="1:49" x14ac:dyDescent="0.2">
      <c r="A6">
        <v>4</v>
      </c>
      <c r="B6" t="s">
        <v>29069</v>
      </c>
      <c r="C6" t="s">
        <v>29068</v>
      </c>
      <c r="F6" t="s">
        <v>29067</v>
      </c>
      <c r="G6" t="s">
        <v>5</v>
      </c>
      <c r="H6" t="s">
        <v>4</v>
      </c>
      <c r="I6" t="s">
        <v>1092</v>
      </c>
      <c r="J6">
        <v>60025578</v>
      </c>
      <c r="K6" t="s">
        <v>71</v>
      </c>
      <c r="L6" t="s">
        <v>70</v>
      </c>
      <c r="M6" t="s">
        <v>24</v>
      </c>
      <c r="N6">
        <v>4</v>
      </c>
      <c r="O6" t="s">
        <v>29066</v>
      </c>
      <c r="P6" t="s">
        <v>29065</v>
      </c>
      <c r="Q6" t="s">
        <v>288</v>
      </c>
      <c r="R6" s="7">
        <v>42368</v>
      </c>
      <c r="S6" s="8">
        <f t="shared" si="0"/>
        <v>2015</v>
      </c>
      <c r="T6" s="8">
        <v>2015</v>
      </c>
      <c r="U6" s="8">
        <f t="shared" si="1"/>
        <v>7</v>
      </c>
      <c r="V6" s="7">
        <v>42368</v>
      </c>
      <c r="W6" t="s">
        <v>15456</v>
      </c>
      <c r="X6" s="2" t="s">
        <v>18</v>
      </c>
      <c r="Y6" s="6" t="e">
        <f t="shared" si="6"/>
        <v>#VALUE!</v>
      </c>
      <c r="AA6">
        <v>2181274</v>
      </c>
      <c r="AB6">
        <v>12337</v>
      </c>
      <c r="AD6" t="s">
        <v>2</v>
      </c>
      <c r="AE6">
        <v>25</v>
      </c>
      <c r="AF6">
        <v>14</v>
      </c>
      <c r="AG6">
        <v>1540037</v>
      </c>
      <c r="AI6" t="s">
        <v>29064</v>
      </c>
      <c r="AJ6" t="s">
        <v>29063</v>
      </c>
      <c r="AK6" t="s">
        <v>29062</v>
      </c>
      <c r="AL6">
        <v>2</v>
      </c>
      <c r="AM6" s="5">
        <f t="shared" si="2"/>
        <v>0.2857142857142857</v>
      </c>
      <c r="AN6" s="4">
        <f t="shared" si="7"/>
        <v>4.3273651755287499E-4</v>
      </c>
      <c r="AO6" s="3"/>
      <c r="AP6">
        <v>0</v>
      </c>
      <c r="AR6" t="s">
        <v>29061</v>
      </c>
      <c r="AS6" t="s">
        <v>2143</v>
      </c>
      <c r="AT6" s="2" t="s">
        <v>18</v>
      </c>
      <c r="AU6" s="1" t="e">
        <f t="shared" si="3"/>
        <v>#VALUE!</v>
      </c>
      <c r="AV6" s="1" t="e">
        <f t="shared" si="4"/>
        <v>#VALUE!</v>
      </c>
      <c r="AW6" s="1" t="e">
        <f t="shared" si="5"/>
        <v>#VALUE!</v>
      </c>
    </row>
    <row r="7" spans="1:49" x14ac:dyDescent="0.2">
      <c r="A7">
        <v>5</v>
      </c>
      <c r="B7" t="s">
        <v>29060</v>
      </c>
      <c r="C7" t="s">
        <v>29059</v>
      </c>
      <c r="D7" t="s">
        <v>29058</v>
      </c>
      <c r="F7" t="s">
        <v>29057</v>
      </c>
      <c r="G7" t="s">
        <v>5</v>
      </c>
      <c r="H7" t="s">
        <v>4</v>
      </c>
      <c r="I7" t="s">
        <v>29056</v>
      </c>
      <c r="J7">
        <v>60016300</v>
      </c>
      <c r="K7" t="s">
        <v>29055</v>
      </c>
      <c r="L7" t="s">
        <v>652</v>
      </c>
      <c r="M7" t="s">
        <v>57</v>
      </c>
      <c r="N7">
        <v>1</v>
      </c>
      <c r="O7" t="s">
        <v>29054</v>
      </c>
      <c r="P7">
        <v>54407741700</v>
      </c>
      <c r="Q7">
        <v>60016300</v>
      </c>
      <c r="R7" s="7">
        <v>42368</v>
      </c>
      <c r="S7" s="8">
        <f t="shared" si="0"/>
        <v>2015</v>
      </c>
      <c r="T7" s="8">
        <v>2015</v>
      </c>
      <c r="U7" s="8">
        <f t="shared" si="1"/>
        <v>7</v>
      </c>
      <c r="V7" s="7">
        <v>42368</v>
      </c>
      <c r="W7" t="s">
        <v>29053</v>
      </c>
      <c r="X7" s="2">
        <v>0.39600000000000002</v>
      </c>
      <c r="Y7" s="6">
        <f t="shared" si="6"/>
        <v>1.0570993833586931E-2</v>
      </c>
      <c r="AA7" t="s">
        <v>29052</v>
      </c>
      <c r="AB7">
        <v>21100433106</v>
      </c>
      <c r="AC7">
        <v>22879544</v>
      </c>
      <c r="AD7" t="s">
        <v>2</v>
      </c>
      <c r="AE7">
        <v>8</v>
      </c>
      <c r="AF7">
        <v>4</v>
      </c>
      <c r="AH7" t="s">
        <v>29051</v>
      </c>
      <c r="AI7" t="s">
        <v>29050</v>
      </c>
      <c r="AJ7" t="s">
        <v>29049</v>
      </c>
      <c r="AK7" t="s">
        <v>29048</v>
      </c>
      <c r="AL7">
        <v>4</v>
      </c>
      <c r="AM7" s="5">
        <f t="shared" si="2"/>
        <v>0.5714285714285714</v>
      </c>
      <c r="AN7" s="4">
        <f t="shared" si="7"/>
        <v>8.6547303510574997E-4</v>
      </c>
      <c r="AO7" s="3"/>
      <c r="AP7">
        <v>1</v>
      </c>
      <c r="AQ7" t="s">
        <v>29047</v>
      </c>
      <c r="AR7" t="s">
        <v>29046</v>
      </c>
      <c r="AS7" t="s">
        <v>29045</v>
      </c>
      <c r="AT7" s="2" t="s">
        <v>18</v>
      </c>
      <c r="AU7" s="1">
        <f t="shared" si="3"/>
        <v>0.76593375940425767</v>
      </c>
      <c r="AV7" s="1">
        <f t="shared" si="4"/>
        <v>0.57182334343463403</v>
      </c>
      <c r="AW7" s="1">
        <f t="shared" si="5"/>
        <v>0.3777129274650104</v>
      </c>
    </row>
    <row r="8" spans="1:49" x14ac:dyDescent="0.2">
      <c r="A8">
        <v>6</v>
      </c>
      <c r="B8" t="s">
        <v>29044</v>
      </c>
      <c r="C8" t="s">
        <v>29043</v>
      </c>
      <c r="D8" t="s">
        <v>29042</v>
      </c>
      <c r="E8">
        <v>26723017</v>
      </c>
      <c r="F8" t="s">
        <v>29041</v>
      </c>
      <c r="G8" t="s">
        <v>5</v>
      </c>
      <c r="H8" t="s">
        <v>4</v>
      </c>
      <c r="I8" t="s">
        <v>1483</v>
      </c>
      <c r="J8" t="s">
        <v>29040</v>
      </c>
      <c r="K8" t="s">
        <v>29039</v>
      </c>
      <c r="L8" t="s">
        <v>896</v>
      </c>
      <c r="M8" t="s">
        <v>102</v>
      </c>
      <c r="N8">
        <v>6</v>
      </c>
      <c r="O8" t="s">
        <v>29038</v>
      </c>
      <c r="P8" t="s">
        <v>29037</v>
      </c>
      <c r="Q8" t="s">
        <v>29036</v>
      </c>
      <c r="R8" s="7">
        <v>42367</v>
      </c>
      <c r="S8" s="8">
        <f t="shared" si="0"/>
        <v>2015</v>
      </c>
      <c r="T8" s="8">
        <v>2015</v>
      </c>
      <c r="U8" s="8">
        <f t="shared" si="1"/>
        <v>7</v>
      </c>
      <c r="V8" s="7">
        <v>42367</v>
      </c>
      <c r="W8" t="s">
        <v>801</v>
      </c>
      <c r="X8" s="2">
        <v>6.2640000000000002</v>
      </c>
      <c r="Y8" s="6">
        <f t="shared" si="6"/>
        <v>0.16721390245855691</v>
      </c>
      <c r="AB8">
        <v>21100201068</v>
      </c>
      <c r="AC8">
        <v>22111247</v>
      </c>
      <c r="AD8" t="s">
        <v>2</v>
      </c>
      <c r="AE8">
        <v>13</v>
      </c>
      <c r="AF8">
        <v>12</v>
      </c>
      <c r="AH8" t="s">
        <v>29035</v>
      </c>
      <c r="AI8" t="s">
        <v>29034</v>
      </c>
      <c r="AK8" t="s">
        <v>29033</v>
      </c>
      <c r="AL8">
        <v>21</v>
      </c>
      <c r="AM8" s="5">
        <f t="shared" si="2"/>
        <v>3</v>
      </c>
      <c r="AN8" s="4">
        <f t="shared" si="7"/>
        <v>4.5437334343051876E-3</v>
      </c>
      <c r="AO8" s="3"/>
      <c r="AP8">
        <v>1</v>
      </c>
      <c r="AQ8" t="s">
        <v>29032</v>
      </c>
      <c r="AR8" t="s">
        <v>29031</v>
      </c>
      <c r="AS8" t="s">
        <v>29030</v>
      </c>
      <c r="AT8" s="2">
        <v>9.423</v>
      </c>
      <c r="AU8" s="1">
        <f t="shared" si="3"/>
        <v>11.841285175128139</v>
      </c>
      <c r="AV8" s="1">
        <f t="shared" si="4"/>
        <v>8.5878817946431063</v>
      </c>
      <c r="AW8" s="1">
        <f t="shared" si="5"/>
        <v>5.3344784141580703</v>
      </c>
    </row>
    <row r="9" spans="1:49" x14ac:dyDescent="0.2">
      <c r="A9">
        <v>7</v>
      </c>
      <c r="B9" t="s">
        <v>29029</v>
      </c>
      <c r="C9" t="s">
        <v>29028</v>
      </c>
      <c r="E9">
        <v>26669441</v>
      </c>
      <c r="F9" t="s">
        <v>29027</v>
      </c>
      <c r="G9" t="s">
        <v>5</v>
      </c>
      <c r="H9" t="s">
        <v>4</v>
      </c>
      <c r="I9" t="s">
        <v>29026</v>
      </c>
      <c r="J9" t="s">
        <v>29025</v>
      </c>
      <c r="K9" t="s">
        <v>29024</v>
      </c>
      <c r="L9" t="s">
        <v>29023</v>
      </c>
      <c r="M9" t="s">
        <v>29022</v>
      </c>
      <c r="N9">
        <v>11</v>
      </c>
      <c r="O9" t="s">
        <v>29021</v>
      </c>
      <c r="P9" t="s">
        <v>29020</v>
      </c>
      <c r="Q9" t="s">
        <v>29019</v>
      </c>
      <c r="R9" s="7">
        <v>42367</v>
      </c>
      <c r="S9" s="8">
        <f t="shared" si="0"/>
        <v>2015</v>
      </c>
      <c r="T9" s="8">
        <v>2015</v>
      </c>
      <c r="U9" s="8">
        <f t="shared" si="1"/>
        <v>7</v>
      </c>
      <c r="V9" s="7">
        <v>42367</v>
      </c>
      <c r="W9" t="s">
        <v>2254</v>
      </c>
      <c r="X9" s="2">
        <v>5.0110000000000001</v>
      </c>
      <c r="Y9" s="6">
        <f t="shared" si="6"/>
        <v>0.13376578308107098</v>
      </c>
      <c r="AA9">
        <v>278424</v>
      </c>
      <c r="AB9">
        <v>21121</v>
      </c>
      <c r="AC9">
        <v>10916490</v>
      </c>
      <c r="AD9" t="s">
        <v>2</v>
      </c>
      <c r="AE9">
        <v>112</v>
      </c>
      <c r="AF9">
        <v>52</v>
      </c>
      <c r="AH9" t="s">
        <v>29018</v>
      </c>
      <c r="AI9" t="s">
        <v>29017</v>
      </c>
      <c r="AJ9" t="s">
        <v>29016</v>
      </c>
      <c r="AK9" t="s">
        <v>29015</v>
      </c>
      <c r="AL9">
        <v>49</v>
      </c>
      <c r="AM9" s="5">
        <f t="shared" si="2"/>
        <v>7</v>
      </c>
      <c r="AN9" s="4">
        <f t="shared" si="7"/>
        <v>1.0602044680045438E-2</v>
      </c>
      <c r="AO9" s="3"/>
      <c r="AP9">
        <v>1</v>
      </c>
      <c r="AQ9" t="s">
        <v>29014</v>
      </c>
      <c r="AR9">
        <v>21472055</v>
      </c>
      <c r="AS9" t="s">
        <v>29013</v>
      </c>
      <c r="AT9" s="2" t="s">
        <v>18</v>
      </c>
      <c r="AU9" s="1">
        <f t="shared" si="3"/>
        <v>9.6816661560763304</v>
      </c>
      <c r="AV9" s="1">
        <f t="shared" si="4"/>
        <v>7.2183913880558208</v>
      </c>
      <c r="AW9" s="1">
        <f t="shared" si="5"/>
        <v>4.7551166200353103</v>
      </c>
    </row>
    <row r="10" spans="1:49" x14ac:dyDescent="0.2">
      <c r="A10">
        <v>8</v>
      </c>
      <c r="B10" t="s">
        <v>29012</v>
      </c>
      <c r="C10" t="s">
        <v>29011</v>
      </c>
      <c r="F10" t="s">
        <v>29010</v>
      </c>
      <c r="G10" t="s">
        <v>5</v>
      </c>
      <c r="H10" t="s">
        <v>4</v>
      </c>
      <c r="I10" t="s">
        <v>2738</v>
      </c>
      <c r="J10">
        <v>60032325</v>
      </c>
      <c r="K10" t="s">
        <v>29009</v>
      </c>
      <c r="L10" t="s">
        <v>29008</v>
      </c>
      <c r="M10" t="s">
        <v>150</v>
      </c>
      <c r="N10">
        <v>4</v>
      </c>
      <c r="O10" t="s">
        <v>29007</v>
      </c>
      <c r="P10" t="s">
        <v>29006</v>
      </c>
      <c r="Q10" t="s">
        <v>29005</v>
      </c>
      <c r="R10" s="7">
        <v>42367</v>
      </c>
      <c r="S10" s="8">
        <f t="shared" si="0"/>
        <v>2015</v>
      </c>
      <c r="T10" s="8">
        <v>2015</v>
      </c>
      <c r="U10" s="8">
        <f t="shared" si="1"/>
        <v>7</v>
      </c>
      <c r="V10" s="7">
        <v>42367</v>
      </c>
      <c r="W10" t="s">
        <v>608</v>
      </c>
      <c r="X10" s="2">
        <v>0.317</v>
      </c>
      <c r="Y10" s="6">
        <f t="shared" si="6"/>
        <v>8.4621339526440836E-3</v>
      </c>
      <c r="AA10">
        <v>16876172</v>
      </c>
      <c r="AB10">
        <v>15300154801</v>
      </c>
      <c r="AC10">
        <v>16876180</v>
      </c>
      <c r="AD10" t="s">
        <v>2</v>
      </c>
      <c r="AE10">
        <v>2015</v>
      </c>
      <c r="AF10">
        <v>1</v>
      </c>
      <c r="AG10">
        <v>79</v>
      </c>
      <c r="AI10" t="s">
        <v>29004</v>
      </c>
      <c r="AK10" t="s">
        <v>29003</v>
      </c>
      <c r="AL10">
        <v>7</v>
      </c>
      <c r="AM10" s="5">
        <f t="shared" si="2"/>
        <v>1</v>
      </c>
      <c r="AN10" s="4">
        <f t="shared" si="7"/>
        <v>1.5145778114350624E-3</v>
      </c>
      <c r="AO10" s="3"/>
      <c r="AP10">
        <v>1</v>
      </c>
      <c r="AQ10" t="s">
        <v>29002</v>
      </c>
      <c r="AR10" t="s">
        <v>19</v>
      </c>
      <c r="AS10" t="s">
        <v>29001</v>
      </c>
      <c r="AT10" s="2">
        <v>1.63</v>
      </c>
      <c r="AU10" s="1">
        <f t="shared" si="3"/>
        <v>0.63778671102813767</v>
      </c>
      <c r="AV10" s="1">
        <f t="shared" si="4"/>
        <v>0.49883558820395735</v>
      </c>
      <c r="AW10" s="1">
        <f t="shared" si="5"/>
        <v>0.35988446537977686</v>
      </c>
    </row>
    <row r="11" spans="1:49" x14ac:dyDescent="0.2">
      <c r="A11">
        <v>9</v>
      </c>
      <c r="B11" t="s">
        <v>29000</v>
      </c>
      <c r="C11" t="s">
        <v>28999</v>
      </c>
      <c r="E11">
        <v>25551483</v>
      </c>
      <c r="F11" t="s">
        <v>28998</v>
      </c>
      <c r="G11" t="s">
        <v>5</v>
      </c>
      <c r="H11" t="s">
        <v>4</v>
      </c>
      <c r="I11" t="s">
        <v>28997</v>
      </c>
      <c r="J11">
        <v>60033316</v>
      </c>
      <c r="K11" t="s">
        <v>1515</v>
      </c>
      <c r="L11" t="s">
        <v>1514</v>
      </c>
      <c r="M11" t="s">
        <v>203</v>
      </c>
      <c r="N11">
        <v>5</v>
      </c>
      <c r="O11" t="s">
        <v>28996</v>
      </c>
      <c r="P11" t="s">
        <v>28995</v>
      </c>
      <c r="Q11" t="s">
        <v>28994</v>
      </c>
      <c r="R11" s="7">
        <v>42367</v>
      </c>
      <c r="S11" s="8">
        <f t="shared" si="0"/>
        <v>2015</v>
      </c>
      <c r="T11" s="8">
        <v>2015</v>
      </c>
      <c r="U11" s="8">
        <f t="shared" si="1"/>
        <v>7</v>
      </c>
      <c r="V11" s="7">
        <v>42367</v>
      </c>
      <c r="W11" t="s">
        <v>1172</v>
      </c>
      <c r="X11" s="2">
        <v>0.63600000000000001</v>
      </c>
      <c r="Y11" s="6">
        <f t="shared" si="6"/>
        <v>1.6977656763033557E-2</v>
      </c>
      <c r="AA11">
        <v>14248220</v>
      </c>
      <c r="AB11">
        <v>130124</v>
      </c>
      <c r="AD11" t="s">
        <v>2</v>
      </c>
      <c r="AE11">
        <v>15</v>
      </c>
      <c r="AF11">
        <v>1</v>
      </c>
      <c r="AH11" t="s">
        <v>28993</v>
      </c>
      <c r="AI11" t="s">
        <v>28992</v>
      </c>
      <c r="AJ11" t="s">
        <v>28991</v>
      </c>
      <c r="AK11" t="s">
        <v>28990</v>
      </c>
      <c r="AL11">
        <v>22</v>
      </c>
      <c r="AM11" s="5">
        <f t="shared" si="2"/>
        <v>3.1428571428571428</v>
      </c>
      <c r="AN11" s="4">
        <f t="shared" si="7"/>
        <v>4.7601016930816252E-3</v>
      </c>
      <c r="AO11" s="3"/>
      <c r="AP11">
        <v>1</v>
      </c>
      <c r="AR11" t="s">
        <v>19</v>
      </c>
      <c r="AT11" s="2" t="s">
        <v>18</v>
      </c>
      <c r="AU11" s="1">
        <f t="shared" si="3"/>
        <v>1.3312390242047978</v>
      </c>
      <c r="AV11" s="1">
        <f t="shared" si="4"/>
        <v>1.0868879228057591</v>
      </c>
      <c r="AW11" s="1">
        <f t="shared" si="5"/>
        <v>0.84253682140672037</v>
      </c>
    </row>
    <row r="12" spans="1:49" x14ac:dyDescent="0.2">
      <c r="A12">
        <v>10</v>
      </c>
      <c r="B12" t="s">
        <v>28989</v>
      </c>
      <c r="C12" t="s">
        <v>28988</v>
      </c>
      <c r="F12" t="s">
        <v>28987</v>
      </c>
      <c r="G12" t="s">
        <v>5</v>
      </c>
      <c r="H12" t="s">
        <v>4</v>
      </c>
      <c r="I12" t="s">
        <v>900</v>
      </c>
      <c r="J12" t="s">
        <v>28986</v>
      </c>
      <c r="K12" t="s">
        <v>28985</v>
      </c>
      <c r="L12" t="s">
        <v>28984</v>
      </c>
      <c r="M12" t="s">
        <v>28983</v>
      </c>
      <c r="N12">
        <v>5</v>
      </c>
      <c r="O12" t="s">
        <v>28982</v>
      </c>
      <c r="P12" t="s">
        <v>28981</v>
      </c>
      <c r="Q12" t="s">
        <v>28980</v>
      </c>
      <c r="R12" s="7">
        <v>42366</v>
      </c>
      <c r="S12" s="8">
        <f t="shared" si="0"/>
        <v>2015</v>
      </c>
      <c r="T12" s="8">
        <v>2015</v>
      </c>
      <c r="U12" s="8">
        <f t="shared" si="1"/>
        <v>7</v>
      </c>
      <c r="V12" s="7">
        <v>42366</v>
      </c>
      <c r="W12" t="s">
        <v>545</v>
      </c>
      <c r="X12" s="2">
        <v>1.3939999999999999</v>
      </c>
      <c r="Y12" s="6">
        <f t="shared" si="6"/>
        <v>3.721203384853581E-2</v>
      </c>
      <c r="AB12">
        <v>12862</v>
      </c>
      <c r="AC12">
        <v>10944087</v>
      </c>
      <c r="AD12" t="s">
        <v>2</v>
      </c>
      <c r="AE12">
        <v>23</v>
      </c>
      <c r="AF12">
        <v>26</v>
      </c>
      <c r="AH12" t="s">
        <v>28979</v>
      </c>
      <c r="AI12" t="s">
        <v>28978</v>
      </c>
      <c r="AK12" t="s">
        <v>28977</v>
      </c>
      <c r="AL12">
        <v>2</v>
      </c>
      <c r="AM12" s="5">
        <f t="shared" si="2"/>
        <v>0.2857142857142857</v>
      </c>
      <c r="AN12" s="4">
        <f t="shared" si="7"/>
        <v>4.3273651755287499E-4</v>
      </c>
      <c r="AO12" s="3"/>
      <c r="AP12">
        <v>1</v>
      </c>
      <c r="AQ12" t="s">
        <v>53</v>
      </c>
      <c r="AR12">
        <v>11474114</v>
      </c>
      <c r="AS12" t="s">
        <v>52</v>
      </c>
      <c r="AT12" s="2">
        <v>3.8940000000000001</v>
      </c>
      <c r="AU12" s="1">
        <f t="shared" si="3"/>
        <v>2.6178244649240927</v>
      </c>
      <c r="AV12" s="1">
        <f t="shared" si="4"/>
        <v>1.8822385183044341</v>
      </c>
      <c r="AW12" s="1">
        <f t="shared" si="5"/>
        <v>1.1466525716847755</v>
      </c>
    </row>
    <row r="13" spans="1:49" x14ac:dyDescent="0.2">
      <c r="A13">
        <v>11</v>
      </c>
      <c r="B13" t="s">
        <v>28976</v>
      </c>
      <c r="C13" t="s">
        <v>28975</v>
      </c>
      <c r="F13" t="s">
        <v>28974</v>
      </c>
      <c r="G13" t="s">
        <v>5</v>
      </c>
      <c r="H13" t="s">
        <v>4</v>
      </c>
      <c r="I13" t="s">
        <v>4047</v>
      </c>
      <c r="J13">
        <v>60031581</v>
      </c>
      <c r="K13" t="s">
        <v>4046</v>
      </c>
      <c r="L13" t="s">
        <v>2291</v>
      </c>
      <c r="M13" t="s">
        <v>39</v>
      </c>
      <c r="N13">
        <v>2</v>
      </c>
      <c r="O13" t="s">
        <v>4045</v>
      </c>
      <c r="P13" t="s">
        <v>4044</v>
      </c>
      <c r="Q13" t="s">
        <v>4043</v>
      </c>
      <c r="R13" s="7">
        <v>42366</v>
      </c>
      <c r="S13" s="8">
        <f t="shared" si="0"/>
        <v>2015</v>
      </c>
      <c r="T13" s="8">
        <v>2015</v>
      </c>
      <c r="U13" s="8">
        <f t="shared" si="1"/>
        <v>7</v>
      </c>
      <c r="V13" s="7">
        <v>42366</v>
      </c>
      <c r="W13" t="s">
        <v>1903</v>
      </c>
      <c r="X13" s="2">
        <v>0.69899999999999995</v>
      </c>
      <c r="Y13" s="6">
        <f t="shared" si="6"/>
        <v>1.8659405782013295E-2</v>
      </c>
      <c r="AA13">
        <v>218979</v>
      </c>
      <c r="AB13">
        <v>28132</v>
      </c>
      <c r="AC13">
        <v>10897550</v>
      </c>
      <c r="AD13" t="s">
        <v>2</v>
      </c>
      <c r="AE13">
        <v>118</v>
      </c>
      <c r="AF13">
        <v>24</v>
      </c>
      <c r="AG13">
        <v>243303</v>
      </c>
      <c r="AI13" t="s">
        <v>28973</v>
      </c>
      <c r="AK13" t="s">
        <v>28972</v>
      </c>
      <c r="AL13">
        <v>2</v>
      </c>
      <c r="AM13" s="5">
        <f t="shared" si="2"/>
        <v>0.2857142857142857</v>
      </c>
      <c r="AN13" s="4">
        <f t="shared" si="7"/>
        <v>4.3273651755287499E-4</v>
      </c>
      <c r="AO13" s="3"/>
      <c r="AP13">
        <v>0</v>
      </c>
      <c r="AQ13" t="s">
        <v>1</v>
      </c>
      <c r="AR13">
        <v>1059519</v>
      </c>
      <c r="AS13" t="s">
        <v>0</v>
      </c>
      <c r="AT13" s="2">
        <v>2.5459999999999998</v>
      </c>
      <c r="AU13" s="1">
        <f t="shared" si="3"/>
        <v>1.3191405002675167</v>
      </c>
      <c r="AV13" s="1">
        <f t="shared" si="4"/>
        <v>0.95460711497830852</v>
      </c>
      <c r="AW13" s="1">
        <f t="shared" si="5"/>
        <v>0.5900737296891001</v>
      </c>
    </row>
    <row r="14" spans="1:49" x14ac:dyDescent="0.2">
      <c r="A14">
        <v>12</v>
      </c>
      <c r="B14" t="s">
        <v>28971</v>
      </c>
      <c r="C14" t="s">
        <v>28970</v>
      </c>
      <c r="F14" t="s">
        <v>28969</v>
      </c>
      <c r="G14" t="s">
        <v>5</v>
      </c>
      <c r="H14" t="s">
        <v>4</v>
      </c>
      <c r="I14" t="s">
        <v>864</v>
      </c>
      <c r="J14" t="s">
        <v>28968</v>
      </c>
      <c r="K14" t="s">
        <v>28967</v>
      </c>
      <c r="L14" t="s">
        <v>873</v>
      </c>
      <c r="M14" t="s">
        <v>22</v>
      </c>
      <c r="N14">
        <v>4</v>
      </c>
      <c r="O14" t="s">
        <v>28966</v>
      </c>
      <c r="P14" t="s">
        <v>28965</v>
      </c>
      <c r="Q14" t="s">
        <v>28964</v>
      </c>
      <c r="R14" s="7">
        <v>42366</v>
      </c>
      <c r="S14" s="8">
        <f t="shared" si="0"/>
        <v>2015</v>
      </c>
      <c r="T14" s="8">
        <v>2015</v>
      </c>
      <c r="U14" s="8">
        <f t="shared" si="1"/>
        <v>7</v>
      </c>
      <c r="V14" s="7">
        <v>42366</v>
      </c>
      <c r="W14" t="s">
        <v>600</v>
      </c>
      <c r="X14" s="2">
        <v>0.46100000000000002</v>
      </c>
      <c r="Y14" s="6">
        <f t="shared" si="6"/>
        <v>1.2306131710312059E-2</v>
      </c>
      <c r="AA14">
        <v>16871472</v>
      </c>
      <c r="AB14">
        <v>18202</v>
      </c>
      <c r="AC14">
        <v>16871499</v>
      </c>
      <c r="AD14" t="s">
        <v>2</v>
      </c>
      <c r="AE14">
        <v>2015</v>
      </c>
      <c r="AF14">
        <v>1</v>
      </c>
      <c r="AG14">
        <v>196</v>
      </c>
      <c r="AI14" t="s">
        <v>28963</v>
      </c>
      <c r="AJ14" t="s">
        <v>28962</v>
      </c>
      <c r="AK14" t="s">
        <v>28961</v>
      </c>
      <c r="AL14">
        <v>0</v>
      </c>
      <c r="AM14" s="5">
        <f t="shared" si="2"/>
        <v>0</v>
      </c>
      <c r="AN14" s="4">
        <f t="shared" si="7"/>
        <v>0</v>
      </c>
      <c r="AO14" s="3"/>
      <c r="AP14">
        <v>1</v>
      </c>
      <c r="AQ14" t="s">
        <v>53</v>
      </c>
      <c r="AR14">
        <v>4144075</v>
      </c>
      <c r="AS14" t="s">
        <v>52</v>
      </c>
      <c r="AT14" s="2" t="s">
        <v>18</v>
      </c>
      <c r="AU14" s="1">
        <f t="shared" si="3"/>
        <v>0.86142921972184405</v>
      </c>
      <c r="AV14" s="1">
        <f t="shared" si="4"/>
        <v>0.61530658551560291</v>
      </c>
      <c r="AW14" s="1">
        <f t="shared" si="5"/>
        <v>0.36918395130936177</v>
      </c>
    </row>
    <row r="15" spans="1:49" x14ac:dyDescent="0.2">
      <c r="A15">
        <v>13</v>
      </c>
      <c r="B15" t="s">
        <v>28960</v>
      </c>
      <c r="C15" t="s">
        <v>28959</v>
      </c>
      <c r="F15" t="s">
        <v>28958</v>
      </c>
      <c r="G15" t="s">
        <v>5</v>
      </c>
      <c r="H15" t="s">
        <v>4</v>
      </c>
      <c r="I15" t="s">
        <v>28957</v>
      </c>
      <c r="J15" t="s">
        <v>28956</v>
      </c>
      <c r="K15" t="s">
        <v>28955</v>
      </c>
      <c r="L15" t="s">
        <v>28954</v>
      </c>
      <c r="M15" t="s">
        <v>785</v>
      </c>
      <c r="N15">
        <v>3</v>
      </c>
      <c r="O15" t="s">
        <v>28953</v>
      </c>
      <c r="P15" t="s">
        <v>28952</v>
      </c>
      <c r="Q15" t="s">
        <v>28951</v>
      </c>
      <c r="R15" s="7">
        <v>42364</v>
      </c>
      <c r="S15" s="8">
        <f t="shared" si="0"/>
        <v>2015</v>
      </c>
      <c r="T15" s="8">
        <v>2015</v>
      </c>
      <c r="U15" s="8">
        <f t="shared" si="1"/>
        <v>7</v>
      </c>
      <c r="V15" s="7">
        <v>42364</v>
      </c>
      <c r="W15" t="s">
        <v>600</v>
      </c>
      <c r="X15" s="2">
        <v>0.46100000000000002</v>
      </c>
      <c r="Y15" s="6">
        <f t="shared" si="6"/>
        <v>1.2306131710312059E-2</v>
      </c>
      <c r="AA15">
        <v>16871472</v>
      </c>
      <c r="AB15">
        <v>18202</v>
      </c>
      <c r="AC15">
        <v>16871499</v>
      </c>
      <c r="AD15" t="s">
        <v>2</v>
      </c>
      <c r="AE15">
        <v>2015</v>
      </c>
      <c r="AF15">
        <v>1</v>
      </c>
      <c r="AG15">
        <v>111</v>
      </c>
      <c r="AI15" t="s">
        <v>28950</v>
      </c>
      <c r="AJ15" t="s">
        <v>28949</v>
      </c>
      <c r="AK15" t="s">
        <v>28948</v>
      </c>
      <c r="AL15">
        <v>19</v>
      </c>
      <c r="AM15" s="5">
        <f t="shared" si="2"/>
        <v>2.7142857142857144</v>
      </c>
      <c r="AN15" s="4">
        <f t="shared" si="7"/>
        <v>4.1109969167523125E-3</v>
      </c>
      <c r="AO15" s="3"/>
      <c r="AP15">
        <v>1</v>
      </c>
      <c r="AQ15" t="s">
        <v>1</v>
      </c>
      <c r="AR15" t="s">
        <v>28947</v>
      </c>
      <c r="AS15" t="s">
        <v>0</v>
      </c>
      <c r="AT15" s="2" t="s">
        <v>18</v>
      </c>
      <c r="AU15" s="1">
        <f t="shared" si="3"/>
        <v>0.9847591272244135</v>
      </c>
      <c r="AV15" s="1">
        <f t="shared" si="4"/>
        <v>0.82085643135321862</v>
      </c>
      <c r="AW15" s="1">
        <f t="shared" si="5"/>
        <v>0.65695373548202363</v>
      </c>
    </row>
    <row r="16" spans="1:49" x14ac:dyDescent="0.2">
      <c r="A16">
        <v>14</v>
      </c>
      <c r="B16" t="s">
        <v>28946</v>
      </c>
      <c r="C16" t="s">
        <v>28945</v>
      </c>
      <c r="E16">
        <v>26527678</v>
      </c>
      <c r="F16" t="s">
        <v>28944</v>
      </c>
      <c r="G16" t="s">
        <v>5</v>
      </c>
      <c r="H16" t="s">
        <v>4</v>
      </c>
      <c r="I16" t="s">
        <v>28943</v>
      </c>
      <c r="J16">
        <v>60014652</v>
      </c>
      <c r="K16" t="s">
        <v>2260</v>
      </c>
      <c r="L16" t="s">
        <v>2259</v>
      </c>
      <c r="M16" t="s">
        <v>150</v>
      </c>
      <c r="N16">
        <v>3</v>
      </c>
      <c r="O16" t="s">
        <v>28942</v>
      </c>
      <c r="P16" t="s">
        <v>28941</v>
      </c>
      <c r="Q16" t="s">
        <v>28940</v>
      </c>
      <c r="R16" s="7">
        <v>42363</v>
      </c>
      <c r="S16" s="8">
        <f t="shared" si="0"/>
        <v>2015</v>
      </c>
      <c r="T16" s="8">
        <v>2015</v>
      </c>
      <c r="U16" s="8">
        <f t="shared" si="1"/>
        <v>7</v>
      </c>
      <c r="V16" s="7">
        <v>42363</v>
      </c>
      <c r="W16" t="s">
        <v>2624</v>
      </c>
      <c r="X16" s="2">
        <v>2.3610000000000002</v>
      </c>
      <c r="Y16" s="6">
        <f t="shared" si="6"/>
        <v>6.3025546568431179E-2</v>
      </c>
      <c r="AA16">
        <v>219258</v>
      </c>
      <c r="AB16">
        <v>17592</v>
      </c>
      <c r="AC16" t="s">
        <v>2623</v>
      </c>
      <c r="AD16" t="s">
        <v>2</v>
      </c>
      <c r="AE16">
        <v>290</v>
      </c>
      <c r="AF16">
        <v>52</v>
      </c>
      <c r="AH16" t="s">
        <v>28939</v>
      </c>
      <c r="AI16" t="s">
        <v>28938</v>
      </c>
      <c r="AK16" t="s">
        <v>28937</v>
      </c>
      <c r="AL16">
        <v>18</v>
      </c>
      <c r="AM16" s="5">
        <f t="shared" si="2"/>
        <v>2.5714285714285716</v>
      </c>
      <c r="AN16" s="4">
        <f t="shared" si="7"/>
        <v>3.8946286579758754E-3</v>
      </c>
      <c r="AO16" s="3"/>
      <c r="AP16">
        <v>1</v>
      </c>
      <c r="AQ16" t="s">
        <v>190</v>
      </c>
      <c r="AR16">
        <v>25440038</v>
      </c>
      <c r="AS16" t="s">
        <v>189</v>
      </c>
      <c r="AT16" s="2">
        <v>5.157</v>
      </c>
      <c r="AU16" s="1">
        <f t="shared" si="3"/>
        <v>4.5286271195294585</v>
      </c>
      <c r="AV16" s="1">
        <f t="shared" si="4"/>
        <v>3.3460087613203529</v>
      </c>
      <c r="AW16" s="1">
        <f t="shared" si="5"/>
        <v>2.1633904031112468</v>
      </c>
    </row>
    <row r="17" spans="1:49" x14ac:dyDescent="0.2">
      <c r="A17">
        <v>15</v>
      </c>
      <c r="B17" t="s">
        <v>28936</v>
      </c>
      <c r="C17" t="s">
        <v>28935</v>
      </c>
      <c r="E17">
        <v>26631221</v>
      </c>
      <c r="F17" t="s">
        <v>28934</v>
      </c>
      <c r="G17" t="s">
        <v>5</v>
      </c>
      <c r="H17" t="s">
        <v>4</v>
      </c>
      <c r="I17" t="s">
        <v>28933</v>
      </c>
      <c r="J17">
        <v>60011418</v>
      </c>
      <c r="K17" t="s">
        <v>2037</v>
      </c>
      <c r="L17" t="s">
        <v>2036</v>
      </c>
      <c r="M17" t="s">
        <v>150</v>
      </c>
      <c r="N17">
        <v>3</v>
      </c>
      <c r="O17" t="s">
        <v>28932</v>
      </c>
      <c r="P17" t="s">
        <v>28931</v>
      </c>
      <c r="Q17" t="s">
        <v>13440</v>
      </c>
      <c r="R17" s="7">
        <v>42362</v>
      </c>
      <c r="S17" s="8">
        <f t="shared" si="0"/>
        <v>2015</v>
      </c>
      <c r="T17" s="8">
        <v>2015</v>
      </c>
      <c r="U17" s="8">
        <f t="shared" si="1"/>
        <v>7</v>
      </c>
      <c r="V17" s="7">
        <v>42362</v>
      </c>
      <c r="W17" t="s">
        <v>2267</v>
      </c>
      <c r="X17" s="2">
        <v>0.86399999999999999</v>
      </c>
      <c r="Y17" s="6">
        <f t="shared" si="6"/>
        <v>2.3063986546007848E-2</v>
      </c>
      <c r="AA17">
        <v>15206106</v>
      </c>
      <c r="AB17">
        <v>26970</v>
      </c>
      <c r="AC17">
        <v>15205207</v>
      </c>
      <c r="AD17" t="s">
        <v>2</v>
      </c>
      <c r="AE17">
        <v>119</v>
      </c>
      <c r="AF17">
        <v>51</v>
      </c>
      <c r="AH17" t="s">
        <v>28930</v>
      </c>
      <c r="AI17" t="s">
        <v>28929</v>
      </c>
      <c r="AK17" t="s">
        <v>28928</v>
      </c>
      <c r="AL17">
        <v>7</v>
      </c>
      <c r="AM17" s="5">
        <f t="shared" si="2"/>
        <v>1</v>
      </c>
      <c r="AN17" s="4">
        <f t="shared" si="7"/>
        <v>1.5145778114350624E-3</v>
      </c>
      <c r="AO17" s="3"/>
      <c r="AP17">
        <v>0</v>
      </c>
      <c r="AQ17" t="s">
        <v>190</v>
      </c>
      <c r="AR17" t="s">
        <v>19</v>
      </c>
      <c r="AS17" t="s">
        <v>189</v>
      </c>
      <c r="AT17" s="2">
        <v>2.9910000000000001</v>
      </c>
      <c r="AU17" s="1">
        <f t="shared" si="3"/>
        <v>1.6599163925636009</v>
      </c>
      <c r="AV17" s="1">
        <f t="shared" si="4"/>
        <v>1.2289282178721455</v>
      </c>
      <c r="AW17" s="1">
        <f t="shared" si="5"/>
        <v>0.7979400431806899</v>
      </c>
    </row>
    <row r="18" spans="1:49" x14ac:dyDescent="0.2">
      <c r="A18">
        <v>16</v>
      </c>
      <c r="B18" t="s">
        <v>28927</v>
      </c>
      <c r="C18" t="s">
        <v>28926</v>
      </c>
      <c r="E18">
        <v>26618544</v>
      </c>
      <c r="F18" t="s">
        <v>28925</v>
      </c>
      <c r="G18" t="s">
        <v>5</v>
      </c>
      <c r="H18" t="s">
        <v>4</v>
      </c>
      <c r="I18" t="s">
        <v>28924</v>
      </c>
      <c r="J18" t="s">
        <v>28923</v>
      </c>
      <c r="K18" t="s">
        <v>28922</v>
      </c>
      <c r="L18" t="s">
        <v>28921</v>
      </c>
      <c r="M18" t="s">
        <v>1981</v>
      </c>
      <c r="N18">
        <v>4</v>
      </c>
      <c r="O18" t="s">
        <v>28920</v>
      </c>
      <c r="P18" t="s">
        <v>28919</v>
      </c>
      <c r="Q18" t="s">
        <v>28918</v>
      </c>
      <c r="R18" s="7">
        <v>42362</v>
      </c>
      <c r="S18" s="8">
        <f t="shared" si="0"/>
        <v>2015</v>
      </c>
      <c r="T18" s="8">
        <v>2015</v>
      </c>
      <c r="U18" s="8">
        <f t="shared" si="1"/>
        <v>7</v>
      </c>
      <c r="V18" s="7">
        <v>42362</v>
      </c>
      <c r="W18" t="s">
        <v>2267</v>
      </c>
      <c r="X18" s="2">
        <v>0.86399999999999999</v>
      </c>
      <c r="Y18" s="6">
        <f t="shared" si="6"/>
        <v>2.3063986546007848E-2</v>
      </c>
      <c r="AA18">
        <v>15206106</v>
      </c>
      <c r="AB18">
        <v>26970</v>
      </c>
      <c r="AC18">
        <v>15205207</v>
      </c>
      <c r="AD18" t="s">
        <v>2</v>
      </c>
      <c r="AE18">
        <v>119</v>
      </c>
      <c r="AF18">
        <v>51</v>
      </c>
      <c r="AH18" t="s">
        <v>28917</v>
      </c>
      <c r="AI18" t="s">
        <v>28916</v>
      </c>
      <c r="AK18" t="s">
        <v>28915</v>
      </c>
      <c r="AL18">
        <v>5</v>
      </c>
      <c r="AM18" s="5">
        <f t="shared" si="2"/>
        <v>0.7142857142857143</v>
      </c>
      <c r="AN18" s="4">
        <f t="shared" si="7"/>
        <v>1.0818412938821875E-3</v>
      </c>
      <c r="AO18" s="3"/>
      <c r="AP18">
        <v>0</v>
      </c>
      <c r="AQ18" t="s">
        <v>32</v>
      </c>
      <c r="AR18" t="s">
        <v>28914</v>
      </c>
      <c r="AS18" t="s">
        <v>30</v>
      </c>
      <c r="AT18" s="2">
        <v>2.9910000000000001</v>
      </c>
      <c r="AU18" s="1">
        <f t="shared" si="3"/>
        <v>1.6469342970370147</v>
      </c>
      <c r="AV18" s="1">
        <f t="shared" si="4"/>
        <v>1.2072913919945016</v>
      </c>
      <c r="AW18" s="1">
        <f t="shared" si="5"/>
        <v>0.76764848695198862</v>
      </c>
    </row>
    <row r="19" spans="1:49" x14ac:dyDescent="0.2">
      <c r="A19">
        <v>17</v>
      </c>
      <c r="B19" t="s">
        <v>28913</v>
      </c>
      <c r="C19" t="s">
        <v>28912</v>
      </c>
      <c r="F19" t="s">
        <v>28911</v>
      </c>
      <c r="G19" t="s">
        <v>5</v>
      </c>
      <c r="H19" t="s">
        <v>4</v>
      </c>
      <c r="I19" t="s">
        <v>967</v>
      </c>
      <c r="J19">
        <v>60028876</v>
      </c>
      <c r="K19" t="s">
        <v>385</v>
      </c>
      <c r="L19" t="s">
        <v>384</v>
      </c>
      <c r="M19" t="s">
        <v>50</v>
      </c>
      <c r="N19">
        <v>5</v>
      </c>
      <c r="O19" t="s">
        <v>28910</v>
      </c>
      <c r="P19" t="s">
        <v>28909</v>
      </c>
      <c r="Q19" t="s">
        <v>28908</v>
      </c>
      <c r="R19" s="7">
        <v>42361</v>
      </c>
      <c r="S19" s="8">
        <f t="shared" si="0"/>
        <v>2015</v>
      </c>
      <c r="T19" s="8">
        <v>2015</v>
      </c>
      <c r="U19" s="8">
        <f t="shared" si="1"/>
        <v>7</v>
      </c>
      <c r="V19" s="7">
        <v>42361</v>
      </c>
      <c r="W19" t="s">
        <v>291</v>
      </c>
      <c r="X19" s="2">
        <v>0.23899999999999999</v>
      </c>
      <c r="Y19" s="6">
        <f t="shared" si="6"/>
        <v>6.3799685005739301E-3</v>
      </c>
      <c r="AA19">
        <v>13835416</v>
      </c>
      <c r="AB19">
        <v>17961</v>
      </c>
      <c r="AD19" t="s">
        <v>2</v>
      </c>
      <c r="AE19">
        <v>49</v>
      </c>
      <c r="AF19">
        <v>4</v>
      </c>
      <c r="AH19" t="s">
        <v>2172</v>
      </c>
      <c r="AI19" t="s">
        <v>28907</v>
      </c>
      <c r="AJ19" t="s">
        <v>28906</v>
      </c>
      <c r="AK19" t="s">
        <v>28905</v>
      </c>
      <c r="AL19">
        <v>0</v>
      </c>
      <c r="AM19" s="5">
        <f t="shared" si="2"/>
        <v>0</v>
      </c>
      <c r="AN19" s="4">
        <f t="shared" si="7"/>
        <v>0</v>
      </c>
      <c r="AO19" s="3"/>
      <c r="AP19">
        <v>0</v>
      </c>
      <c r="AR19" t="s">
        <v>19</v>
      </c>
      <c r="AT19" s="2" t="s">
        <v>18</v>
      </c>
      <c r="AU19" s="1">
        <f t="shared" si="3"/>
        <v>0.44659779504017505</v>
      </c>
      <c r="AV19" s="1">
        <f t="shared" si="4"/>
        <v>0.31899842502869652</v>
      </c>
      <c r="AW19" s="1">
        <f t="shared" si="5"/>
        <v>0.19139905501721791</v>
      </c>
    </row>
    <row r="20" spans="1:49" x14ac:dyDescent="0.2">
      <c r="A20">
        <v>18</v>
      </c>
      <c r="B20" t="s">
        <v>28904</v>
      </c>
      <c r="C20" t="s">
        <v>28903</v>
      </c>
      <c r="F20" t="s">
        <v>28902</v>
      </c>
      <c r="G20" t="s">
        <v>5</v>
      </c>
      <c r="H20" t="s">
        <v>4</v>
      </c>
      <c r="I20" t="s">
        <v>11265</v>
      </c>
      <c r="J20" t="s">
        <v>28901</v>
      </c>
      <c r="K20" t="s">
        <v>28900</v>
      </c>
      <c r="L20" t="s">
        <v>1984</v>
      </c>
      <c r="M20" t="s">
        <v>166</v>
      </c>
      <c r="N20">
        <v>3</v>
      </c>
      <c r="O20" t="s">
        <v>28899</v>
      </c>
      <c r="P20" t="s">
        <v>28898</v>
      </c>
      <c r="Q20" t="s">
        <v>28897</v>
      </c>
      <c r="R20" s="7">
        <v>42361</v>
      </c>
      <c r="S20" s="8">
        <f t="shared" si="0"/>
        <v>2015</v>
      </c>
      <c r="T20" s="8">
        <v>2015</v>
      </c>
      <c r="U20" s="8">
        <f t="shared" si="1"/>
        <v>7</v>
      </c>
      <c r="V20" s="7">
        <v>42361</v>
      </c>
      <c r="W20" t="s">
        <v>291</v>
      </c>
      <c r="X20" s="2">
        <v>0.23899999999999999</v>
      </c>
      <c r="Y20" s="6">
        <f t="shared" si="6"/>
        <v>6.3799685005739301E-3</v>
      </c>
      <c r="AA20">
        <v>13835416</v>
      </c>
      <c r="AB20">
        <v>17961</v>
      </c>
      <c r="AD20" t="s">
        <v>2</v>
      </c>
      <c r="AE20">
        <v>49</v>
      </c>
      <c r="AF20">
        <v>4</v>
      </c>
      <c r="AH20" t="s">
        <v>28896</v>
      </c>
      <c r="AI20" t="s">
        <v>28895</v>
      </c>
      <c r="AJ20" t="s">
        <v>28894</v>
      </c>
      <c r="AK20" t="s">
        <v>28893</v>
      </c>
      <c r="AL20">
        <v>2</v>
      </c>
      <c r="AM20" s="5">
        <f t="shared" si="2"/>
        <v>0.2857142857142857</v>
      </c>
      <c r="AN20" s="4">
        <f t="shared" si="7"/>
        <v>4.3273651755287499E-4</v>
      </c>
      <c r="AO20" s="3"/>
      <c r="AP20">
        <v>0</v>
      </c>
      <c r="AR20" t="s">
        <v>19</v>
      </c>
      <c r="AT20" s="2" t="s">
        <v>18</v>
      </c>
      <c r="AU20" s="1">
        <f t="shared" si="3"/>
        <v>0.4595798905667613</v>
      </c>
      <c r="AV20" s="1">
        <f t="shared" si="4"/>
        <v>0.34063525090634028</v>
      </c>
      <c r="AW20" s="1">
        <f t="shared" si="5"/>
        <v>0.22169061124591916</v>
      </c>
    </row>
    <row r="21" spans="1:49" x14ac:dyDescent="0.2">
      <c r="A21">
        <v>19</v>
      </c>
      <c r="B21" t="s">
        <v>28892</v>
      </c>
      <c r="C21" t="s">
        <v>28891</v>
      </c>
      <c r="F21" t="s">
        <v>28890</v>
      </c>
      <c r="G21" t="s">
        <v>5</v>
      </c>
      <c r="H21" t="s">
        <v>4</v>
      </c>
      <c r="I21" t="s">
        <v>28889</v>
      </c>
      <c r="J21">
        <v>60014907</v>
      </c>
      <c r="K21" t="s">
        <v>731</v>
      </c>
      <c r="L21" t="s">
        <v>730</v>
      </c>
      <c r="M21" t="s">
        <v>186</v>
      </c>
      <c r="N21">
        <v>4</v>
      </c>
      <c r="O21" t="s">
        <v>28888</v>
      </c>
      <c r="P21" t="s">
        <v>28887</v>
      </c>
      <c r="Q21" t="s">
        <v>28886</v>
      </c>
      <c r="R21" s="7">
        <v>42361</v>
      </c>
      <c r="S21" s="8">
        <f t="shared" si="0"/>
        <v>2015</v>
      </c>
      <c r="T21" s="8">
        <v>2015</v>
      </c>
      <c r="U21" s="8">
        <f t="shared" si="1"/>
        <v>7</v>
      </c>
      <c r="V21" s="7">
        <v>42361</v>
      </c>
      <c r="W21" t="s">
        <v>1172</v>
      </c>
      <c r="X21" s="2">
        <v>0.63600000000000001</v>
      </c>
      <c r="Y21" s="6">
        <f t="shared" si="6"/>
        <v>1.6977656763033557E-2</v>
      </c>
      <c r="AA21">
        <v>14248220</v>
      </c>
      <c r="AB21">
        <v>130124</v>
      </c>
      <c r="AD21" t="s">
        <v>2</v>
      </c>
      <c r="AE21">
        <v>16</v>
      </c>
      <c r="AF21">
        <v>1</v>
      </c>
      <c r="AG21">
        <v>4</v>
      </c>
      <c r="AI21" t="s">
        <v>28885</v>
      </c>
      <c r="AJ21" t="s">
        <v>28884</v>
      </c>
      <c r="AK21" t="s">
        <v>28883</v>
      </c>
      <c r="AL21">
        <v>15</v>
      </c>
      <c r="AM21" s="5">
        <f t="shared" si="2"/>
        <v>2.1428571428571428</v>
      </c>
      <c r="AN21" s="4">
        <f t="shared" si="7"/>
        <v>3.2455238816465623E-3</v>
      </c>
      <c r="AO21" s="3"/>
      <c r="AP21">
        <v>1</v>
      </c>
      <c r="AR21" t="s">
        <v>19</v>
      </c>
      <c r="AT21" s="2" t="s">
        <v>18</v>
      </c>
      <c r="AU21" s="1">
        <f t="shared" si="3"/>
        <v>1.2858016898617457</v>
      </c>
      <c r="AV21" s="1">
        <f t="shared" si="4"/>
        <v>1.0111590322340058</v>
      </c>
      <c r="AW21" s="1">
        <f t="shared" si="5"/>
        <v>0.73651637460626607</v>
      </c>
    </row>
    <row r="22" spans="1:49" x14ac:dyDescent="0.2">
      <c r="A22">
        <v>20</v>
      </c>
      <c r="B22" t="s">
        <v>28882</v>
      </c>
      <c r="C22" t="s">
        <v>28881</v>
      </c>
      <c r="D22" t="s">
        <v>28880</v>
      </c>
      <c r="F22" t="s">
        <v>28879</v>
      </c>
      <c r="G22" t="s">
        <v>5</v>
      </c>
      <c r="H22" t="s">
        <v>4</v>
      </c>
      <c r="I22" t="s">
        <v>28878</v>
      </c>
      <c r="J22">
        <v>60004923</v>
      </c>
      <c r="K22" t="s">
        <v>1800</v>
      </c>
      <c r="L22" t="s">
        <v>1799</v>
      </c>
      <c r="M22" t="s">
        <v>39</v>
      </c>
      <c r="N22">
        <v>2</v>
      </c>
      <c r="O22" t="s">
        <v>28877</v>
      </c>
      <c r="P22" t="s">
        <v>28876</v>
      </c>
      <c r="Q22" t="s">
        <v>1798</v>
      </c>
      <c r="R22" s="7">
        <v>42361</v>
      </c>
      <c r="S22" s="8">
        <f t="shared" si="0"/>
        <v>2015</v>
      </c>
      <c r="T22" s="8">
        <v>2015</v>
      </c>
      <c r="U22" s="8">
        <f t="shared" si="1"/>
        <v>7</v>
      </c>
      <c r="V22" s="7">
        <v>42361</v>
      </c>
      <c r="W22" t="s">
        <v>28875</v>
      </c>
      <c r="X22" s="2">
        <v>0.58099999999999996</v>
      </c>
      <c r="Y22" s="6">
        <f t="shared" si="6"/>
        <v>1.5509463175035369E-2</v>
      </c>
      <c r="AA22">
        <v>404020</v>
      </c>
      <c r="AB22">
        <v>26512</v>
      </c>
      <c r="AC22">
        <v>14645416</v>
      </c>
      <c r="AD22" t="s">
        <v>2</v>
      </c>
      <c r="AE22">
        <v>71</v>
      </c>
      <c r="AF22">
        <v>51</v>
      </c>
      <c r="AH22" t="s">
        <v>28874</v>
      </c>
      <c r="AI22" t="s">
        <v>28873</v>
      </c>
      <c r="AJ22" t="s">
        <v>28872</v>
      </c>
      <c r="AK22" t="s">
        <v>28871</v>
      </c>
      <c r="AL22">
        <v>11</v>
      </c>
      <c r="AM22" s="5">
        <f t="shared" si="2"/>
        <v>1.5714285714285714</v>
      </c>
      <c r="AN22" s="4">
        <f t="shared" si="7"/>
        <v>2.3800508465408126E-3</v>
      </c>
      <c r="AO22" s="3"/>
      <c r="AP22">
        <v>1</v>
      </c>
      <c r="AQ22" t="s">
        <v>2392</v>
      </c>
      <c r="AR22" t="s">
        <v>28870</v>
      </c>
      <c r="AS22" t="s">
        <v>3775</v>
      </c>
      <c r="AT22" s="2">
        <v>2.4569999999999999</v>
      </c>
      <c r="AU22" s="1">
        <f t="shared" si="3"/>
        <v>1.1570639476487001</v>
      </c>
      <c r="AV22" s="1">
        <f t="shared" si="4"/>
        <v>0.89447570107880903</v>
      </c>
      <c r="AW22" s="1">
        <f t="shared" si="5"/>
        <v>0.63188745450891792</v>
      </c>
    </row>
    <row r="23" spans="1:49" x14ac:dyDescent="0.2">
      <c r="A23">
        <v>21</v>
      </c>
      <c r="B23" t="s">
        <v>28869</v>
      </c>
      <c r="C23" t="s">
        <v>28868</v>
      </c>
      <c r="F23" t="s">
        <v>28867</v>
      </c>
      <c r="G23" t="s">
        <v>5</v>
      </c>
      <c r="H23" t="s">
        <v>4</v>
      </c>
      <c r="I23" t="s">
        <v>1659</v>
      </c>
      <c r="J23">
        <v>60004923</v>
      </c>
      <c r="K23" t="s">
        <v>1800</v>
      </c>
      <c r="L23" t="s">
        <v>1799</v>
      </c>
      <c r="M23" t="s">
        <v>39</v>
      </c>
      <c r="N23">
        <v>6</v>
      </c>
      <c r="O23" t="s">
        <v>28866</v>
      </c>
      <c r="P23" t="s">
        <v>28865</v>
      </c>
      <c r="Q23" t="s">
        <v>28864</v>
      </c>
      <c r="R23" s="7">
        <v>42360</v>
      </c>
      <c r="S23" s="8">
        <f t="shared" si="0"/>
        <v>2015</v>
      </c>
      <c r="T23" s="8">
        <v>2015</v>
      </c>
      <c r="U23" s="8">
        <f t="shared" si="1"/>
        <v>7</v>
      </c>
      <c r="V23" s="7">
        <v>42360</v>
      </c>
      <c r="W23" t="s">
        <v>2462</v>
      </c>
      <c r="X23" s="2">
        <v>3.7850000000000001</v>
      </c>
      <c r="Y23" s="6">
        <f t="shared" si="6"/>
        <v>0.10103841328314782</v>
      </c>
      <c r="AA23">
        <v>16136810</v>
      </c>
      <c r="AB23">
        <v>3200147828</v>
      </c>
      <c r="AC23">
        <v>16136829</v>
      </c>
      <c r="AD23" t="s">
        <v>2</v>
      </c>
      <c r="AE23">
        <v>11</v>
      </c>
      <c r="AF23">
        <v>48</v>
      </c>
      <c r="AH23" t="s">
        <v>28863</v>
      </c>
      <c r="AI23" t="s">
        <v>28862</v>
      </c>
      <c r="AJ23" t="s">
        <v>28861</v>
      </c>
      <c r="AK23" t="s">
        <v>28860</v>
      </c>
      <c r="AL23">
        <v>122</v>
      </c>
      <c r="AM23" s="5">
        <f t="shared" si="2"/>
        <v>17.428571428571427</v>
      </c>
      <c r="AN23" s="4">
        <f t="shared" si="7"/>
        <v>2.6396927570725374E-2</v>
      </c>
      <c r="AO23" s="3"/>
      <c r="AP23">
        <v>0</v>
      </c>
      <c r="AQ23" t="s">
        <v>1</v>
      </c>
      <c r="AR23">
        <v>954321</v>
      </c>
      <c r="AS23" t="s">
        <v>0</v>
      </c>
      <c r="AT23" s="2">
        <v>13.281000000000001</v>
      </c>
      <c r="AU23" s="1">
        <f t="shared" si="3"/>
        <v>7.8645967569421078</v>
      </c>
      <c r="AV23" s="1">
        <f t="shared" si="4"/>
        <v>6.3717670426936603</v>
      </c>
      <c r="AW23" s="1">
        <f t="shared" si="5"/>
        <v>4.8789373284452102</v>
      </c>
    </row>
    <row r="24" spans="1:49" x14ac:dyDescent="0.2">
      <c r="A24">
        <v>22</v>
      </c>
      <c r="B24" t="s">
        <v>28859</v>
      </c>
      <c r="C24" t="s">
        <v>28858</v>
      </c>
      <c r="D24" t="s">
        <v>28857</v>
      </c>
      <c r="F24" t="s">
        <v>28856</v>
      </c>
      <c r="G24" t="s">
        <v>5</v>
      </c>
      <c r="H24" t="s">
        <v>4</v>
      </c>
      <c r="I24" t="s">
        <v>468</v>
      </c>
      <c r="J24">
        <v>60017080</v>
      </c>
      <c r="K24" t="s">
        <v>1392</v>
      </c>
      <c r="L24" t="s">
        <v>1391</v>
      </c>
      <c r="M24" t="s">
        <v>24</v>
      </c>
      <c r="N24">
        <v>2</v>
      </c>
      <c r="O24" t="s">
        <v>28855</v>
      </c>
      <c r="P24" t="s">
        <v>28854</v>
      </c>
      <c r="Q24" t="s">
        <v>1390</v>
      </c>
      <c r="R24" s="7">
        <v>42360</v>
      </c>
      <c r="S24" s="8">
        <f t="shared" si="0"/>
        <v>2015</v>
      </c>
      <c r="T24" s="8">
        <v>2015</v>
      </c>
      <c r="U24" s="8">
        <f t="shared" si="1"/>
        <v>7</v>
      </c>
      <c r="V24" s="7">
        <v>42360</v>
      </c>
      <c r="W24" t="s">
        <v>918</v>
      </c>
      <c r="X24" s="2">
        <v>1.24</v>
      </c>
      <c r="Y24" s="6">
        <f t="shared" si="6"/>
        <v>3.3101091802140895E-2</v>
      </c>
      <c r="AB24">
        <v>21100200805</v>
      </c>
      <c r="AC24">
        <v>20452322</v>
      </c>
      <c r="AD24" t="s">
        <v>2</v>
      </c>
      <c r="AE24">
        <v>5</v>
      </c>
      <c r="AG24">
        <v>18606</v>
      </c>
      <c r="AI24" t="s">
        <v>28853</v>
      </c>
      <c r="AK24" t="s">
        <v>28852</v>
      </c>
      <c r="AL24">
        <v>16</v>
      </c>
      <c r="AM24" s="5">
        <f t="shared" si="2"/>
        <v>2.2857142857142856</v>
      </c>
      <c r="AN24" s="4">
        <f t="shared" si="7"/>
        <v>3.4618921404229999E-3</v>
      </c>
      <c r="AO24" s="3"/>
      <c r="AP24">
        <v>1</v>
      </c>
      <c r="AR24" t="s">
        <v>19</v>
      </c>
      <c r="AT24" s="2">
        <v>4.3789999999999996</v>
      </c>
      <c r="AU24" s="1">
        <f t="shared" si="3"/>
        <v>2.4209331903625526</v>
      </c>
      <c r="AV24" s="1">
        <f t="shared" si="4"/>
        <v>1.8281491971281947</v>
      </c>
      <c r="AW24" s="1">
        <f t="shared" si="5"/>
        <v>1.2353652038938367</v>
      </c>
    </row>
    <row r="25" spans="1:49" x14ac:dyDescent="0.2">
      <c r="A25">
        <v>23</v>
      </c>
      <c r="B25" t="s">
        <v>28851</v>
      </c>
      <c r="C25" t="s">
        <v>28850</v>
      </c>
      <c r="D25" t="s">
        <v>28849</v>
      </c>
      <c r="F25" t="s">
        <v>28848</v>
      </c>
      <c r="G25" t="s">
        <v>5</v>
      </c>
      <c r="H25" t="s">
        <v>4</v>
      </c>
      <c r="I25" t="s">
        <v>28847</v>
      </c>
      <c r="J25" t="s">
        <v>28846</v>
      </c>
      <c r="K25" t="s">
        <v>28845</v>
      </c>
      <c r="L25" t="s">
        <v>28844</v>
      </c>
      <c r="M25" t="s">
        <v>28843</v>
      </c>
      <c r="N25">
        <v>8</v>
      </c>
      <c r="O25" t="s">
        <v>28842</v>
      </c>
      <c r="P25" t="s">
        <v>28841</v>
      </c>
      <c r="Q25" t="s">
        <v>28840</v>
      </c>
      <c r="R25" s="7">
        <v>42360</v>
      </c>
      <c r="S25" s="8">
        <f t="shared" si="0"/>
        <v>2015</v>
      </c>
      <c r="T25" s="8">
        <v>2015</v>
      </c>
      <c r="U25" s="8">
        <f t="shared" si="1"/>
        <v>7</v>
      </c>
      <c r="V25" s="7">
        <v>42360</v>
      </c>
      <c r="W25" t="s">
        <v>918</v>
      </c>
      <c r="X25" s="2">
        <v>1.24</v>
      </c>
      <c r="Y25" s="6">
        <f t="shared" si="6"/>
        <v>3.3101091802140895E-2</v>
      </c>
      <c r="AB25">
        <v>21100200805</v>
      </c>
      <c r="AC25">
        <v>20452322</v>
      </c>
      <c r="AD25" t="s">
        <v>2</v>
      </c>
      <c r="AE25">
        <v>5</v>
      </c>
      <c r="AG25">
        <v>18621</v>
      </c>
      <c r="AI25" t="s">
        <v>28839</v>
      </c>
      <c r="AK25" t="s">
        <v>28838</v>
      </c>
      <c r="AL25">
        <v>5</v>
      </c>
      <c r="AM25" s="5">
        <f t="shared" si="2"/>
        <v>0.7142857142857143</v>
      </c>
      <c r="AN25" s="4">
        <f t="shared" si="7"/>
        <v>1.0818412938821875E-3</v>
      </c>
      <c r="AO25" s="3"/>
      <c r="AP25">
        <v>1</v>
      </c>
      <c r="AQ25" t="s">
        <v>13523</v>
      </c>
      <c r="AR25" t="s">
        <v>28837</v>
      </c>
      <c r="AS25" t="s">
        <v>13521</v>
      </c>
      <c r="AT25" s="2">
        <v>4.3789999999999996</v>
      </c>
      <c r="AU25" s="1">
        <f t="shared" si="3"/>
        <v>2.349531664966328</v>
      </c>
      <c r="AV25" s="1">
        <f t="shared" si="4"/>
        <v>1.7091466548011542</v>
      </c>
      <c r="AW25" s="1">
        <f t="shared" si="5"/>
        <v>1.0687616446359798</v>
      </c>
    </row>
    <row r="26" spans="1:49" x14ac:dyDescent="0.2">
      <c r="A26">
        <v>24</v>
      </c>
      <c r="B26" t="s">
        <v>28836</v>
      </c>
      <c r="C26" t="s">
        <v>28835</v>
      </c>
      <c r="D26" t="s">
        <v>28834</v>
      </c>
      <c r="E26">
        <v>26687621</v>
      </c>
      <c r="F26" t="s">
        <v>28833</v>
      </c>
      <c r="G26" t="s">
        <v>5</v>
      </c>
      <c r="H26" t="s">
        <v>4</v>
      </c>
      <c r="I26" t="s">
        <v>424</v>
      </c>
      <c r="J26" t="s">
        <v>28832</v>
      </c>
      <c r="K26" t="s">
        <v>28831</v>
      </c>
      <c r="L26" t="s">
        <v>28830</v>
      </c>
      <c r="M26" t="s">
        <v>16177</v>
      </c>
      <c r="N26">
        <v>15</v>
      </c>
      <c r="O26" t="s">
        <v>28829</v>
      </c>
      <c r="P26" t="s">
        <v>28828</v>
      </c>
      <c r="Q26" t="s">
        <v>28827</v>
      </c>
      <c r="R26" s="7">
        <v>42359</v>
      </c>
      <c r="S26" s="8">
        <f t="shared" si="0"/>
        <v>2015</v>
      </c>
      <c r="T26" s="8">
        <v>2015</v>
      </c>
      <c r="U26" s="8">
        <f t="shared" si="1"/>
        <v>7</v>
      </c>
      <c r="V26" s="7">
        <v>42359</v>
      </c>
      <c r="W26" t="s">
        <v>28826</v>
      </c>
      <c r="X26" s="2">
        <v>3.8220000000000001</v>
      </c>
      <c r="Y26" s="6">
        <f t="shared" si="6"/>
        <v>0.10202610715143751</v>
      </c>
      <c r="AA26">
        <v>9609822</v>
      </c>
      <c r="AB26">
        <v>15537</v>
      </c>
      <c r="AD26" t="s">
        <v>2</v>
      </c>
      <c r="AE26">
        <v>25</v>
      </c>
      <c r="AF26">
        <v>24</v>
      </c>
      <c r="AH26" t="s">
        <v>28825</v>
      </c>
      <c r="AI26" t="s">
        <v>28824</v>
      </c>
      <c r="AK26" t="s">
        <v>28823</v>
      </c>
      <c r="AL26">
        <v>41</v>
      </c>
      <c r="AM26" s="5">
        <f t="shared" si="2"/>
        <v>5.8571428571428568</v>
      </c>
      <c r="AN26" s="4">
        <f t="shared" si="7"/>
        <v>8.871098609833936E-3</v>
      </c>
      <c r="AO26" s="3"/>
      <c r="AP26">
        <v>1</v>
      </c>
      <c r="AQ26" t="s">
        <v>157</v>
      </c>
      <c r="AR26" t="s">
        <v>28822</v>
      </c>
      <c r="AS26" t="s">
        <v>156</v>
      </c>
      <c r="AT26" s="2">
        <v>10.834</v>
      </c>
      <c r="AU26" s="1">
        <f t="shared" si="3"/>
        <v>7.4079604588956434</v>
      </c>
      <c r="AV26" s="1">
        <f t="shared" si="4"/>
        <v>5.544860288063572</v>
      </c>
      <c r="AW26" s="1">
        <f t="shared" si="5"/>
        <v>3.6817601172315007</v>
      </c>
    </row>
    <row r="27" spans="1:49" x14ac:dyDescent="0.2">
      <c r="A27">
        <v>25</v>
      </c>
      <c r="B27" t="s">
        <v>28821</v>
      </c>
      <c r="C27" t="s">
        <v>28820</v>
      </c>
      <c r="F27" t="s">
        <v>28819</v>
      </c>
      <c r="G27" t="s">
        <v>5</v>
      </c>
      <c r="H27" t="s">
        <v>4</v>
      </c>
      <c r="I27" t="s">
        <v>28818</v>
      </c>
      <c r="J27" t="s">
        <v>28817</v>
      </c>
      <c r="K27" t="s">
        <v>28816</v>
      </c>
      <c r="L27" t="s">
        <v>28815</v>
      </c>
      <c r="M27" t="s">
        <v>21</v>
      </c>
      <c r="N27">
        <v>5</v>
      </c>
      <c r="O27" t="s">
        <v>28814</v>
      </c>
      <c r="P27" t="s">
        <v>28813</v>
      </c>
      <c r="Q27" t="s">
        <v>28812</v>
      </c>
      <c r="R27" s="7">
        <v>42359</v>
      </c>
      <c r="S27" s="8">
        <f t="shared" si="0"/>
        <v>2015</v>
      </c>
      <c r="T27" s="8">
        <v>2015</v>
      </c>
      <c r="U27" s="8">
        <f t="shared" si="1"/>
        <v>7</v>
      </c>
      <c r="V27" s="7">
        <v>42359</v>
      </c>
      <c r="W27" t="s">
        <v>2048</v>
      </c>
      <c r="X27" s="2">
        <v>1.1819999999999999</v>
      </c>
      <c r="Y27" s="6">
        <f t="shared" si="6"/>
        <v>3.1552814927524625E-2</v>
      </c>
      <c r="AA27">
        <v>36951</v>
      </c>
      <c r="AB27">
        <v>27030</v>
      </c>
      <c r="AD27" t="s">
        <v>2</v>
      </c>
      <c r="AE27">
        <v>107</v>
      </c>
      <c r="AF27">
        <v>25</v>
      </c>
      <c r="AG27">
        <v>251103</v>
      </c>
      <c r="AI27" t="s">
        <v>28811</v>
      </c>
      <c r="AK27" t="s">
        <v>28810</v>
      </c>
      <c r="AL27">
        <v>42</v>
      </c>
      <c r="AM27" s="5">
        <f t="shared" si="2"/>
        <v>6</v>
      </c>
      <c r="AN27" s="4">
        <f t="shared" si="7"/>
        <v>9.0874668686103752E-3</v>
      </c>
      <c r="AO27" s="3"/>
      <c r="AP27">
        <v>0</v>
      </c>
      <c r="AR27" t="s">
        <v>19</v>
      </c>
      <c r="AT27" s="2">
        <v>3.7909999999999999</v>
      </c>
      <c r="AU27" s="1">
        <f t="shared" si="3"/>
        <v>2.4813210509850347</v>
      </c>
      <c r="AV27" s="1">
        <f t="shared" si="4"/>
        <v>2.0320140898067498</v>
      </c>
      <c r="AW27" s="1">
        <f t="shared" si="5"/>
        <v>1.5827071286284651</v>
      </c>
    </row>
    <row r="28" spans="1:49" x14ac:dyDescent="0.2">
      <c r="A28">
        <v>26</v>
      </c>
      <c r="B28" t="s">
        <v>28809</v>
      </c>
      <c r="C28" t="s">
        <v>28808</v>
      </c>
      <c r="F28" t="s">
        <v>28807</v>
      </c>
      <c r="G28" t="s">
        <v>5</v>
      </c>
      <c r="H28" t="s">
        <v>4</v>
      </c>
      <c r="I28" t="s">
        <v>1292</v>
      </c>
      <c r="J28" t="s">
        <v>28806</v>
      </c>
      <c r="K28" t="s">
        <v>28805</v>
      </c>
      <c r="L28" t="s">
        <v>28804</v>
      </c>
      <c r="M28" t="s">
        <v>100</v>
      </c>
      <c r="N28">
        <v>4</v>
      </c>
      <c r="O28" t="s">
        <v>28803</v>
      </c>
      <c r="P28" t="s">
        <v>28802</v>
      </c>
      <c r="Q28" t="s">
        <v>28801</v>
      </c>
      <c r="R28" s="7">
        <v>42358</v>
      </c>
      <c r="S28" s="8">
        <f t="shared" si="0"/>
        <v>2015</v>
      </c>
      <c r="T28" s="8">
        <v>2015</v>
      </c>
      <c r="U28" s="8">
        <f t="shared" si="1"/>
        <v>7</v>
      </c>
      <c r="V28" s="7">
        <v>42358</v>
      </c>
      <c r="W28" t="s">
        <v>2072</v>
      </c>
      <c r="X28" s="2">
        <v>2.3759999999999999</v>
      </c>
      <c r="Y28" s="6">
        <f t="shared" si="6"/>
        <v>6.3425963001521576E-2</v>
      </c>
      <c r="AA28" t="s">
        <v>2071</v>
      </c>
      <c r="AB28">
        <v>26765</v>
      </c>
      <c r="AC28">
        <v>15384357</v>
      </c>
      <c r="AD28" t="s">
        <v>2</v>
      </c>
      <c r="AE28">
        <v>815</v>
      </c>
      <c r="AF28">
        <v>2</v>
      </c>
      <c r="AG28">
        <v>88</v>
      </c>
      <c r="AI28" t="s">
        <v>28800</v>
      </c>
      <c r="AJ28" t="s">
        <v>28799</v>
      </c>
      <c r="AK28" t="s">
        <v>28798</v>
      </c>
      <c r="AL28">
        <v>13</v>
      </c>
      <c r="AM28" s="5">
        <f t="shared" si="2"/>
        <v>1.8571428571428572</v>
      </c>
      <c r="AN28" s="4">
        <f t="shared" si="7"/>
        <v>2.8127873640936877E-3</v>
      </c>
      <c r="AO28" s="3"/>
      <c r="AP28">
        <v>0</v>
      </c>
      <c r="AR28" t="s">
        <v>19</v>
      </c>
      <c r="AT28" s="2">
        <v>5.8739999999999997</v>
      </c>
      <c r="AU28" s="1">
        <f t="shared" si="3"/>
        <v>4.524201031029321</v>
      </c>
      <c r="AV28" s="1">
        <f t="shared" si="4"/>
        <v>3.3119375182807631</v>
      </c>
      <c r="AW28" s="1">
        <f t="shared" si="5"/>
        <v>2.0996740055322056</v>
      </c>
    </row>
    <row r="29" spans="1:49" x14ac:dyDescent="0.2">
      <c r="A29">
        <v>27</v>
      </c>
      <c r="B29" t="s">
        <v>28797</v>
      </c>
      <c r="C29" t="s">
        <v>28796</v>
      </c>
      <c r="F29" t="s">
        <v>28795</v>
      </c>
      <c r="G29" t="s">
        <v>5</v>
      </c>
      <c r="H29" t="s">
        <v>4</v>
      </c>
      <c r="I29" t="s">
        <v>28794</v>
      </c>
      <c r="J29" t="s">
        <v>28793</v>
      </c>
      <c r="K29" t="s">
        <v>28792</v>
      </c>
      <c r="L29" t="s">
        <v>28791</v>
      </c>
      <c r="M29" t="s">
        <v>28790</v>
      </c>
      <c r="N29">
        <v>8</v>
      </c>
      <c r="O29" t="s">
        <v>28789</v>
      </c>
      <c r="P29" t="s">
        <v>28788</v>
      </c>
      <c r="Q29" t="s">
        <v>28787</v>
      </c>
      <c r="R29" s="7">
        <v>42358</v>
      </c>
      <c r="S29" s="8">
        <f t="shared" si="0"/>
        <v>2015</v>
      </c>
      <c r="T29" s="8">
        <v>2015</v>
      </c>
      <c r="U29" s="8">
        <f t="shared" si="1"/>
        <v>7</v>
      </c>
      <c r="V29" s="7">
        <v>42358</v>
      </c>
      <c r="W29" t="s">
        <v>2072</v>
      </c>
      <c r="X29" s="2">
        <v>2.3759999999999999</v>
      </c>
      <c r="Y29" s="6">
        <f t="shared" si="6"/>
        <v>6.3425963001521576E-2</v>
      </c>
      <c r="AA29" t="s">
        <v>2071</v>
      </c>
      <c r="AB29">
        <v>26765</v>
      </c>
      <c r="AC29">
        <v>15384357</v>
      </c>
      <c r="AD29" t="s">
        <v>2</v>
      </c>
      <c r="AE29">
        <v>815</v>
      </c>
      <c r="AF29">
        <v>2</v>
      </c>
      <c r="AG29">
        <v>103</v>
      </c>
      <c r="AI29" t="s">
        <v>28786</v>
      </c>
      <c r="AJ29" t="s">
        <v>28785</v>
      </c>
      <c r="AK29" t="s">
        <v>28784</v>
      </c>
      <c r="AL29">
        <v>26</v>
      </c>
      <c r="AM29" s="5">
        <f t="shared" si="2"/>
        <v>3.7142857142857144</v>
      </c>
      <c r="AN29" s="4">
        <f t="shared" si="7"/>
        <v>5.6255747281873754E-3</v>
      </c>
      <c r="AO29" s="3"/>
      <c r="AP29">
        <v>0</v>
      </c>
      <c r="AQ29" t="s">
        <v>1</v>
      </c>
      <c r="AR29">
        <v>955836</v>
      </c>
      <c r="AS29" t="s">
        <v>0</v>
      </c>
      <c r="AT29" s="2">
        <v>5.8739999999999997</v>
      </c>
      <c r="AU29" s="1">
        <f t="shared" si="3"/>
        <v>4.6085846519521318</v>
      </c>
      <c r="AV29" s="1">
        <f t="shared" si="4"/>
        <v>3.4525768864854478</v>
      </c>
      <c r="AW29" s="1">
        <f t="shared" si="5"/>
        <v>2.2965691210187633</v>
      </c>
    </row>
    <row r="30" spans="1:49" x14ac:dyDescent="0.2">
      <c r="A30">
        <v>28</v>
      </c>
      <c r="B30" t="s">
        <v>28783</v>
      </c>
      <c r="C30" t="s">
        <v>28782</v>
      </c>
      <c r="D30" t="s">
        <v>28781</v>
      </c>
      <c r="F30" t="s">
        <v>28780</v>
      </c>
      <c r="G30" t="s">
        <v>5</v>
      </c>
      <c r="H30" t="s">
        <v>4</v>
      </c>
      <c r="I30" t="s">
        <v>23551</v>
      </c>
      <c r="J30" t="s">
        <v>28779</v>
      </c>
      <c r="K30" t="s">
        <v>28778</v>
      </c>
      <c r="L30" t="s">
        <v>28777</v>
      </c>
      <c r="M30" t="s">
        <v>2255</v>
      </c>
      <c r="N30">
        <v>4</v>
      </c>
      <c r="O30" t="s">
        <v>28776</v>
      </c>
      <c r="P30" t="s">
        <v>28775</v>
      </c>
      <c r="Q30" t="s">
        <v>28774</v>
      </c>
      <c r="R30" s="7">
        <v>42358</v>
      </c>
      <c r="S30" s="8">
        <f t="shared" si="0"/>
        <v>2015</v>
      </c>
      <c r="T30" s="8">
        <v>2015</v>
      </c>
      <c r="U30" s="8">
        <f t="shared" si="1"/>
        <v>7</v>
      </c>
      <c r="V30" s="7" t="s">
        <v>28773</v>
      </c>
      <c r="W30" t="s">
        <v>28772</v>
      </c>
      <c r="X30" s="2">
        <v>0.85199999999999998</v>
      </c>
      <c r="Y30" s="6">
        <f t="shared" si="6"/>
        <v>2.2743653399535518E-2</v>
      </c>
      <c r="AA30">
        <v>2727714</v>
      </c>
      <c r="AB30">
        <v>26844</v>
      </c>
      <c r="AD30" t="s">
        <v>2</v>
      </c>
      <c r="AE30">
        <v>167</v>
      </c>
      <c r="AH30" t="s">
        <v>28771</v>
      </c>
      <c r="AI30" t="s">
        <v>28770</v>
      </c>
      <c r="AJ30" t="s">
        <v>28769</v>
      </c>
      <c r="AK30" t="s">
        <v>28768</v>
      </c>
      <c r="AL30">
        <v>12</v>
      </c>
      <c r="AM30" s="5">
        <f t="shared" si="2"/>
        <v>1.7142857142857142</v>
      </c>
      <c r="AN30" s="4">
        <f t="shared" si="7"/>
        <v>2.5964191053172497E-3</v>
      </c>
      <c r="AO30" s="3"/>
      <c r="AP30">
        <v>0</v>
      </c>
      <c r="AQ30" t="s">
        <v>28767</v>
      </c>
      <c r="AR30" t="s">
        <v>23540</v>
      </c>
      <c r="AS30" t="s">
        <v>28766</v>
      </c>
      <c r="AT30" s="2" t="s">
        <v>18</v>
      </c>
      <c r="AU30" s="1">
        <f t="shared" si="3"/>
        <v>1.6699483111270039</v>
      </c>
      <c r="AV30" s="1">
        <f t="shared" si="4"/>
        <v>1.2670036252426384</v>
      </c>
      <c r="AW30" s="1">
        <f t="shared" si="5"/>
        <v>0.86405893935827294</v>
      </c>
    </row>
    <row r="31" spans="1:49" x14ac:dyDescent="0.2">
      <c r="A31">
        <v>29</v>
      </c>
      <c r="B31" t="s">
        <v>28765</v>
      </c>
      <c r="C31" t="s">
        <v>28764</v>
      </c>
      <c r="F31" t="s">
        <v>28763</v>
      </c>
      <c r="G31" t="s">
        <v>5</v>
      </c>
      <c r="H31" t="s">
        <v>4</v>
      </c>
      <c r="I31" t="s">
        <v>28762</v>
      </c>
      <c r="J31" t="s">
        <v>28761</v>
      </c>
      <c r="K31" t="s">
        <v>28760</v>
      </c>
      <c r="L31" t="s">
        <v>28759</v>
      </c>
      <c r="M31" t="s">
        <v>197</v>
      </c>
      <c r="N31">
        <v>7</v>
      </c>
      <c r="O31" t="s">
        <v>28758</v>
      </c>
      <c r="P31" t="s">
        <v>28757</v>
      </c>
      <c r="Q31" t="s">
        <v>28756</v>
      </c>
      <c r="R31" s="7">
        <v>42358</v>
      </c>
      <c r="S31" s="8">
        <f t="shared" si="0"/>
        <v>2015</v>
      </c>
      <c r="T31" s="8">
        <v>2015</v>
      </c>
      <c r="U31" s="8">
        <f t="shared" si="1"/>
        <v>7</v>
      </c>
      <c r="V31" s="7">
        <v>42358</v>
      </c>
      <c r="W31" t="s">
        <v>28755</v>
      </c>
      <c r="X31" s="2">
        <v>0.44700000000000001</v>
      </c>
      <c r="Y31" s="6">
        <f t="shared" si="6"/>
        <v>1.1932409706094339E-2</v>
      </c>
      <c r="AA31" t="s">
        <v>28754</v>
      </c>
      <c r="AB31">
        <v>22226</v>
      </c>
      <c r="AD31" t="s">
        <v>2</v>
      </c>
      <c r="AE31">
        <v>61</v>
      </c>
      <c r="AF31">
        <v>6</v>
      </c>
      <c r="AH31" t="s">
        <v>28753</v>
      </c>
      <c r="AI31" t="s">
        <v>28752</v>
      </c>
      <c r="AJ31" t="s">
        <v>28751</v>
      </c>
      <c r="AK31" t="s">
        <v>28750</v>
      </c>
      <c r="AL31">
        <v>6</v>
      </c>
      <c r="AM31" s="5">
        <f t="shared" si="2"/>
        <v>0.8571428571428571</v>
      </c>
      <c r="AN31" s="4">
        <f t="shared" si="7"/>
        <v>1.2982095526586248E-3</v>
      </c>
      <c r="AO31" s="3"/>
      <c r="AP31">
        <v>1</v>
      </c>
      <c r="AR31" t="s">
        <v>19</v>
      </c>
      <c r="AT31" s="2">
        <v>1.6639999999999999</v>
      </c>
      <c r="AU31" s="1">
        <f t="shared" si="3"/>
        <v>0.8742149660063625</v>
      </c>
      <c r="AV31" s="1">
        <f t="shared" si="4"/>
        <v>0.66153096293764824</v>
      </c>
      <c r="AW31" s="1">
        <f t="shared" si="5"/>
        <v>0.44884695986893386</v>
      </c>
    </row>
    <row r="32" spans="1:49" x14ac:dyDescent="0.2">
      <c r="A32">
        <v>30</v>
      </c>
      <c r="B32" t="s">
        <v>28749</v>
      </c>
      <c r="C32" t="s">
        <v>28748</v>
      </c>
      <c r="F32" t="s">
        <v>28747</v>
      </c>
      <c r="G32" t="s">
        <v>5</v>
      </c>
      <c r="H32" t="s">
        <v>4</v>
      </c>
      <c r="I32" t="s">
        <v>7202</v>
      </c>
      <c r="J32" t="s">
        <v>1395</v>
      </c>
      <c r="K32" t="s">
        <v>1394</v>
      </c>
      <c r="L32" t="s">
        <v>897</v>
      </c>
      <c r="M32" t="s">
        <v>22</v>
      </c>
      <c r="N32">
        <v>2</v>
      </c>
      <c r="O32" t="s">
        <v>28746</v>
      </c>
      <c r="P32" t="s">
        <v>28745</v>
      </c>
      <c r="Q32" t="s">
        <v>28744</v>
      </c>
      <c r="R32" s="7">
        <v>42357</v>
      </c>
      <c r="S32" s="8">
        <f t="shared" si="0"/>
        <v>2015</v>
      </c>
      <c r="T32" s="8">
        <v>2015</v>
      </c>
      <c r="U32" s="8">
        <f t="shared" si="1"/>
        <v>7</v>
      </c>
      <c r="V32" s="7">
        <v>42357</v>
      </c>
      <c r="W32" t="s">
        <v>600</v>
      </c>
      <c r="X32" s="2">
        <v>0.46100000000000002</v>
      </c>
      <c r="Y32" s="6">
        <f t="shared" si="6"/>
        <v>1.2306131710312059E-2</v>
      </c>
      <c r="AA32">
        <v>16871472</v>
      </c>
      <c r="AB32">
        <v>18202</v>
      </c>
      <c r="AC32">
        <v>16871499</v>
      </c>
      <c r="AD32" t="s">
        <v>2</v>
      </c>
      <c r="AE32">
        <v>2015</v>
      </c>
      <c r="AF32">
        <v>1</v>
      </c>
      <c r="AG32">
        <v>161</v>
      </c>
      <c r="AI32" t="s">
        <v>28743</v>
      </c>
      <c r="AJ32" t="s">
        <v>28742</v>
      </c>
      <c r="AK32" t="s">
        <v>28741</v>
      </c>
      <c r="AL32">
        <v>18</v>
      </c>
      <c r="AM32" s="5">
        <f t="shared" si="2"/>
        <v>2.5714285714285716</v>
      </c>
      <c r="AN32" s="4">
        <f t="shared" si="7"/>
        <v>3.8946286579758754E-3</v>
      </c>
      <c r="AO32" s="3"/>
      <c r="AP32">
        <v>1</v>
      </c>
      <c r="AQ32" t="s">
        <v>53</v>
      </c>
      <c r="AR32">
        <v>61271232</v>
      </c>
      <c r="AS32" t="s">
        <v>52</v>
      </c>
      <c r="AT32" s="2" t="s">
        <v>18</v>
      </c>
      <c r="AU32" s="1">
        <f t="shared" si="3"/>
        <v>0.97826807946112038</v>
      </c>
      <c r="AV32" s="1">
        <f t="shared" si="4"/>
        <v>0.8100380184143966</v>
      </c>
      <c r="AW32" s="1">
        <f t="shared" si="5"/>
        <v>0.64180795736767304</v>
      </c>
    </row>
    <row r="33" spans="1:49" x14ac:dyDescent="0.2">
      <c r="A33">
        <v>31</v>
      </c>
      <c r="B33" t="s">
        <v>28740</v>
      </c>
      <c r="C33" t="s">
        <v>28739</v>
      </c>
      <c r="F33" t="s">
        <v>28738</v>
      </c>
      <c r="G33" t="s">
        <v>5</v>
      </c>
      <c r="H33" t="s">
        <v>4</v>
      </c>
      <c r="I33" t="s">
        <v>2458</v>
      </c>
      <c r="J33" t="s">
        <v>28737</v>
      </c>
      <c r="K33" t="s">
        <v>28736</v>
      </c>
      <c r="L33" t="s">
        <v>28735</v>
      </c>
      <c r="M33" t="s">
        <v>22</v>
      </c>
      <c r="N33">
        <v>7</v>
      </c>
      <c r="O33" t="s">
        <v>28734</v>
      </c>
      <c r="P33" t="s">
        <v>28733</v>
      </c>
      <c r="Q33" t="s">
        <v>28732</v>
      </c>
      <c r="R33" s="7">
        <v>42356</v>
      </c>
      <c r="S33" s="8">
        <f t="shared" si="0"/>
        <v>2015</v>
      </c>
      <c r="T33" s="8">
        <v>2015</v>
      </c>
      <c r="U33" s="8">
        <f t="shared" si="1"/>
        <v>7</v>
      </c>
      <c r="V33" s="7">
        <v>42356</v>
      </c>
      <c r="W33" t="s">
        <v>1968</v>
      </c>
      <c r="X33" s="2">
        <v>0.58699999999999997</v>
      </c>
      <c r="Y33" s="6">
        <f t="shared" si="6"/>
        <v>1.5669629748271536E-2</v>
      </c>
      <c r="AB33">
        <v>21100374601</v>
      </c>
      <c r="AC33">
        <v>21693536</v>
      </c>
      <c r="AD33" t="s">
        <v>2</v>
      </c>
      <c r="AE33">
        <v>3</v>
      </c>
      <c r="AG33">
        <v>7360880</v>
      </c>
      <c r="AH33" t="s">
        <v>28731</v>
      </c>
      <c r="AI33" t="s">
        <v>28730</v>
      </c>
      <c r="AJ33" t="s">
        <v>28729</v>
      </c>
      <c r="AK33" t="s">
        <v>28728</v>
      </c>
      <c r="AL33">
        <v>7</v>
      </c>
      <c r="AM33" s="5">
        <f t="shared" si="2"/>
        <v>1</v>
      </c>
      <c r="AN33" s="4">
        <f t="shared" si="7"/>
        <v>1.5145778114350624E-3</v>
      </c>
      <c r="AO33" s="3"/>
      <c r="AP33">
        <v>1</v>
      </c>
      <c r="AR33" t="s">
        <v>19</v>
      </c>
      <c r="AT33" s="2">
        <v>3.367</v>
      </c>
      <c r="AU33" s="1">
        <f t="shared" si="3"/>
        <v>1.1423114167220594</v>
      </c>
      <c r="AV33" s="1">
        <f t="shared" si="4"/>
        <v>0.85921037798532984</v>
      </c>
      <c r="AW33" s="1">
        <f t="shared" si="5"/>
        <v>0.57610933924860042</v>
      </c>
    </row>
    <row r="34" spans="1:49" x14ac:dyDescent="0.2">
      <c r="A34">
        <v>32</v>
      </c>
      <c r="B34" t="s">
        <v>28727</v>
      </c>
      <c r="C34" t="s">
        <v>28726</v>
      </c>
      <c r="E34">
        <v>26504081</v>
      </c>
      <c r="F34" t="s">
        <v>28725</v>
      </c>
      <c r="G34" t="s">
        <v>5</v>
      </c>
      <c r="H34" t="s">
        <v>4</v>
      </c>
      <c r="I34" t="s">
        <v>796</v>
      </c>
      <c r="J34">
        <v>60008734</v>
      </c>
      <c r="K34" t="s">
        <v>2818</v>
      </c>
      <c r="L34" t="s">
        <v>795</v>
      </c>
      <c r="M34" t="s">
        <v>794</v>
      </c>
      <c r="N34">
        <v>5</v>
      </c>
      <c r="O34" t="s">
        <v>28724</v>
      </c>
      <c r="P34" t="s">
        <v>28723</v>
      </c>
      <c r="Q34" t="s">
        <v>28722</v>
      </c>
      <c r="R34" s="7">
        <v>42356</v>
      </c>
      <c r="S34" s="8">
        <f t="shared" si="0"/>
        <v>2015</v>
      </c>
      <c r="T34" s="8">
        <v>2015</v>
      </c>
      <c r="U34" s="8">
        <f t="shared" si="1"/>
        <v>7</v>
      </c>
      <c r="V34" s="7">
        <v>42356</v>
      </c>
      <c r="W34" t="s">
        <v>2624</v>
      </c>
      <c r="X34" s="2">
        <v>2.3610000000000002</v>
      </c>
      <c r="Y34" s="6">
        <f t="shared" si="6"/>
        <v>6.3025546568431179E-2</v>
      </c>
      <c r="AA34">
        <v>219258</v>
      </c>
      <c r="AB34">
        <v>17592</v>
      </c>
      <c r="AC34" t="s">
        <v>2623</v>
      </c>
      <c r="AD34" t="s">
        <v>2</v>
      </c>
      <c r="AE34">
        <v>290</v>
      </c>
      <c r="AF34">
        <v>51</v>
      </c>
      <c r="AH34" t="s">
        <v>28721</v>
      </c>
      <c r="AI34" t="s">
        <v>28720</v>
      </c>
      <c r="AK34" t="s">
        <v>28719</v>
      </c>
      <c r="AL34">
        <v>18</v>
      </c>
      <c r="AM34" s="5">
        <f t="shared" si="2"/>
        <v>2.5714285714285716</v>
      </c>
      <c r="AN34" s="4">
        <f t="shared" si="7"/>
        <v>3.8946286579758754E-3</v>
      </c>
      <c r="AO34" s="3"/>
      <c r="AP34">
        <v>1</v>
      </c>
      <c r="AR34">
        <v>281341</v>
      </c>
      <c r="AT34" s="2">
        <v>5.157</v>
      </c>
      <c r="AU34" s="1">
        <f t="shared" si="3"/>
        <v>4.5286271195294585</v>
      </c>
      <c r="AV34" s="1">
        <f t="shared" si="4"/>
        <v>3.3460087613203529</v>
      </c>
      <c r="AW34" s="1">
        <f t="shared" si="5"/>
        <v>2.1633904031112468</v>
      </c>
    </row>
    <row r="35" spans="1:49" x14ac:dyDescent="0.2">
      <c r="A35">
        <v>33</v>
      </c>
      <c r="B35" t="s">
        <v>28718</v>
      </c>
      <c r="C35" t="s">
        <v>28717</v>
      </c>
      <c r="E35">
        <v>26701547</v>
      </c>
      <c r="F35" t="s">
        <v>28716</v>
      </c>
      <c r="G35" t="s">
        <v>5</v>
      </c>
      <c r="H35" t="s">
        <v>4</v>
      </c>
      <c r="I35" t="s">
        <v>28715</v>
      </c>
      <c r="J35" t="s">
        <v>28714</v>
      </c>
      <c r="K35" t="s">
        <v>28713</v>
      </c>
      <c r="L35" t="s">
        <v>28712</v>
      </c>
      <c r="M35" t="s">
        <v>28711</v>
      </c>
      <c r="N35">
        <v>3</v>
      </c>
      <c r="O35" t="s">
        <v>28710</v>
      </c>
      <c r="P35" t="s">
        <v>28709</v>
      </c>
      <c r="Q35" t="s">
        <v>28708</v>
      </c>
      <c r="R35" s="7">
        <v>42356</v>
      </c>
      <c r="S35" s="8">
        <f t="shared" si="0"/>
        <v>2015</v>
      </c>
      <c r="T35" s="8">
        <v>2015</v>
      </c>
      <c r="U35" s="8">
        <f t="shared" si="1"/>
        <v>7</v>
      </c>
      <c r="V35" s="7">
        <v>42356</v>
      </c>
      <c r="W35" t="s">
        <v>823</v>
      </c>
      <c r="X35" s="2">
        <v>0.621</v>
      </c>
      <c r="Y35" s="6">
        <f t="shared" si="6"/>
        <v>1.6577240329943142E-2</v>
      </c>
      <c r="AA35">
        <v>11755326</v>
      </c>
      <c r="AB35">
        <v>4700151916</v>
      </c>
      <c r="AC35">
        <v>11755334</v>
      </c>
      <c r="AD35" t="s">
        <v>2</v>
      </c>
      <c r="AE35">
        <v>4058</v>
      </c>
      <c r="AF35">
        <v>4</v>
      </c>
      <c r="AH35" t="s">
        <v>28707</v>
      </c>
      <c r="AI35" t="s">
        <v>28706</v>
      </c>
      <c r="AJ35" t="s">
        <v>28705</v>
      </c>
      <c r="AK35" t="s">
        <v>28704</v>
      </c>
      <c r="AL35">
        <v>3</v>
      </c>
      <c r="AM35" s="5">
        <f t="shared" si="2"/>
        <v>0.42857142857142855</v>
      </c>
      <c r="AN35" s="4">
        <f t="shared" si="7"/>
        <v>6.4910477632931242E-4</v>
      </c>
      <c r="AO35" s="3"/>
      <c r="AP35">
        <v>0</v>
      </c>
      <c r="AR35" t="s">
        <v>19</v>
      </c>
      <c r="AT35" s="2">
        <v>1.091</v>
      </c>
      <c r="AU35" s="1">
        <f t="shared" si="3"/>
        <v>1.1798799663858992</v>
      </c>
      <c r="AV35" s="1">
        <f t="shared" si="4"/>
        <v>0.86131725531362269</v>
      </c>
      <c r="AW35" s="1">
        <f t="shared" si="5"/>
        <v>0.54275454424134606</v>
      </c>
    </row>
    <row r="36" spans="1:49" x14ac:dyDescent="0.2">
      <c r="A36">
        <v>34</v>
      </c>
      <c r="B36" t="s">
        <v>28703</v>
      </c>
      <c r="C36" t="s">
        <v>28702</v>
      </c>
      <c r="E36">
        <v>26701546</v>
      </c>
      <c r="F36" t="s">
        <v>28701</v>
      </c>
      <c r="G36" t="s">
        <v>5</v>
      </c>
      <c r="H36" t="s">
        <v>4</v>
      </c>
      <c r="I36" t="s">
        <v>2434</v>
      </c>
      <c r="J36" t="s">
        <v>28695</v>
      </c>
      <c r="K36" t="s">
        <v>28700</v>
      </c>
      <c r="L36" t="s">
        <v>28699</v>
      </c>
      <c r="M36" t="s">
        <v>28698</v>
      </c>
      <c r="N36">
        <v>2</v>
      </c>
      <c r="O36" t="s">
        <v>28697</v>
      </c>
      <c r="P36" t="s">
        <v>28696</v>
      </c>
      <c r="Q36" t="s">
        <v>28695</v>
      </c>
      <c r="R36" s="7">
        <v>42356</v>
      </c>
      <c r="S36" s="8">
        <f t="shared" si="0"/>
        <v>2015</v>
      </c>
      <c r="T36" s="8">
        <v>2015</v>
      </c>
      <c r="U36" s="8">
        <f t="shared" si="1"/>
        <v>7</v>
      </c>
      <c r="V36" s="7">
        <v>42356</v>
      </c>
      <c r="W36" t="s">
        <v>823</v>
      </c>
      <c r="X36" s="2">
        <v>0.621</v>
      </c>
      <c r="Y36" s="6">
        <f t="shared" si="6"/>
        <v>1.6577240329943142E-2</v>
      </c>
      <c r="AA36">
        <v>11755326</v>
      </c>
      <c r="AB36">
        <v>4700151916</v>
      </c>
      <c r="AC36">
        <v>11755334</v>
      </c>
      <c r="AD36" t="s">
        <v>2</v>
      </c>
      <c r="AE36">
        <v>4058</v>
      </c>
      <c r="AF36">
        <v>4</v>
      </c>
      <c r="AH36" t="s">
        <v>28694</v>
      </c>
      <c r="AI36" t="s">
        <v>28693</v>
      </c>
      <c r="AJ36" t="s">
        <v>28692</v>
      </c>
      <c r="AK36" t="s">
        <v>28691</v>
      </c>
      <c r="AL36">
        <v>1</v>
      </c>
      <c r="AM36" s="5">
        <f t="shared" si="2"/>
        <v>0.14285714285714285</v>
      </c>
      <c r="AN36" s="4">
        <f t="shared" si="7"/>
        <v>2.1636825877643749E-4</v>
      </c>
      <c r="AO36" s="3"/>
      <c r="AP36">
        <v>0</v>
      </c>
      <c r="AR36" t="s">
        <v>19</v>
      </c>
      <c r="AT36" s="2">
        <v>1.091</v>
      </c>
      <c r="AU36" s="1">
        <f t="shared" si="3"/>
        <v>1.166897870859313</v>
      </c>
      <c r="AV36" s="1">
        <f t="shared" si="4"/>
        <v>0.83968042943597887</v>
      </c>
      <c r="AW36" s="1">
        <f t="shared" si="5"/>
        <v>0.51246298801264489</v>
      </c>
    </row>
    <row r="37" spans="1:49" x14ac:dyDescent="0.2">
      <c r="A37">
        <v>35</v>
      </c>
      <c r="B37" t="s">
        <v>28690</v>
      </c>
      <c r="C37" t="s">
        <v>28689</v>
      </c>
      <c r="E37">
        <v>26701544</v>
      </c>
      <c r="F37" t="s">
        <v>28688</v>
      </c>
      <c r="G37" t="s">
        <v>5</v>
      </c>
      <c r="H37" t="s">
        <v>4</v>
      </c>
      <c r="I37" t="s">
        <v>28687</v>
      </c>
      <c r="J37">
        <v>60000130</v>
      </c>
      <c r="K37" t="s">
        <v>28686</v>
      </c>
      <c r="L37" t="s">
        <v>28685</v>
      </c>
      <c r="M37" t="s">
        <v>186</v>
      </c>
      <c r="N37">
        <v>2</v>
      </c>
      <c r="O37" t="s">
        <v>28684</v>
      </c>
      <c r="P37" t="s">
        <v>28683</v>
      </c>
      <c r="Q37" t="s">
        <v>28682</v>
      </c>
      <c r="R37" s="7">
        <v>42356</v>
      </c>
      <c r="S37" s="8">
        <f t="shared" si="0"/>
        <v>2015</v>
      </c>
      <c r="T37" s="8">
        <v>2015</v>
      </c>
      <c r="U37" s="8">
        <f t="shared" si="1"/>
        <v>7</v>
      </c>
      <c r="V37" s="7">
        <v>42356</v>
      </c>
      <c r="W37" t="s">
        <v>823</v>
      </c>
      <c r="X37" s="2">
        <v>0.621</v>
      </c>
      <c r="Y37" s="6">
        <f t="shared" si="6"/>
        <v>1.6577240329943142E-2</v>
      </c>
      <c r="AA37">
        <v>11755326</v>
      </c>
      <c r="AB37">
        <v>4700151916</v>
      </c>
      <c r="AC37">
        <v>11755334</v>
      </c>
      <c r="AD37" t="s">
        <v>2</v>
      </c>
      <c r="AE37">
        <v>4058</v>
      </c>
      <c r="AF37">
        <v>4</v>
      </c>
      <c r="AH37" t="s">
        <v>28681</v>
      </c>
      <c r="AI37" t="s">
        <v>28680</v>
      </c>
      <c r="AJ37" t="s">
        <v>28679</v>
      </c>
      <c r="AK37" t="s">
        <v>28678</v>
      </c>
      <c r="AL37">
        <v>1</v>
      </c>
      <c r="AM37" s="5">
        <f t="shared" si="2"/>
        <v>0.14285714285714285</v>
      </c>
      <c r="AN37" s="4">
        <f t="shared" si="7"/>
        <v>2.1636825877643749E-4</v>
      </c>
      <c r="AO37" s="3"/>
      <c r="AP37">
        <v>0</v>
      </c>
      <c r="AR37" t="s">
        <v>19</v>
      </c>
      <c r="AT37" s="2">
        <v>1.091</v>
      </c>
      <c r="AU37" s="1">
        <f t="shared" si="3"/>
        <v>1.166897870859313</v>
      </c>
      <c r="AV37" s="1">
        <f t="shared" si="4"/>
        <v>0.83968042943597887</v>
      </c>
      <c r="AW37" s="1">
        <f t="shared" si="5"/>
        <v>0.51246298801264489</v>
      </c>
    </row>
    <row r="38" spans="1:49" x14ac:dyDescent="0.2">
      <c r="A38">
        <v>36</v>
      </c>
      <c r="B38" t="s">
        <v>28677</v>
      </c>
      <c r="C38" t="s">
        <v>28676</v>
      </c>
      <c r="F38" t="s">
        <v>28675</v>
      </c>
      <c r="G38" t="s">
        <v>5</v>
      </c>
      <c r="H38" t="s">
        <v>4</v>
      </c>
      <c r="I38" t="s">
        <v>28674</v>
      </c>
      <c r="J38" t="s">
        <v>28673</v>
      </c>
      <c r="K38" t="s">
        <v>28672</v>
      </c>
      <c r="L38" t="s">
        <v>28671</v>
      </c>
      <c r="M38" t="s">
        <v>281</v>
      </c>
      <c r="N38">
        <v>4</v>
      </c>
      <c r="O38" t="s">
        <v>28670</v>
      </c>
      <c r="P38" t="s">
        <v>28669</v>
      </c>
      <c r="Q38" t="s">
        <v>28668</v>
      </c>
      <c r="R38" s="7">
        <v>42356</v>
      </c>
      <c r="S38" s="8">
        <f t="shared" si="0"/>
        <v>2015</v>
      </c>
      <c r="T38" s="8">
        <v>2015</v>
      </c>
      <c r="U38" s="8">
        <f t="shared" si="1"/>
        <v>7</v>
      </c>
      <c r="V38" s="7">
        <v>42356</v>
      </c>
      <c r="W38" t="s">
        <v>28602</v>
      </c>
      <c r="X38" s="2">
        <v>0.83499999999999996</v>
      </c>
      <c r="Y38" s="6">
        <f t="shared" si="6"/>
        <v>2.2289848108699713E-2</v>
      </c>
      <c r="AA38">
        <v>13438832</v>
      </c>
      <c r="AB38">
        <v>22568</v>
      </c>
      <c r="AC38">
        <v>18805981</v>
      </c>
      <c r="AD38" t="s">
        <v>2</v>
      </c>
      <c r="AE38">
        <v>67</v>
      </c>
      <c r="AF38">
        <v>1</v>
      </c>
      <c r="AG38">
        <v>85</v>
      </c>
      <c r="AI38" t="s">
        <v>28667</v>
      </c>
      <c r="AJ38" t="s">
        <v>28666</v>
      </c>
      <c r="AK38" t="s">
        <v>28665</v>
      </c>
      <c r="AL38">
        <v>2</v>
      </c>
      <c r="AM38" s="5">
        <f t="shared" si="2"/>
        <v>0.2857142857142857</v>
      </c>
      <c r="AN38" s="4">
        <f t="shared" si="7"/>
        <v>4.3273651755287499E-4</v>
      </c>
      <c r="AO38" s="3"/>
      <c r="AP38">
        <v>1</v>
      </c>
      <c r="AQ38" t="s">
        <v>949</v>
      </c>
      <c r="AR38" t="s">
        <v>19</v>
      </c>
      <c r="AS38" t="s">
        <v>189</v>
      </c>
      <c r="AT38" s="2" t="s">
        <v>18</v>
      </c>
      <c r="AU38" s="1">
        <f t="shared" si="3"/>
        <v>1.573271463135566</v>
      </c>
      <c r="AV38" s="1">
        <f t="shared" si="4"/>
        <v>1.1361292313126294</v>
      </c>
      <c r="AW38" s="1">
        <f t="shared" si="5"/>
        <v>0.69898699948969267</v>
      </c>
    </row>
    <row r="39" spans="1:49" x14ac:dyDescent="0.2">
      <c r="A39">
        <v>37</v>
      </c>
      <c r="B39" t="s">
        <v>28664</v>
      </c>
      <c r="C39" t="s">
        <v>28663</v>
      </c>
      <c r="F39" t="s">
        <v>28662</v>
      </c>
      <c r="G39" t="s">
        <v>5</v>
      </c>
      <c r="H39" t="s">
        <v>4</v>
      </c>
      <c r="I39" t="s">
        <v>28661</v>
      </c>
      <c r="J39" t="s">
        <v>28660</v>
      </c>
      <c r="K39" t="s">
        <v>28659</v>
      </c>
      <c r="L39" t="s">
        <v>28658</v>
      </c>
      <c r="M39" t="s">
        <v>329</v>
      </c>
      <c r="N39">
        <v>8</v>
      </c>
      <c r="O39" t="s">
        <v>28657</v>
      </c>
      <c r="P39" t="s">
        <v>28656</v>
      </c>
      <c r="Q39" t="s">
        <v>28655</v>
      </c>
      <c r="R39" s="7">
        <v>42355</v>
      </c>
      <c r="S39" s="8">
        <f t="shared" si="0"/>
        <v>2015</v>
      </c>
      <c r="T39" s="8">
        <v>2015</v>
      </c>
      <c r="U39" s="8">
        <f t="shared" si="1"/>
        <v>7</v>
      </c>
      <c r="V39" s="7">
        <v>42355</v>
      </c>
      <c r="W39" t="s">
        <v>2050</v>
      </c>
      <c r="X39" s="2">
        <v>1.5029999999999999</v>
      </c>
      <c r="Y39" s="6">
        <f t="shared" si="6"/>
        <v>4.0121726595659483E-2</v>
      </c>
      <c r="AA39">
        <v>10980121</v>
      </c>
      <c r="AB39">
        <v>11000153773</v>
      </c>
      <c r="AC39" t="s">
        <v>2049</v>
      </c>
      <c r="AD39" t="s">
        <v>2</v>
      </c>
      <c r="AE39">
        <v>92</v>
      </c>
      <c r="AF39">
        <v>22</v>
      </c>
      <c r="AG39">
        <v>220413</v>
      </c>
      <c r="AI39" t="s">
        <v>28654</v>
      </c>
      <c r="AK39" t="s">
        <v>28653</v>
      </c>
      <c r="AL39">
        <v>14</v>
      </c>
      <c r="AM39" s="5">
        <f t="shared" si="2"/>
        <v>2</v>
      </c>
      <c r="AN39" s="4">
        <f t="shared" si="7"/>
        <v>3.0291556228701248E-3</v>
      </c>
      <c r="AO39" s="3"/>
      <c r="AP39">
        <v>0</v>
      </c>
      <c r="AQ39" t="s">
        <v>190</v>
      </c>
      <c r="AR39">
        <v>26870300</v>
      </c>
      <c r="AS39" t="s">
        <v>189</v>
      </c>
      <c r="AT39" s="2" t="s">
        <v>18</v>
      </c>
      <c r="AU39" s="1">
        <f t="shared" si="3"/>
        <v>2.8993955303822672</v>
      </c>
      <c r="AV39" s="1">
        <f t="shared" si="4"/>
        <v>2.1575441109264801</v>
      </c>
      <c r="AW39" s="1">
        <f t="shared" si="5"/>
        <v>1.4156926914706931</v>
      </c>
    </row>
    <row r="40" spans="1:49" x14ac:dyDescent="0.2">
      <c r="A40">
        <v>38</v>
      </c>
      <c r="B40" t="s">
        <v>28652</v>
      </c>
      <c r="C40" t="s">
        <v>28651</v>
      </c>
      <c r="D40" t="s">
        <v>28650</v>
      </c>
      <c r="E40">
        <v>26673395</v>
      </c>
      <c r="F40" t="s">
        <v>28649</v>
      </c>
      <c r="G40" t="s">
        <v>5</v>
      </c>
      <c r="H40" t="s">
        <v>4</v>
      </c>
      <c r="I40" t="s">
        <v>2677</v>
      </c>
      <c r="J40">
        <v>60003771</v>
      </c>
      <c r="K40" t="s">
        <v>1962</v>
      </c>
      <c r="L40" t="s">
        <v>1961</v>
      </c>
      <c r="M40" t="s">
        <v>170</v>
      </c>
      <c r="N40">
        <v>10</v>
      </c>
      <c r="O40" t="s">
        <v>28648</v>
      </c>
      <c r="P40" t="s">
        <v>28647</v>
      </c>
      <c r="Q40" t="s">
        <v>28646</v>
      </c>
      <c r="R40" s="7">
        <v>42355</v>
      </c>
      <c r="S40" s="8">
        <f t="shared" si="0"/>
        <v>2015</v>
      </c>
      <c r="T40" s="8">
        <v>2015</v>
      </c>
      <c r="U40" s="8">
        <f t="shared" si="1"/>
        <v>7</v>
      </c>
      <c r="V40" s="7">
        <v>42355</v>
      </c>
      <c r="W40" t="s">
        <v>918</v>
      </c>
      <c r="X40" s="2">
        <v>1.24</v>
      </c>
      <c r="Y40" s="6">
        <f t="shared" si="6"/>
        <v>3.3101091802140895E-2</v>
      </c>
      <c r="AB40">
        <v>21100200805</v>
      </c>
      <c r="AC40">
        <v>20452322</v>
      </c>
      <c r="AD40" t="s">
        <v>2</v>
      </c>
      <c r="AE40">
        <v>5</v>
      </c>
      <c r="AG40">
        <v>18298</v>
      </c>
      <c r="AI40" t="s">
        <v>28645</v>
      </c>
      <c r="AK40" t="s">
        <v>28644</v>
      </c>
      <c r="AL40">
        <v>132</v>
      </c>
      <c r="AM40" s="5">
        <f t="shared" si="2"/>
        <v>18.857142857142858</v>
      </c>
      <c r="AN40" s="4">
        <f t="shared" si="7"/>
        <v>2.8560610158489749E-2</v>
      </c>
      <c r="AO40" s="3"/>
      <c r="AP40">
        <v>1</v>
      </c>
      <c r="AR40" t="s">
        <v>19</v>
      </c>
      <c r="AT40" s="2">
        <v>4.3789999999999996</v>
      </c>
      <c r="AU40" s="1">
        <f t="shared" si="3"/>
        <v>3.1738947309045549</v>
      </c>
      <c r="AV40" s="1">
        <f t="shared" si="4"/>
        <v>3.0830850980315323</v>
      </c>
      <c r="AW40" s="1">
        <f t="shared" si="5"/>
        <v>2.9922754651585093</v>
      </c>
    </row>
    <row r="41" spans="1:49" x14ac:dyDescent="0.2">
      <c r="A41">
        <v>39</v>
      </c>
      <c r="B41" t="s">
        <v>28643</v>
      </c>
      <c r="C41" t="s">
        <v>28642</v>
      </c>
      <c r="F41" t="s">
        <v>28641</v>
      </c>
      <c r="G41" t="s">
        <v>5</v>
      </c>
      <c r="H41" t="s">
        <v>4</v>
      </c>
      <c r="I41" t="s">
        <v>1535</v>
      </c>
      <c r="J41" t="s">
        <v>10303</v>
      </c>
      <c r="K41" t="s">
        <v>10302</v>
      </c>
      <c r="L41" t="s">
        <v>10301</v>
      </c>
      <c r="M41" t="s">
        <v>1917</v>
      </c>
      <c r="N41">
        <v>3</v>
      </c>
      <c r="O41" t="s">
        <v>10300</v>
      </c>
      <c r="P41" t="s">
        <v>10299</v>
      </c>
      <c r="Q41" t="s">
        <v>28640</v>
      </c>
      <c r="R41" s="7">
        <v>42355</v>
      </c>
      <c r="S41" s="8">
        <f t="shared" si="0"/>
        <v>2015</v>
      </c>
      <c r="T41" s="8">
        <v>2015</v>
      </c>
      <c r="U41" s="8">
        <f t="shared" si="1"/>
        <v>7</v>
      </c>
      <c r="V41" s="7">
        <v>42355</v>
      </c>
      <c r="W41" t="s">
        <v>527</v>
      </c>
      <c r="X41" s="2">
        <v>0.35499999999999998</v>
      </c>
      <c r="Y41" s="6">
        <f t="shared" si="6"/>
        <v>9.4765222498064648E-3</v>
      </c>
      <c r="AA41">
        <v>17518628</v>
      </c>
      <c r="AB41">
        <v>5300152202</v>
      </c>
      <c r="AD41" t="s">
        <v>2</v>
      </c>
      <c r="AE41">
        <v>9</v>
      </c>
      <c r="AF41">
        <v>18</v>
      </c>
      <c r="AH41" t="s">
        <v>28639</v>
      </c>
      <c r="AI41" t="s">
        <v>28638</v>
      </c>
      <c r="AK41" t="s">
        <v>28637</v>
      </c>
      <c r="AL41">
        <v>14</v>
      </c>
      <c r="AM41" s="5">
        <f t="shared" si="2"/>
        <v>2</v>
      </c>
      <c r="AN41" s="4">
        <f t="shared" si="7"/>
        <v>3.0291556228701248E-3</v>
      </c>
      <c r="AO41" s="3"/>
      <c r="AP41">
        <v>0</v>
      </c>
      <c r="AR41" t="s">
        <v>19</v>
      </c>
      <c r="AT41" s="2">
        <v>1.542</v>
      </c>
      <c r="AU41" s="1">
        <f t="shared" si="3"/>
        <v>0.75423122617255622</v>
      </c>
      <c r="AV41" s="1">
        <f t="shared" si="4"/>
        <v>0.62528389363382952</v>
      </c>
      <c r="AW41" s="1">
        <f t="shared" si="5"/>
        <v>0.49633656109510266</v>
      </c>
    </row>
    <row r="42" spans="1:49" x14ac:dyDescent="0.2">
      <c r="A42">
        <v>40</v>
      </c>
      <c r="B42" t="s">
        <v>28636</v>
      </c>
      <c r="C42" t="s">
        <v>28635</v>
      </c>
      <c r="F42" t="s">
        <v>28634</v>
      </c>
      <c r="G42" t="s">
        <v>5</v>
      </c>
      <c r="H42" t="s">
        <v>4</v>
      </c>
      <c r="I42" t="s">
        <v>811</v>
      </c>
      <c r="J42">
        <v>60023813</v>
      </c>
      <c r="K42" t="s">
        <v>1411</v>
      </c>
      <c r="L42" t="s">
        <v>54</v>
      </c>
      <c r="M42" t="s">
        <v>24</v>
      </c>
      <c r="N42">
        <v>2</v>
      </c>
      <c r="O42" t="s">
        <v>28633</v>
      </c>
      <c r="P42" t="s">
        <v>28632</v>
      </c>
      <c r="Q42" t="s">
        <v>28631</v>
      </c>
      <c r="R42" s="7">
        <v>42355</v>
      </c>
      <c r="S42" s="8">
        <f t="shared" si="0"/>
        <v>2015</v>
      </c>
      <c r="T42" s="8">
        <v>2015</v>
      </c>
      <c r="U42" s="8">
        <f t="shared" si="1"/>
        <v>7</v>
      </c>
      <c r="V42" s="7">
        <v>42355</v>
      </c>
      <c r="W42" t="s">
        <v>2208</v>
      </c>
      <c r="X42" s="2">
        <v>0.91800000000000004</v>
      </c>
      <c r="Y42" s="6">
        <f t="shared" si="6"/>
        <v>2.4505485705133341E-2</v>
      </c>
      <c r="AA42">
        <v>1431161</v>
      </c>
      <c r="AB42">
        <v>22674</v>
      </c>
      <c r="AC42">
        <v>13665901</v>
      </c>
      <c r="AD42" t="s">
        <v>2</v>
      </c>
      <c r="AE42">
        <v>36</v>
      </c>
      <c r="AF42">
        <v>24</v>
      </c>
      <c r="AH42" t="s">
        <v>28630</v>
      </c>
      <c r="AI42" t="s">
        <v>28629</v>
      </c>
      <c r="AK42" t="s">
        <v>28628</v>
      </c>
      <c r="AL42">
        <v>14</v>
      </c>
      <c r="AM42" s="5">
        <f t="shared" si="2"/>
        <v>2</v>
      </c>
      <c r="AN42" s="4">
        <f t="shared" si="7"/>
        <v>3.0291556228701248E-3</v>
      </c>
      <c r="AO42" s="3"/>
      <c r="AP42">
        <v>0</v>
      </c>
      <c r="AR42" t="s">
        <v>19</v>
      </c>
      <c r="AT42" s="2" t="s">
        <v>18</v>
      </c>
      <c r="AU42" s="1">
        <f t="shared" si="3"/>
        <v>1.8062586680454376</v>
      </c>
      <c r="AV42" s="1">
        <f t="shared" si="4"/>
        <v>1.3767320664001734</v>
      </c>
      <c r="AW42" s="1">
        <f t="shared" si="5"/>
        <v>0.94720546475490897</v>
      </c>
    </row>
    <row r="43" spans="1:49" x14ac:dyDescent="0.2">
      <c r="A43">
        <v>41</v>
      </c>
      <c r="B43" t="s">
        <v>28627</v>
      </c>
      <c r="C43" t="s">
        <v>28626</v>
      </c>
      <c r="F43" t="s">
        <v>28625</v>
      </c>
      <c r="G43" t="s">
        <v>5</v>
      </c>
      <c r="H43" t="s">
        <v>4</v>
      </c>
      <c r="I43" t="s">
        <v>28624</v>
      </c>
      <c r="J43" t="s">
        <v>28623</v>
      </c>
      <c r="K43" t="s">
        <v>28622</v>
      </c>
      <c r="L43" t="s">
        <v>28621</v>
      </c>
      <c r="M43" t="s">
        <v>28620</v>
      </c>
      <c r="N43">
        <v>4</v>
      </c>
      <c r="O43" t="s">
        <v>28619</v>
      </c>
      <c r="P43" t="s">
        <v>28618</v>
      </c>
      <c r="Q43" t="s">
        <v>28617</v>
      </c>
      <c r="R43" s="7">
        <v>42355</v>
      </c>
      <c r="S43" s="8">
        <f t="shared" si="0"/>
        <v>2015</v>
      </c>
      <c r="T43" s="8">
        <v>2015</v>
      </c>
      <c r="U43" s="8">
        <f t="shared" si="1"/>
        <v>7</v>
      </c>
      <c r="V43" s="7">
        <v>42355</v>
      </c>
      <c r="W43" t="s">
        <v>22287</v>
      </c>
      <c r="X43" s="2">
        <v>0.46600000000000003</v>
      </c>
      <c r="Y43" s="6">
        <f t="shared" si="6"/>
        <v>1.243960385467553E-2</v>
      </c>
      <c r="AA43">
        <v>1691864</v>
      </c>
      <c r="AB43">
        <v>18003</v>
      </c>
      <c r="AC43">
        <v>15685535</v>
      </c>
      <c r="AD43" t="s">
        <v>2</v>
      </c>
      <c r="AE43">
        <v>29</v>
      </c>
      <c r="AF43">
        <v>24</v>
      </c>
      <c r="AH43" t="s">
        <v>28616</v>
      </c>
      <c r="AI43" t="s">
        <v>28615</v>
      </c>
      <c r="AJ43" t="s">
        <v>28614</v>
      </c>
      <c r="AK43" t="s">
        <v>28613</v>
      </c>
      <c r="AL43">
        <v>7</v>
      </c>
      <c r="AM43" s="5">
        <f t="shared" si="2"/>
        <v>1</v>
      </c>
      <c r="AN43" s="4">
        <f t="shared" si="7"/>
        <v>1.5145778114350624E-3</v>
      </c>
      <c r="AO43" s="3"/>
      <c r="AP43">
        <v>0</v>
      </c>
      <c r="AR43" t="s">
        <v>19</v>
      </c>
      <c r="AT43" s="2">
        <v>1.6990000000000001</v>
      </c>
      <c r="AU43" s="1">
        <f t="shared" si="3"/>
        <v>0.91620960417033903</v>
      </c>
      <c r="AV43" s="1">
        <f t="shared" si="4"/>
        <v>0.69770908330552972</v>
      </c>
      <c r="AW43" s="1">
        <f t="shared" si="5"/>
        <v>0.4792085624407203</v>
      </c>
    </row>
    <row r="44" spans="1:49" x14ac:dyDescent="0.2">
      <c r="A44">
        <v>42</v>
      </c>
      <c r="B44" t="s">
        <v>28612</v>
      </c>
      <c r="C44" t="s">
        <v>28611</v>
      </c>
      <c r="F44" t="s">
        <v>28610</v>
      </c>
      <c r="G44" t="s">
        <v>5</v>
      </c>
      <c r="H44" t="s">
        <v>4</v>
      </c>
      <c r="I44" t="s">
        <v>28609</v>
      </c>
      <c r="J44" t="s">
        <v>28608</v>
      </c>
      <c r="K44" t="s">
        <v>28607</v>
      </c>
      <c r="L44" t="s">
        <v>28606</v>
      </c>
      <c r="M44" t="s">
        <v>1007</v>
      </c>
      <c r="N44">
        <v>7</v>
      </c>
      <c r="O44" t="s">
        <v>28605</v>
      </c>
      <c r="P44" t="s">
        <v>28604</v>
      </c>
      <c r="Q44" t="s">
        <v>28603</v>
      </c>
      <c r="R44" s="7">
        <v>42355</v>
      </c>
      <c r="S44" s="8">
        <f t="shared" si="0"/>
        <v>2015</v>
      </c>
      <c r="T44" s="8">
        <v>2015</v>
      </c>
      <c r="U44" s="8">
        <f t="shared" si="1"/>
        <v>7</v>
      </c>
      <c r="V44" s="7">
        <v>42355</v>
      </c>
      <c r="W44" t="s">
        <v>28602</v>
      </c>
      <c r="X44" s="2">
        <v>0.83499999999999996</v>
      </c>
      <c r="Y44" s="6">
        <f t="shared" si="6"/>
        <v>2.2289848108699713E-2</v>
      </c>
      <c r="AA44">
        <v>13438832</v>
      </c>
      <c r="AB44">
        <v>22568</v>
      </c>
      <c r="AC44">
        <v>18805981</v>
      </c>
      <c r="AD44" t="s">
        <v>2</v>
      </c>
      <c r="AE44">
        <v>67</v>
      </c>
      <c r="AF44">
        <v>1</v>
      </c>
      <c r="AG44">
        <v>127</v>
      </c>
      <c r="AI44" t="s">
        <v>28601</v>
      </c>
      <c r="AJ44" t="s">
        <v>28600</v>
      </c>
      <c r="AK44" t="s">
        <v>28599</v>
      </c>
      <c r="AL44">
        <v>1</v>
      </c>
      <c r="AM44" s="5">
        <f t="shared" si="2"/>
        <v>0.14285714285714285</v>
      </c>
      <c r="AN44" s="4">
        <f t="shared" si="7"/>
        <v>2.1636825877643749E-4</v>
      </c>
      <c r="AO44" s="3"/>
      <c r="AP44">
        <v>1</v>
      </c>
      <c r="AQ44" t="s">
        <v>949</v>
      </c>
      <c r="AR44" t="s">
        <v>28598</v>
      </c>
      <c r="AS44" t="s">
        <v>189</v>
      </c>
      <c r="AT44" s="2" t="s">
        <v>18</v>
      </c>
      <c r="AU44" s="1">
        <f t="shared" si="3"/>
        <v>1.5667804153722729</v>
      </c>
      <c r="AV44" s="1">
        <f t="shared" si="4"/>
        <v>1.1253108183738074</v>
      </c>
      <c r="AW44" s="1">
        <f t="shared" si="5"/>
        <v>0.68384122137534209</v>
      </c>
    </row>
    <row r="45" spans="1:49" x14ac:dyDescent="0.2">
      <c r="A45">
        <v>43</v>
      </c>
      <c r="B45" t="s">
        <v>28597</v>
      </c>
      <c r="C45" t="s">
        <v>28596</v>
      </c>
      <c r="F45" t="s">
        <v>28595</v>
      </c>
      <c r="G45" t="s">
        <v>5</v>
      </c>
      <c r="H45" t="s">
        <v>4</v>
      </c>
      <c r="I45" t="s">
        <v>1974</v>
      </c>
      <c r="J45" t="s">
        <v>1973</v>
      </c>
      <c r="K45" t="s">
        <v>1972</v>
      </c>
      <c r="L45" t="s">
        <v>1971</v>
      </c>
      <c r="M45" t="s">
        <v>22</v>
      </c>
      <c r="N45">
        <v>5</v>
      </c>
      <c r="O45" t="s">
        <v>28594</v>
      </c>
      <c r="P45" t="s">
        <v>28593</v>
      </c>
      <c r="Q45" t="s">
        <v>28592</v>
      </c>
      <c r="R45" s="7">
        <v>42355</v>
      </c>
      <c r="S45" s="8">
        <f t="shared" si="0"/>
        <v>2015</v>
      </c>
      <c r="T45" s="8">
        <v>2015</v>
      </c>
      <c r="U45" s="8">
        <f t="shared" si="1"/>
        <v>7</v>
      </c>
      <c r="V45" s="7">
        <v>42355</v>
      </c>
      <c r="W45" t="s">
        <v>600</v>
      </c>
      <c r="X45" s="2">
        <v>0.46100000000000002</v>
      </c>
      <c r="Y45" s="6">
        <f t="shared" si="6"/>
        <v>1.2306131710312059E-2</v>
      </c>
      <c r="AA45">
        <v>16871472</v>
      </c>
      <c r="AB45">
        <v>18202</v>
      </c>
      <c r="AC45">
        <v>16871499</v>
      </c>
      <c r="AD45" t="s">
        <v>2</v>
      </c>
      <c r="AE45">
        <v>2015</v>
      </c>
      <c r="AF45">
        <v>1</v>
      </c>
      <c r="AG45">
        <v>203</v>
      </c>
      <c r="AI45" t="s">
        <v>28591</v>
      </c>
      <c r="AJ45" t="s">
        <v>28590</v>
      </c>
      <c r="AK45" t="s">
        <v>28589</v>
      </c>
      <c r="AL45">
        <v>4</v>
      </c>
      <c r="AM45" s="5">
        <f t="shared" si="2"/>
        <v>0.5714285714285714</v>
      </c>
      <c r="AN45" s="4">
        <f t="shared" si="7"/>
        <v>8.6547303510574997E-4</v>
      </c>
      <c r="AO45" s="3"/>
      <c r="AP45">
        <v>1</v>
      </c>
      <c r="AQ45" t="s">
        <v>53</v>
      </c>
      <c r="AR45" t="s">
        <v>28588</v>
      </c>
      <c r="AS45" t="s">
        <v>52</v>
      </c>
      <c r="AT45" s="2" t="s">
        <v>18</v>
      </c>
      <c r="AU45" s="1">
        <f t="shared" si="3"/>
        <v>0.88739341077501643</v>
      </c>
      <c r="AV45" s="1">
        <f t="shared" si="4"/>
        <v>0.65858023727089043</v>
      </c>
      <c r="AW45" s="1">
        <f t="shared" si="5"/>
        <v>0.42976706376676427</v>
      </c>
    </row>
    <row r="46" spans="1:49" x14ac:dyDescent="0.2">
      <c r="A46">
        <v>44</v>
      </c>
      <c r="B46" t="s">
        <v>28587</v>
      </c>
      <c r="C46" t="s">
        <v>28586</v>
      </c>
      <c r="F46" t="s">
        <v>28585</v>
      </c>
      <c r="G46" t="s">
        <v>5</v>
      </c>
      <c r="H46" t="s">
        <v>4</v>
      </c>
      <c r="I46" t="s">
        <v>28584</v>
      </c>
      <c r="J46" t="s">
        <v>28583</v>
      </c>
      <c r="K46" t="s">
        <v>28582</v>
      </c>
      <c r="L46" t="s">
        <v>28581</v>
      </c>
      <c r="M46" t="s">
        <v>1022</v>
      </c>
      <c r="N46">
        <v>3</v>
      </c>
      <c r="O46" t="s">
        <v>28580</v>
      </c>
      <c r="P46" t="s">
        <v>28579</v>
      </c>
      <c r="Q46" t="s">
        <v>28578</v>
      </c>
      <c r="R46" s="7">
        <v>42355</v>
      </c>
      <c r="S46" s="8">
        <f t="shared" si="0"/>
        <v>2015</v>
      </c>
      <c r="T46" s="8">
        <v>2015</v>
      </c>
      <c r="U46" s="8">
        <f t="shared" si="1"/>
        <v>7</v>
      </c>
      <c r="V46" s="7">
        <v>42355</v>
      </c>
      <c r="W46" t="s">
        <v>600</v>
      </c>
      <c r="X46" s="2">
        <v>0.46100000000000002</v>
      </c>
      <c r="Y46" s="6">
        <f t="shared" si="6"/>
        <v>1.2306131710312059E-2</v>
      </c>
      <c r="AA46">
        <v>16871472</v>
      </c>
      <c r="AB46">
        <v>18202</v>
      </c>
      <c r="AC46">
        <v>16871499</v>
      </c>
      <c r="AD46" t="s">
        <v>2</v>
      </c>
      <c r="AE46">
        <v>2015</v>
      </c>
      <c r="AF46">
        <v>1</v>
      </c>
      <c r="AG46">
        <v>138</v>
      </c>
      <c r="AI46" t="s">
        <v>28577</v>
      </c>
      <c r="AJ46" t="s">
        <v>28576</v>
      </c>
      <c r="AK46" t="s">
        <v>28575</v>
      </c>
      <c r="AL46">
        <v>8</v>
      </c>
      <c r="AM46" s="5">
        <f t="shared" si="2"/>
        <v>1.1428571428571428</v>
      </c>
      <c r="AN46" s="4">
        <f t="shared" si="7"/>
        <v>1.7309460702114999E-3</v>
      </c>
      <c r="AO46" s="3"/>
      <c r="AP46">
        <v>1</v>
      </c>
      <c r="AR46" t="s">
        <v>19</v>
      </c>
      <c r="AT46" s="2" t="s">
        <v>18</v>
      </c>
      <c r="AU46" s="1">
        <f t="shared" si="3"/>
        <v>0.91335760182818904</v>
      </c>
      <c r="AV46" s="1">
        <f t="shared" si="4"/>
        <v>0.70185388902617796</v>
      </c>
      <c r="AW46" s="1">
        <f t="shared" si="5"/>
        <v>0.49035017622416677</v>
      </c>
    </row>
    <row r="47" spans="1:49" x14ac:dyDescent="0.2">
      <c r="A47">
        <v>45</v>
      </c>
      <c r="B47" t="s">
        <v>28574</v>
      </c>
      <c r="C47" t="s">
        <v>28573</v>
      </c>
      <c r="F47" t="s">
        <v>28572</v>
      </c>
      <c r="G47" t="s">
        <v>5</v>
      </c>
      <c r="H47" t="s">
        <v>4</v>
      </c>
      <c r="I47" t="s">
        <v>28571</v>
      </c>
      <c r="J47" t="s">
        <v>28570</v>
      </c>
      <c r="K47" t="s">
        <v>28569</v>
      </c>
      <c r="L47" t="s">
        <v>28568</v>
      </c>
      <c r="M47" t="s">
        <v>28567</v>
      </c>
      <c r="N47">
        <v>4</v>
      </c>
      <c r="O47" t="s">
        <v>28566</v>
      </c>
      <c r="P47" t="s">
        <v>28565</v>
      </c>
      <c r="Q47" t="s">
        <v>28564</v>
      </c>
      <c r="R47" s="7">
        <v>42354</v>
      </c>
      <c r="S47" s="8">
        <f t="shared" si="0"/>
        <v>2015</v>
      </c>
      <c r="T47" s="8">
        <v>2015</v>
      </c>
      <c r="U47" s="8">
        <f t="shared" si="1"/>
        <v>7</v>
      </c>
      <c r="V47" s="7">
        <v>42354</v>
      </c>
      <c r="W47" t="s">
        <v>14439</v>
      </c>
      <c r="X47" s="2">
        <v>0.59599999999999997</v>
      </c>
      <c r="Y47" s="6">
        <f t="shared" si="6"/>
        <v>1.5909879608125784E-2</v>
      </c>
      <c r="AB47">
        <v>21100812850</v>
      </c>
      <c r="AC47">
        <v>21189773</v>
      </c>
      <c r="AD47" t="s">
        <v>2</v>
      </c>
      <c r="AE47">
        <v>2015</v>
      </c>
      <c r="AF47">
        <v>164</v>
      </c>
      <c r="AI47" t="s">
        <v>28563</v>
      </c>
      <c r="AJ47" t="s">
        <v>28562</v>
      </c>
      <c r="AK47" t="s">
        <v>28561</v>
      </c>
      <c r="AL47">
        <v>11</v>
      </c>
      <c r="AM47" s="5">
        <f t="shared" si="2"/>
        <v>1.5714285714285714</v>
      </c>
      <c r="AN47" s="4">
        <f t="shared" si="7"/>
        <v>2.3800508465408126E-3</v>
      </c>
      <c r="AO47" s="3"/>
      <c r="AP47">
        <v>1</v>
      </c>
      <c r="AR47" t="s">
        <v>19</v>
      </c>
      <c r="AT47" s="2">
        <v>1.3720000000000001</v>
      </c>
      <c r="AU47" s="1">
        <f t="shared" si="3"/>
        <v>1.1850930979650292</v>
      </c>
      <c r="AV47" s="1">
        <f t="shared" si="4"/>
        <v>0.91449652273332982</v>
      </c>
      <c r="AW47" s="1">
        <f t="shared" si="5"/>
        <v>0.64389994750163027</v>
      </c>
    </row>
    <row r="48" spans="1:49" x14ac:dyDescent="0.2">
      <c r="A48">
        <v>46</v>
      </c>
      <c r="B48" t="s">
        <v>28560</v>
      </c>
      <c r="C48" t="s">
        <v>28559</v>
      </c>
      <c r="F48" t="s">
        <v>28558</v>
      </c>
      <c r="G48" t="s">
        <v>5</v>
      </c>
      <c r="H48" t="s">
        <v>4</v>
      </c>
      <c r="I48" t="s">
        <v>28557</v>
      </c>
      <c r="J48" t="s">
        <v>28556</v>
      </c>
      <c r="K48" t="s">
        <v>28555</v>
      </c>
      <c r="L48" t="s">
        <v>28554</v>
      </c>
      <c r="M48" t="s">
        <v>895</v>
      </c>
      <c r="N48">
        <v>5</v>
      </c>
      <c r="O48" t="s">
        <v>28553</v>
      </c>
      <c r="P48" t="s">
        <v>28552</v>
      </c>
      <c r="Q48" t="s">
        <v>28551</v>
      </c>
      <c r="R48" s="7">
        <v>42354</v>
      </c>
      <c r="S48" s="8">
        <f t="shared" si="0"/>
        <v>2015</v>
      </c>
      <c r="T48" s="8">
        <v>2015</v>
      </c>
      <c r="U48" s="8">
        <f t="shared" si="1"/>
        <v>7</v>
      </c>
      <c r="V48" s="7">
        <v>42354</v>
      </c>
      <c r="W48" t="s">
        <v>2080</v>
      </c>
      <c r="X48" s="2">
        <v>2.7349999999999999</v>
      </c>
      <c r="Y48" s="6">
        <f t="shared" si="6"/>
        <v>7.3009262966818825E-2</v>
      </c>
      <c r="AB48">
        <v>21100368207</v>
      </c>
      <c r="AC48">
        <v>23304022</v>
      </c>
      <c r="AD48" t="s">
        <v>2</v>
      </c>
      <c r="AE48">
        <v>2</v>
      </c>
      <c r="AF48">
        <v>12</v>
      </c>
      <c r="AH48" t="s">
        <v>28550</v>
      </c>
      <c r="AI48" t="s">
        <v>28549</v>
      </c>
      <c r="AJ48" t="s">
        <v>28548</v>
      </c>
      <c r="AK48" t="s">
        <v>28547</v>
      </c>
      <c r="AL48">
        <v>29</v>
      </c>
      <c r="AM48" s="5">
        <f t="shared" si="2"/>
        <v>4.1428571428571432</v>
      </c>
      <c r="AN48" s="4">
        <f t="shared" si="7"/>
        <v>6.274679504516688E-3</v>
      </c>
      <c r="AO48" s="3"/>
      <c r="AP48">
        <v>0</v>
      </c>
      <c r="AQ48" t="s">
        <v>1898</v>
      </c>
      <c r="AR48" t="s">
        <v>19</v>
      </c>
      <c r="AS48" t="s">
        <v>1897</v>
      </c>
      <c r="AT48" s="2">
        <v>7.5289999999999999</v>
      </c>
      <c r="AU48" s="1">
        <f t="shared" si="3"/>
        <v>5.2988887928128179</v>
      </c>
      <c r="AV48" s="1">
        <f t="shared" si="4"/>
        <v>3.9641971235667754</v>
      </c>
      <c r="AW48" s="1">
        <f t="shared" si="5"/>
        <v>2.629505454320733</v>
      </c>
    </row>
    <row r="49" spans="1:49" x14ac:dyDescent="0.2">
      <c r="A49">
        <v>47</v>
      </c>
      <c r="B49" t="s">
        <v>28546</v>
      </c>
      <c r="C49" t="s">
        <v>28545</v>
      </c>
      <c r="F49" t="s">
        <v>28544</v>
      </c>
      <c r="G49" t="s">
        <v>5</v>
      </c>
      <c r="H49" t="s">
        <v>4</v>
      </c>
      <c r="I49" t="s">
        <v>28543</v>
      </c>
      <c r="J49">
        <v>60102125</v>
      </c>
      <c r="K49" t="s">
        <v>2271</v>
      </c>
      <c r="L49" t="s">
        <v>2270</v>
      </c>
      <c r="M49" t="s">
        <v>84</v>
      </c>
      <c r="N49">
        <v>3</v>
      </c>
      <c r="O49" t="s">
        <v>28542</v>
      </c>
      <c r="P49" t="s">
        <v>28541</v>
      </c>
      <c r="Q49" t="s">
        <v>28540</v>
      </c>
      <c r="R49" s="7">
        <v>42354</v>
      </c>
      <c r="S49" s="8">
        <f t="shared" si="0"/>
        <v>2015</v>
      </c>
      <c r="T49" s="8">
        <v>2015</v>
      </c>
      <c r="U49" s="8">
        <f t="shared" si="1"/>
        <v>7</v>
      </c>
      <c r="V49" s="7">
        <v>42354</v>
      </c>
      <c r="W49" t="s">
        <v>2080</v>
      </c>
      <c r="X49" s="2">
        <v>2.7349999999999999</v>
      </c>
      <c r="Y49" s="6">
        <f t="shared" si="6"/>
        <v>7.3009262966818825E-2</v>
      </c>
      <c r="AB49">
        <v>21100368207</v>
      </c>
      <c r="AC49">
        <v>23304022</v>
      </c>
      <c r="AD49" t="s">
        <v>2</v>
      </c>
      <c r="AE49">
        <v>2</v>
      </c>
      <c r="AF49">
        <v>12</v>
      </c>
      <c r="AH49" t="s">
        <v>28539</v>
      </c>
      <c r="AI49" t="s">
        <v>28538</v>
      </c>
      <c r="AJ49" t="s">
        <v>28537</v>
      </c>
      <c r="AK49" t="s">
        <v>28536</v>
      </c>
      <c r="AL49">
        <v>66</v>
      </c>
      <c r="AM49" s="5">
        <f t="shared" si="2"/>
        <v>9.4285714285714288</v>
      </c>
      <c r="AN49" s="4">
        <f t="shared" si="7"/>
        <v>1.4280305079244875E-2</v>
      </c>
      <c r="AO49" s="3"/>
      <c r="AP49">
        <v>0</v>
      </c>
      <c r="AR49" t="s">
        <v>19</v>
      </c>
      <c r="AT49" s="2">
        <v>7.5289999999999999</v>
      </c>
      <c r="AU49" s="1">
        <f t="shared" si="3"/>
        <v>5.5390575600546637</v>
      </c>
      <c r="AV49" s="1">
        <f t="shared" si="4"/>
        <v>4.3644784023031846</v>
      </c>
      <c r="AW49" s="1">
        <f t="shared" si="5"/>
        <v>3.1898992445517056</v>
      </c>
    </row>
    <row r="50" spans="1:49" x14ac:dyDescent="0.2">
      <c r="A50">
        <v>48</v>
      </c>
      <c r="B50" t="s">
        <v>28535</v>
      </c>
      <c r="C50" t="s">
        <v>28534</v>
      </c>
      <c r="E50">
        <v>26694407</v>
      </c>
      <c r="F50" t="s">
        <v>28533</v>
      </c>
      <c r="G50" t="s">
        <v>5</v>
      </c>
      <c r="H50" t="s">
        <v>4</v>
      </c>
      <c r="I50" t="s">
        <v>28532</v>
      </c>
      <c r="J50">
        <v>60003497</v>
      </c>
      <c r="K50" t="s">
        <v>22292</v>
      </c>
      <c r="L50" t="s">
        <v>22291</v>
      </c>
      <c r="M50" t="s">
        <v>150</v>
      </c>
      <c r="N50">
        <v>6</v>
      </c>
      <c r="O50" t="s">
        <v>28531</v>
      </c>
      <c r="P50" t="s">
        <v>28530</v>
      </c>
      <c r="Q50" t="s">
        <v>28529</v>
      </c>
      <c r="R50" s="7">
        <v>42354</v>
      </c>
      <c r="S50" s="8">
        <f t="shared" si="0"/>
        <v>2015</v>
      </c>
      <c r="T50" s="8">
        <v>2015</v>
      </c>
      <c r="U50" s="8">
        <f t="shared" si="1"/>
        <v>7</v>
      </c>
      <c r="V50" s="7">
        <v>42354</v>
      </c>
      <c r="W50" t="s">
        <v>1172</v>
      </c>
      <c r="X50" s="2">
        <v>0.63600000000000001</v>
      </c>
      <c r="Y50" s="6">
        <f t="shared" si="6"/>
        <v>1.6977656763033557E-2</v>
      </c>
      <c r="AA50">
        <v>14248220</v>
      </c>
      <c r="AB50">
        <v>130124</v>
      </c>
      <c r="AD50" t="s">
        <v>2</v>
      </c>
      <c r="AE50">
        <v>15</v>
      </c>
      <c r="AF50">
        <v>12</v>
      </c>
      <c r="AH50" t="s">
        <v>28528</v>
      </c>
      <c r="AI50" t="s">
        <v>28527</v>
      </c>
      <c r="AJ50" t="s">
        <v>28526</v>
      </c>
      <c r="AK50" t="s">
        <v>28525</v>
      </c>
      <c r="AL50">
        <v>8</v>
      </c>
      <c r="AM50" s="5">
        <f t="shared" si="2"/>
        <v>1.1428571428571428</v>
      </c>
      <c r="AN50" s="4">
        <f t="shared" si="7"/>
        <v>1.7309460702114999E-3</v>
      </c>
      <c r="AO50" s="3"/>
      <c r="AP50">
        <v>1</v>
      </c>
      <c r="AQ50" t="s">
        <v>190</v>
      </c>
      <c r="AR50" t="s">
        <v>28524</v>
      </c>
      <c r="AS50" t="s">
        <v>189</v>
      </c>
      <c r="AT50" s="2" t="s">
        <v>18</v>
      </c>
      <c r="AU50" s="1">
        <f t="shared" si="3"/>
        <v>1.2403643555186941</v>
      </c>
      <c r="AV50" s="1">
        <f t="shared" si="4"/>
        <v>0.93543014166225291</v>
      </c>
      <c r="AW50" s="1">
        <f t="shared" si="5"/>
        <v>0.63049592780581176</v>
      </c>
    </row>
    <row r="51" spans="1:49" x14ac:dyDescent="0.2">
      <c r="A51">
        <v>49</v>
      </c>
      <c r="B51" t="s">
        <v>28523</v>
      </c>
      <c r="C51" t="s">
        <v>28522</v>
      </c>
      <c r="F51" t="s">
        <v>28521</v>
      </c>
      <c r="G51" t="s">
        <v>5</v>
      </c>
      <c r="H51" t="s">
        <v>4</v>
      </c>
      <c r="I51" t="s">
        <v>28520</v>
      </c>
      <c r="J51" t="s">
        <v>28519</v>
      </c>
      <c r="K51" t="s">
        <v>28518</v>
      </c>
      <c r="L51" t="s">
        <v>28517</v>
      </c>
      <c r="M51" t="s">
        <v>125</v>
      </c>
      <c r="N51">
        <v>3</v>
      </c>
      <c r="O51" t="s">
        <v>28516</v>
      </c>
      <c r="P51" t="s">
        <v>28515</v>
      </c>
      <c r="Q51" t="s">
        <v>28514</v>
      </c>
      <c r="R51" s="7">
        <v>42353</v>
      </c>
      <c r="S51" s="8">
        <f t="shared" si="0"/>
        <v>2015</v>
      </c>
      <c r="T51" s="8">
        <v>2015</v>
      </c>
      <c r="U51" s="8">
        <f t="shared" si="1"/>
        <v>7</v>
      </c>
      <c r="V51" s="7">
        <v>42353</v>
      </c>
      <c r="W51" t="s">
        <v>155</v>
      </c>
      <c r="X51" s="2">
        <v>1.6379999999999999</v>
      </c>
      <c r="Y51" s="6">
        <f t="shared" si="6"/>
        <v>4.3725474493473214E-2</v>
      </c>
      <c r="AA51" t="s">
        <v>154</v>
      </c>
      <c r="AB51">
        <v>17391</v>
      </c>
      <c r="AD51" t="s">
        <v>2</v>
      </c>
      <c r="AE51">
        <v>63</v>
      </c>
      <c r="AF51">
        <v>24</v>
      </c>
      <c r="AG51">
        <v>7229347</v>
      </c>
      <c r="AH51" t="s">
        <v>28513</v>
      </c>
      <c r="AI51" t="s">
        <v>28512</v>
      </c>
      <c r="AJ51" t="s">
        <v>28511</v>
      </c>
      <c r="AK51" t="s">
        <v>28510</v>
      </c>
      <c r="AL51">
        <v>35</v>
      </c>
      <c r="AM51" s="5">
        <f t="shared" si="2"/>
        <v>5</v>
      </c>
      <c r="AN51" s="4">
        <f t="shared" si="7"/>
        <v>7.5728890571753124E-3</v>
      </c>
      <c r="AO51" s="3"/>
      <c r="AP51">
        <v>0</v>
      </c>
      <c r="AQ51" t="s">
        <v>819</v>
      </c>
      <c r="AR51" t="s">
        <v>28509</v>
      </c>
      <c r="AS51" t="s">
        <v>818</v>
      </c>
      <c r="AT51" s="2">
        <v>4.931</v>
      </c>
      <c r="AU51" s="1">
        <f t="shared" si="3"/>
        <v>3.2879698862583844</v>
      </c>
      <c r="AV51" s="1">
        <f t="shared" si="4"/>
        <v>2.5649181775324261</v>
      </c>
      <c r="AW51" s="1">
        <f t="shared" si="5"/>
        <v>1.8418664688064683</v>
      </c>
    </row>
    <row r="52" spans="1:49" x14ac:dyDescent="0.2">
      <c r="A52">
        <v>50</v>
      </c>
      <c r="B52" t="s">
        <v>28508</v>
      </c>
      <c r="C52" t="s">
        <v>28507</v>
      </c>
      <c r="F52" t="s">
        <v>28506</v>
      </c>
      <c r="G52" t="s">
        <v>5</v>
      </c>
      <c r="H52" t="s">
        <v>4</v>
      </c>
      <c r="I52" t="s">
        <v>28505</v>
      </c>
      <c r="J52" t="s">
        <v>28504</v>
      </c>
      <c r="K52" t="s">
        <v>28503</v>
      </c>
      <c r="L52" t="s">
        <v>28502</v>
      </c>
      <c r="M52" t="s">
        <v>9170</v>
      </c>
      <c r="N52">
        <v>4</v>
      </c>
      <c r="O52" t="s">
        <v>28501</v>
      </c>
      <c r="P52" t="s">
        <v>28500</v>
      </c>
      <c r="Q52" t="s">
        <v>28499</v>
      </c>
      <c r="R52" s="7">
        <v>42353</v>
      </c>
      <c r="S52" s="8">
        <f t="shared" si="0"/>
        <v>2015</v>
      </c>
      <c r="T52" s="8">
        <v>2015</v>
      </c>
      <c r="U52" s="8">
        <f t="shared" si="1"/>
        <v>7</v>
      </c>
      <c r="V52" s="7">
        <v>42353</v>
      </c>
      <c r="W52" t="s">
        <v>155</v>
      </c>
      <c r="X52" s="2">
        <v>1.6379999999999999</v>
      </c>
      <c r="Y52" s="6">
        <f t="shared" si="6"/>
        <v>4.3725474493473214E-2</v>
      </c>
      <c r="AA52" t="s">
        <v>154</v>
      </c>
      <c r="AB52">
        <v>17391</v>
      </c>
      <c r="AD52" t="s">
        <v>2</v>
      </c>
      <c r="AE52">
        <v>63</v>
      </c>
      <c r="AF52">
        <v>24</v>
      </c>
      <c r="AG52">
        <v>7175044</v>
      </c>
      <c r="AH52" t="s">
        <v>28498</v>
      </c>
      <c r="AI52" t="s">
        <v>28497</v>
      </c>
      <c r="AJ52" t="s">
        <v>28496</v>
      </c>
      <c r="AK52" t="s">
        <v>28495</v>
      </c>
      <c r="AL52">
        <v>13</v>
      </c>
      <c r="AM52" s="5">
        <f t="shared" si="2"/>
        <v>1.8571428571428572</v>
      </c>
      <c r="AN52" s="4">
        <f t="shared" si="7"/>
        <v>2.8127873640936877E-3</v>
      </c>
      <c r="AO52" s="3"/>
      <c r="AP52">
        <v>0</v>
      </c>
      <c r="AR52" t="s">
        <v>19</v>
      </c>
      <c r="AT52" s="2">
        <v>4.931</v>
      </c>
      <c r="AU52" s="1">
        <f t="shared" si="3"/>
        <v>3.1451668354659352</v>
      </c>
      <c r="AV52" s="1">
        <f t="shared" si="4"/>
        <v>2.3269130928783452</v>
      </c>
      <c r="AW52" s="1">
        <f t="shared" si="5"/>
        <v>1.5086593502907544</v>
      </c>
    </row>
    <row r="53" spans="1:49" x14ac:dyDescent="0.2">
      <c r="A53">
        <v>51</v>
      </c>
      <c r="B53" t="s">
        <v>28494</v>
      </c>
      <c r="C53" t="s">
        <v>28493</v>
      </c>
      <c r="F53" t="s">
        <v>28492</v>
      </c>
      <c r="G53" t="s">
        <v>5</v>
      </c>
      <c r="H53" t="s">
        <v>4</v>
      </c>
      <c r="I53" t="s">
        <v>28491</v>
      </c>
      <c r="J53" t="s">
        <v>28490</v>
      </c>
      <c r="K53" t="s">
        <v>28489</v>
      </c>
      <c r="L53" t="s">
        <v>28488</v>
      </c>
      <c r="M53" t="s">
        <v>1134</v>
      </c>
      <c r="N53">
        <v>4</v>
      </c>
      <c r="O53" t="s">
        <v>28487</v>
      </c>
      <c r="P53" t="s">
        <v>28486</v>
      </c>
      <c r="Q53" t="s">
        <v>28485</v>
      </c>
      <c r="R53" s="7">
        <v>42353</v>
      </c>
      <c r="S53" s="8">
        <f t="shared" si="0"/>
        <v>2015</v>
      </c>
      <c r="T53" s="8">
        <v>2015</v>
      </c>
      <c r="U53" s="8">
        <f t="shared" si="1"/>
        <v>7</v>
      </c>
      <c r="V53" s="7">
        <v>42353</v>
      </c>
      <c r="W53" t="s">
        <v>155</v>
      </c>
      <c r="X53" s="2">
        <v>1.6379999999999999</v>
      </c>
      <c r="Y53" s="6">
        <f t="shared" si="6"/>
        <v>4.3725474493473214E-2</v>
      </c>
      <c r="AA53" t="s">
        <v>154</v>
      </c>
      <c r="AB53">
        <v>17391</v>
      </c>
      <c r="AD53" t="s">
        <v>2</v>
      </c>
      <c r="AE53">
        <v>63</v>
      </c>
      <c r="AF53">
        <v>24</v>
      </c>
      <c r="AG53">
        <v>7254226</v>
      </c>
      <c r="AH53" t="s">
        <v>28484</v>
      </c>
      <c r="AI53" t="s">
        <v>28483</v>
      </c>
      <c r="AJ53" t="s">
        <v>28482</v>
      </c>
      <c r="AK53" t="s">
        <v>28481</v>
      </c>
      <c r="AL53">
        <v>67</v>
      </c>
      <c r="AM53" s="5">
        <f t="shared" si="2"/>
        <v>9.5714285714285712</v>
      </c>
      <c r="AN53" s="4">
        <f t="shared" si="7"/>
        <v>1.4496673338021312E-2</v>
      </c>
      <c r="AO53" s="3"/>
      <c r="AP53">
        <v>0</v>
      </c>
      <c r="AQ53" t="s">
        <v>32</v>
      </c>
      <c r="AR53" t="s">
        <v>167</v>
      </c>
      <c r="AS53" t="s">
        <v>30</v>
      </c>
      <c r="AT53" s="2">
        <v>4.931</v>
      </c>
      <c r="AU53" s="1">
        <f t="shared" si="3"/>
        <v>3.4956834146837643</v>
      </c>
      <c r="AV53" s="1">
        <f t="shared" si="4"/>
        <v>2.9111073915747263</v>
      </c>
      <c r="AW53" s="1">
        <f t="shared" si="5"/>
        <v>2.3265313684656883</v>
      </c>
    </row>
    <row r="54" spans="1:49" x14ac:dyDescent="0.2">
      <c r="A54">
        <v>52</v>
      </c>
      <c r="B54" t="s">
        <v>28480</v>
      </c>
      <c r="C54" t="s">
        <v>28479</v>
      </c>
      <c r="F54" t="s">
        <v>28478</v>
      </c>
      <c r="G54" t="s">
        <v>5</v>
      </c>
      <c r="H54" t="s">
        <v>4</v>
      </c>
      <c r="I54" t="s">
        <v>28477</v>
      </c>
      <c r="J54">
        <v>60088583</v>
      </c>
      <c r="K54" t="s">
        <v>774</v>
      </c>
      <c r="L54" t="s">
        <v>200</v>
      </c>
      <c r="M54" t="s">
        <v>24</v>
      </c>
      <c r="N54">
        <v>5</v>
      </c>
      <c r="O54" t="s">
        <v>28476</v>
      </c>
      <c r="P54" t="s">
        <v>28475</v>
      </c>
      <c r="Q54" t="s">
        <v>773</v>
      </c>
      <c r="R54" s="7">
        <v>42353</v>
      </c>
      <c r="S54" s="8">
        <f t="shared" si="0"/>
        <v>2015</v>
      </c>
      <c r="T54" s="8">
        <v>2015</v>
      </c>
      <c r="U54" s="8">
        <f t="shared" si="1"/>
        <v>7</v>
      </c>
      <c r="V54" s="7">
        <v>42353</v>
      </c>
      <c r="W54" t="s">
        <v>155</v>
      </c>
      <c r="X54" s="2">
        <v>1.6379999999999999</v>
      </c>
      <c r="Y54" s="6">
        <f t="shared" si="6"/>
        <v>4.3725474493473214E-2</v>
      </c>
      <c r="AA54" t="s">
        <v>154</v>
      </c>
      <c r="AB54">
        <v>17391</v>
      </c>
      <c r="AD54" t="s">
        <v>2</v>
      </c>
      <c r="AE54">
        <v>63</v>
      </c>
      <c r="AF54">
        <v>24</v>
      </c>
      <c r="AG54">
        <v>7208847</v>
      </c>
      <c r="AH54" t="s">
        <v>28474</v>
      </c>
      <c r="AI54" t="s">
        <v>28473</v>
      </c>
      <c r="AJ54" t="s">
        <v>28472</v>
      </c>
      <c r="AK54" t="s">
        <v>28471</v>
      </c>
      <c r="AL54">
        <v>110</v>
      </c>
      <c r="AM54" s="5">
        <f t="shared" si="2"/>
        <v>15.714285714285714</v>
      </c>
      <c r="AN54" s="4">
        <f t="shared" si="7"/>
        <v>2.3800508465408123E-2</v>
      </c>
      <c r="AO54" s="3"/>
      <c r="AP54">
        <v>0</v>
      </c>
      <c r="AQ54" t="s">
        <v>53</v>
      </c>
      <c r="AR54" t="s">
        <v>17586</v>
      </c>
      <c r="AS54" t="s">
        <v>17585</v>
      </c>
      <c r="AT54" s="2">
        <v>4.931</v>
      </c>
      <c r="AU54" s="1">
        <f t="shared" si="3"/>
        <v>3.7747984685053684</v>
      </c>
      <c r="AV54" s="1">
        <f t="shared" si="4"/>
        <v>3.3762991479440667</v>
      </c>
      <c r="AW54" s="1">
        <f t="shared" si="5"/>
        <v>2.9777998273827646</v>
      </c>
    </row>
    <row r="55" spans="1:49" x14ac:dyDescent="0.2">
      <c r="A55">
        <v>53</v>
      </c>
      <c r="B55" t="s">
        <v>28470</v>
      </c>
      <c r="C55" t="s">
        <v>28469</v>
      </c>
      <c r="D55" t="s">
        <v>28468</v>
      </c>
      <c r="F55" t="s">
        <v>28467</v>
      </c>
      <c r="G55" t="s">
        <v>5</v>
      </c>
      <c r="H55" t="s">
        <v>4</v>
      </c>
      <c r="I55" t="s">
        <v>1092</v>
      </c>
      <c r="J55">
        <v>60103801</v>
      </c>
      <c r="K55" t="s">
        <v>28466</v>
      </c>
      <c r="L55" t="s">
        <v>981</v>
      </c>
      <c r="M55" t="s">
        <v>24</v>
      </c>
      <c r="N55">
        <v>6</v>
      </c>
      <c r="O55" t="s">
        <v>28465</v>
      </c>
      <c r="P55" t="s">
        <v>28464</v>
      </c>
      <c r="Q55" t="s">
        <v>28463</v>
      </c>
      <c r="R55" s="7">
        <v>42353</v>
      </c>
      <c r="S55" s="8">
        <f t="shared" si="0"/>
        <v>2015</v>
      </c>
      <c r="T55" s="8">
        <v>2015</v>
      </c>
      <c r="U55" s="8">
        <f t="shared" si="1"/>
        <v>7</v>
      </c>
      <c r="V55" s="7">
        <v>42353</v>
      </c>
      <c r="W55" t="s">
        <v>28462</v>
      </c>
      <c r="X55" s="2">
        <v>0.84499999999999997</v>
      </c>
      <c r="Y55" s="6">
        <f t="shared" si="6"/>
        <v>2.2556792397426657E-2</v>
      </c>
      <c r="AA55">
        <v>15726657</v>
      </c>
      <c r="AB55">
        <v>9500154039</v>
      </c>
      <c r="AD55" t="s">
        <v>2</v>
      </c>
      <c r="AE55">
        <v>759</v>
      </c>
      <c r="AH55" t="s">
        <v>2833</v>
      </c>
      <c r="AI55" t="s">
        <v>28461</v>
      </c>
      <c r="AJ55" t="s">
        <v>28460</v>
      </c>
      <c r="AK55" t="s">
        <v>28459</v>
      </c>
      <c r="AL55">
        <v>12</v>
      </c>
      <c r="AM55" s="5">
        <f t="shared" si="2"/>
        <v>1.7142857142857142</v>
      </c>
      <c r="AN55" s="4">
        <f t="shared" si="7"/>
        <v>2.5964191053172497E-3</v>
      </c>
      <c r="AO55" s="3"/>
      <c r="AP55">
        <v>0</v>
      </c>
      <c r="AQ55" t="s">
        <v>1586</v>
      </c>
      <c r="AR55" t="s">
        <v>28458</v>
      </c>
      <c r="AS55" t="s">
        <v>1585</v>
      </c>
      <c r="AT55" s="2" t="s">
        <v>18</v>
      </c>
      <c r="AU55" s="1">
        <f t="shared" si="3"/>
        <v>1.6568680409793837</v>
      </c>
      <c r="AV55" s="1">
        <f t="shared" si="4"/>
        <v>1.2576605751371954</v>
      </c>
      <c r="AW55" s="1">
        <f t="shared" si="5"/>
        <v>0.85845310929500707</v>
      </c>
    </row>
    <row r="56" spans="1:49" x14ac:dyDescent="0.2">
      <c r="A56">
        <v>54</v>
      </c>
      <c r="B56" t="s">
        <v>28457</v>
      </c>
      <c r="C56" t="s">
        <v>28456</v>
      </c>
      <c r="D56" t="s">
        <v>28455</v>
      </c>
      <c r="F56" t="s">
        <v>28454</v>
      </c>
      <c r="G56" t="s">
        <v>5</v>
      </c>
      <c r="H56" t="s">
        <v>4</v>
      </c>
      <c r="I56" t="s">
        <v>28453</v>
      </c>
      <c r="J56" t="s">
        <v>28452</v>
      </c>
      <c r="K56" t="s">
        <v>28451</v>
      </c>
      <c r="L56" t="s">
        <v>28450</v>
      </c>
      <c r="M56" t="s">
        <v>505</v>
      </c>
      <c r="N56">
        <v>3</v>
      </c>
      <c r="O56" t="s">
        <v>28449</v>
      </c>
      <c r="P56" t="s">
        <v>28448</v>
      </c>
      <c r="Q56" t="s">
        <v>28447</v>
      </c>
      <c r="R56" s="7">
        <v>42353</v>
      </c>
      <c r="S56" s="8">
        <f t="shared" si="0"/>
        <v>2015</v>
      </c>
      <c r="T56" s="8">
        <v>2015</v>
      </c>
      <c r="U56" s="8">
        <f t="shared" si="1"/>
        <v>7</v>
      </c>
      <c r="V56" s="7">
        <v>42353</v>
      </c>
      <c r="W56" t="s">
        <v>28446</v>
      </c>
      <c r="X56" s="2">
        <v>1.9610000000000001</v>
      </c>
      <c r="Y56" s="6">
        <f t="shared" si="6"/>
        <v>5.2347775019353462E-2</v>
      </c>
      <c r="AA56">
        <v>3605442</v>
      </c>
      <c r="AB56">
        <v>29348</v>
      </c>
      <c r="AD56" t="s">
        <v>2</v>
      </c>
      <c r="AE56">
        <v>93</v>
      </c>
      <c r="AH56" t="s">
        <v>28445</v>
      </c>
      <c r="AI56" t="s">
        <v>28444</v>
      </c>
      <c r="AJ56" t="s">
        <v>28443</v>
      </c>
      <c r="AK56" t="s">
        <v>28442</v>
      </c>
      <c r="AL56">
        <v>42</v>
      </c>
      <c r="AM56" s="5">
        <f t="shared" si="2"/>
        <v>6</v>
      </c>
      <c r="AN56" s="4">
        <f t="shared" si="7"/>
        <v>9.0874668686103752E-3</v>
      </c>
      <c r="AO56" s="3"/>
      <c r="AP56">
        <v>0</v>
      </c>
      <c r="AR56" t="s">
        <v>19</v>
      </c>
      <c r="AT56" s="2">
        <v>7.1470000000000002</v>
      </c>
      <c r="AU56" s="1">
        <f t="shared" si="3"/>
        <v>3.9369682574130529</v>
      </c>
      <c r="AV56" s="1">
        <f t="shared" si="4"/>
        <v>3.0717620943981916</v>
      </c>
      <c r="AW56" s="1">
        <f t="shared" si="5"/>
        <v>2.2065559313833298</v>
      </c>
    </row>
    <row r="57" spans="1:49" x14ac:dyDescent="0.2">
      <c r="A57">
        <v>55</v>
      </c>
      <c r="B57" t="s">
        <v>28441</v>
      </c>
      <c r="C57" t="s">
        <v>28440</v>
      </c>
      <c r="D57" t="s">
        <v>28439</v>
      </c>
      <c r="F57" t="s">
        <v>28438</v>
      </c>
      <c r="G57" t="s">
        <v>5</v>
      </c>
      <c r="H57" t="s">
        <v>4</v>
      </c>
      <c r="I57" t="s">
        <v>28437</v>
      </c>
      <c r="J57" t="s">
        <v>28436</v>
      </c>
      <c r="K57" t="s">
        <v>28435</v>
      </c>
      <c r="L57" t="s">
        <v>28434</v>
      </c>
      <c r="M57" t="s">
        <v>28433</v>
      </c>
      <c r="N57">
        <v>10</v>
      </c>
      <c r="O57" t="s">
        <v>28432</v>
      </c>
      <c r="P57" t="s">
        <v>28431</v>
      </c>
      <c r="Q57" t="s">
        <v>28430</v>
      </c>
      <c r="R57" s="7">
        <v>42353</v>
      </c>
      <c r="S57" s="8">
        <f t="shared" si="0"/>
        <v>2015</v>
      </c>
      <c r="T57" s="8">
        <v>2015</v>
      </c>
      <c r="U57" s="8">
        <f t="shared" si="1"/>
        <v>7</v>
      </c>
      <c r="V57" s="7" t="s">
        <v>28417</v>
      </c>
      <c r="W57" t="s">
        <v>2692</v>
      </c>
      <c r="X57" s="2">
        <v>3.6110000000000002</v>
      </c>
      <c r="Y57" s="6">
        <f t="shared" si="6"/>
        <v>9.639358265929901E-2</v>
      </c>
      <c r="AA57">
        <v>344257</v>
      </c>
      <c r="AB57">
        <v>12503</v>
      </c>
      <c r="AD57" t="s">
        <v>2</v>
      </c>
      <c r="AE57">
        <v>171</v>
      </c>
      <c r="AH57" t="s">
        <v>28429</v>
      </c>
      <c r="AI57" t="s">
        <v>28428</v>
      </c>
      <c r="AJ57" t="s">
        <v>28427</v>
      </c>
      <c r="AK57" t="s">
        <v>28426</v>
      </c>
      <c r="AL57">
        <v>48</v>
      </c>
      <c r="AM57" s="5">
        <f t="shared" si="2"/>
        <v>6.8571428571428568</v>
      </c>
      <c r="AN57" s="4">
        <f t="shared" si="7"/>
        <v>1.0385676421268999E-2</v>
      </c>
      <c r="AO57" s="3"/>
      <c r="AP57">
        <v>0</v>
      </c>
      <c r="AQ57" t="s">
        <v>554</v>
      </c>
      <c r="AR57" t="s">
        <v>19</v>
      </c>
      <c r="AS57" t="s">
        <v>553</v>
      </c>
      <c r="AT57" s="2">
        <v>10.164</v>
      </c>
      <c r="AU57" s="1">
        <f t="shared" si="3"/>
        <v>7.0591210787890004</v>
      </c>
      <c r="AV57" s="1">
        <f t="shared" si="4"/>
        <v>5.3389629540284007</v>
      </c>
      <c r="AW57" s="1">
        <f t="shared" si="5"/>
        <v>3.6188048292678001</v>
      </c>
    </row>
    <row r="58" spans="1:49" x14ac:dyDescent="0.2">
      <c r="A58">
        <v>56</v>
      </c>
      <c r="B58" t="s">
        <v>28425</v>
      </c>
      <c r="C58" t="s">
        <v>28424</v>
      </c>
      <c r="D58" t="s">
        <v>28423</v>
      </c>
      <c r="F58" t="s">
        <v>28422</v>
      </c>
      <c r="G58" t="s">
        <v>5</v>
      </c>
      <c r="H58" t="s">
        <v>4</v>
      </c>
      <c r="I58" t="s">
        <v>28421</v>
      </c>
      <c r="J58">
        <v>60017293</v>
      </c>
      <c r="K58" t="s">
        <v>334</v>
      </c>
      <c r="L58" t="s">
        <v>333</v>
      </c>
      <c r="M58" t="s">
        <v>81</v>
      </c>
      <c r="N58">
        <v>6</v>
      </c>
      <c r="O58" t="s">
        <v>28420</v>
      </c>
      <c r="P58" t="s">
        <v>28419</v>
      </c>
      <c r="Q58" t="s">
        <v>28418</v>
      </c>
      <c r="R58" s="7">
        <v>42353</v>
      </c>
      <c r="S58" s="8">
        <f t="shared" si="0"/>
        <v>2015</v>
      </c>
      <c r="T58" s="8">
        <v>2015</v>
      </c>
      <c r="U58" s="8">
        <f t="shared" si="1"/>
        <v>7</v>
      </c>
      <c r="V58" s="7" t="s">
        <v>28417</v>
      </c>
      <c r="W58" t="s">
        <v>176</v>
      </c>
      <c r="X58" s="2">
        <v>1.63</v>
      </c>
      <c r="Y58" s="6">
        <f t="shared" si="6"/>
        <v>4.3511919062491654E-2</v>
      </c>
      <c r="AA58">
        <v>2638223</v>
      </c>
      <c r="AB58">
        <v>15063</v>
      </c>
      <c r="AD58" t="s">
        <v>2</v>
      </c>
      <c r="AE58">
        <v>134</v>
      </c>
      <c r="AH58" t="s">
        <v>28416</v>
      </c>
      <c r="AI58" t="s">
        <v>28415</v>
      </c>
      <c r="AJ58" t="s">
        <v>28414</v>
      </c>
      <c r="AK58" t="s">
        <v>28413</v>
      </c>
      <c r="AL58">
        <v>106</v>
      </c>
      <c r="AM58" s="5">
        <f t="shared" si="2"/>
        <v>15.142857142857142</v>
      </c>
      <c r="AN58" s="4">
        <f t="shared" si="7"/>
        <v>2.2935035430302373E-2</v>
      </c>
      <c r="AO58" s="3"/>
      <c r="AP58">
        <v>0</v>
      </c>
      <c r="AR58" t="s">
        <v>19</v>
      </c>
      <c r="AT58" s="2">
        <v>5.407</v>
      </c>
      <c r="AU58" s="1">
        <f t="shared" si="3"/>
        <v>3.7338853972834865</v>
      </c>
      <c r="AV58" s="1">
        <f t="shared" si="4"/>
        <v>3.3223477246397017</v>
      </c>
      <c r="AW58" s="1">
        <f t="shared" si="5"/>
        <v>2.9108100519959157</v>
      </c>
    </row>
    <row r="59" spans="1:49" x14ac:dyDescent="0.2">
      <c r="A59">
        <v>57</v>
      </c>
      <c r="B59" t="s">
        <v>28412</v>
      </c>
      <c r="C59" t="s">
        <v>28411</v>
      </c>
      <c r="D59" t="s">
        <v>28410</v>
      </c>
      <c r="F59" t="s">
        <v>28409</v>
      </c>
      <c r="G59" t="s">
        <v>5</v>
      </c>
      <c r="H59" t="s">
        <v>4</v>
      </c>
      <c r="I59" t="s">
        <v>463</v>
      </c>
      <c r="J59" t="s">
        <v>28408</v>
      </c>
      <c r="K59" t="s">
        <v>28407</v>
      </c>
      <c r="L59" t="s">
        <v>2664</v>
      </c>
      <c r="M59" t="s">
        <v>22</v>
      </c>
      <c r="N59">
        <v>8</v>
      </c>
      <c r="O59" t="s">
        <v>28406</v>
      </c>
      <c r="P59" t="s">
        <v>28405</v>
      </c>
      <c r="Q59" t="s">
        <v>28404</v>
      </c>
      <c r="R59" s="7">
        <v>42353</v>
      </c>
      <c r="S59" s="8">
        <f t="shared" si="0"/>
        <v>2015</v>
      </c>
      <c r="T59" s="8">
        <v>2015</v>
      </c>
      <c r="U59" s="8">
        <f t="shared" si="1"/>
        <v>7</v>
      </c>
      <c r="V59" s="7">
        <v>42353</v>
      </c>
      <c r="W59" t="s">
        <v>28403</v>
      </c>
      <c r="X59" s="2">
        <v>0.372</v>
      </c>
      <c r="Y59" s="6">
        <f t="shared" si="6"/>
        <v>9.930327540642268E-3</v>
      </c>
      <c r="AA59">
        <v>9214534</v>
      </c>
      <c r="AB59">
        <v>29119</v>
      </c>
      <c r="AD59" t="s">
        <v>2</v>
      </c>
      <c r="AE59">
        <v>519</v>
      </c>
      <c r="AH59" s="10">
        <v>44287</v>
      </c>
      <c r="AI59" t="s">
        <v>28402</v>
      </c>
      <c r="AJ59" t="s">
        <v>28401</v>
      </c>
      <c r="AK59" t="s">
        <v>28400</v>
      </c>
      <c r="AL59">
        <v>0</v>
      </c>
      <c r="AM59" s="5">
        <f t="shared" si="2"/>
        <v>0</v>
      </c>
      <c r="AN59" s="4">
        <f t="shared" si="7"/>
        <v>0</v>
      </c>
      <c r="AO59" s="3"/>
      <c r="AP59">
        <v>0</v>
      </c>
      <c r="AQ59" t="s">
        <v>53</v>
      </c>
      <c r="AR59">
        <v>51002081</v>
      </c>
      <c r="AS59" t="s">
        <v>52</v>
      </c>
      <c r="AT59" s="2" t="s">
        <v>18</v>
      </c>
      <c r="AU59" s="1">
        <f t="shared" si="3"/>
        <v>0.69512292784495866</v>
      </c>
      <c r="AV59" s="1">
        <f t="shared" si="4"/>
        <v>0.49651637703211338</v>
      </c>
      <c r="AW59" s="1">
        <f t="shared" si="5"/>
        <v>0.29790982621926804</v>
      </c>
    </row>
    <row r="60" spans="1:49" x14ac:dyDescent="0.2">
      <c r="A60">
        <v>58</v>
      </c>
      <c r="B60" t="s">
        <v>28399</v>
      </c>
      <c r="C60" t="s">
        <v>28398</v>
      </c>
      <c r="F60" t="s">
        <v>28397</v>
      </c>
      <c r="G60" t="s">
        <v>5</v>
      </c>
      <c r="H60" t="s">
        <v>4</v>
      </c>
      <c r="I60" t="s">
        <v>28396</v>
      </c>
      <c r="J60" t="s">
        <v>28395</v>
      </c>
      <c r="K60" t="s">
        <v>28394</v>
      </c>
      <c r="L60" t="s">
        <v>28393</v>
      </c>
      <c r="M60" t="s">
        <v>197</v>
      </c>
      <c r="N60">
        <v>3</v>
      </c>
      <c r="O60" t="s">
        <v>28392</v>
      </c>
      <c r="P60" t="s">
        <v>28391</v>
      </c>
      <c r="Q60" t="s">
        <v>28390</v>
      </c>
      <c r="R60" s="7">
        <v>42353</v>
      </c>
      <c r="S60" s="8">
        <f t="shared" si="0"/>
        <v>2015</v>
      </c>
      <c r="T60" s="8">
        <v>2015</v>
      </c>
      <c r="U60" s="8">
        <f t="shared" si="1"/>
        <v>7</v>
      </c>
      <c r="V60" s="7">
        <v>42353</v>
      </c>
      <c r="W60" t="s">
        <v>600</v>
      </c>
      <c r="X60" s="2">
        <v>0.46100000000000002</v>
      </c>
      <c r="Y60" s="6">
        <f t="shared" si="6"/>
        <v>1.2306131710312059E-2</v>
      </c>
      <c r="AA60">
        <v>16871472</v>
      </c>
      <c r="AB60">
        <v>18202</v>
      </c>
      <c r="AC60">
        <v>16871499</v>
      </c>
      <c r="AD60" t="s">
        <v>2</v>
      </c>
      <c r="AE60">
        <v>2015</v>
      </c>
      <c r="AF60">
        <v>1</v>
      </c>
      <c r="AG60">
        <v>156</v>
      </c>
      <c r="AI60" t="s">
        <v>28389</v>
      </c>
      <c r="AJ60" t="s">
        <v>28388</v>
      </c>
      <c r="AK60" t="s">
        <v>28387</v>
      </c>
      <c r="AL60">
        <v>3</v>
      </c>
      <c r="AM60" s="5">
        <f t="shared" si="2"/>
        <v>0.42857142857142855</v>
      </c>
      <c r="AN60" s="4">
        <f t="shared" si="7"/>
        <v>6.4910477632931242E-4</v>
      </c>
      <c r="AO60" s="3"/>
      <c r="AP60">
        <v>1</v>
      </c>
      <c r="AQ60" t="s">
        <v>1</v>
      </c>
      <c r="AR60">
        <v>916480</v>
      </c>
      <c r="AS60" t="s">
        <v>0</v>
      </c>
      <c r="AT60" s="2" t="s">
        <v>18</v>
      </c>
      <c r="AU60" s="1">
        <f t="shared" si="3"/>
        <v>0.88090236301172331</v>
      </c>
      <c r="AV60" s="1">
        <f t="shared" si="4"/>
        <v>0.64776182433206853</v>
      </c>
      <c r="AW60" s="1">
        <f t="shared" si="5"/>
        <v>0.41462128565241363</v>
      </c>
    </row>
    <row r="61" spans="1:49" x14ac:dyDescent="0.2">
      <c r="A61">
        <v>59</v>
      </c>
      <c r="B61" t="s">
        <v>28386</v>
      </c>
      <c r="C61" t="s">
        <v>28385</v>
      </c>
      <c r="F61" t="s">
        <v>28384</v>
      </c>
      <c r="G61" t="s">
        <v>5</v>
      </c>
      <c r="H61" t="s">
        <v>4</v>
      </c>
      <c r="I61" t="s">
        <v>1791</v>
      </c>
      <c r="J61" t="s">
        <v>1790</v>
      </c>
      <c r="K61" t="s">
        <v>1789</v>
      </c>
      <c r="L61" t="s">
        <v>1788</v>
      </c>
      <c r="M61" t="s">
        <v>143</v>
      </c>
      <c r="N61">
        <v>6</v>
      </c>
      <c r="O61" t="s">
        <v>1787</v>
      </c>
      <c r="P61" t="s">
        <v>1786</v>
      </c>
      <c r="Q61" t="s">
        <v>1785</v>
      </c>
      <c r="R61" s="7">
        <v>42352</v>
      </c>
      <c r="S61" s="8">
        <f t="shared" si="0"/>
        <v>2015</v>
      </c>
      <c r="T61" s="8">
        <v>2015</v>
      </c>
      <c r="U61" s="8">
        <f t="shared" si="1"/>
        <v>7</v>
      </c>
      <c r="V61" s="7">
        <v>42352</v>
      </c>
      <c r="W61" t="s">
        <v>545</v>
      </c>
      <c r="X61" s="2">
        <v>1.3939999999999999</v>
      </c>
      <c r="Y61" s="6">
        <f t="shared" si="6"/>
        <v>3.721203384853581E-2</v>
      </c>
      <c r="AB61">
        <v>12862</v>
      </c>
      <c r="AC61">
        <v>10944087</v>
      </c>
      <c r="AD61" t="s">
        <v>2</v>
      </c>
      <c r="AE61">
        <v>23</v>
      </c>
      <c r="AF61">
        <v>25</v>
      </c>
      <c r="AH61" t="s">
        <v>28383</v>
      </c>
      <c r="AI61" t="s">
        <v>28382</v>
      </c>
      <c r="AK61" t="s">
        <v>28381</v>
      </c>
      <c r="AL61">
        <v>7</v>
      </c>
      <c r="AM61" s="5">
        <f t="shared" si="2"/>
        <v>1</v>
      </c>
      <c r="AN61" s="4">
        <f t="shared" si="7"/>
        <v>1.5145778114350624E-3</v>
      </c>
      <c r="AO61" s="3"/>
      <c r="AP61">
        <v>1</v>
      </c>
      <c r="AQ61" t="s">
        <v>53</v>
      </c>
      <c r="AR61">
        <v>61178008</v>
      </c>
      <c r="AS61" t="s">
        <v>52</v>
      </c>
      <c r="AT61" s="2">
        <v>3.8940000000000001</v>
      </c>
      <c r="AU61" s="1">
        <f t="shared" si="3"/>
        <v>2.6502797037405585</v>
      </c>
      <c r="AV61" s="1">
        <f t="shared" si="4"/>
        <v>1.9363305829985435</v>
      </c>
      <c r="AW61" s="1">
        <f t="shared" si="5"/>
        <v>1.2223814622565286</v>
      </c>
    </row>
    <row r="62" spans="1:49" x14ac:dyDescent="0.2">
      <c r="A62">
        <v>60</v>
      </c>
      <c r="B62" t="s">
        <v>28380</v>
      </c>
      <c r="C62" t="s">
        <v>28379</v>
      </c>
      <c r="F62" t="s">
        <v>28378</v>
      </c>
      <c r="G62" t="s">
        <v>5</v>
      </c>
      <c r="H62" t="s">
        <v>4</v>
      </c>
      <c r="I62" t="s">
        <v>468</v>
      </c>
      <c r="J62">
        <v>60008950</v>
      </c>
      <c r="K62" t="s">
        <v>2666</v>
      </c>
      <c r="L62" t="s">
        <v>2665</v>
      </c>
      <c r="M62" t="s">
        <v>87</v>
      </c>
      <c r="N62">
        <v>3</v>
      </c>
      <c r="O62" t="s">
        <v>28377</v>
      </c>
      <c r="P62" t="s">
        <v>28376</v>
      </c>
      <c r="Q62" t="s">
        <v>2751</v>
      </c>
      <c r="R62" s="7">
        <v>42352</v>
      </c>
      <c r="S62" s="8">
        <f t="shared" si="0"/>
        <v>2015</v>
      </c>
      <c r="T62" s="8">
        <v>2015</v>
      </c>
      <c r="U62" s="8">
        <f t="shared" si="1"/>
        <v>7</v>
      </c>
      <c r="V62" s="7">
        <v>42352</v>
      </c>
      <c r="W62" t="s">
        <v>2126</v>
      </c>
      <c r="X62" s="2">
        <v>0.9</v>
      </c>
      <c r="Y62" s="6">
        <f t="shared" si="6"/>
        <v>2.4024985985424845E-2</v>
      </c>
      <c r="AA62">
        <v>9630252</v>
      </c>
      <c r="AB62">
        <v>29614</v>
      </c>
      <c r="AC62">
        <v>13616595</v>
      </c>
      <c r="AD62" t="s">
        <v>2</v>
      </c>
      <c r="AE62">
        <v>25</v>
      </c>
      <c r="AF62">
        <v>1</v>
      </c>
      <c r="AG62">
        <v>15007</v>
      </c>
      <c r="AI62" t="s">
        <v>28375</v>
      </c>
      <c r="AJ62" t="s">
        <v>28374</v>
      </c>
      <c r="AK62" t="s">
        <v>28373</v>
      </c>
      <c r="AL62">
        <v>3</v>
      </c>
      <c r="AM62" s="5">
        <f t="shared" si="2"/>
        <v>0.42857142857142855</v>
      </c>
      <c r="AN62" s="4">
        <f t="shared" si="7"/>
        <v>6.4910477632931242E-4</v>
      </c>
      <c r="AO62" s="3"/>
      <c r="AP62">
        <v>0</v>
      </c>
      <c r="AR62" t="s">
        <v>19</v>
      </c>
      <c r="AT62" s="2" t="s">
        <v>18</v>
      </c>
      <c r="AU62" s="1">
        <f t="shared" si="3"/>
        <v>1.7012221622696184</v>
      </c>
      <c r="AV62" s="1">
        <f t="shared" si="4"/>
        <v>1.2337045380877079</v>
      </c>
      <c r="AW62" s="1">
        <f t="shared" si="5"/>
        <v>0.76618691390579718</v>
      </c>
    </row>
    <row r="63" spans="1:49" x14ac:dyDescent="0.2">
      <c r="A63">
        <v>61</v>
      </c>
      <c r="B63" t="s">
        <v>28372</v>
      </c>
      <c r="C63" t="s">
        <v>28371</v>
      </c>
      <c r="F63" t="s">
        <v>28370</v>
      </c>
      <c r="G63" t="s">
        <v>5</v>
      </c>
      <c r="H63" t="s">
        <v>4</v>
      </c>
      <c r="I63" t="s">
        <v>6255</v>
      </c>
      <c r="J63" t="s">
        <v>28369</v>
      </c>
      <c r="K63" t="s">
        <v>28368</v>
      </c>
      <c r="L63" t="s">
        <v>28367</v>
      </c>
      <c r="M63" t="s">
        <v>106</v>
      </c>
      <c r="N63">
        <v>3</v>
      </c>
      <c r="O63" t="s">
        <v>6254</v>
      </c>
      <c r="P63" t="s">
        <v>6253</v>
      </c>
      <c r="Q63" t="s">
        <v>28366</v>
      </c>
      <c r="R63" s="7">
        <v>42352</v>
      </c>
      <c r="S63" s="8">
        <f t="shared" si="0"/>
        <v>2015</v>
      </c>
      <c r="T63" s="8">
        <v>2015</v>
      </c>
      <c r="U63" s="8">
        <f t="shared" si="1"/>
        <v>7</v>
      </c>
      <c r="V63" s="7">
        <v>42352</v>
      </c>
      <c r="W63" t="s">
        <v>2048</v>
      </c>
      <c r="X63" s="2">
        <v>1.1819999999999999</v>
      </c>
      <c r="Y63" s="6">
        <f t="shared" si="6"/>
        <v>3.1552814927524625E-2</v>
      </c>
      <c r="AA63">
        <v>36951</v>
      </c>
      <c r="AB63">
        <v>27030</v>
      </c>
      <c r="AD63" t="s">
        <v>2</v>
      </c>
      <c r="AE63">
        <v>107</v>
      </c>
      <c r="AF63">
        <v>24</v>
      </c>
      <c r="AG63">
        <v>243902</v>
      </c>
      <c r="AI63" t="s">
        <v>28365</v>
      </c>
      <c r="AK63" t="s">
        <v>28364</v>
      </c>
      <c r="AL63">
        <v>42</v>
      </c>
      <c r="AM63" s="5">
        <f t="shared" si="2"/>
        <v>6</v>
      </c>
      <c r="AN63" s="4">
        <f t="shared" si="7"/>
        <v>9.0874668686103752E-3</v>
      </c>
      <c r="AO63" s="3"/>
      <c r="AP63">
        <v>0</v>
      </c>
      <c r="AQ63" t="s">
        <v>336</v>
      </c>
      <c r="AR63" t="s">
        <v>28363</v>
      </c>
      <c r="AS63" t="s">
        <v>335</v>
      </c>
      <c r="AT63" s="2">
        <v>3.7909999999999999</v>
      </c>
      <c r="AU63" s="1">
        <f t="shared" si="3"/>
        <v>2.4813210509850347</v>
      </c>
      <c r="AV63" s="1">
        <f t="shared" si="4"/>
        <v>2.0320140898067498</v>
      </c>
      <c r="AW63" s="1">
        <f t="shared" si="5"/>
        <v>1.5827071286284651</v>
      </c>
    </row>
    <row r="64" spans="1:49" x14ac:dyDescent="0.2">
      <c r="A64">
        <v>62</v>
      </c>
      <c r="B64" t="s">
        <v>28362</v>
      </c>
      <c r="C64" t="s">
        <v>28361</v>
      </c>
      <c r="F64" t="s">
        <v>28360</v>
      </c>
      <c r="G64" t="s">
        <v>5</v>
      </c>
      <c r="H64" t="s">
        <v>4</v>
      </c>
      <c r="I64" t="s">
        <v>28359</v>
      </c>
      <c r="J64" t="s">
        <v>28358</v>
      </c>
      <c r="K64" t="s">
        <v>28357</v>
      </c>
      <c r="L64" t="s">
        <v>1676</v>
      </c>
      <c r="M64" t="s">
        <v>100</v>
      </c>
      <c r="N64">
        <v>2</v>
      </c>
      <c r="O64" t="s">
        <v>28356</v>
      </c>
      <c r="P64" t="s">
        <v>28355</v>
      </c>
      <c r="Q64" t="s">
        <v>28354</v>
      </c>
      <c r="R64" s="7">
        <v>42350</v>
      </c>
      <c r="S64" s="8">
        <f t="shared" si="0"/>
        <v>2015</v>
      </c>
      <c r="T64" s="8">
        <v>2015</v>
      </c>
      <c r="U64" s="8">
        <f t="shared" si="1"/>
        <v>7</v>
      </c>
      <c r="V64" s="7">
        <v>42350</v>
      </c>
      <c r="W64" t="s">
        <v>589</v>
      </c>
      <c r="X64" s="2">
        <v>0.28599999999999998</v>
      </c>
      <c r="Y64" s="6">
        <f t="shared" si="6"/>
        <v>7.6346066575905605E-3</v>
      </c>
      <c r="AA64">
        <v>9205071</v>
      </c>
      <c r="AB64">
        <v>28139</v>
      </c>
      <c r="AC64">
        <v>15693937</v>
      </c>
      <c r="AD64" t="s">
        <v>2</v>
      </c>
      <c r="AE64">
        <v>29</v>
      </c>
      <c r="AF64">
        <v>18</v>
      </c>
      <c r="AH64" t="s">
        <v>28353</v>
      </c>
      <c r="AI64" t="s">
        <v>28352</v>
      </c>
      <c r="AJ64" t="s">
        <v>28351</v>
      </c>
      <c r="AK64" t="s">
        <v>28350</v>
      </c>
      <c r="AL64">
        <v>6</v>
      </c>
      <c r="AM64" s="5">
        <f t="shared" si="2"/>
        <v>0.8571428571428571</v>
      </c>
      <c r="AN64" s="4">
        <f t="shared" si="7"/>
        <v>1.2982095526586248E-3</v>
      </c>
      <c r="AO64" s="3"/>
      <c r="AP64">
        <v>0</v>
      </c>
      <c r="AR64" t="s">
        <v>19</v>
      </c>
      <c r="AT64" s="2" t="s">
        <v>18</v>
      </c>
      <c r="AU64" s="1">
        <f t="shared" si="3"/>
        <v>0.57336875261109799</v>
      </c>
      <c r="AV64" s="1">
        <f t="shared" si="4"/>
        <v>0.4466408105124593</v>
      </c>
      <c r="AW64" s="1">
        <f t="shared" si="5"/>
        <v>0.31991286841382055</v>
      </c>
    </row>
    <row r="65" spans="1:49" x14ac:dyDescent="0.2">
      <c r="A65">
        <v>63</v>
      </c>
      <c r="B65" t="s">
        <v>28349</v>
      </c>
      <c r="C65" t="s">
        <v>28348</v>
      </c>
      <c r="D65" t="s">
        <v>28347</v>
      </c>
      <c r="F65" t="s">
        <v>28346</v>
      </c>
      <c r="G65" t="s">
        <v>5</v>
      </c>
      <c r="H65" t="s">
        <v>4</v>
      </c>
      <c r="I65" t="s">
        <v>28345</v>
      </c>
      <c r="J65">
        <v>60017694</v>
      </c>
      <c r="K65" t="s">
        <v>28344</v>
      </c>
      <c r="L65" t="s">
        <v>1161</v>
      </c>
      <c r="M65" t="s">
        <v>84</v>
      </c>
      <c r="N65">
        <v>4</v>
      </c>
      <c r="O65" t="s">
        <v>28343</v>
      </c>
      <c r="P65" t="s">
        <v>28342</v>
      </c>
      <c r="Q65" t="s">
        <v>28341</v>
      </c>
      <c r="R65" s="7">
        <v>42350</v>
      </c>
      <c r="S65" s="8">
        <f t="shared" si="0"/>
        <v>2015</v>
      </c>
      <c r="T65" s="8">
        <v>2015</v>
      </c>
      <c r="U65" s="8">
        <f t="shared" si="1"/>
        <v>7</v>
      </c>
      <c r="V65" s="7">
        <v>42350</v>
      </c>
      <c r="W65" t="s">
        <v>68</v>
      </c>
      <c r="X65" s="2">
        <v>1.1339999999999999</v>
      </c>
      <c r="Y65" s="6">
        <f t="shared" si="6"/>
        <v>3.0271482341635299E-2</v>
      </c>
      <c r="AA65">
        <v>945765</v>
      </c>
      <c r="AB65">
        <v>12372</v>
      </c>
      <c r="AD65" t="s">
        <v>2</v>
      </c>
      <c r="AE65">
        <v>117</v>
      </c>
      <c r="AH65" t="s">
        <v>28340</v>
      </c>
      <c r="AI65" t="s">
        <v>28339</v>
      </c>
      <c r="AJ65" t="s">
        <v>28338</v>
      </c>
      <c r="AK65" t="s">
        <v>28337</v>
      </c>
      <c r="AL65">
        <v>12</v>
      </c>
      <c r="AM65" s="5">
        <f t="shared" si="2"/>
        <v>1.7142857142857142</v>
      </c>
      <c r="AN65" s="4">
        <f t="shared" si="7"/>
        <v>2.5964191053172497E-3</v>
      </c>
      <c r="AO65" s="3"/>
      <c r="AP65">
        <v>0</v>
      </c>
      <c r="AR65" t="s">
        <v>19</v>
      </c>
      <c r="AT65" s="2">
        <v>2.4129999999999998</v>
      </c>
      <c r="AU65" s="1">
        <f t="shared" si="3"/>
        <v>2.1968963370739885</v>
      </c>
      <c r="AV65" s="1">
        <f t="shared" si="4"/>
        <v>1.6433950723476274</v>
      </c>
      <c r="AW65" s="1">
        <f t="shared" si="5"/>
        <v>1.0898938076212663</v>
      </c>
    </row>
    <row r="66" spans="1:49" x14ac:dyDescent="0.2">
      <c r="A66">
        <v>64</v>
      </c>
      <c r="B66" t="s">
        <v>28336</v>
      </c>
      <c r="C66" t="s">
        <v>28335</v>
      </c>
      <c r="F66" t="s">
        <v>28334</v>
      </c>
      <c r="G66" t="s">
        <v>5</v>
      </c>
      <c r="H66" t="s">
        <v>4</v>
      </c>
      <c r="I66" t="s">
        <v>28333</v>
      </c>
      <c r="J66" t="s">
        <v>28332</v>
      </c>
      <c r="K66" t="s">
        <v>28331</v>
      </c>
      <c r="L66" t="s">
        <v>28330</v>
      </c>
      <c r="M66" t="s">
        <v>28329</v>
      </c>
      <c r="N66">
        <v>9</v>
      </c>
      <c r="O66" t="s">
        <v>28328</v>
      </c>
      <c r="P66" t="s">
        <v>28327</v>
      </c>
      <c r="Q66" t="s">
        <v>28326</v>
      </c>
      <c r="R66" s="7">
        <v>42349</v>
      </c>
      <c r="S66" s="8">
        <f t="shared" ref="S66:S129" si="8">YEAR(R66)</f>
        <v>2015</v>
      </c>
      <c r="T66" s="8">
        <v>2015</v>
      </c>
      <c r="U66" s="8">
        <f t="shared" ref="U66:U129" si="9">2022-T66</f>
        <v>7</v>
      </c>
      <c r="V66" s="7">
        <v>42349</v>
      </c>
      <c r="W66" t="s">
        <v>918</v>
      </c>
      <c r="X66" s="2">
        <v>1.24</v>
      </c>
      <c r="Y66" s="6">
        <f t="shared" si="6"/>
        <v>3.3101091802140895E-2</v>
      </c>
      <c r="AB66">
        <v>21100200805</v>
      </c>
      <c r="AC66">
        <v>20452322</v>
      </c>
      <c r="AD66" t="s">
        <v>2</v>
      </c>
      <c r="AE66">
        <v>5</v>
      </c>
      <c r="AG66">
        <v>18151</v>
      </c>
      <c r="AI66" t="s">
        <v>28325</v>
      </c>
      <c r="AK66" t="s">
        <v>28324</v>
      </c>
      <c r="AL66">
        <v>3</v>
      </c>
      <c r="AM66" s="5">
        <f t="shared" ref="AM66:AM129" si="10">AL66/U66</f>
        <v>0.42857142857142855</v>
      </c>
      <c r="AN66" s="4">
        <f t="shared" si="7"/>
        <v>6.4910477632931242E-4</v>
      </c>
      <c r="AO66" s="3"/>
      <c r="AP66">
        <v>1</v>
      </c>
      <c r="AR66" t="s">
        <v>19</v>
      </c>
      <c r="AT66" s="2">
        <v>4.3789999999999996</v>
      </c>
      <c r="AU66" s="1">
        <f t="shared" ref="AU66:AU129" si="11">(Y66*0.7+AN66*0.3)*100</f>
        <v>2.3365495694397418</v>
      </c>
      <c r="AV66" s="1">
        <f t="shared" ref="AV66:AV129" si="12">(Y66*0.5+AN66*0.5)*100</f>
        <v>1.6875098289235102</v>
      </c>
      <c r="AW66" s="1">
        <f t="shared" ref="AW66:AW129" si="13">(Y66*0.3+AN66*0.7)*100</f>
        <v>1.0384700884072788</v>
      </c>
    </row>
    <row r="67" spans="1:49" x14ac:dyDescent="0.2">
      <c r="A67">
        <v>65</v>
      </c>
      <c r="B67" t="s">
        <v>28323</v>
      </c>
      <c r="C67" t="s">
        <v>28322</v>
      </c>
      <c r="F67" t="s">
        <v>28321</v>
      </c>
      <c r="G67" t="s">
        <v>5</v>
      </c>
      <c r="H67" t="s">
        <v>4</v>
      </c>
      <c r="I67" t="s">
        <v>1190</v>
      </c>
      <c r="J67">
        <v>60001821</v>
      </c>
      <c r="K67" t="s">
        <v>227</v>
      </c>
      <c r="L67" t="s">
        <v>226</v>
      </c>
      <c r="M67" t="s">
        <v>114</v>
      </c>
      <c r="N67">
        <v>6</v>
      </c>
      <c r="O67" t="s">
        <v>28320</v>
      </c>
      <c r="P67" t="s">
        <v>28319</v>
      </c>
      <c r="Q67" t="s">
        <v>827</v>
      </c>
      <c r="R67" s="7">
        <v>42349</v>
      </c>
      <c r="S67" s="8">
        <f t="shared" si="8"/>
        <v>2015</v>
      </c>
      <c r="T67" s="8">
        <v>2015</v>
      </c>
      <c r="U67" s="8">
        <f t="shared" si="9"/>
        <v>7</v>
      </c>
      <c r="V67" s="7">
        <v>42349</v>
      </c>
      <c r="W67" t="s">
        <v>600</v>
      </c>
      <c r="X67" s="2">
        <v>0.46100000000000002</v>
      </c>
      <c r="Y67" s="6">
        <f t="shared" ref="Y67:Y130" si="14">(X67-$Z$3)/($Z$2-$Z$3)</f>
        <v>1.2306131710312059E-2</v>
      </c>
      <c r="AA67">
        <v>16871472</v>
      </c>
      <c r="AB67">
        <v>18202</v>
      </c>
      <c r="AC67">
        <v>16871499</v>
      </c>
      <c r="AD67" t="s">
        <v>2</v>
      </c>
      <c r="AE67">
        <v>2015</v>
      </c>
      <c r="AF67">
        <v>1</v>
      </c>
      <c r="AG67">
        <v>92</v>
      </c>
      <c r="AI67" t="s">
        <v>28318</v>
      </c>
      <c r="AJ67" t="s">
        <v>28317</v>
      </c>
      <c r="AK67" t="s">
        <v>28316</v>
      </c>
      <c r="AL67">
        <v>0</v>
      </c>
      <c r="AM67" s="5">
        <f t="shared" si="10"/>
        <v>0</v>
      </c>
      <c r="AN67" s="4">
        <f t="shared" ref="AN67:AN130" si="15">(AM67-$AO$3)/($AO$2-$AO$3)</f>
        <v>0</v>
      </c>
      <c r="AO67" s="3"/>
      <c r="AP67">
        <v>1</v>
      </c>
      <c r="AQ67" t="s">
        <v>1893</v>
      </c>
      <c r="AR67" t="s">
        <v>28315</v>
      </c>
      <c r="AS67" t="s">
        <v>1892</v>
      </c>
      <c r="AT67" s="2" t="s">
        <v>18</v>
      </c>
      <c r="AU67" s="1">
        <f t="shared" si="11"/>
        <v>0.86142921972184405</v>
      </c>
      <c r="AV67" s="1">
        <f t="shared" si="12"/>
        <v>0.61530658551560291</v>
      </c>
      <c r="AW67" s="1">
        <f t="shared" si="13"/>
        <v>0.36918395130936177</v>
      </c>
    </row>
    <row r="68" spans="1:49" x14ac:dyDescent="0.2">
      <c r="A68">
        <v>66</v>
      </c>
      <c r="B68" t="s">
        <v>28314</v>
      </c>
      <c r="F68" t="s">
        <v>28313</v>
      </c>
      <c r="G68" t="s">
        <v>5</v>
      </c>
      <c r="H68" t="s">
        <v>4</v>
      </c>
      <c r="I68" t="s">
        <v>28312</v>
      </c>
      <c r="J68">
        <v>60002114</v>
      </c>
      <c r="K68" t="s">
        <v>28311</v>
      </c>
      <c r="L68" t="s">
        <v>28310</v>
      </c>
      <c r="M68" t="s">
        <v>57</v>
      </c>
      <c r="N68">
        <v>1</v>
      </c>
      <c r="O68" t="s">
        <v>28309</v>
      </c>
      <c r="P68">
        <v>57028414100</v>
      </c>
      <c r="Q68">
        <v>60002114</v>
      </c>
      <c r="R68" s="7">
        <v>42348</v>
      </c>
      <c r="S68" s="8">
        <f t="shared" si="8"/>
        <v>2015</v>
      </c>
      <c r="T68" s="8">
        <v>2015</v>
      </c>
      <c r="U68" s="8">
        <f t="shared" si="9"/>
        <v>7</v>
      </c>
      <c r="V68" s="7">
        <v>42348</v>
      </c>
      <c r="W68" t="s">
        <v>28308</v>
      </c>
      <c r="X68" s="2">
        <v>0.29699999999999999</v>
      </c>
      <c r="Y68" s="6">
        <f t="shared" si="14"/>
        <v>7.9282453751901971E-3</v>
      </c>
      <c r="AA68">
        <v>3704327</v>
      </c>
      <c r="AB68">
        <v>21100205924</v>
      </c>
      <c r="AD68" t="s">
        <v>2</v>
      </c>
      <c r="AE68">
        <v>98</v>
      </c>
      <c r="AH68" t="s">
        <v>4617</v>
      </c>
      <c r="AI68" t="s">
        <v>28307</v>
      </c>
      <c r="AJ68" t="s">
        <v>28306</v>
      </c>
      <c r="AK68" t="s">
        <v>28305</v>
      </c>
      <c r="AL68">
        <v>0</v>
      </c>
      <c r="AM68" s="5">
        <f t="shared" si="10"/>
        <v>0</v>
      </c>
      <c r="AN68" s="4">
        <f t="shared" si="15"/>
        <v>0</v>
      </c>
      <c r="AO68" s="3"/>
      <c r="AP68">
        <v>0</v>
      </c>
      <c r="AR68" t="s">
        <v>19</v>
      </c>
      <c r="AT68" s="2" t="s">
        <v>18</v>
      </c>
      <c r="AU68" s="1">
        <f t="shared" si="11"/>
        <v>0.55497717626331378</v>
      </c>
      <c r="AV68" s="1">
        <f t="shared" si="12"/>
        <v>0.39641226875950986</v>
      </c>
      <c r="AW68" s="1">
        <f t="shared" si="13"/>
        <v>0.23784736125570591</v>
      </c>
    </row>
    <row r="69" spans="1:49" x14ac:dyDescent="0.2">
      <c r="A69">
        <v>67</v>
      </c>
      <c r="B69" t="s">
        <v>28304</v>
      </c>
      <c r="C69" t="s">
        <v>28303</v>
      </c>
      <c r="F69" t="s">
        <v>28302</v>
      </c>
      <c r="G69" t="s">
        <v>5</v>
      </c>
      <c r="H69" t="s">
        <v>4</v>
      </c>
      <c r="I69" t="s">
        <v>28301</v>
      </c>
      <c r="J69">
        <v>60086160</v>
      </c>
      <c r="K69" t="s">
        <v>28300</v>
      </c>
      <c r="L69" t="s">
        <v>610</v>
      </c>
      <c r="M69" t="s">
        <v>609</v>
      </c>
      <c r="N69">
        <v>1</v>
      </c>
      <c r="O69" t="s">
        <v>28299</v>
      </c>
      <c r="P69">
        <v>10040156600</v>
      </c>
      <c r="Q69">
        <v>60086160</v>
      </c>
      <c r="R69" s="7">
        <v>42348</v>
      </c>
      <c r="S69" s="8">
        <f t="shared" si="8"/>
        <v>2015</v>
      </c>
      <c r="T69" s="8">
        <v>2015</v>
      </c>
      <c r="U69" s="8">
        <f t="shared" si="9"/>
        <v>7</v>
      </c>
      <c r="V69" s="7">
        <v>42348</v>
      </c>
      <c r="W69" t="s">
        <v>314</v>
      </c>
      <c r="X69" s="2">
        <v>0.55500000000000005</v>
      </c>
      <c r="Y69" s="6">
        <f t="shared" si="14"/>
        <v>1.4815408024345321E-2</v>
      </c>
      <c r="AA69">
        <v>17518725</v>
      </c>
      <c r="AB69">
        <v>6100153023</v>
      </c>
      <c r="AC69">
        <v>17518733</v>
      </c>
      <c r="AD69" t="s">
        <v>2</v>
      </c>
      <c r="AE69">
        <v>9</v>
      </c>
      <c r="AF69">
        <v>15</v>
      </c>
      <c r="AH69" t="s">
        <v>28298</v>
      </c>
      <c r="AI69" t="s">
        <v>28297</v>
      </c>
      <c r="AK69" t="s">
        <v>28296</v>
      </c>
      <c r="AL69">
        <v>10</v>
      </c>
      <c r="AM69" s="5">
        <f t="shared" si="10"/>
        <v>1.4285714285714286</v>
      </c>
      <c r="AN69" s="4">
        <f t="shared" si="15"/>
        <v>2.163682587764375E-3</v>
      </c>
      <c r="AO69" s="3"/>
      <c r="AP69">
        <v>0</v>
      </c>
      <c r="AR69" t="s">
        <v>19</v>
      </c>
      <c r="AT69" s="2" t="s">
        <v>18</v>
      </c>
      <c r="AU69" s="1">
        <f t="shared" si="11"/>
        <v>1.1019890393371037</v>
      </c>
      <c r="AV69" s="1">
        <f t="shared" si="12"/>
        <v>0.84895453060548476</v>
      </c>
      <c r="AW69" s="1">
        <f t="shared" si="13"/>
        <v>0.59592002187386584</v>
      </c>
    </row>
    <row r="70" spans="1:49" x14ac:dyDescent="0.2">
      <c r="A70">
        <v>68</v>
      </c>
      <c r="B70" t="s">
        <v>28295</v>
      </c>
      <c r="C70" t="s">
        <v>28294</v>
      </c>
      <c r="F70" t="s">
        <v>28293</v>
      </c>
      <c r="G70" t="s">
        <v>5</v>
      </c>
      <c r="H70" t="s">
        <v>4</v>
      </c>
      <c r="I70" t="s">
        <v>408</v>
      </c>
      <c r="J70" t="s">
        <v>28292</v>
      </c>
      <c r="K70" t="s">
        <v>28291</v>
      </c>
      <c r="L70" t="s">
        <v>810</v>
      </c>
      <c r="M70" t="s">
        <v>102</v>
      </c>
      <c r="N70">
        <v>3</v>
      </c>
      <c r="O70" t="s">
        <v>28290</v>
      </c>
      <c r="P70" t="s">
        <v>28289</v>
      </c>
      <c r="Q70" t="s">
        <v>28288</v>
      </c>
      <c r="R70" s="7">
        <v>42348</v>
      </c>
      <c r="S70" s="8">
        <f t="shared" si="8"/>
        <v>2015</v>
      </c>
      <c r="T70" s="8">
        <v>2015</v>
      </c>
      <c r="U70" s="8">
        <f t="shared" si="9"/>
        <v>7</v>
      </c>
      <c r="V70" s="7">
        <v>42348</v>
      </c>
      <c r="W70" t="s">
        <v>314</v>
      </c>
      <c r="X70" s="2">
        <v>0.55500000000000005</v>
      </c>
      <c r="Y70" s="6">
        <f t="shared" si="14"/>
        <v>1.4815408024345321E-2</v>
      </c>
      <c r="AA70">
        <v>17518725</v>
      </c>
      <c r="AB70">
        <v>6100153023</v>
      </c>
      <c r="AC70">
        <v>17518733</v>
      </c>
      <c r="AD70" t="s">
        <v>2</v>
      </c>
      <c r="AE70">
        <v>9</v>
      </c>
      <c r="AF70">
        <v>15</v>
      </c>
      <c r="AH70" t="s">
        <v>28287</v>
      </c>
      <c r="AI70" t="s">
        <v>28286</v>
      </c>
      <c r="AK70" t="s">
        <v>28285</v>
      </c>
      <c r="AL70">
        <v>3</v>
      </c>
      <c r="AM70" s="5">
        <f t="shared" si="10"/>
        <v>0.42857142857142855</v>
      </c>
      <c r="AN70" s="4">
        <f t="shared" si="15"/>
        <v>6.4910477632931242E-4</v>
      </c>
      <c r="AO70" s="3"/>
      <c r="AP70">
        <v>0</v>
      </c>
      <c r="AR70" t="s">
        <v>19</v>
      </c>
      <c r="AT70" s="2" t="s">
        <v>18</v>
      </c>
      <c r="AU70" s="1">
        <f t="shared" si="11"/>
        <v>1.0565517049940516</v>
      </c>
      <c r="AV70" s="1">
        <f t="shared" si="12"/>
        <v>0.77322564003373173</v>
      </c>
      <c r="AW70" s="1">
        <f t="shared" si="13"/>
        <v>0.48989957507341142</v>
      </c>
    </row>
    <row r="71" spans="1:49" x14ac:dyDescent="0.2">
      <c r="A71">
        <v>69</v>
      </c>
      <c r="B71" t="s">
        <v>28284</v>
      </c>
      <c r="C71" t="s">
        <v>28283</v>
      </c>
      <c r="F71" t="s">
        <v>28282</v>
      </c>
      <c r="G71" t="s">
        <v>5</v>
      </c>
      <c r="H71" t="s">
        <v>4</v>
      </c>
      <c r="I71" t="s">
        <v>28281</v>
      </c>
      <c r="J71" t="s">
        <v>28280</v>
      </c>
      <c r="K71" t="s">
        <v>28279</v>
      </c>
      <c r="L71" t="s">
        <v>28278</v>
      </c>
      <c r="M71" t="s">
        <v>28277</v>
      </c>
      <c r="N71">
        <v>2</v>
      </c>
      <c r="O71" t="s">
        <v>28276</v>
      </c>
      <c r="P71" t="s">
        <v>28275</v>
      </c>
      <c r="Q71" t="s">
        <v>28274</v>
      </c>
      <c r="R71" s="7">
        <v>42348</v>
      </c>
      <c r="S71" s="8">
        <f t="shared" si="8"/>
        <v>2015</v>
      </c>
      <c r="T71" s="8">
        <v>2015</v>
      </c>
      <c r="U71" s="8">
        <f t="shared" si="9"/>
        <v>7</v>
      </c>
      <c r="V71" s="7">
        <v>42348</v>
      </c>
      <c r="W71" t="s">
        <v>314</v>
      </c>
      <c r="X71" s="2">
        <v>0.55500000000000005</v>
      </c>
      <c r="Y71" s="6">
        <f t="shared" si="14"/>
        <v>1.4815408024345321E-2</v>
      </c>
      <c r="AA71">
        <v>17518725</v>
      </c>
      <c r="AB71">
        <v>6100153023</v>
      </c>
      <c r="AC71">
        <v>17518733</v>
      </c>
      <c r="AD71" t="s">
        <v>2</v>
      </c>
      <c r="AE71">
        <v>9</v>
      </c>
      <c r="AF71">
        <v>15</v>
      </c>
      <c r="AH71" t="s">
        <v>28273</v>
      </c>
      <c r="AI71" t="s">
        <v>28272</v>
      </c>
      <c r="AK71" t="s">
        <v>28271</v>
      </c>
      <c r="AL71">
        <v>13</v>
      </c>
      <c r="AM71" s="5">
        <f t="shared" si="10"/>
        <v>1.8571428571428572</v>
      </c>
      <c r="AN71" s="4">
        <f t="shared" si="15"/>
        <v>2.8127873640936877E-3</v>
      </c>
      <c r="AO71" s="3"/>
      <c r="AP71">
        <v>1</v>
      </c>
      <c r="AQ71" t="s">
        <v>32</v>
      </c>
      <c r="AR71" t="s">
        <v>28270</v>
      </c>
      <c r="AS71" t="s">
        <v>30</v>
      </c>
      <c r="AT71" s="2" t="s">
        <v>18</v>
      </c>
      <c r="AU71" s="1">
        <f t="shared" si="11"/>
        <v>1.1214621826269831</v>
      </c>
      <c r="AV71" s="1">
        <f t="shared" si="12"/>
        <v>0.88140976942195048</v>
      </c>
      <c r="AW71" s="1">
        <f t="shared" si="13"/>
        <v>0.6413573562169177</v>
      </c>
    </row>
    <row r="72" spans="1:49" x14ac:dyDescent="0.2">
      <c r="A72">
        <v>70</v>
      </c>
      <c r="B72" t="s">
        <v>28269</v>
      </c>
      <c r="C72" t="s">
        <v>28268</v>
      </c>
      <c r="F72" t="s">
        <v>28267</v>
      </c>
      <c r="G72" t="s">
        <v>5</v>
      </c>
      <c r="H72" t="s">
        <v>4</v>
      </c>
      <c r="I72" t="s">
        <v>28266</v>
      </c>
      <c r="J72" t="s">
        <v>28265</v>
      </c>
      <c r="K72" t="s">
        <v>28264</v>
      </c>
      <c r="L72" t="s">
        <v>28263</v>
      </c>
      <c r="M72" t="s">
        <v>100</v>
      </c>
      <c r="N72">
        <v>3</v>
      </c>
      <c r="O72" t="s">
        <v>28262</v>
      </c>
      <c r="P72" t="s">
        <v>28261</v>
      </c>
      <c r="Q72" t="s">
        <v>28260</v>
      </c>
      <c r="R72" s="7">
        <v>42348</v>
      </c>
      <c r="S72" s="8">
        <f t="shared" si="8"/>
        <v>2015</v>
      </c>
      <c r="T72" s="8">
        <v>2015</v>
      </c>
      <c r="U72" s="8">
        <f t="shared" si="9"/>
        <v>7</v>
      </c>
      <c r="V72" s="7">
        <v>42348</v>
      </c>
      <c r="W72" t="s">
        <v>314</v>
      </c>
      <c r="X72" s="2">
        <v>0.55500000000000005</v>
      </c>
      <c r="Y72" s="6">
        <f t="shared" si="14"/>
        <v>1.4815408024345321E-2</v>
      </c>
      <c r="AA72">
        <v>17518725</v>
      </c>
      <c r="AB72">
        <v>6100153023</v>
      </c>
      <c r="AC72">
        <v>17518733</v>
      </c>
      <c r="AD72" t="s">
        <v>2</v>
      </c>
      <c r="AE72">
        <v>9</v>
      </c>
      <c r="AF72">
        <v>15</v>
      </c>
      <c r="AH72" t="s">
        <v>1717</v>
      </c>
      <c r="AI72" t="s">
        <v>28259</v>
      </c>
      <c r="AK72" t="s">
        <v>28258</v>
      </c>
      <c r="AL72">
        <v>10</v>
      </c>
      <c r="AM72" s="5">
        <f t="shared" si="10"/>
        <v>1.4285714285714286</v>
      </c>
      <c r="AN72" s="4">
        <f t="shared" si="15"/>
        <v>2.163682587764375E-3</v>
      </c>
      <c r="AO72" s="3"/>
      <c r="AP72">
        <v>0</v>
      </c>
      <c r="AR72" t="s">
        <v>19</v>
      </c>
      <c r="AT72" s="2" t="s">
        <v>18</v>
      </c>
      <c r="AU72" s="1">
        <f t="shared" si="11"/>
        <v>1.1019890393371037</v>
      </c>
      <c r="AV72" s="1">
        <f t="shared" si="12"/>
        <v>0.84895453060548476</v>
      </c>
      <c r="AW72" s="1">
        <f t="shared" si="13"/>
        <v>0.59592002187386584</v>
      </c>
    </row>
    <row r="73" spans="1:49" x14ac:dyDescent="0.2">
      <c r="A73">
        <v>71</v>
      </c>
      <c r="B73" t="s">
        <v>28257</v>
      </c>
      <c r="C73" t="s">
        <v>28256</v>
      </c>
      <c r="F73" t="s">
        <v>28255</v>
      </c>
      <c r="G73" t="s">
        <v>5</v>
      </c>
      <c r="H73" t="s">
        <v>4</v>
      </c>
      <c r="I73" t="s">
        <v>831</v>
      </c>
      <c r="J73" t="s">
        <v>28254</v>
      </c>
      <c r="K73" t="s">
        <v>28253</v>
      </c>
      <c r="L73" t="s">
        <v>28252</v>
      </c>
      <c r="M73" t="s">
        <v>544</v>
      </c>
      <c r="N73">
        <v>4</v>
      </c>
      <c r="O73" t="s">
        <v>28251</v>
      </c>
      <c r="P73" t="s">
        <v>830</v>
      </c>
      <c r="Q73" t="s">
        <v>28250</v>
      </c>
      <c r="R73" s="7">
        <v>42348</v>
      </c>
      <c r="S73" s="8">
        <f t="shared" si="8"/>
        <v>2015</v>
      </c>
      <c r="T73" s="8">
        <v>2015</v>
      </c>
      <c r="U73" s="8">
        <f t="shared" si="9"/>
        <v>7</v>
      </c>
      <c r="V73" s="7">
        <v>42348</v>
      </c>
      <c r="W73" t="s">
        <v>314</v>
      </c>
      <c r="X73" s="2">
        <v>0.55500000000000005</v>
      </c>
      <c r="Y73" s="6">
        <f t="shared" si="14"/>
        <v>1.4815408024345321E-2</v>
      </c>
      <c r="AA73">
        <v>17518725</v>
      </c>
      <c r="AB73">
        <v>6100153023</v>
      </c>
      <c r="AC73">
        <v>17518733</v>
      </c>
      <c r="AD73" t="s">
        <v>2</v>
      </c>
      <c r="AE73">
        <v>9</v>
      </c>
      <c r="AF73">
        <v>15</v>
      </c>
      <c r="AH73" t="s">
        <v>28249</v>
      </c>
      <c r="AI73" t="s">
        <v>28248</v>
      </c>
      <c r="AK73" t="s">
        <v>28247</v>
      </c>
      <c r="AL73">
        <v>16</v>
      </c>
      <c r="AM73" s="5">
        <f t="shared" si="10"/>
        <v>2.2857142857142856</v>
      </c>
      <c r="AN73" s="4">
        <f t="shared" si="15"/>
        <v>3.4618921404229999E-3</v>
      </c>
      <c r="AO73" s="3"/>
      <c r="AP73">
        <v>0</v>
      </c>
      <c r="AR73" t="s">
        <v>19</v>
      </c>
      <c r="AT73" s="2" t="s">
        <v>18</v>
      </c>
      <c r="AU73" s="1">
        <f t="shared" si="11"/>
        <v>1.1409353259168622</v>
      </c>
      <c r="AV73" s="1">
        <f t="shared" si="12"/>
        <v>0.91386500823841599</v>
      </c>
      <c r="AW73" s="1">
        <f t="shared" si="13"/>
        <v>0.68679469055996956</v>
      </c>
    </row>
    <row r="74" spans="1:49" x14ac:dyDescent="0.2">
      <c r="A74">
        <v>72</v>
      </c>
      <c r="B74" t="s">
        <v>28246</v>
      </c>
      <c r="C74" t="s">
        <v>28245</v>
      </c>
      <c r="F74" t="s">
        <v>28244</v>
      </c>
      <c r="G74" t="s">
        <v>5</v>
      </c>
      <c r="H74" t="s">
        <v>4</v>
      </c>
      <c r="I74" t="s">
        <v>28243</v>
      </c>
      <c r="J74" t="s">
        <v>28242</v>
      </c>
      <c r="K74" t="s">
        <v>28241</v>
      </c>
      <c r="L74" t="s">
        <v>28240</v>
      </c>
      <c r="M74" t="s">
        <v>505</v>
      </c>
      <c r="N74">
        <v>3</v>
      </c>
      <c r="O74" t="s">
        <v>28239</v>
      </c>
      <c r="P74" t="s">
        <v>28238</v>
      </c>
      <c r="Q74" t="s">
        <v>28237</v>
      </c>
      <c r="R74" s="7">
        <v>42348</v>
      </c>
      <c r="S74" s="8">
        <f t="shared" si="8"/>
        <v>2015</v>
      </c>
      <c r="T74" s="8">
        <v>2015</v>
      </c>
      <c r="U74" s="8">
        <f t="shared" si="9"/>
        <v>7</v>
      </c>
      <c r="V74" s="7">
        <v>42348</v>
      </c>
      <c r="W74" t="s">
        <v>314</v>
      </c>
      <c r="X74" s="2">
        <v>0.55500000000000005</v>
      </c>
      <c r="Y74" s="6">
        <f t="shared" si="14"/>
        <v>1.4815408024345321E-2</v>
      </c>
      <c r="AA74">
        <v>17518725</v>
      </c>
      <c r="AB74">
        <v>6100153023</v>
      </c>
      <c r="AC74">
        <v>17518733</v>
      </c>
      <c r="AD74" t="s">
        <v>2</v>
      </c>
      <c r="AE74">
        <v>9</v>
      </c>
      <c r="AF74">
        <v>15</v>
      </c>
      <c r="AH74" t="s">
        <v>28236</v>
      </c>
      <c r="AI74" t="s">
        <v>28235</v>
      </c>
      <c r="AK74" t="s">
        <v>28234</v>
      </c>
      <c r="AL74">
        <v>6</v>
      </c>
      <c r="AM74" s="5">
        <f t="shared" si="10"/>
        <v>0.8571428571428571</v>
      </c>
      <c r="AN74" s="4">
        <f t="shared" si="15"/>
        <v>1.2982095526586248E-3</v>
      </c>
      <c r="AO74" s="3"/>
      <c r="AP74">
        <v>0</v>
      </c>
      <c r="AR74" t="s">
        <v>19</v>
      </c>
      <c r="AT74" s="2" t="s">
        <v>18</v>
      </c>
      <c r="AU74" s="1">
        <f t="shared" si="11"/>
        <v>1.0760248482839312</v>
      </c>
      <c r="AV74" s="1">
        <f t="shared" si="12"/>
        <v>0.80568087885019724</v>
      </c>
      <c r="AW74" s="1">
        <f t="shared" si="13"/>
        <v>0.53533690941646328</v>
      </c>
    </row>
    <row r="75" spans="1:49" x14ac:dyDescent="0.2">
      <c r="A75">
        <v>73</v>
      </c>
      <c r="B75" t="s">
        <v>28233</v>
      </c>
      <c r="C75" t="s">
        <v>28232</v>
      </c>
      <c r="F75" t="s">
        <v>28231</v>
      </c>
      <c r="G75" t="s">
        <v>5</v>
      </c>
      <c r="H75" t="s">
        <v>4</v>
      </c>
      <c r="I75" t="s">
        <v>1463</v>
      </c>
      <c r="J75">
        <v>60014340</v>
      </c>
      <c r="K75" t="s">
        <v>1058</v>
      </c>
      <c r="L75" t="s">
        <v>117</v>
      </c>
      <c r="M75" t="s">
        <v>57</v>
      </c>
      <c r="N75">
        <v>2</v>
      </c>
      <c r="O75" t="s">
        <v>28230</v>
      </c>
      <c r="P75" t="s">
        <v>28229</v>
      </c>
      <c r="Q75" t="s">
        <v>1055</v>
      </c>
      <c r="R75" s="7">
        <v>42348</v>
      </c>
      <c r="S75" s="8">
        <f t="shared" si="8"/>
        <v>2015</v>
      </c>
      <c r="T75" s="8">
        <v>2015</v>
      </c>
      <c r="U75" s="8">
        <f t="shared" si="9"/>
        <v>7</v>
      </c>
      <c r="V75" s="7">
        <v>42348</v>
      </c>
      <c r="W75" t="s">
        <v>314</v>
      </c>
      <c r="X75" s="2">
        <v>0.55500000000000005</v>
      </c>
      <c r="Y75" s="6">
        <f t="shared" si="14"/>
        <v>1.4815408024345321E-2</v>
      </c>
      <c r="AA75">
        <v>17518725</v>
      </c>
      <c r="AB75">
        <v>6100153023</v>
      </c>
      <c r="AC75">
        <v>17518733</v>
      </c>
      <c r="AD75" t="s">
        <v>2</v>
      </c>
      <c r="AE75">
        <v>9</v>
      </c>
      <c r="AF75">
        <v>15</v>
      </c>
      <c r="AH75" t="s">
        <v>28228</v>
      </c>
      <c r="AI75" t="s">
        <v>28227</v>
      </c>
      <c r="AK75" t="s">
        <v>28226</v>
      </c>
      <c r="AL75">
        <v>11</v>
      </c>
      <c r="AM75" s="5">
        <f t="shared" si="10"/>
        <v>1.5714285714285714</v>
      </c>
      <c r="AN75" s="4">
        <f t="shared" si="15"/>
        <v>2.3800508465408126E-3</v>
      </c>
      <c r="AO75" s="3"/>
      <c r="AP75">
        <v>0</v>
      </c>
      <c r="AR75" t="s">
        <v>19</v>
      </c>
      <c r="AT75" s="2" t="s">
        <v>18</v>
      </c>
      <c r="AU75" s="1">
        <f t="shared" si="11"/>
        <v>1.1084800871003968</v>
      </c>
      <c r="AV75" s="1">
        <f t="shared" si="12"/>
        <v>0.85977294354430667</v>
      </c>
      <c r="AW75" s="1">
        <f t="shared" si="13"/>
        <v>0.61106579998821642</v>
      </c>
    </row>
    <row r="76" spans="1:49" x14ac:dyDescent="0.2">
      <c r="A76">
        <v>74</v>
      </c>
      <c r="B76" t="s">
        <v>28225</v>
      </c>
      <c r="C76" t="s">
        <v>28224</v>
      </c>
      <c r="F76" t="s">
        <v>28223</v>
      </c>
      <c r="G76" t="s">
        <v>5</v>
      </c>
      <c r="H76" t="s">
        <v>4</v>
      </c>
      <c r="I76" t="s">
        <v>28222</v>
      </c>
      <c r="J76">
        <v>60003500</v>
      </c>
      <c r="K76" t="s">
        <v>721</v>
      </c>
      <c r="L76" t="s">
        <v>720</v>
      </c>
      <c r="M76" t="s">
        <v>39</v>
      </c>
      <c r="N76">
        <v>3</v>
      </c>
      <c r="O76" t="s">
        <v>28221</v>
      </c>
      <c r="P76" t="s">
        <v>28220</v>
      </c>
      <c r="Q76" t="s">
        <v>719</v>
      </c>
      <c r="R76" s="7">
        <v>42348</v>
      </c>
      <c r="S76" s="8">
        <f t="shared" si="8"/>
        <v>2015</v>
      </c>
      <c r="T76" s="8">
        <v>2015</v>
      </c>
      <c r="U76" s="8">
        <f t="shared" si="9"/>
        <v>7</v>
      </c>
      <c r="V76" s="7">
        <v>42348</v>
      </c>
      <c r="W76" t="s">
        <v>314</v>
      </c>
      <c r="X76" s="2">
        <v>0.55500000000000005</v>
      </c>
      <c r="Y76" s="6">
        <f t="shared" si="14"/>
        <v>1.4815408024345321E-2</v>
      </c>
      <c r="AA76">
        <v>17518725</v>
      </c>
      <c r="AB76">
        <v>6100153023</v>
      </c>
      <c r="AC76">
        <v>17518733</v>
      </c>
      <c r="AD76" t="s">
        <v>2</v>
      </c>
      <c r="AE76">
        <v>9</v>
      </c>
      <c r="AF76">
        <v>15</v>
      </c>
      <c r="AH76" t="s">
        <v>28219</v>
      </c>
      <c r="AI76" t="s">
        <v>28218</v>
      </c>
      <c r="AK76" t="s">
        <v>28217</v>
      </c>
      <c r="AL76">
        <v>4</v>
      </c>
      <c r="AM76" s="5">
        <f t="shared" si="10"/>
        <v>0.5714285714285714</v>
      </c>
      <c r="AN76" s="4">
        <f t="shared" si="15"/>
        <v>8.6547303510574997E-4</v>
      </c>
      <c r="AO76" s="3"/>
      <c r="AP76">
        <v>0</v>
      </c>
      <c r="AR76" t="s">
        <v>19</v>
      </c>
      <c r="AT76" s="2" t="s">
        <v>18</v>
      </c>
      <c r="AU76" s="1">
        <f t="shared" si="11"/>
        <v>1.0630427527573447</v>
      </c>
      <c r="AV76" s="1">
        <f t="shared" si="12"/>
        <v>0.78404405297255353</v>
      </c>
      <c r="AW76" s="1">
        <f t="shared" si="13"/>
        <v>0.50504535318776211</v>
      </c>
    </row>
    <row r="77" spans="1:49" x14ac:dyDescent="0.2">
      <c r="A77">
        <v>75</v>
      </c>
      <c r="B77" t="s">
        <v>28216</v>
      </c>
      <c r="C77" t="s">
        <v>28215</v>
      </c>
      <c r="F77" t="s">
        <v>28214</v>
      </c>
      <c r="G77" t="s">
        <v>5</v>
      </c>
      <c r="H77" t="s">
        <v>4</v>
      </c>
      <c r="I77" t="s">
        <v>1067</v>
      </c>
      <c r="J77" t="s">
        <v>1489</v>
      </c>
      <c r="K77" t="s">
        <v>1488</v>
      </c>
      <c r="L77" t="s">
        <v>578</v>
      </c>
      <c r="M77" t="s">
        <v>140</v>
      </c>
      <c r="N77">
        <v>3</v>
      </c>
      <c r="O77" t="s">
        <v>28213</v>
      </c>
      <c r="P77" t="s">
        <v>1487</v>
      </c>
      <c r="Q77" t="s">
        <v>1486</v>
      </c>
      <c r="R77" s="7">
        <v>42348</v>
      </c>
      <c r="S77" s="8">
        <f t="shared" si="8"/>
        <v>2015</v>
      </c>
      <c r="T77" s="8">
        <v>2015</v>
      </c>
      <c r="U77" s="8">
        <f t="shared" si="9"/>
        <v>7</v>
      </c>
      <c r="V77" s="7">
        <v>42348</v>
      </c>
      <c r="W77" t="s">
        <v>314</v>
      </c>
      <c r="X77" s="2">
        <v>0.55500000000000005</v>
      </c>
      <c r="Y77" s="6">
        <f t="shared" si="14"/>
        <v>1.4815408024345321E-2</v>
      </c>
      <c r="AA77">
        <v>17518725</v>
      </c>
      <c r="AB77">
        <v>6100153023</v>
      </c>
      <c r="AC77">
        <v>17518733</v>
      </c>
      <c r="AD77" t="s">
        <v>2</v>
      </c>
      <c r="AE77">
        <v>9</v>
      </c>
      <c r="AF77">
        <v>15</v>
      </c>
      <c r="AH77" t="s">
        <v>28212</v>
      </c>
      <c r="AI77" t="s">
        <v>28211</v>
      </c>
      <c r="AK77" t="s">
        <v>28210</v>
      </c>
      <c r="AL77">
        <v>29</v>
      </c>
      <c r="AM77" s="5">
        <f t="shared" si="10"/>
        <v>4.1428571428571432</v>
      </c>
      <c r="AN77" s="4">
        <f t="shared" si="15"/>
        <v>6.274679504516688E-3</v>
      </c>
      <c r="AO77" s="3"/>
      <c r="AP77">
        <v>0</v>
      </c>
      <c r="AR77" t="s">
        <v>19</v>
      </c>
      <c r="AT77" s="2" t="s">
        <v>18</v>
      </c>
      <c r="AU77" s="1">
        <f t="shared" si="11"/>
        <v>1.225318946839673</v>
      </c>
      <c r="AV77" s="1">
        <f t="shared" si="12"/>
        <v>1.0545043764431006</v>
      </c>
      <c r="AW77" s="1">
        <f t="shared" si="13"/>
        <v>0.8836898060465278</v>
      </c>
    </row>
    <row r="78" spans="1:49" x14ac:dyDescent="0.2">
      <c r="A78">
        <v>76</v>
      </c>
      <c r="B78" t="s">
        <v>28209</v>
      </c>
      <c r="C78" t="s">
        <v>28208</v>
      </c>
      <c r="F78" t="s">
        <v>28207</v>
      </c>
      <c r="G78" t="s">
        <v>5</v>
      </c>
      <c r="H78" t="s">
        <v>4</v>
      </c>
      <c r="I78" t="s">
        <v>468</v>
      </c>
      <c r="J78" t="s">
        <v>817</v>
      </c>
      <c r="K78" t="s">
        <v>816</v>
      </c>
      <c r="L78" t="s">
        <v>815</v>
      </c>
      <c r="M78" t="s">
        <v>417</v>
      </c>
      <c r="N78">
        <v>4</v>
      </c>
      <c r="O78" t="s">
        <v>28206</v>
      </c>
      <c r="P78" t="s">
        <v>28205</v>
      </c>
      <c r="Q78" t="s">
        <v>2488</v>
      </c>
      <c r="R78" s="7">
        <v>42348</v>
      </c>
      <c r="S78" s="8">
        <f t="shared" si="8"/>
        <v>2015</v>
      </c>
      <c r="T78" s="8">
        <v>2015</v>
      </c>
      <c r="U78" s="8">
        <f t="shared" si="9"/>
        <v>7</v>
      </c>
      <c r="V78" s="7">
        <v>42348</v>
      </c>
      <c r="W78" t="s">
        <v>314</v>
      </c>
      <c r="X78" s="2">
        <v>0.55500000000000005</v>
      </c>
      <c r="Y78" s="6">
        <f t="shared" si="14"/>
        <v>1.4815408024345321E-2</v>
      </c>
      <c r="AA78">
        <v>17518725</v>
      </c>
      <c r="AB78">
        <v>6100153023</v>
      </c>
      <c r="AC78">
        <v>17518733</v>
      </c>
      <c r="AD78" t="s">
        <v>2</v>
      </c>
      <c r="AE78">
        <v>9</v>
      </c>
      <c r="AF78">
        <v>15</v>
      </c>
      <c r="AH78" t="s">
        <v>28204</v>
      </c>
      <c r="AI78" t="s">
        <v>28203</v>
      </c>
      <c r="AK78" t="s">
        <v>28202</v>
      </c>
      <c r="AL78">
        <v>7</v>
      </c>
      <c r="AM78" s="5">
        <f t="shared" si="10"/>
        <v>1</v>
      </c>
      <c r="AN78" s="4">
        <f t="shared" si="15"/>
        <v>1.5145778114350624E-3</v>
      </c>
      <c r="AO78" s="3"/>
      <c r="AP78">
        <v>0</v>
      </c>
      <c r="AR78" t="s">
        <v>19</v>
      </c>
      <c r="AT78" s="2" t="s">
        <v>18</v>
      </c>
      <c r="AU78" s="1">
        <f t="shared" si="11"/>
        <v>1.0825158960472243</v>
      </c>
      <c r="AV78" s="1">
        <f t="shared" si="12"/>
        <v>0.81649929178901925</v>
      </c>
      <c r="AW78" s="1">
        <f t="shared" si="13"/>
        <v>0.55048268753081397</v>
      </c>
    </row>
    <row r="79" spans="1:49" x14ac:dyDescent="0.2">
      <c r="A79">
        <v>77</v>
      </c>
      <c r="B79" t="s">
        <v>28201</v>
      </c>
      <c r="C79" t="s">
        <v>28200</v>
      </c>
      <c r="F79" t="s">
        <v>28199</v>
      </c>
      <c r="G79" t="s">
        <v>5</v>
      </c>
      <c r="H79" t="s">
        <v>4</v>
      </c>
      <c r="I79" t="s">
        <v>1559</v>
      </c>
      <c r="J79">
        <v>60021747</v>
      </c>
      <c r="K79" t="s">
        <v>28198</v>
      </c>
      <c r="L79" t="s">
        <v>28197</v>
      </c>
      <c r="M79" t="s">
        <v>105</v>
      </c>
      <c r="N79">
        <v>1</v>
      </c>
      <c r="O79" t="s">
        <v>28196</v>
      </c>
      <c r="P79">
        <v>25521145200</v>
      </c>
      <c r="Q79">
        <v>60021747</v>
      </c>
      <c r="R79" s="7">
        <v>42348</v>
      </c>
      <c r="S79" s="8">
        <f t="shared" si="8"/>
        <v>2015</v>
      </c>
      <c r="T79" s="8">
        <v>2015</v>
      </c>
      <c r="U79" s="8">
        <f t="shared" si="9"/>
        <v>7</v>
      </c>
      <c r="V79" s="7">
        <v>42348</v>
      </c>
      <c r="W79" t="s">
        <v>314</v>
      </c>
      <c r="X79" s="2">
        <v>0.55500000000000005</v>
      </c>
      <c r="Y79" s="6">
        <f t="shared" si="14"/>
        <v>1.4815408024345321E-2</v>
      </c>
      <c r="AA79">
        <v>17518725</v>
      </c>
      <c r="AB79">
        <v>6100153023</v>
      </c>
      <c r="AC79">
        <v>17518733</v>
      </c>
      <c r="AD79" t="s">
        <v>2</v>
      </c>
      <c r="AE79">
        <v>9</v>
      </c>
      <c r="AF79">
        <v>15</v>
      </c>
      <c r="AH79" t="s">
        <v>28195</v>
      </c>
      <c r="AI79" t="s">
        <v>28194</v>
      </c>
      <c r="AK79" t="s">
        <v>28193</v>
      </c>
      <c r="AL79">
        <v>15</v>
      </c>
      <c r="AM79" s="5">
        <f t="shared" si="10"/>
        <v>2.1428571428571428</v>
      </c>
      <c r="AN79" s="4">
        <f t="shared" si="15"/>
        <v>3.2455238816465623E-3</v>
      </c>
      <c r="AO79" s="3"/>
      <c r="AP79">
        <v>0</v>
      </c>
      <c r="AR79" t="s">
        <v>19</v>
      </c>
      <c r="AT79" s="2" t="s">
        <v>18</v>
      </c>
      <c r="AU79" s="1">
        <f t="shared" si="11"/>
        <v>1.1344442781535691</v>
      </c>
      <c r="AV79" s="1">
        <f t="shared" si="12"/>
        <v>0.90304659529959419</v>
      </c>
      <c r="AW79" s="1">
        <f t="shared" si="13"/>
        <v>0.67164891244561897</v>
      </c>
    </row>
    <row r="80" spans="1:49" x14ac:dyDescent="0.2">
      <c r="A80">
        <v>78</v>
      </c>
      <c r="B80" t="s">
        <v>28192</v>
      </c>
      <c r="C80" t="s">
        <v>28191</v>
      </c>
      <c r="F80" t="s">
        <v>28190</v>
      </c>
      <c r="G80" t="s">
        <v>5</v>
      </c>
      <c r="H80" t="s">
        <v>4</v>
      </c>
      <c r="I80" t="s">
        <v>238</v>
      </c>
      <c r="J80" t="s">
        <v>28189</v>
      </c>
      <c r="K80" t="s">
        <v>28188</v>
      </c>
      <c r="L80" t="s">
        <v>28187</v>
      </c>
      <c r="M80" t="s">
        <v>1278</v>
      </c>
      <c r="N80">
        <v>6</v>
      </c>
      <c r="O80" t="s">
        <v>28186</v>
      </c>
      <c r="P80" t="s">
        <v>28185</v>
      </c>
      <c r="Q80" t="s">
        <v>28184</v>
      </c>
      <c r="R80" s="7">
        <v>42348</v>
      </c>
      <c r="S80" s="8">
        <f t="shared" si="8"/>
        <v>2015</v>
      </c>
      <c r="T80" s="8">
        <v>2015</v>
      </c>
      <c r="U80" s="8">
        <f t="shared" si="9"/>
        <v>7</v>
      </c>
      <c r="V80" s="7">
        <v>42348</v>
      </c>
      <c r="W80" t="s">
        <v>314</v>
      </c>
      <c r="X80" s="2">
        <v>0.55500000000000005</v>
      </c>
      <c r="Y80" s="6">
        <f t="shared" si="14"/>
        <v>1.4815408024345321E-2</v>
      </c>
      <c r="AA80">
        <v>17518725</v>
      </c>
      <c r="AB80">
        <v>6100153023</v>
      </c>
      <c r="AC80">
        <v>17518733</v>
      </c>
      <c r="AD80" t="s">
        <v>2</v>
      </c>
      <c r="AE80">
        <v>9</v>
      </c>
      <c r="AF80">
        <v>15</v>
      </c>
      <c r="AH80" t="s">
        <v>28183</v>
      </c>
      <c r="AI80" t="s">
        <v>28182</v>
      </c>
      <c r="AK80" t="s">
        <v>28181</v>
      </c>
      <c r="AL80">
        <v>30</v>
      </c>
      <c r="AM80" s="5">
        <f t="shared" si="10"/>
        <v>4.2857142857142856</v>
      </c>
      <c r="AN80" s="4">
        <f t="shared" si="15"/>
        <v>6.4910477632931247E-3</v>
      </c>
      <c r="AO80" s="3"/>
      <c r="AP80">
        <v>0</v>
      </c>
      <c r="AR80" t="s">
        <v>19</v>
      </c>
      <c r="AT80" s="2" t="s">
        <v>18</v>
      </c>
      <c r="AU80" s="1">
        <f t="shared" si="11"/>
        <v>1.2318099946029661</v>
      </c>
      <c r="AV80" s="1">
        <f t="shared" si="12"/>
        <v>1.0653227893819224</v>
      </c>
      <c r="AW80" s="1">
        <f t="shared" si="13"/>
        <v>0.89883558416087828</v>
      </c>
    </row>
    <row r="81" spans="1:49" x14ac:dyDescent="0.2">
      <c r="A81">
        <v>79</v>
      </c>
      <c r="B81" t="s">
        <v>28180</v>
      </c>
      <c r="C81" t="s">
        <v>28179</v>
      </c>
      <c r="F81" t="s">
        <v>28178</v>
      </c>
      <c r="G81" t="s">
        <v>5</v>
      </c>
      <c r="H81" t="s">
        <v>4</v>
      </c>
      <c r="I81" t="s">
        <v>1271</v>
      </c>
      <c r="J81" t="s">
        <v>28177</v>
      </c>
      <c r="K81" t="s">
        <v>28176</v>
      </c>
      <c r="L81" t="s">
        <v>28175</v>
      </c>
      <c r="M81" t="s">
        <v>28174</v>
      </c>
      <c r="N81">
        <v>6</v>
      </c>
      <c r="O81" t="s">
        <v>28173</v>
      </c>
      <c r="P81" t="s">
        <v>28172</v>
      </c>
      <c r="Q81" t="s">
        <v>28171</v>
      </c>
      <c r="R81" s="7">
        <v>42348</v>
      </c>
      <c r="S81" s="8">
        <f t="shared" si="8"/>
        <v>2015</v>
      </c>
      <c r="T81" s="8">
        <v>2015</v>
      </c>
      <c r="U81" s="8">
        <f t="shared" si="9"/>
        <v>7</v>
      </c>
      <c r="V81" s="7">
        <v>42348</v>
      </c>
      <c r="W81" t="s">
        <v>314</v>
      </c>
      <c r="X81" s="2">
        <v>0.55500000000000005</v>
      </c>
      <c r="Y81" s="6">
        <f t="shared" si="14"/>
        <v>1.4815408024345321E-2</v>
      </c>
      <c r="AA81">
        <v>17518725</v>
      </c>
      <c r="AB81">
        <v>6100153023</v>
      </c>
      <c r="AC81">
        <v>17518733</v>
      </c>
      <c r="AD81" t="s">
        <v>2</v>
      </c>
      <c r="AE81">
        <v>9</v>
      </c>
      <c r="AF81">
        <v>15</v>
      </c>
      <c r="AH81" t="s">
        <v>28170</v>
      </c>
      <c r="AI81" t="s">
        <v>28169</v>
      </c>
      <c r="AK81" t="s">
        <v>28168</v>
      </c>
      <c r="AL81">
        <v>4</v>
      </c>
      <c r="AM81" s="5">
        <f t="shared" si="10"/>
        <v>0.5714285714285714</v>
      </c>
      <c r="AN81" s="4">
        <f t="shared" si="15"/>
        <v>8.6547303510574997E-4</v>
      </c>
      <c r="AO81" s="3"/>
      <c r="AP81">
        <v>0</v>
      </c>
      <c r="AR81" t="s">
        <v>19</v>
      </c>
      <c r="AT81" s="2" t="s">
        <v>18</v>
      </c>
      <c r="AU81" s="1">
        <f t="shared" si="11"/>
        <v>1.0630427527573447</v>
      </c>
      <c r="AV81" s="1">
        <f t="shared" si="12"/>
        <v>0.78404405297255353</v>
      </c>
      <c r="AW81" s="1">
        <f t="shared" si="13"/>
        <v>0.50504535318776211</v>
      </c>
    </row>
    <row r="82" spans="1:49" x14ac:dyDescent="0.2">
      <c r="A82">
        <v>80</v>
      </c>
      <c r="B82" t="s">
        <v>28167</v>
      </c>
      <c r="C82" t="s">
        <v>28166</v>
      </c>
      <c r="F82" t="s">
        <v>28165</v>
      </c>
      <c r="G82" t="s">
        <v>5</v>
      </c>
      <c r="H82" t="s">
        <v>4</v>
      </c>
      <c r="I82" t="s">
        <v>1137</v>
      </c>
      <c r="J82">
        <v>60012392</v>
      </c>
      <c r="K82" t="s">
        <v>870</v>
      </c>
      <c r="L82" t="s">
        <v>127</v>
      </c>
      <c r="M82" t="s">
        <v>96</v>
      </c>
      <c r="N82">
        <v>1</v>
      </c>
      <c r="O82" t="s">
        <v>1584</v>
      </c>
      <c r="P82">
        <v>57143273400</v>
      </c>
      <c r="Q82">
        <v>60012392</v>
      </c>
      <c r="R82" s="7">
        <v>42348</v>
      </c>
      <c r="S82" s="8">
        <f t="shared" si="8"/>
        <v>2015</v>
      </c>
      <c r="T82" s="8">
        <v>2015</v>
      </c>
      <c r="U82" s="8">
        <f t="shared" si="9"/>
        <v>7</v>
      </c>
      <c r="V82" s="7">
        <v>42348</v>
      </c>
      <c r="W82" t="s">
        <v>314</v>
      </c>
      <c r="X82" s="2">
        <v>0.55500000000000005</v>
      </c>
      <c r="Y82" s="6">
        <f t="shared" si="14"/>
        <v>1.4815408024345321E-2</v>
      </c>
      <c r="AA82">
        <v>17518725</v>
      </c>
      <c r="AB82">
        <v>6100153023</v>
      </c>
      <c r="AC82">
        <v>17518733</v>
      </c>
      <c r="AD82" t="s">
        <v>2</v>
      </c>
      <c r="AE82">
        <v>9</v>
      </c>
      <c r="AF82">
        <v>15</v>
      </c>
      <c r="AH82" t="s">
        <v>28164</v>
      </c>
      <c r="AI82" t="s">
        <v>28163</v>
      </c>
      <c r="AK82" t="s">
        <v>28162</v>
      </c>
      <c r="AL82">
        <v>12</v>
      </c>
      <c r="AM82" s="5">
        <f t="shared" si="10"/>
        <v>1.7142857142857142</v>
      </c>
      <c r="AN82" s="4">
        <f t="shared" si="15"/>
        <v>2.5964191053172497E-3</v>
      </c>
      <c r="AO82" s="3"/>
      <c r="AP82">
        <v>0</v>
      </c>
      <c r="AR82" t="s">
        <v>19</v>
      </c>
      <c r="AT82" s="2" t="s">
        <v>18</v>
      </c>
      <c r="AU82" s="1">
        <f t="shared" si="11"/>
        <v>1.1149711348636899</v>
      </c>
      <c r="AV82" s="1">
        <f t="shared" si="12"/>
        <v>0.87059135648312846</v>
      </c>
      <c r="AW82" s="1">
        <f t="shared" si="13"/>
        <v>0.62621157810256711</v>
      </c>
    </row>
    <row r="83" spans="1:49" x14ac:dyDescent="0.2">
      <c r="A83">
        <v>81</v>
      </c>
      <c r="B83" t="s">
        <v>28161</v>
      </c>
      <c r="C83" t="s">
        <v>28160</v>
      </c>
      <c r="F83" t="s">
        <v>28159</v>
      </c>
      <c r="G83" t="s">
        <v>5</v>
      </c>
      <c r="H83" t="s">
        <v>4</v>
      </c>
      <c r="I83" t="s">
        <v>2466</v>
      </c>
      <c r="J83">
        <v>60010818</v>
      </c>
      <c r="K83" t="s">
        <v>2602</v>
      </c>
      <c r="L83" t="s">
        <v>2601</v>
      </c>
      <c r="M83" t="s">
        <v>170</v>
      </c>
      <c r="N83">
        <v>3</v>
      </c>
      <c r="O83" t="s">
        <v>28158</v>
      </c>
      <c r="P83" t="s">
        <v>28157</v>
      </c>
      <c r="Q83" t="s">
        <v>2600</v>
      </c>
      <c r="R83" s="7">
        <v>42348</v>
      </c>
      <c r="S83" s="8">
        <f t="shared" si="8"/>
        <v>2015</v>
      </c>
      <c r="T83" s="8">
        <v>2015</v>
      </c>
      <c r="U83" s="8">
        <f t="shared" si="9"/>
        <v>7</v>
      </c>
      <c r="V83" s="7">
        <v>42348</v>
      </c>
      <c r="W83" t="s">
        <v>262</v>
      </c>
      <c r="X83" s="2">
        <v>0.375</v>
      </c>
      <c r="Y83" s="6">
        <f t="shared" si="14"/>
        <v>1.0010410827260351E-2</v>
      </c>
      <c r="AA83">
        <v>135194</v>
      </c>
      <c r="AB83">
        <v>24918</v>
      </c>
      <c r="AD83" t="s">
        <v>2</v>
      </c>
      <c r="AE83">
        <v>51</v>
      </c>
      <c r="AF83">
        <v>25</v>
      </c>
      <c r="AH83" t="s">
        <v>28156</v>
      </c>
      <c r="AI83" t="s">
        <v>28155</v>
      </c>
      <c r="AK83" t="s">
        <v>28154</v>
      </c>
      <c r="AL83">
        <v>26</v>
      </c>
      <c r="AM83" s="5">
        <f t="shared" si="10"/>
        <v>3.7142857142857144</v>
      </c>
      <c r="AN83" s="4">
        <f t="shared" si="15"/>
        <v>5.6255747281873754E-3</v>
      </c>
      <c r="AO83" s="3"/>
      <c r="AP83">
        <v>0</v>
      </c>
      <c r="AR83" t="s">
        <v>19</v>
      </c>
      <c r="AT83" s="2">
        <v>1.3140000000000001</v>
      </c>
      <c r="AU83" s="1">
        <f t="shared" si="11"/>
        <v>0.86949599975384584</v>
      </c>
      <c r="AV83" s="1">
        <f t="shared" si="12"/>
        <v>0.78179927777238634</v>
      </c>
      <c r="AW83" s="1">
        <f t="shared" si="13"/>
        <v>0.69410255579092672</v>
      </c>
    </row>
    <row r="84" spans="1:49" x14ac:dyDescent="0.2">
      <c r="A84">
        <v>82</v>
      </c>
      <c r="B84" t="s">
        <v>28153</v>
      </c>
      <c r="C84" t="s">
        <v>28152</v>
      </c>
      <c r="E84">
        <v>26690436</v>
      </c>
      <c r="F84" t="s">
        <v>28151</v>
      </c>
      <c r="G84" t="s">
        <v>5</v>
      </c>
      <c r="H84" t="s">
        <v>4</v>
      </c>
      <c r="I84" t="s">
        <v>1159</v>
      </c>
      <c r="J84">
        <v>60001881</v>
      </c>
      <c r="K84" t="s">
        <v>1158</v>
      </c>
      <c r="L84" t="s">
        <v>1157</v>
      </c>
      <c r="M84" t="s">
        <v>170</v>
      </c>
      <c r="N84">
        <v>3</v>
      </c>
      <c r="O84" t="s">
        <v>28150</v>
      </c>
      <c r="P84" t="s">
        <v>28149</v>
      </c>
      <c r="Q84" t="s">
        <v>28148</v>
      </c>
      <c r="R84" s="7">
        <v>42348</v>
      </c>
      <c r="S84" s="8">
        <f t="shared" si="8"/>
        <v>2015</v>
      </c>
      <c r="T84" s="8">
        <v>2015</v>
      </c>
      <c r="U84" s="8">
        <f t="shared" si="9"/>
        <v>7</v>
      </c>
      <c r="V84" s="7">
        <v>42348</v>
      </c>
      <c r="W84" t="s">
        <v>1172</v>
      </c>
      <c r="X84" s="2">
        <v>0.63600000000000001</v>
      </c>
      <c r="Y84" s="6">
        <f t="shared" si="14"/>
        <v>1.6977656763033557E-2</v>
      </c>
      <c r="AA84">
        <v>14248220</v>
      </c>
      <c r="AB84">
        <v>130124</v>
      </c>
      <c r="AD84" t="s">
        <v>2</v>
      </c>
      <c r="AE84">
        <v>15</v>
      </c>
      <c r="AF84">
        <v>12</v>
      </c>
      <c r="AH84" t="s">
        <v>28147</v>
      </c>
      <c r="AI84" t="s">
        <v>28146</v>
      </c>
      <c r="AJ84" t="s">
        <v>28145</v>
      </c>
      <c r="AK84" t="s">
        <v>28144</v>
      </c>
      <c r="AL84">
        <v>7</v>
      </c>
      <c r="AM84" s="5">
        <f t="shared" si="10"/>
        <v>1</v>
      </c>
      <c r="AN84" s="4">
        <f t="shared" si="15"/>
        <v>1.5145778114350624E-3</v>
      </c>
      <c r="AO84" s="3"/>
      <c r="AP84">
        <v>1</v>
      </c>
      <c r="AQ84" t="s">
        <v>32</v>
      </c>
      <c r="AR84" t="s">
        <v>28143</v>
      </c>
      <c r="AS84" t="s">
        <v>30</v>
      </c>
      <c r="AT84" s="2" t="s">
        <v>18</v>
      </c>
      <c r="AU84" s="1">
        <f t="shared" si="11"/>
        <v>1.2338733077554009</v>
      </c>
      <c r="AV84" s="1">
        <f t="shared" si="12"/>
        <v>0.92461172872343089</v>
      </c>
      <c r="AW84" s="1">
        <f t="shared" si="13"/>
        <v>0.61535014969146107</v>
      </c>
    </row>
    <row r="85" spans="1:49" x14ac:dyDescent="0.2">
      <c r="A85">
        <v>83</v>
      </c>
      <c r="B85" t="s">
        <v>28142</v>
      </c>
      <c r="C85" t="s">
        <v>28141</v>
      </c>
      <c r="F85" t="s">
        <v>28140</v>
      </c>
      <c r="G85" t="s">
        <v>5</v>
      </c>
      <c r="H85" t="s">
        <v>4</v>
      </c>
      <c r="I85" t="s">
        <v>28139</v>
      </c>
      <c r="J85">
        <v>60014237</v>
      </c>
      <c r="K85" t="s">
        <v>48</v>
      </c>
      <c r="L85" t="s">
        <v>51</v>
      </c>
      <c r="M85" t="s">
        <v>50</v>
      </c>
      <c r="N85">
        <v>3</v>
      </c>
      <c r="O85" t="s">
        <v>28138</v>
      </c>
      <c r="P85" t="s">
        <v>28137</v>
      </c>
      <c r="Q85" t="s">
        <v>49</v>
      </c>
      <c r="R85" s="7">
        <v>42348</v>
      </c>
      <c r="S85" s="8">
        <f t="shared" si="8"/>
        <v>2015</v>
      </c>
      <c r="T85" s="8">
        <v>2015</v>
      </c>
      <c r="U85" s="8">
        <f t="shared" si="9"/>
        <v>7</v>
      </c>
      <c r="V85" s="7">
        <v>42348</v>
      </c>
      <c r="W85" t="s">
        <v>1172</v>
      </c>
      <c r="X85" s="2">
        <v>0.63600000000000001</v>
      </c>
      <c r="Y85" s="6">
        <f t="shared" si="14"/>
        <v>1.6977656763033557E-2</v>
      </c>
      <c r="AA85">
        <v>14248220</v>
      </c>
      <c r="AB85">
        <v>130124</v>
      </c>
      <c r="AD85" t="s">
        <v>2</v>
      </c>
      <c r="AE85">
        <v>15</v>
      </c>
      <c r="AF85">
        <v>12</v>
      </c>
      <c r="AH85" t="s">
        <v>28136</v>
      </c>
      <c r="AI85" t="s">
        <v>28135</v>
      </c>
      <c r="AJ85" t="s">
        <v>28134</v>
      </c>
      <c r="AK85" t="s">
        <v>28133</v>
      </c>
      <c r="AL85">
        <v>8</v>
      </c>
      <c r="AM85" s="5">
        <f t="shared" si="10"/>
        <v>1.1428571428571428</v>
      </c>
      <c r="AN85" s="4">
        <f t="shared" si="15"/>
        <v>1.7309460702114999E-3</v>
      </c>
      <c r="AO85" s="3"/>
      <c r="AP85">
        <v>1</v>
      </c>
      <c r="AR85" t="s">
        <v>28132</v>
      </c>
      <c r="AT85" s="2" t="s">
        <v>18</v>
      </c>
      <c r="AU85" s="1">
        <f t="shared" si="11"/>
        <v>1.2403643555186941</v>
      </c>
      <c r="AV85" s="1">
        <f t="shared" si="12"/>
        <v>0.93543014166225291</v>
      </c>
      <c r="AW85" s="1">
        <f t="shared" si="13"/>
        <v>0.63049592780581176</v>
      </c>
    </row>
    <row r="86" spans="1:49" x14ac:dyDescent="0.2">
      <c r="A86">
        <v>84</v>
      </c>
      <c r="B86" t="s">
        <v>28131</v>
      </c>
      <c r="C86" t="s">
        <v>28130</v>
      </c>
      <c r="F86" t="s">
        <v>28129</v>
      </c>
      <c r="G86" t="s">
        <v>5</v>
      </c>
      <c r="H86" t="s">
        <v>4</v>
      </c>
      <c r="I86" t="s">
        <v>1136</v>
      </c>
      <c r="J86" t="s">
        <v>1643</v>
      </c>
      <c r="K86" t="s">
        <v>1642</v>
      </c>
      <c r="L86" t="s">
        <v>1641</v>
      </c>
      <c r="M86" t="s">
        <v>1640</v>
      </c>
      <c r="N86">
        <v>4</v>
      </c>
      <c r="O86" t="s">
        <v>28128</v>
      </c>
      <c r="P86" t="s">
        <v>28127</v>
      </c>
      <c r="Q86" t="s">
        <v>28126</v>
      </c>
      <c r="R86" s="7">
        <v>42348</v>
      </c>
      <c r="S86" s="8">
        <f t="shared" si="8"/>
        <v>2015</v>
      </c>
      <c r="T86" s="8">
        <v>2015</v>
      </c>
      <c r="U86" s="8">
        <f t="shared" si="9"/>
        <v>7</v>
      </c>
      <c r="V86" s="7">
        <v>42348</v>
      </c>
      <c r="W86" t="s">
        <v>262</v>
      </c>
      <c r="X86" s="2">
        <v>0.375</v>
      </c>
      <c r="Y86" s="6">
        <f t="shared" si="14"/>
        <v>1.0010410827260351E-2</v>
      </c>
      <c r="AA86">
        <v>135194</v>
      </c>
      <c r="AB86">
        <v>24918</v>
      </c>
      <c r="AD86" t="s">
        <v>2</v>
      </c>
      <c r="AE86">
        <v>51</v>
      </c>
      <c r="AF86">
        <v>25</v>
      </c>
      <c r="AH86" t="s">
        <v>28125</v>
      </c>
      <c r="AI86" t="s">
        <v>28124</v>
      </c>
      <c r="AK86" t="s">
        <v>28123</v>
      </c>
      <c r="AL86">
        <v>7</v>
      </c>
      <c r="AM86" s="5">
        <f t="shared" si="10"/>
        <v>1</v>
      </c>
      <c r="AN86" s="4">
        <f t="shared" si="15"/>
        <v>1.5145778114350624E-3</v>
      </c>
      <c r="AO86" s="3"/>
      <c r="AP86">
        <v>0</v>
      </c>
      <c r="AR86" t="s">
        <v>19</v>
      </c>
      <c r="AT86" s="2">
        <v>1.3140000000000001</v>
      </c>
      <c r="AU86" s="1">
        <f t="shared" si="11"/>
        <v>0.74616609225127639</v>
      </c>
      <c r="AV86" s="1">
        <f t="shared" si="12"/>
        <v>0.57624943193477074</v>
      </c>
      <c r="AW86" s="1">
        <f t="shared" si="13"/>
        <v>0.40633277161826492</v>
      </c>
    </row>
    <row r="87" spans="1:49" x14ac:dyDescent="0.2">
      <c r="A87">
        <v>85</v>
      </c>
      <c r="B87" t="s">
        <v>28122</v>
      </c>
      <c r="C87" t="s">
        <v>28121</v>
      </c>
      <c r="F87" t="s">
        <v>28120</v>
      </c>
      <c r="G87" t="s">
        <v>5</v>
      </c>
      <c r="H87" t="s">
        <v>4</v>
      </c>
      <c r="I87" t="s">
        <v>28119</v>
      </c>
      <c r="J87">
        <v>60016912</v>
      </c>
      <c r="K87" t="s">
        <v>696</v>
      </c>
      <c r="L87" t="s">
        <v>51</v>
      </c>
      <c r="M87" t="s">
        <v>50</v>
      </c>
      <c r="N87">
        <v>3</v>
      </c>
      <c r="O87" t="s">
        <v>28118</v>
      </c>
      <c r="P87" t="s">
        <v>28117</v>
      </c>
      <c r="Q87" t="s">
        <v>2605</v>
      </c>
      <c r="R87" s="7">
        <v>42348</v>
      </c>
      <c r="S87" s="8">
        <f t="shared" si="8"/>
        <v>2015</v>
      </c>
      <c r="T87" s="8">
        <v>2015</v>
      </c>
      <c r="U87" s="8">
        <f t="shared" si="9"/>
        <v>7</v>
      </c>
      <c r="V87" s="7">
        <v>42348</v>
      </c>
      <c r="W87" t="s">
        <v>262</v>
      </c>
      <c r="X87" s="2">
        <v>0.375</v>
      </c>
      <c r="Y87" s="6">
        <f t="shared" si="14"/>
        <v>1.0010410827260351E-2</v>
      </c>
      <c r="AA87">
        <v>135194</v>
      </c>
      <c r="AB87">
        <v>24918</v>
      </c>
      <c r="AD87" t="s">
        <v>2</v>
      </c>
      <c r="AE87">
        <v>51</v>
      </c>
      <c r="AF87">
        <v>25</v>
      </c>
      <c r="AH87" t="s">
        <v>28116</v>
      </c>
      <c r="AI87" t="s">
        <v>28115</v>
      </c>
      <c r="AK87" t="s">
        <v>28114</v>
      </c>
      <c r="AL87">
        <v>6</v>
      </c>
      <c r="AM87" s="5">
        <f t="shared" si="10"/>
        <v>0.8571428571428571</v>
      </c>
      <c r="AN87" s="4">
        <f t="shared" si="15"/>
        <v>1.2982095526586248E-3</v>
      </c>
      <c r="AO87" s="3"/>
      <c r="AP87">
        <v>0</v>
      </c>
      <c r="AR87" t="s">
        <v>19</v>
      </c>
      <c r="AT87" s="2">
        <v>1.3140000000000001</v>
      </c>
      <c r="AU87" s="1">
        <f t="shared" si="11"/>
        <v>0.73967504448798327</v>
      </c>
      <c r="AV87" s="1">
        <f t="shared" si="12"/>
        <v>0.56543101899594883</v>
      </c>
      <c r="AW87" s="1">
        <f t="shared" si="13"/>
        <v>0.39118699350391428</v>
      </c>
    </row>
    <row r="88" spans="1:49" x14ac:dyDescent="0.2">
      <c r="A88">
        <v>86</v>
      </c>
      <c r="B88" t="s">
        <v>28113</v>
      </c>
      <c r="C88" t="s">
        <v>28112</v>
      </c>
      <c r="F88" t="s">
        <v>28111</v>
      </c>
      <c r="G88" t="s">
        <v>5</v>
      </c>
      <c r="H88" t="s">
        <v>4</v>
      </c>
      <c r="I88" t="s">
        <v>28110</v>
      </c>
      <c r="J88">
        <v>60031004</v>
      </c>
      <c r="K88" t="s">
        <v>1141</v>
      </c>
      <c r="L88" t="s">
        <v>88</v>
      </c>
      <c r="M88" t="s">
        <v>87</v>
      </c>
      <c r="N88">
        <v>2</v>
      </c>
      <c r="O88" t="s">
        <v>28109</v>
      </c>
      <c r="P88" t="s">
        <v>2545</v>
      </c>
      <c r="Q88" t="s">
        <v>2324</v>
      </c>
      <c r="R88" s="7">
        <v>42348</v>
      </c>
      <c r="S88" s="8">
        <f t="shared" si="8"/>
        <v>2015</v>
      </c>
      <c r="T88" s="8">
        <v>2015</v>
      </c>
      <c r="U88" s="8">
        <f t="shared" si="9"/>
        <v>7</v>
      </c>
      <c r="V88" s="7">
        <v>42348</v>
      </c>
      <c r="W88" t="s">
        <v>262</v>
      </c>
      <c r="X88" s="2">
        <v>0.375</v>
      </c>
      <c r="Y88" s="6">
        <f t="shared" si="14"/>
        <v>1.0010410827260351E-2</v>
      </c>
      <c r="AA88">
        <v>135194</v>
      </c>
      <c r="AB88">
        <v>24918</v>
      </c>
      <c r="AD88" t="s">
        <v>2</v>
      </c>
      <c r="AE88">
        <v>51</v>
      </c>
      <c r="AF88">
        <v>25</v>
      </c>
      <c r="AH88" t="s">
        <v>28108</v>
      </c>
      <c r="AI88" t="s">
        <v>28107</v>
      </c>
      <c r="AK88" t="s">
        <v>28106</v>
      </c>
      <c r="AL88">
        <v>5</v>
      </c>
      <c r="AM88" s="5">
        <f t="shared" si="10"/>
        <v>0.7142857142857143</v>
      </c>
      <c r="AN88" s="4">
        <f t="shared" si="15"/>
        <v>1.0818412938821875E-3</v>
      </c>
      <c r="AO88" s="3"/>
      <c r="AP88">
        <v>0</v>
      </c>
      <c r="AR88" t="s">
        <v>19</v>
      </c>
      <c r="AT88" s="2">
        <v>1.3140000000000001</v>
      </c>
      <c r="AU88" s="1">
        <f t="shared" si="11"/>
        <v>0.73318399672469026</v>
      </c>
      <c r="AV88" s="1">
        <f t="shared" si="12"/>
        <v>0.55461260605712692</v>
      </c>
      <c r="AW88" s="1">
        <f t="shared" si="13"/>
        <v>0.37604121538956359</v>
      </c>
    </row>
    <row r="89" spans="1:49" x14ac:dyDescent="0.2">
      <c r="A89">
        <v>87</v>
      </c>
      <c r="B89" t="s">
        <v>28105</v>
      </c>
      <c r="C89" t="s">
        <v>28104</v>
      </c>
      <c r="F89" t="s">
        <v>28103</v>
      </c>
      <c r="G89" t="s">
        <v>5</v>
      </c>
      <c r="H89" t="s">
        <v>4</v>
      </c>
      <c r="I89" t="s">
        <v>28102</v>
      </c>
      <c r="J89">
        <v>60012704</v>
      </c>
      <c r="K89" t="s">
        <v>225</v>
      </c>
      <c r="L89" t="s">
        <v>224</v>
      </c>
      <c r="M89" t="s">
        <v>50</v>
      </c>
      <c r="N89">
        <v>3</v>
      </c>
      <c r="O89" t="s">
        <v>28101</v>
      </c>
      <c r="P89" t="s">
        <v>28100</v>
      </c>
      <c r="Q89" t="s">
        <v>444</v>
      </c>
      <c r="R89" s="7">
        <v>42348</v>
      </c>
      <c r="S89" s="8">
        <f t="shared" si="8"/>
        <v>2015</v>
      </c>
      <c r="T89" s="8">
        <v>2015</v>
      </c>
      <c r="U89" s="8">
        <f t="shared" si="9"/>
        <v>7</v>
      </c>
      <c r="V89" s="7">
        <v>42348</v>
      </c>
      <c r="W89" t="s">
        <v>262</v>
      </c>
      <c r="X89" s="2">
        <v>0.375</v>
      </c>
      <c r="Y89" s="6">
        <f t="shared" si="14"/>
        <v>1.0010410827260351E-2</v>
      </c>
      <c r="AA89">
        <v>135194</v>
      </c>
      <c r="AB89">
        <v>24918</v>
      </c>
      <c r="AD89" t="s">
        <v>2</v>
      </c>
      <c r="AE89">
        <v>51</v>
      </c>
      <c r="AF89">
        <v>25</v>
      </c>
      <c r="AH89" t="s">
        <v>28099</v>
      </c>
      <c r="AI89" t="s">
        <v>28098</v>
      </c>
      <c r="AK89" t="s">
        <v>28097</v>
      </c>
      <c r="AL89">
        <v>7</v>
      </c>
      <c r="AM89" s="5">
        <f t="shared" si="10"/>
        <v>1</v>
      </c>
      <c r="AN89" s="4">
        <f t="shared" si="15"/>
        <v>1.5145778114350624E-3</v>
      </c>
      <c r="AO89" s="3"/>
      <c r="AP89">
        <v>0</v>
      </c>
      <c r="AR89" t="s">
        <v>19</v>
      </c>
      <c r="AT89" s="2">
        <v>1.3140000000000001</v>
      </c>
      <c r="AU89" s="1">
        <f t="shared" si="11"/>
        <v>0.74616609225127639</v>
      </c>
      <c r="AV89" s="1">
        <f t="shared" si="12"/>
        <v>0.57624943193477074</v>
      </c>
      <c r="AW89" s="1">
        <f t="shared" si="13"/>
        <v>0.40633277161826492</v>
      </c>
    </row>
    <row r="90" spans="1:49" x14ac:dyDescent="0.2">
      <c r="A90">
        <v>88</v>
      </c>
      <c r="B90" t="s">
        <v>28096</v>
      </c>
      <c r="C90" t="s">
        <v>28095</v>
      </c>
      <c r="F90" t="s">
        <v>28094</v>
      </c>
      <c r="G90" t="s">
        <v>5</v>
      </c>
      <c r="H90" t="s">
        <v>4</v>
      </c>
      <c r="I90" t="s">
        <v>28093</v>
      </c>
      <c r="J90">
        <v>60005465</v>
      </c>
      <c r="K90" t="s">
        <v>208</v>
      </c>
      <c r="L90" t="s">
        <v>141</v>
      </c>
      <c r="M90" t="s">
        <v>24</v>
      </c>
      <c r="N90">
        <v>2</v>
      </c>
      <c r="O90" t="s">
        <v>28092</v>
      </c>
      <c r="P90" t="s">
        <v>28091</v>
      </c>
      <c r="Q90" t="s">
        <v>1326</v>
      </c>
      <c r="R90" s="7">
        <v>42348</v>
      </c>
      <c r="S90" s="8">
        <f t="shared" si="8"/>
        <v>2015</v>
      </c>
      <c r="T90" s="8">
        <v>2015</v>
      </c>
      <c r="U90" s="8">
        <f t="shared" si="9"/>
        <v>7</v>
      </c>
      <c r="V90" s="7">
        <v>42348</v>
      </c>
      <c r="W90" t="s">
        <v>262</v>
      </c>
      <c r="X90" s="2">
        <v>0.375</v>
      </c>
      <c r="Y90" s="6">
        <f t="shared" si="14"/>
        <v>1.0010410827260351E-2</v>
      </c>
      <c r="AA90">
        <v>135194</v>
      </c>
      <c r="AB90">
        <v>24918</v>
      </c>
      <c r="AD90" t="s">
        <v>2</v>
      </c>
      <c r="AE90">
        <v>51</v>
      </c>
      <c r="AF90">
        <v>25</v>
      </c>
      <c r="AH90" t="s">
        <v>28090</v>
      </c>
      <c r="AI90" t="s">
        <v>28089</v>
      </c>
      <c r="AK90" t="s">
        <v>28088</v>
      </c>
      <c r="AL90">
        <v>7</v>
      </c>
      <c r="AM90" s="5">
        <f t="shared" si="10"/>
        <v>1</v>
      </c>
      <c r="AN90" s="4">
        <f t="shared" si="15"/>
        <v>1.5145778114350624E-3</v>
      </c>
      <c r="AO90" s="3"/>
      <c r="AP90">
        <v>0</v>
      </c>
      <c r="AR90" t="s">
        <v>19</v>
      </c>
      <c r="AT90" s="2">
        <v>1.3140000000000001</v>
      </c>
      <c r="AU90" s="1">
        <f t="shared" si="11"/>
        <v>0.74616609225127639</v>
      </c>
      <c r="AV90" s="1">
        <f t="shared" si="12"/>
        <v>0.57624943193477074</v>
      </c>
      <c r="AW90" s="1">
        <f t="shared" si="13"/>
        <v>0.40633277161826492</v>
      </c>
    </row>
    <row r="91" spans="1:49" x14ac:dyDescent="0.2">
      <c r="A91">
        <v>89</v>
      </c>
      <c r="B91" t="s">
        <v>28087</v>
      </c>
      <c r="C91" t="s">
        <v>28086</v>
      </c>
      <c r="F91" t="s">
        <v>28085</v>
      </c>
      <c r="G91" t="s">
        <v>5</v>
      </c>
      <c r="H91" t="s">
        <v>4</v>
      </c>
      <c r="I91" t="s">
        <v>28084</v>
      </c>
      <c r="J91">
        <v>60024350</v>
      </c>
      <c r="K91" t="s">
        <v>164</v>
      </c>
      <c r="L91" t="s">
        <v>163</v>
      </c>
      <c r="M91" t="s">
        <v>24</v>
      </c>
      <c r="N91">
        <v>4</v>
      </c>
      <c r="O91" t="s">
        <v>28083</v>
      </c>
      <c r="P91" t="s">
        <v>28082</v>
      </c>
      <c r="Q91" t="s">
        <v>741</v>
      </c>
      <c r="R91" s="7">
        <v>42348</v>
      </c>
      <c r="S91" s="8">
        <f t="shared" si="8"/>
        <v>2015</v>
      </c>
      <c r="T91" s="8">
        <v>2015</v>
      </c>
      <c r="U91" s="8">
        <f t="shared" si="9"/>
        <v>7</v>
      </c>
      <c r="V91" s="7">
        <v>42348</v>
      </c>
      <c r="W91" t="s">
        <v>262</v>
      </c>
      <c r="X91" s="2">
        <v>0.375</v>
      </c>
      <c r="Y91" s="6">
        <f t="shared" si="14"/>
        <v>1.0010410827260351E-2</v>
      </c>
      <c r="AA91">
        <v>135194</v>
      </c>
      <c r="AB91">
        <v>24918</v>
      </c>
      <c r="AD91" t="s">
        <v>2</v>
      </c>
      <c r="AE91">
        <v>51</v>
      </c>
      <c r="AF91">
        <v>25</v>
      </c>
      <c r="AH91" t="s">
        <v>28081</v>
      </c>
      <c r="AI91" t="s">
        <v>28080</v>
      </c>
      <c r="AK91" t="s">
        <v>28079</v>
      </c>
      <c r="AL91">
        <v>28</v>
      </c>
      <c r="AM91" s="5">
        <f t="shared" si="10"/>
        <v>4</v>
      </c>
      <c r="AN91" s="4">
        <f t="shared" si="15"/>
        <v>6.0583112457402496E-3</v>
      </c>
      <c r="AO91" s="3"/>
      <c r="AP91">
        <v>0</v>
      </c>
      <c r="AR91" t="s">
        <v>19</v>
      </c>
      <c r="AT91" s="2">
        <v>1.3140000000000001</v>
      </c>
      <c r="AU91" s="1">
        <f t="shared" si="11"/>
        <v>0.88247809528043208</v>
      </c>
      <c r="AV91" s="1">
        <f t="shared" si="12"/>
        <v>0.80343610365002993</v>
      </c>
      <c r="AW91" s="1">
        <f t="shared" si="13"/>
        <v>0.724394112019628</v>
      </c>
    </row>
    <row r="92" spans="1:49" x14ac:dyDescent="0.2">
      <c r="A92">
        <v>90</v>
      </c>
      <c r="B92" t="s">
        <v>28078</v>
      </c>
      <c r="C92" t="s">
        <v>28077</v>
      </c>
      <c r="F92" t="s">
        <v>28076</v>
      </c>
      <c r="G92" t="s">
        <v>5</v>
      </c>
      <c r="H92" t="s">
        <v>4</v>
      </c>
      <c r="I92" t="s">
        <v>477</v>
      </c>
      <c r="J92" t="s">
        <v>1124</v>
      </c>
      <c r="K92" t="s">
        <v>1123</v>
      </c>
      <c r="L92" t="s">
        <v>1122</v>
      </c>
      <c r="M92" t="s">
        <v>102</v>
      </c>
      <c r="N92">
        <v>3</v>
      </c>
      <c r="O92" t="s">
        <v>28075</v>
      </c>
      <c r="P92" t="s">
        <v>28074</v>
      </c>
      <c r="Q92" t="s">
        <v>28073</v>
      </c>
      <c r="R92" s="7">
        <v>42348</v>
      </c>
      <c r="S92" s="8">
        <f t="shared" si="8"/>
        <v>2015</v>
      </c>
      <c r="T92" s="8">
        <v>2015</v>
      </c>
      <c r="U92" s="8">
        <f t="shared" si="9"/>
        <v>7</v>
      </c>
      <c r="V92" s="7">
        <v>42348</v>
      </c>
      <c r="W92" t="s">
        <v>262</v>
      </c>
      <c r="X92" s="2">
        <v>0.375</v>
      </c>
      <c r="Y92" s="6">
        <f t="shared" si="14"/>
        <v>1.0010410827260351E-2</v>
      </c>
      <c r="AA92">
        <v>135194</v>
      </c>
      <c r="AB92">
        <v>24918</v>
      </c>
      <c r="AD92" t="s">
        <v>2</v>
      </c>
      <c r="AE92">
        <v>51</v>
      </c>
      <c r="AF92">
        <v>25</v>
      </c>
      <c r="AH92" t="s">
        <v>28072</v>
      </c>
      <c r="AI92" t="s">
        <v>28071</v>
      </c>
      <c r="AK92" t="s">
        <v>28070</v>
      </c>
      <c r="AL92">
        <v>12</v>
      </c>
      <c r="AM92" s="5">
        <f t="shared" si="10"/>
        <v>1.7142857142857142</v>
      </c>
      <c r="AN92" s="4">
        <f t="shared" si="15"/>
        <v>2.5964191053172497E-3</v>
      </c>
      <c r="AO92" s="3"/>
      <c r="AP92">
        <v>0</v>
      </c>
      <c r="AR92" t="s">
        <v>19</v>
      </c>
      <c r="AT92" s="2">
        <v>1.3140000000000001</v>
      </c>
      <c r="AU92" s="1">
        <f t="shared" si="11"/>
        <v>0.77862133106774201</v>
      </c>
      <c r="AV92" s="1">
        <f t="shared" si="12"/>
        <v>0.63034149662888006</v>
      </c>
      <c r="AW92" s="1">
        <f t="shared" si="13"/>
        <v>0.48206166219001795</v>
      </c>
    </row>
    <row r="93" spans="1:49" x14ac:dyDescent="0.2">
      <c r="A93">
        <v>91</v>
      </c>
      <c r="B93" t="s">
        <v>28069</v>
      </c>
      <c r="C93" t="s">
        <v>28068</v>
      </c>
      <c r="F93" t="s">
        <v>28067</v>
      </c>
      <c r="G93" t="s">
        <v>5</v>
      </c>
      <c r="H93" t="s">
        <v>4</v>
      </c>
      <c r="I93" t="s">
        <v>28066</v>
      </c>
      <c r="J93" t="s">
        <v>2322</v>
      </c>
      <c r="K93" t="s">
        <v>2321</v>
      </c>
      <c r="L93" t="s">
        <v>2320</v>
      </c>
      <c r="M93" t="s">
        <v>2319</v>
      </c>
      <c r="N93">
        <v>6</v>
      </c>
      <c r="O93" t="s">
        <v>28065</v>
      </c>
      <c r="P93" t="s">
        <v>28064</v>
      </c>
      <c r="Q93" t="s">
        <v>28063</v>
      </c>
      <c r="R93" s="7">
        <v>42348</v>
      </c>
      <c r="S93" s="8">
        <f t="shared" si="8"/>
        <v>2015</v>
      </c>
      <c r="T93" s="8">
        <v>2015</v>
      </c>
      <c r="U93" s="8">
        <f t="shared" si="9"/>
        <v>7</v>
      </c>
      <c r="V93" s="7">
        <v>42348</v>
      </c>
      <c r="W93" t="s">
        <v>262</v>
      </c>
      <c r="X93" s="2">
        <v>0.375</v>
      </c>
      <c r="Y93" s="6">
        <f t="shared" si="14"/>
        <v>1.0010410827260351E-2</v>
      </c>
      <c r="AA93">
        <v>135194</v>
      </c>
      <c r="AB93">
        <v>24918</v>
      </c>
      <c r="AD93" t="s">
        <v>2</v>
      </c>
      <c r="AE93">
        <v>51</v>
      </c>
      <c r="AF93">
        <v>25</v>
      </c>
      <c r="AH93" t="s">
        <v>28062</v>
      </c>
      <c r="AI93" t="s">
        <v>28061</v>
      </c>
      <c r="AK93" t="s">
        <v>28060</v>
      </c>
      <c r="AL93">
        <v>2</v>
      </c>
      <c r="AM93" s="5">
        <f t="shared" si="10"/>
        <v>0.2857142857142857</v>
      </c>
      <c r="AN93" s="4">
        <f t="shared" si="15"/>
        <v>4.3273651755287499E-4</v>
      </c>
      <c r="AO93" s="3"/>
      <c r="AP93">
        <v>0</v>
      </c>
      <c r="AR93" t="s">
        <v>19</v>
      </c>
      <c r="AT93" s="2">
        <v>1.3140000000000001</v>
      </c>
      <c r="AU93" s="1">
        <f t="shared" si="11"/>
        <v>0.71371085343481078</v>
      </c>
      <c r="AV93" s="1">
        <f t="shared" si="12"/>
        <v>0.52215736724066131</v>
      </c>
      <c r="AW93" s="1">
        <f t="shared" si="13"/>
        <v>0.33060388104651178</v>
      </c>
    </row>
    <row r="94" spans="1:49" x14ac:dyDescent="0.2">
      <c r="A94">
        <v>92</v>
      </c>
      <c r="B94" t="s">
        <v>28059</v>
      </c>
      <c r="C94" t="s">
        <v>28058</v>
      </c>
      <c r="F94" t="s">
        <v>28057</v>
      </c>
      <c r="G94" t="s">
        <v>5</v>
      </c>
      <c r="H94" t="s">
        <v>4</v>
      </c>
      <c r="I94" t="s">
        <v>28056</v>
      </c>
      <c r="J94">
        <v>60023355</v>
      </c>
      <c r="K94" t="s">
        <v>28055</v>
      </c>
      <c r="L94" t="s">
        <v>28054</v>
      </c>
      <c r="M94" t="s">
        <v>609</v>
      </c>
      <c r="N94">
        <v>3</v>
      </c>
      <c r="O94" t="s">
        <v>28053</v>
      </c>
      <c r="P94" t="s">
        <v>28052</v>
      </c>
      <c r="Q94" t="s">
        <v>28051</v>
      </c>
      <c r="R94" s="7">
        <v>42348</v>
      </c>
      <c r="S94" s="8">
        <f t="shared" si="8"/>
        <v>2015</v>
      </c>
      <c r="T94" s="8">
        <v>2015</v>
      </c>
      <c r="U94" s="8">
        <f t="shared" si="9"/>
        <v>7</v>
      </c>
      <c r="V94" s="7">
        <v>42348</v>
      </c>
      <c r="W94" t="s">
        <v>1005</v>
      </c>
      <c r="X94" s="2">
        <v>0.36399999999999999</v>
      </c>
      <c r="Y94" s="6">
        <f t="shared" si="14"/>
        <v>9.7167721096607148E-3</v>
      </c>
      <c r="AA94">
        <v>10184864</v>
      </c>
      <c r="AB94">
        <v>21916</v>
      </c>
      <c r="AC94">
        <v>15729451</v>
      </c>
      <c r="AD94" t="s">
        <v>2</v>
      </c>
      <c r="AE94">
        <v>59</v>
      </c>
      <c r="AF94">
        <v>4</v>
      </c>
      <c r="AH94" t="s">
        <v>28050</v>
      </c>
      <c r="AI94" t="s">
        <v>28049</v>
      </c>
      <c r="AJ94" t="s">
        <v>28048</v>
      </c>
      <c r="AK94" t="s">
        <v>28047</v>
      </c>
      <c r="AL94">
        <v>1</v>
      </c>
      <c r="AM94" s="5">
        <f t="shared" si="10"/>
        <v>0.14285714285714285</v>
      </c>
      <c r="AN94" s="4">
        <f t="shared" si="15"/>
        <v>2.1636825877643749E-4</v>
      </c>
      <c r="AO94" s="3"/>
      <c r="AP94">
        <v>0</v>
      </c>
      <c r="AR94" t="s">
        <v>19</v>
      </c>
      <c r="AT94" s="2">
        <v>2.3140000000000001</v>
      </c>
      <c r="AU94" s="1">
        <f t="shared" si="11"/>
        <v>0.68666509543954313</v>
      </c>
      <c r="AV94" s="1">
        <f t="shared" si="12"/>
        <v>0.49665701842185761</v>
      </c>
      <c r="AW94" s="1">
        <f t="shared" si="13"/>
        <v>0.30664894140417204</v>
      </c>
    </row>
    <row r="95" spans="1:49" x14ac:dyDescent="0.2">
      <c r="A95">
        <v>93</v>
      </c>
      <c r="B95" t="s">
        <v>28046</v>
      </c>
      <c r="F95" t="s">
        <v>28045</v>
      </c>
      <c r="G95" t="s">
        <v>5</v>
      </c>
      <c r="H95" t="s">
        <v>4</v>
      </c>
      <c r="I95" t="s">
        <v>28044</v>
      </c>
      <c r="J95">
        <v>60031159</v>
      </c>
      <c r="K95" t="s">
        <v>2728</v>
      </c>
      <c r="L95" t="s">
        <v>2727</v>
      </c>
      <c r="M95" t="s">
        <v>794</v>
      </c>
      <c r="N95">
        <v>3</v>
      </c>
      <c r="O95" t="s">
        <v>28043</v>
      </c>
      <c r="P95" t="s">
        <v>28042</v>
      </c>
      <c r="Q95" t="s">
        <v>2726</v>
      </c>
      <c r="R95" s="7">
        <v>42347</v>
      </c>
      <c r="S95" s="8">
        <f t="shared" si="8"/>
        <v>2015</v>
      </c>
      <c r="T95" s="8">
        <v>2015</v>
      </c>
      <c r="U95" s="8">
        <f t="shared" si="9"/>
        <v>7</v>
      </c>
      <c r="V95" s="7">
        <v>42347</v>
      </c>
      <c r="W95" t="s">
        <v>28041</v>
      </c>
      <c r="X95" s="2" t="s">
        <v>18</v>
      </c>
      <c r="Y95" s="6" t="e">
        <f t="shared" si="14"/>
        <v>#VALUE!</v>
      </c>
      <c r="AA95">
        <v>3764265</v>
      </c>
      <c r="AB95">
        <v>14448</v>
      </c>
      <c r="AD95" t="s">
        <v>2</v>
      </c>
      <c r="AE95">
        <v>2015</v>
      </c>
      <c r="AF95">
        <v>163</v>
      </c>
      <c r="AH95" t="s">
        <v>28040</v>
      </c>
      <c r="AI95" t="s">
        <v>28039</v>
      </c>
      <c r="AK95" t="s">
        <v>28038</v>
      </c>
      <c r="AL95">
        <v>10</v>
      </c>
      <c r="AM95" s="5">
        <f t="shared" si="10"/>
        <v>1.4285714285714286</v>
      </c>
      <c r="AN95" s="4">
        <f t="shared" si="15"/>
        <v>2.163682587764375E-3</v>
      </c>
      <c r="AO95" s="3"/>
      <c r="AP95">
        <v>0</v>
      </c>
      <c r="AR95" t="s">
        <v>19</v>
      </c>
      <c r="AT95" s="2" t="s">
        <v>18</v>
      </c>
      <c r="AU95" s="1" t="e">
        <f t="shared" si="11"/>
        <v>#VALUE!</v>
      </c>
      <c r="AV95" s="1" t="e">
        <f t="shared" si="12"/>
        <v>#VALUE!</v>
      </c>
      <c r="AW95" s="1" t="e">
        <f t="shared" si="13"/>
        <v>#VALUE!</v>
      </c>
    </row>
    <row r="96" spans="1:49" x14ac:dyDescent="0.2">
      <c r="A96">
        <v>94</v>
      </c>
      <c r="B96" t="s">
        <v>28037</v>
      </c>
      <c r="C96" t="s">
        <v>28036</v>
      </c>
      <c r="F96" t="s">
        <v>28035</v>
      </c>
      <c r="G96" t="s">
        <v>5</v>
      </c>
      <c r="H96" t="s">
        <v>4</v>
      </c>
      <c r="I96" t="s">
        <v>28034</v>
      </c>
      <c r="J96" t="s">
        <v>28033</v>
      </c>
      <c r="K96" t="s">
        <v>28032</v>
      </c>
      <c r="L96" t="s">
        <v>28031</v>
      </c>
      <c r="M96" t="s">
        <v>2052</v>
      </c>
      <c r="N96">
        <v>13</v>
      </c>
      <c r="O96" t="s">
        <v>28030</v>
      </c>
      <c r="P96" t="s">
        <v>28029</v>
      </c>
      <c r="Q96" t="s">
        <v>28028</v>
      </c>
      <c r="R96" s="7">
        <v>42347</v>
      </c>
      <c r="S96" s="8">
        <f t="shared" si="8"/>
        <v>2015</v>
      </c>
      <c r="T96" s="8">
        <v>2015</v>
      </c>
      <c r="U96" s="8">
        <f t="shared" si="9"/>
        <v>7</v>
      </c>
      <c r="V96" s="7">
        <v>42347</v>
      </c>
      <c r="W96" t="s">
        <v>2059</v>
      </c>
      <c r="X96" s="2">
        <v>4.8529999999999998</v>
      </c>
      <c r="Y96" s="6">
        <f t="shared" si="14"/>
        <v>0.12954806331918528</v>
      </c>
      <c r="AA96">
        <v>15306984</v>
      </c>
      <c r="AB96">
        <v>17853</v>
      </c>
      <c r="AC96">
        <v>15306992</v>
      </c>
      <c r="AD96" t="s">
        <v>2</v>
      </c>
      <c r="AE96">
        <v>15</v>
      </c>
      <c r="AF96">
        <v>12</v>
      </c>
      <c r="AH96" t="s">
        <v>28027</v>
      </c>
      <c r="AI96" t="s">
        <v>28026</v>
      </c>
      <c r="AJ96" t="s">
        <v>28025</v>
      </c>
      <c r="AK96" t="s">
        <v>28024</v>
      </c>
      <c r="AL96">
        <v>69</v>
      </c>
      <c r="AM96" s="5">
        <f t="shared" si="10"/>
        <v>9.8571428571428577</v>
      </c>
      <c r="AN96" s="4">
        <f t="shared" si="15"/>
        <v>1.4929409855574187E-2</v>
      </c>
      <c r="AO96" s="3"/>
      <c r="AP96">
        <v>1</v>
      </c>
      <c r="AQ96" t="s">
        <v>1</v>
      </c>
      <c r="AR96">
        <v>1303080</v>
      </c>
      <c r="AS96" t="s">
        <v>0</v>
      </c>
      <c r="AT96" s="2">
        <v>11.189</v>
      </c>
      <c r="AU96" s="1">
        <f t="shared" si="11"/>
        <v>9.516246728010195</v>
      </c>
      <c r="AV96" s="1">
        <f t="shared" si="12"/>
        <v>7.2238736587379737</v>
      </c>
      <c r="AW96" s="1">
        <f t="shared" si="13"/>
        <v>4.9315005894657507</v>
      </c>
    </row>
    <row r="97" spans="1:49" x14ac:dyDescent="0.2">
      <c r="A97">
        <v>95</v>
      </c>
      <c r="B97" t="s">
        <v>28023</v>
      </c>
      <c r="C97" t="s">
        <v>28022</v>
      </c>
      <c r="F97" t="s">
        <v>28021</v>
      </c>
      <c r="G97" t="s">
        <v>5</v>
      </c>
      <c r="H97" t="s">
        <v>4</v>
      </c>
      <c r="I97" t="s">
        <v>28020</v>
      </c>
      <c r="J97">
        <v>60029241</v>
      </c>
      <c r="K97" t="s">
        <v>2507</v>
      </c>
      <c r="L97" t="s">
        <v>2506</v>
      </c>
      <c r="M97" t="s">
        <v>39</v>
      </c>
      <c r="N97">
        <v>5</v>
      </c>
      <c r="O97" t="s">
        <v>28019</v>
      </c>
      <c r="P97" t="s">
        <v>28018</v>
      </c>
      <c r="Q97" t="s">
        <v>28017</v>
      </c>
      <c r="R97" s="7">
        <v>42347</v>
      </c>
      <c r="S97" s="8">
        <f t="shared" si="8"/>
        <v>2015</v>
      </c>
      <c r="T97" s="8">
        <v>2015</v>
      </c>
      <c r="U97" s="8">
        <f t="shared" si="9"/>
        <v>7</v>
      </c>
      <c r="V97" s="7">
        <v>42347</v>
      </c>
      <c r="W97" t="s">
        <v>2059</v>
      </c>
      <c r="X97" s="2">
        <v>4.8529999999999998</v>
      </c>
      <c r="Y97" s="6">
        <f t="shared" si="14"/>
        <v>0.12954806331918528</v>
      </c>
      <c r="AA97">
        <v>15306984</v>
      </c>
      <c r="AB97">
        <v>17853</v>
      </c>
      <c r="AC97">
        <v>15306992</v>
      </c>
      <c r="AD97" t="s">
        <v>2</v>
      </c>
      <c r="AE97">
        <v>15</v>
      </c>
      <c r="AF97">
        <v>12</v>
      </c>
      <c r="AH97" t="s">
        <v>28016</v>
      </c>
      <c r="AI97" t="s">
        <v>28015</v>
      </c>
      <c r="AJ97" t="s">
        <v>28014</v>
      </c>
      <c r="AK97" t="s">
        <v>28013</v>
      </c>
      <c r="AL97">
        <v>67</v>
      </c>
      <c r="AM97" s="5">
        <f t="shared" si="10"/>
        <v>9.5714285714285712</v>
      </c>
      <c r="AN97" s="4">
        <f t="shared" si="15"/>
        <v>1.4496673338021312E-2</v>
      </c>
      <c r="AO97" s="3"/>
      <c r="AP97">
        <v>0</v>
      </c>
      <c r="AR97" t="s">
        <v>19</v>
      </c>
      <c r="AT97" s="2">
        <v>11.189</v>
      </c>
      <c r="AU97" s="1">
        <f t="shared" si="11"/>
        <v>9.5032646324836083</v>
      </c>
      <c r="AV97" s="1">
        <f t="shared" si="12"/>
        <v>7.2022368328603301</v>
      </c>
      <c r="AW97" s="1">
        <f t="shared" si="13"/>
        <v>4.9012090332370501</v>
      </c>
    </row>
    <row r="98" spans="1:49" x14ac:dyDescent="0.2">
      <c r="A98">
        <v>96</v>
      </c>
      <c r="B98" t="s">
        <v>28012</v>
      </c>
      <c r="C98" t="s">
        <v>28011</v>
      </c>
      <c r="F98" t="s">
        <v>28010</v>
      </c>
      <c r="G98" t="s">
        <v>5</v>
      </c>
      <c r="H98" t="s">
        <v>4</v>
      </c>
      <c r="I98" t="s">
        <v>28009</v>
      </c>
      <c r="J98" t="s">
        <v>28008</v>
      </c>
      <c r="K98" t="s">
        <v>28007</v>
      </c>
      <c r="L98" t="s">
        <v>28006</v>
      </c>
      <c r="M98" t="s">
        <v>28005</v>
      </c>
      <c r="N98">
        <v>8</v>
      </c>
      <c r="O98" t="s">
        <v>28004</v>
      </c>
      <c r="P98" t="s">
        <v>28003</v>
      </c>
      <c r="Q98" t="s">
        <v>28002</v>
      </c>
      <c r="R98" s="7">
        <v>42347</v>
      </c>
      <c r="S98" s="8">
        <f t="shared" si="8"/>
        <v>2015</v>
      </c>
      <c r="T98" s="8">
        <v>2015</v>
      </c>
      <c r="U98" s="8">
        <f t="shared" si="9"/>
        <v>7</v>
      </c>
      <c r="V98" s="7">
        <v>42347</v>
      </c>
      <c r="W98" t="s">
        <v>2059</v>
      </c>
      <c r="X98" s="2">
        <v>4.8529999999999998</v>
      </c>
      <c r="Y98" s="6">
        <f t="shared" si="14"/>
        <v>0.12954806331918528</v>
      </c>
      <c r="AA98">
        <v>15306984</v>
      </c>
      <c r="AB98">
        <v>17853</v>
      </c>
      <c r="AC98">
        <v>15306992</v>
      </c>
      <c r="AD98" t="s">
        <v>2</v>
      </c>
      <c r="AE98">
        <v>15</v>
      </c>
      <c r="AF98">
        <v>12</v>
      </c>
      <c r="AH98" t="s">
        <v>28001</v>
      </c>
      <c r="AI98" t="s">
        <v>28000</v>
      </c>
      <c r="AJ98" t="s">
        <v>27999</v>
      </c>
      <c r="AK98" t="s">
        <v>27998</v>
      </c>
      <c r="AL98">
        <v>52</v>
      </c>
      <c r="AM98" s="5">
        <f t="shared" si="10"/>
        <v>7.4285714285714288</v>
      </c>
      <c r="AN98" s="4">
        <f t="shared" si="15"/>
        <v>1.1251149456374751E-2</v>
      </c>
      <c r="AO98" s="3"/>
      <c r="AP98">
        <v>0</v>
      </c>
      <c r="AQ98" t="s">
        <v>7</v>
      </c>
      <c r="AR98">
        <v>341054</v>
      </c>
      <c r="AS98" t="s">
        <v>6</v>
      </c>
      <c r="AT98" s="2">
        <v>11.189</v>
      </c>
      <c r="AU98" s="1">
        <f t="shared" si="11"/>
        <v>9.4058989160342126</v>
      </c>
      <c r="AV98" s="1">
        <f t="shared" si="12"/>
        <v>7.0399606387780018</v>
      </c>
      <c r="AW98" s="1">
        <f t="shared" si="13"/>
        <v>4.6740223615217902</v>
      </c>
    </row>
    <row r="99" spans="1:49" x14ac:dyDescent="0.2">
      <c r="A99">
        <v>97</v>
      </c>
      <c r="B99" t="s">
        <v>27997</v>
      </c>
      <c r="C99" t="s">
        <v>27996</v>
      </c>
      <c r="E99">
        <v>26523768</v>
      </c>
      <c r="F99" t="s">
        <v>27995</v>
      </c>
      <c r="G99" t="s">
        <v>5</v>
      </c>
      <c r="H99" t="s">
        <v>4</v>
      </c>
      <c r="I99" t="s">
        <v>27994</v>
      </c>
      <c r="J99">
        <v>60007902</v>
      </c>
      <c r="K99" t="s">
        <v>2995</v>
      </c>
      <c r="L99" t="s">
        <v>2994</v>
      </c>
      <c r="M99" t="s">
        <v>45</v>
      </c>
      <c r="N99">
        <v>7</v>
      </c>
      <c r="O99" t="s">
        <v>27993</v>
      </c>
      <c r="P99" t="s">
        <v>27992</v>
      </c>
      <c r="Q99" t="s">
        <v>27991</v>
      </c>
      <c r="R99" s="7">
        <v>42347</v>
      </c>
      <c r="S99" s="8">
        <f t="shared" si="8"/>
        <v>2015</v>
      </c>
      <c r="T99" s="8">
        <v>2015</v>
      </c>
      <c r="U99" s="8">
        <f t="shared" si="9"/>
        <v>7</v>
      </c>
      <c r="V99" s="7">
        <v>42347</v>
      </c>
      <c r="W99" t="s">
        <v>2059</v>
      </c>
      <c r="X99" s="2">
        <v>4.8529999999999998</v>
      </c>
      <c r="Y99" s="6">
        <f t="shared" si="14"/>
        <v>0.12954806331918528</v>
      </c>
      <c r="AA99">
        <v>15306984</v>
      </c>
      <c r="AB99">
        <v>17853</v>
      </c>
      <c r="AC99">
        <v>15306992</v>
      </c>
      <c r="AD99" t="s">
        <v>2</v>
      </c>
      <c r="AE99">
        <v>15</v>
      </c>
      <c r="AF99">
        <v>12</v>
      </c>
      <c r="AH99" t="s">
        <v>27990</v>
      </c>
      <c r="AI99" t="s">
        <v>27989</v>
      </c>
      <c r="AJ99" t="s">
        <v>27988</v>
      </c>
      <c r="AK99" t="s">
        <v>27987</v>
      </c>
      <c r="AL99">
        <v>133</v>
      </c>
      <c r="AM99" s="5">
        <f t="shared" si="10"/>
        <v>19</v>
      </c>
      <c r="AN99" s="4">
        <f t="shared" si="15"/>
        <v>2.8776978417266189E-2</v>
      </c>
      <c r="AO99" s="3"/>
      <c r="AP99">
        <v>0</v>
      </c>
      <c r="AR99" t="s">
        <v>19</v>
      </c>
      <c r="AT99" s="2">
        <v>11.189</v>
      </c>
      <c r="AU99" s="1">
        <f t="shared" si="11"/>
        <v>9.9316737848609549</v>
      </c>
      <c r="AV99" s="1">
        <f t="shared" si="12"/>
        <v>7.9162520868225723</v>
      </c>
      <c r="AW99" s="1">
        <f t="shared" si="13"/>
        <v>5.9008303887841906</v>
      </c>
    </row>
    <row r="100" spans="1:49" x14ac:dyDescent="0.2">
      <c r="A100">
        <v>98</v>
      </c>
      <c r="B100" t="s">
        <v>27986</v>
      </c>
      <c r="C100" t="s">
        <v>27985</v>
      </c>
      <c r="D100" t="s">
        <v>27984</v>
      </c>
      <c r="F100" t="s">
        <v>27983</v>
      </c>
      <c r="G100" t="s">
        <v>5</v>
      </c>
      <c r="H100" t="s">
        <v>4</v>
      </c>
      <c r="I100" t="s">
        <v>27982</v>
      </c>
      <c r="J100">
        <v>60107436</v>
      </c>
      <c r="K100" t="s">
        <v>21761</v>
      </c>
      <c r="L100" t="s">
        <v>21760</v>
      </c>
      <c r="M100" t="s">
        <v>84</v>
      </c>
      <c r="N100">
        <v>2</v>
      </c>
      <c r="O100" t="s">
        <v>27981</v>
      </c>
      <c r="P100" t="s">
        <v>27980</v>
      </c>
      <c r="Q100" t="s">
        <v>27979</v>
      </c>
      <c r="R100" s="7">
        <v>42346</v>
      </c>
      <c r="S100" s="8">
        <f t="shared" si="8"/>
        <v>2015</v>
      </c>
      <c r="T100" s="8">
        <v>2015</v>
      </c>
      <c r="U100" s="8">
        <f t="shared" si="9"/>
        <v>7</v>
      </c>
      <c r="V100" s="7">
        <v>42346</v>
      </c>
      <c r="W100" t="s">
        <v>918</v>
      </c>
      <c r="X100" s="2">
        <v>1.24</v>
      </c>
      <c r="Y100" s="6">
        <f t="shared" si="14"/>
        <v>3.3101091802140895E-2</v>
      </c>
      <c r="AB100">
        <v>21100200805</v>
      </c>
      <c r="AC100">
        <v>20452322</v>
      </c>
      <c r="AD100" t="s">
        <v>2</v>
      </c>
      <c r="AE100">
        <v>5</v>
      </c>
      <c r="AG100">
        <v>17907</v>
      </c>
      <c r="AI100" t="s">
        <v>27978</v>
      </c>
      <c r="AK100" t="s">
        <v>27977</v>
      </c>
      <c r="AL100">
        <v>5</v>
      </c>
      <c r="AM100" s="5">
        <f t="shared" si="10"/>
        <v>0.7142857142857143</v>
      </c>
      <c r="AN100" s="4">
        <f t="shared" si="15"/>
        <v>1.0818412938821875E-3</v>
      </c>
      <c r="AO100" s="3"/>
      <c r="AP100">
        <v>1</v>
      </c>
      <c r="AQ100" t="s">
        <v>2454</v>
      </c>
      <c r="AR100" t="s">
        <v>27976</v>
      </c>
      <c r="AS100" t="s">
        <v>2453</v>
      </c>
      <c r="AT100" s="2">
        <v>4.3789999999999996</v>
      </c>
      <c r="AU100" s="1">
        <f t="shared" si="11"/>
        <v>2.349531664966328</v>
      </c>
      <c r="AV100" s="1">
        <f t="shared" si="12"/>
        <v>1.7091466548011542</v>
      </c>
      <c r="AW100" s="1">
        <f t="shared" si="13"/>
        <v>1.0687616446359798</v>
      </c>
    </row>
    <row r="101" spans="1:49" x14ac:dyDescent="0.2">
      <c r="A101">
        <v>99</v>
      </c>
      <c r="B101" t="s">
        <v>27975</v>
      </c>
      <c r="C101" t="s">
        <v>27974</v>
      </c>
      <c r="D101" t="s">
        <v>27973</v>
      </c>
      <c r="F101" t="s">
        <v>27972</v>
      </c>
      <c r="G101" t="s">
        <v>5</v>
      </c>
      <c r="H101" t="s">
        <v>4</v>
      </c>
      <c r="I101" t="s">
        <v>27971</v>
      </c>
      <c r="J101">
        <v>60033012</v>
      </c>
      <c r="K101" t="s">
        <v>27970</v>
      </c>
      <c r="L101" t="s">
        <v>27969</v>
      </c>
      <c r="M101" t="s">
        <v>39</v>
      </c>
      <c r="N101">
        <v>4</v>
      </c>
      <c r="O101" t="s">
        <v>27968</v>
      </c>
      <c r="P101" t="s">
        <v>27967</v>
      </c>
      <c r="Q101" t="s">
        <v>27966</v>
      </c>
      <c r="R101" s="7">
        <v>42346</v>
      </c>
      <c r="S101" s="8">
        <f t="shared" si="8"/>
        <v>2015</v>
      </c>
      <c r="T101" s="8">
        <v>2015</v>
      </c>
      <c r="U101" s="8">
        <f t="shared" si="9"/>
        <v>7</v>
      </c>
      <c r="V101" s="7">
        <v>42346</v>
      </c>
      <c r="W101" t="s">
        <v>68</v>
      </c>
      <c r="X101" s="2">
        <v>1.1339999999999999</v>
      </c>
      <c r="Y101" s="6">
        <f t="shared" si="14"/>
        <v>3.0271482341635299E-2</v>
      </c>
      <c r="AA101">
        <v>945765</v>
      </c>
      <c r="AB101">
        <v>12372</v>
      </c>
      <c r="AD101" t="s">
        <v>2</v>
      </c>
      <c r="AE101">
        <v>117</v>
      </c>
      <c r="AH101" t="s">
        <v>27965</v>
      </c>
      <c r="AI101" t="s">
        <v>27964</v>
      </c>
      <c r="AJ101" t="s">
        <v>27963</v>
      </c>
      <c r="AK101" t="s">
        <v>27962</v>
      </c>
      <c r="AL101">
        <v>6</v>
      </c>
      <c r="AM101" s="5">
        <f t="shared" si="10"/>
        <v>0.8571428571428571</v>
      </c>
      <c r="AN101" s="4">
        <f t="shared" si="15"/>
        <v>1.2982095526586248E-3</v>
      </c>
      <c r="AO101" s="3"/>
      <c r="AP101">
        <v>0</v>
      </c>
      <c r="AR101" t="s">
        <v>19</v>
      </c>
      <c r="AT101" s="2">
        <v>2.4129999999999998</v>
      </c>
      <c r="AU101" s="1">
        <f t="shared" si="11"/>
        <v>2.1579500504942293</v>
      </c>
      <c r="AV101" s="1">
        <f t="shared" si="12"/>
        <v>1.5784845947146959</v>
      </c>
      <c r="AW101" s="1">
        <f t="shared" si="13"/>
        <v>0.99901913893516259</v>
      </c>
    </row>
    <row r="102" spans="1:49" x14ac:dyDescent="0.2">
      <c r="A102">
        <v>100</v>
      </c>
      <c r="B102" t="s">
        <v>27961</v>
      </c>
      <c r="C102" t="s">
        <v>27960</v>
      </c>
      <c r="F102" t="s">
        <v>27959</v>
      </c>
      <c r="G102" t="s">
        <v>5</v>
      </c>
      <c r="H102" t="s">
        <v>4</v>
      </c>
      <c r="I102" t="s">
        <v>27958</v>
      </c>
      <c r="J102">
        <v>60028868</v>
      </c>
      <c r="K102" t="s">
        <v>83</v>
      </c>
      <c r="L102" t="s">
        <v>82</v>
      </c>
      <c r="M102" t="s">
        <v>81</v>
      </c>
      <c r="N102">
        <v>1</v>
      </c>
      <c r="O102" t="s">
        <v>27957</v>
      </c>
      <c r="P102">
        <v>7004359190</v>
      </c>
      <c r="Q102">
        <v>60028868</v>
      </c>
      <c r="R102" s="7">
        <v>42346</v>
      </c>
      <c r="S102" s="8">
        <f t="shared" si="8"/>
        <v>2015</v>
      </c>
      <c r="T102" s="8">
        <v>2015</v>
      </c>
      <c r="U102" s="8">
        <f t="shared" si="9"/>
        <v>7</v>
      </c>
      <c r="V102" s="7">
        <v>42346</v>
      </c>
      <c r="W102" t="s">
        <v>608</v>
      </c>
      <c r="X102" s="2">
        <v>0.317</v>
      </c>
      <c r="Y102" s="6">
        <f t="shared" si="14"/>
        <v>8.4621339526440836E-3</v>
      </c>
      <c r="AA102">
        <v>16876172</v>
      </c>
      <c r="AB102">
        <v>15300154801</v>
      </c>
      <c r="AC102">
        <v>16876180</v>
      </c>
      <c r="AD102" t="s">
        <v>2</v>
      </c>
      <c r="AE102">
        <v>2015</v>
      </c>
      <c r="AF102">
        <v>1</v>
      </c>
      <c r="AG102">
        <v>72</v>
      </c>
      <c r="AI102" t="s">
        <v>27956</v>
      </c>
      <c r="AJ102" t="s">
        <v>27955</v>
      </c>
      <c r="AK102" t="s">
        <v>27954</v>
      </c>
      <c r="AL102">
        <v>0</v>
      </c>
      <c r="AM102" s="5">
        <f t="shared" si="10"/>
        <v>0</v>
      </c>
      <c r="AN102" s="4">
        <f t="shared" si="15"/>
        <v>0</v>
      </c>
      <c r="AO102" s="3"/>
      <c r="AP102">
        <v>1</v>
      </c>
      <c r="AR102" t="s">
        <v>19</v>
      </c>
      <c r="AT102" s="2">
        <v>1.63</v>
      </c>
      <c r="AU102" s="1">
        <f t="shared" si="11"/>
        <v>0.5923493766850858</v>
      </c>
      <c r="AV102" s="1">
        <f t="shared" si="12"/>
        <v>0.42310669763220415</v>
      </c>
      <c r="AW102" s="1">
        <f t="shared" si="13"/>
        <v>0.2538640185793225</v>
      </c>
    </row>
    <row r="103" spans="1:49" x14ac:dyDescent="0.2">
      <c r="A103">
        <v>101</v>
      </c>
      <c r="B103" t="s">
        <v>27953</v>
      </c>
      <c r="C103" t="s">
        <v>27952</v>
      </c>
      <c r="F103" t="s">
        <v>27951</v>
      </c>
      <c r="G103" t="s">
        <v>5</v>
      </c>
      <c r="H103" t="s">
        <v>4</v>
      </c>
      <c r="I103" t="s">
        <v>27950</v>
      </c>
      <c r="J103" t="s">
        <v>27949</v>
      </c>
      <c r="K103" t="s">
        <v>27948</v>
      </c>
      <c r="L103" t="s">
        <v>27947</v>
      </c>
      <c r="M103" t="s">
        <v>27946</v>
      </c>
      <c r="N103">
        <v>7</v>
      </c>
      <c r="O103" t="s">
        <v>27945</v>
      </c>
      <c r="P103" t="s">
        <v>27944</v>
      </c>
      <c r="Q103" t="s">
        <v>27943</v>
      </c>
      <c r="R103" s="7">
        <v>42345</v>
      </c>
      <c r="S103" s="8">
        <f t="shared" si="8"/>
        <v>2015</v>
      </c>
      <c r="T103" s="8">
        <v>2015</v>
      </c>
      <c r="U103" s="8">
        <f t="shared" si="9"/>
        <v>7</v>
      </c>
      <c r="V103" s="7">
        <v>42345</v>
      </c>
      <c r="W103" t="s">
        <v>2048</v>
      </c>
      <c r="X103" s="2">
        <v>1.1819999999999999</v>
      </c>
      <c r="Y103" s="6">
        <f t="shared" si="14"/>
        <v>3.1552814927524625E-2</v>
      </c>
      <c r="AA103">
        <v>36951</v>
      </c>
      <c r="AB103">
        <v>27030</v>
      </c>
      <c r="AD103" t="s">
        <v>2</v>
      </c>
      <c r="AE103">
        <v>107</v>
      </c>
      <c r="AF103">
        <v>23</v>
      </c>
      <c r="AG103">
        <v>233502</v>
      </c>
      <c r="AI103" t="s">
        <v>27942</v>
      </c>
      <c r="AK103" t="s">
        <v>27941</v>
      </c>
      <c r="AL103">
        <v>17</v>
      </c>
      <c r="AM103" s="5">
        <f t="shared" si="10"/>
        <v>2.4285714285714284</v>
      </c>
      <c r="AN103" s="4">
        <f t="shared" si="15"/>
        <v>3.678260399199437E-3</v>
      </c>
      <c r="AO103" s="3"/>
      <c r="AP103">
        <v>0</v>
      </c>
      <c r="AR103" t="s">
        <v>19</v>
      </c>
      <c r="AT103" s="2">
        <v>3.7909999999999999</v>
      </c>
      <c r="AU103" s="1">
        <f t="shared" si="11"/>
        <v>2.3190448569027069</v>
      </c>
      <c r="AV103" s="1">
        <f t="shared" si="12"/>
        <v>1.7615537663362033</v>
      </c>
      <c r="AW103" s="1">
        <f t="shared" si="13"/>
        <v>1.2040626757696995</v>
      </c>
    </row>
    <row r="104" spans="1:49" x14ac:dyDescent="0.2">
      <c r="A104">
        <v>102</v>
      </c>
      <c r="B104" t="s">
        <v>27940</v>
      </c>
      <c r="C104" t="s">
        <v>27939</v>
      </c>
      <c r="D104" t="s">
        <v>27938</v>
      </c>
      <c r="F104" t="s">
        <v>27937</v>
      </c>
      <c r="G104" t="s">
        <v>5</v>
      </c>
      <c r="H104" t="s">
        <v>4</v>
      </c>
      <c r="I104" t="s">
        <v>671</v>
      </c>
      <c r="J104" t="s">
        <v>27936</v>
      </c>
      <c r="K104" t="s">
        <v>27935</v>
      </c>
      <c r="L104" t="s">
        <v>27934</v>
      </c>
      <c r="M104" t="s">
        <v>27933</v>
      </c>
      <c r="N104">
        <v>7</v>
      </c>
      <c r="O104" t="s">
        <v>27932</v>
      </c>
      <c r="P104" t="s">
        <v>27931</v>
      </c>
      <c r="Q104" t="s">
        <v>27930</v>
      </c>
      <c r="R104" s="7">
        <v>42345</v>
      </c>
      <c r="S104" s="8">
        <f t="shared" si="8"/>
        <v>2015</v>
      </c>
      <c r="T104" s="8">
        <v>2015</v>
      </c>
      <c r="U104" s="8">
        <f t="shared" si="9"/>
        <v>7</v>
      </c>
      <c r="V104" s="7">
        <v>42345</v>
      </c>
      <c r="W104" t="s">
        <v>918</v>
      </c>
      <c r="X104" s="2">
        <v>1.24</v>
      </c>
      <c r="Y104" s="6">
        <f t="shared" si="14"/>
        <v>3.3101091802140895E-2</v>
      </c>
      <c r="AB104">
        <v>21100200805</v>
      </c>
      <c r="AC104">
        <v>20452322</v>
      </c>
      <c r="AD104" t="s">
        <v>2</v>
      </c>
      <c r="AE104">
        <v>5</v>
      </c>
      <c r="AG104">
        <v>17532</v>
      </c>
      <c r="AI104" t="s">
        <v>27929</v>
      </c>
      <c r="AK104" t="s">
        <v>27928</v>
      </c>
      <c r="AL104">
        <v>17</v>
      </c>
      <c r="AM104" s="5">
        <f t="shared" si="10"/>
        <v>2.4285714285714284</v>
      </c>
      <c r="AN104" s="4">
        <f t="shared" si="15"/>
        <v>3.678260399199437E-3</v>
      </c>
      <c r="AO104" s="3"/>
      <c r="AP104">
        <v>1</v>
      </c>
      <c r="AQ104" t="s">
        <v>32</v>
      </c>
      <c r="AR104" t="s">
        <v>10393</v>
      </c>
      <c r="AS104" t="s">
        <v>30</v>
      </c>
      <c r="AT104" s="2">
        <v>4.3789999999999996</v>
      </c>
      <c r="AU104" s="1">
        <f t="shared" si="11"/>
        <v>2.4274242381258455</v>
      </c>
      <c r="AV104" s="1">
        <f t="shared" si="12"/>
        <v>1.8389676100670167</v>
      </c>
      <c r="AW104" s="1">
        <f t="shared" si="13"/>
        <v>1.2505109820081874</v>
      </c>
    </row>
    <row r="105" spans="1:49" x14ac:dyDescent="0.2">
      <c r="A105">
        <v>103</v>
      </c>
      <c r="B105" t="s">
        <v>27927</v>
      </c>
      <c r="C105" t="s">
        <v>27926</v>
      </c>
      <c r="F105" t="s">
        <v>27925</v>
      </c>
      <c r="G105" t="s">
        <v>5</v>
      </c>
      <c r="H105" t="s">
        <v>4</v>
      </c>
      <c r="I105" t="s">
        <v>700</v>
      </c>
      <c r="J105" t="s">
        <v>27924</v>
      </c>
      <c r="K105" t="s">
        <v>27923</v>
      </c>
      <c r="L105" t="s">
        <v>27922</v>
      </c>
      <c r="M105" t="s">
        <v>197</v>
      </c>
      <c r="N105">
        <v>8</v>
      </c>
      <c r="O105" t="s">
        <v>27921</v>
      </c>
      <c r="P105" t="s">
        <v>27920</v>
      </c>
      <c r="Q105" t="s">
        <v>27919</v>
      </c>
      <c r="R105" s="7">
        <v>42345</v>
      </c>
      <c r="S105" s="8">
        <f t="shared" si="8"/>
        <v>2015</v>
      </c>
      <c r="T105" s="8">
        <v>2015</v>
      </c>
      <c r="U105" s="8">
        <f t="shared" si="9"/>
        <v>7</v>
      </c>
      <c r="V105" s="7">
        <v>42345</v>
      </c>
      <c r="W105" t="s">
        <v>2048</v>
      </c>
      <c r="X105" s="2">
        <v>1.1819999999999999</v>
      </c>
      <c r="Y105" s="6">
        <f t="shared" si="14"/>
        <v>3.1552814927524625E-2</v>
      </c>
      <c r="AA105">
        <v>36951</v>
      </c>
      <c r="AB105">
        <v>27030</v>
      </c>
      <c r="AD105" t="s">
        <v>2</v>
      </c>
      <c r="AE105">
        <v>107</v>
      </c>
      <c r="AF105">
        <v>23</v>
      </c>
      <c r="AG105">
        <v>231101</v>
      </c>
      <c r="AI105" t="s">
        <v>27918</v>
      </c>
      <c r="AK105" t="s">
        <v>27917</v>
      </c>
      <c r="AL105">
        <v>20</v>
      </c>
      <c r="AM105" s="5">
        <f t="shared" si="10"/>
        <v>2.8571428571428572</v>
      </c>
      <c r="AN105" s="4">
        <f t="shared" si="15"/>
        <v>4.3273651755287501E-3</v>
      </c>
      <c r="AO105" s="3"/>
      <c r="AP105">
        <v>0</v>
      </c>
      <c r="AQ105" t="s">
        <v>1</v>
      </c>
      <c r="AR105">
        <v>1309835</v>
      </c>
      <c r="AS105" t="s">
        <v>0</v>
      </c>
      <c r="AT105" s="2">
        <v>3.7909999999999999</v>
      </c>
      <c r="AU105" s="1">
        <f t="shared" si="11"/>
        <v>2.338518000192586</v>
      </c>
      <c r="AV105" s="1">
        <f t="shared" si="12"/>
        <v>1.7940090051526687</v>
      </c>
      <c r="AW105" s="1">
        <f t="shared" si="13"/>
        <v>1.2495000101127511</v>
      </c>
    </row>
    <row r="106" spans="1:49" x14ac:dyDescent="0.2">
      <c r="A106">
        <v>104</v>
      </c>
      <c r="B106" t="s">
        <v>27916</v>
      </c>
      <c r="C106" t="s">
        <v>27915</v>
      </c>
      <c r="F106" t="s">
        <v>27914</v>
      </c>
      <c r="G106" t="s">
        <v>5</v>
      </c>
      <c r="H106" t="s">
        <v>4</v>
      </c>
      <c r="I106" t="s">
        <v>27913</v>
      </c>
      <c r="J106">
        <v>60023958</v>
      </c>
      <c r="K106" t="s">
        <v>27912</v>
      </c>
      <c r="L106" t="s">
        <v>27911</v>
      </c>
      <c r="M106" t="s">
        <v>1813</v>
      </c>
      <c r="N106">
        <v>1</v>
      </c>
      <c r="O106" t="s">
        <v>27910</v>
      </c>
      <c r="P106">
        <v>56823006700</v>
      </c>
      <c r="Q106">
        <v>60023958</v>
      </c>
      <c r="R106" s="7">
        <v>42345</v>
      </c>
      <c r="S106" s="8">
        <f t="shared" si="8"/>
        <v>2015</v>
      </c>
      <c r="T106" s="8">
        <v>2015</v>
      </c>
      <c r="U106" s="8">
        <f t="shared" si="9"/>
        <v>7</v>
      </c>
      <c r="V106" s="7">
        <v>42345</v>
      </c>
      <c r="W106" t="s">
        <v>826</v>
      </c>
      <c r="X106" s="2">
        <v>0.41899999999999998</v>
      </c>
      <c r="Y106" s="6">
        <f t="shared" si="14"/>
        <v>1.1184965697658899E-2</v>
      </c>
      <c r="AA106">
        <v>480134</v>
      </c>
      <c r="AB106">
        <v>23028</v>
      </c>
      <c r="AC106">
        <v>11795395</v>
      </c>
      <c r="AD106" t="s">
        <v>2</v>
      </c>
      <c r="AE106">
        <v>45</v>
      </c>
      <c r="AF106">
        <v>1</v>
      </c>
      <c r="AG106">
        <v>16</v>
      </c>
      <c r="AI106" t="s">
        <v>27909</v>
      </c>
      <c r="AJ106" t="s">
        <v>27908</v>
      </c>
      <c r="AK106" t="s">
        <v>27907</v>
      </c>
      <c r="AL106">
        <v>20</v>
      </c>
      <c r="AM106" s="5">
        <f t="shared" si="10"/>
        <v>2.8571428571428572</v>
      </c>
      <c r="AN106" s="4">
        <f t="shared" si="15"/>
        <v>4.3273651755287501E-3</v>
      </c>
      <c r="AO106" s="3"/>
      <c r="AP106">
        <v>1</v>
      </c>
      <c r="AR106" t="s">
        <v>19</v>
      </c>
      <c r="AT106" s="2" t="s">
        <v>18</v>
      </c>
      <c r="AU106" s="1">
        <f t="shared" si="11"/>
        <v>0.91276855410198543</v>
      </c>
      <c r="AV106" s="1">
        <f t="shared" si="12"/>
        <v>0.77561654365938237</v>
      </c>
      <c r="AW106" s="1">
        <f t="shared" si="13"/>
        <v>0.63846453321677943</v>
      </c>
    </row>
    <row r="107" spans="1:49" x14ac:dyDescent="0.2">
      <c r="A107">
        <v>105</v>
      </c>
      <c r="B107" t="s">
        <v>27906</v>
      </c>
      <c r="C107" t="s">
        <v>27905</v>
      </c>
      <c r="F107" t="s">
        <v>27904</v>
      </c>
      <c r="G107" t="s">
        <v>5</v>
      </c>
      <c r="H107" t="s">
        <v>4</v>
      </c>
      <c r="I107" t="s">
        <v>1867</v>
      </c>
      <c r="J107">
        <v>60005244</v>
      </c>
      <c r="K107" t="s">
        <v>691</v>
      </c>
      <c r="L107" t="s">
        <v>200</v>
      </c>
      <c r="M107" t="s">
        <v>24</v>
      </c>
      <c r="N107">
        <v>5</v>
      </c>
      <c r="O107" t="s">
        <v>27903</v>
      </c>
      <c r="P107" t="s">
        <v>27902</v>
      </c>
      <c r="Q107" t="s">
        <v>780</v>
      </c>
      <c r="R107" s="7">
        <v>42345</v>
      </c>
      <c r="S107" s="8">
        <f t="shared" si="8"/>
        <v>2015</v>
      </c>
      <c r="T107" s="8">
        <v>2015</v>
      </c>
      <c r="U107" s="8">
        <f t="shared" si="9"/>
        <v>7</v>
      </c>
      <c r="V107" s="7">
        <v>42345</v>
      </c>
      <c r="W107" t="s">
        <v>600</v>
      </c>
      <c r="X107" s="2">
        <v>0.46100000000000002</v>
      </c>
      <c r="Y107" s="6">
        <f t="shared" si="14"/>
        <v>1.2306131710312059E-2</v>
      </c>
      <c r="AA107">
        <v>16871472</v>
      </c>
      <c r="AB107">
        <v>18202</v>
      </c>
      <c r="AC107">
        <v>16871499</v>
      </c>
      <c r="AD107" t="s">
        <v>2</v>
      </c>
      <c r="AE107">
        <v>2015</v>
      </c>
      <c r="AF107">
        <v>1</v>
      </c>
      <c r="AG107">
        <v>198</v>
      </c>
      <c r="AI107" t="s">
        <v>27901</v>
      </c>
      <c r="AJ107" t="s">
        <v>27900</v>
      </c>
      <c r="AK107" t="s">
        <v>27899</v>
      </c>
      <c r="AL107">
        <v>0</v>
      </c>
      <c r="AM107" s="5">
        <f t="shared" si="10"/>
        <v>0</v>
      </c>
      <c r="AN107" s="4">
        <f t="shared" si="15"/>
        <v>0</v>
      </c>
      <c r="AO107" s="3"/>
      <c r="AP107">
        <v>1</v>
      </c>
      <c r="AQ107" t="s">
        <v>53</v>
      </c>
      <c r="AR107" t="s">
        <v>27898</v>
      </c>
      <c r="AS107" t="s">
        <v>52</v>
      </c>
      <c r="AT107" s="2" t="s">
        <v>18</v>
      </c>
      <c r="AU107" s="1">
        <f t="shared" si="11"/>
        <v>0.86142921972184405</v>
      </c>
      <c r="AV107" s="1">
        <f t="shared" si="12"/>
        <v>0.61530658551560291</v>
      </c>
      <c r="AW107" s="1">
        <f t="shared" si="13"/>
        <v>0.36918395130936177</v>
      </c>
    </row>
    <row r="108" spans="1:49" x14ac:dyDescent="0.2">
      <c r="A108">
        <v>106</v>
      </c>
      <c r="B108" t="s">
        <v>27897</v>
      </c>
      <c r="C108" t="s">
        <v>27896</v>
      </c>
      <c r="F108" t="s">
        <v>27895</v>
      </c>
      <c r="G108" t="s">
        <v>5</v>
      </c>
      <c r="H108" t="s">
        <v>4</v>
      </c>
      <c r="I108" t="s">
        <v>27894</v>
      </c>
      <c r="J108" t="s">
        <v>27893</v>
      </c>
      <c r="K108" t="s">
        <v>27892</v>
      </c>
      <c r="L108" t="s">
        <v>27891</v>
      </c>
      <c r="M108" t="s">
        <v>1985</v>
      </c>
      <c r="N108">
        <v>1</v>
      </c>
      <c r="O108" t="s">
        <v>27890</v>
      </c>
      <c r="P108">
        <v>7006392487</v>
      </c>
      <c r="Q108" t="s">
        <v>27889</v>
      </c>
      <c r="R108" s="7">
        <v>42342</v>
      </c>
      <c r="S108" s="8">
        <f t="shared" si="8"/>
        <v>2015</v>
      </c>
      <c r="T108" s="8">
        <v>2015</v>
      </c>
      <c r="U108" s="8">
        <f t="shared" si="9"/>
        <v>7</v>
      </c>
      <c r="V108" s="7">
        <v>42342</v>
      </c>
      <c r="W108" t="s">
        <v>1968</v>
      </c>
      <c r="X108" s="2">
        <v>0.58699999999999997</v>
      </c>
      <c r="Y108" s="6">
        <f t="shared" si="14"/>
        <v>1.5669629748271536E-2</v>
      </c>
      <c r="AB108">
        <v>21100374601</v>
      </c>
      <c r="AC108">
        <v>21693536</v>
      </c>
      <c r="AD108" t="s">
        <v>2</v>
      </c>
      <c r="AE108">
        <v>3</v>
      </c>
      <c r="AG108">
        <v>7347329</v>
      </c>
      <c r="AH108" t="s">
        <v>27888</v>
      </c>
      <c r="AI108" t="s">
        <v>27887</v>
      </c>
      <c r="AJ108" t="s">
        <v>27886</v>
      </c>
      <c r="AK108" t="s">
        <v>27885</v>
      </c>
      <c r="AL108">
        <v>60</v>
      </c>
      <c r="AM108" s="5">
        <f t="shared" si="10"/>
        <v>8.5714285714285712</v>
      </c>
      <c r="AN108" s="4">
        <f t="shared" si="15"/>
        <v>1.2982095526586249E-2</v>
      </c>
      <c r="AO108" s="3"/>
      <c r="AP108">
        <v>1</v>
      </c>
      <c r="AR108" t="s">
        <v>19</v>
      </c>
      <c r="AS108" t="s">
        <v>27884</v>
      </c>
      <c r="AT108" s="2">
        <v>3.367</v>
      </c>
      <c r="AU108" s="1">
        <f t="shared" si="11"/>
        <v>1.4863369481765947</v>
      </c>
      <c r="AV108" s="1">
        <f t="shared" si="12"/>
        <v>1.4325862637428892</v>
      </c>
      <c r="AW108" s="1">
        <f t="shared" si="13"/>
        <v>1.3788355793091833</v>
      </c>
    </row>
    <row r="109" spans="1:49" x14ac:dyDescent="0.2">
      <c r="A109">
        <v>107</v>
      </c>
      <c r="B109" t="s">
        <v>27883</v>
      </c>
      <c r="C109" t="s">
        <v>27882</v>
      </c>
      <c r="F109" t="s">
        <v>27881</v>
      </c>
      <c r="G109" t="s">
        <v>5</v>
      </c>
      <c r="H109" t="s">
        <v>4</v>
      </c>
      <c r="I109" t="s">
        <v>352</v>
      </c>
      <c r="J109">
        <v>60013789</v>
      </c>
      <c r="K109" t="s">
        <v>63</v>
      </c>
      <c r="L109" t="s">
        <v>25</v>
      </c>
      <c r="M109" t="s">
        <v>24</v>
      </c>
      <c r="N109">
        <v>3</v>
      </c>
      <c r="O109" t="s">
        <v>2742</v>
      </c>
      <c r="P109" t="s">
        <v>2741</v>
      </c>
      <c r="Q109" t="s">
        <v>62</v>
      </c>
      <c r="R109" s="7">
        <v>42342</v>
      </c>
      <c r="S109" s="8">
        <f t="shared" si="8"/>
        <v>2015</v>
      </c>
      <c r="T109" s="8">
        <v>2015</v>
      </c>
      <c r="U109" s="8">
        <f t="shared" si="9"/>
        <v>7</v>
      </c>
      <c r="V109" s="7">
        <v>42342</v>
      </c>
      <c r="W109" t="s">
        <v>608</v>
      </c>
      <c r="X109" s="2">
        <v>0.317</v>
      </c>
      <c r="Y109" s="6">
        <f t="shared" si="14"/>
        <v>8.4621339526440836E-3</v>
      </c>
      <c r="AA109">
        <v>16876172</v>
      </c>
      <c r="AB109">
        <v>15300154801</v>
      </c>
      <c r="AC109">
        <v>16876180</v>
      </c>
      <c r="AD109" t="s">
        <v>2</v>
      </c>
      <c r="AE109">
        <v>2015</v>
      </c>
      <c r="AF109">
        <v>1</v>
      </c>
      <c r="AG109">
        <v>67</v>
      </c>
      <c r="AI109" t="s">
        <v>27880</v>
      </c>
      <c r="AJ109" t="s">
        <v>27879</v>
      </c>
      <c r="AK109" t="s">
        <v>27878</v>
      </c>
      <c r="AL109">
        <v>2</v>
      </c>
      <c r="AM109" s="5">
        <f t="shared" si="10"/>
        <v>0.2857142857142857</v>
      </c>
      <c r="AN109" s="4">
        <f t="shared" si="15"/>
        <v>4.3273651755287499E-4</v>
      </c>
      <c r="AO109" s="3"/>
      <c r="AP109">
        <v>1</v>
      </c>
      <c r="AQ109" t="s">
        <v>53</v>
      </c>
      <c r="AR109">
        <v>61371077</v>
      </c>
      <c r="AS109" t="s">
        <v>52</v>
      </c>
      <c r="AT109" s="2">
        <v>1.63</v>
      </c>
      <c r="AU109" s="1">
        <f t="shared" si="11"/>
        <v>0.60533147221167205</v>
      </c>
      <c r="AV109" s="1">
        <f t="shared" si="12"/>
        <v>0.44474352350984792</v>
      </c>
      <c r="AW109" s="1">
        <f t="shared" si="13"/>
        <v>0.28415557480802373</v>
      </c>
    </row>
    <row r="110" spans="1:49" x14ac:dyDescent="0.2">
      <c r="A110">
        <v>108</v>
      </c>
      <c r="B110" t="s">
        <v>27877</v>
      </c>
      <c r="C110" t="s">
        <v>27876</v>
      </c>
      <c r="F110" t="s">
        <v>27875</v>
      </c>
      <c r="G110" t="s">
        <v>5</v>
      </c>
      <c r="H110" t="s">
        <v>4</v>
      </c>
      <c r="I110" t="s">
        <v>1929</v>
      </c>
      <c r="J110" t="s">
        <v>27874</v>
      </c>
      <c r="K110" t="s">
        <v>27873</v>
      </c>
      <c r="L110" t="s">
        <v>27872</v>
      </c>
      <c r="M110" t="s">
        <v>100</v>
      </c>
      <c r="N110">
        <v>3</v>
      </c>
      <c r="O110" t="s">
        <v>27871</v>
      </c>
      <c r="P110" t="s">
        <v>27870</v>
      </c>
      <c r="Q110" t="s">
        <v>27869</v>
      </c>
      <c r="R110" s="7">
        <v>42341</v>
      </c>
      <c r="S110" s="8">
        <f t="shared" si="8"/>
        <v>2015</v>
      </c>
      <c r="T110" s="8">
        <v>2015</v>
      </c>
      <c r="U110" s="8">
        <f t="shared" si="9"/>
        <v>7</v>
      </c>
      <c r="V110" s="7">
        <v>42341</v>
      </c>
      <c r="W110" t="s">
        <v>261</v>
      </c>
      <c r="X110" s="2">
        <v>0.746</v>
      </c>
      <c r="Y110" s="6">
        <f t="shared" si="14"/>
        <v>1.9914043939029926E-2</v>
      </c>
      <c r="AB110">
        <v>21100199840</v>
      </c>
      <c r="AC110">
        <v>20462069</v>
      </c>
      <c r="AD110" t="s">
        <v>2</v>
      </c>
      <c r="AE110">
        <v>5</v>
      </c>
      <c r="AF110">
        <v>130</v>
      </c>
      <c r="AH110" t="s">
        <v>27868</v>
      </c>
      <c r="AI110" t="s">
        <v>27867</v>
      </c>
      <c r="AK110" t="s">
        <v>27866</v>
      </c>
      <c r="AL110">
        <v>21</v>
      </c>
      <c r="AM110" s="5">
        <f t="shared" si="10"/>
        <v>3</v>
      </c>
      <c r="AN110" s="4">
        <f t="shared" si="15"/>
        <v>4.5437334343051876E-3</v>
      </c>
      <c r="AO110" s="3"/>
      <c r="AP110">
        <v>0</v>
      </c>
      <c r="AQ110" t="s">
        <v>27865</v>
      </c>
      <c r="AR110" t="s">
        <v>19</v>
      </c>
      <c r="AS110" t="s">
        <v>733</v>
      </c>
      <c r="AT110" s="2">
        <v>3.3610000000000002</v>
      </c>
      <c r="AU110" s="1">
        <f t="shared" si="11"/>
        <v>1.5302950787612504</v>
      </c>
      <c r="AV110" s="1">
        <f t="shared" si="12"/>
        <v>1.2228888686667556</v>
      </c>
      <c r="AW110" s="1">
        <f t="shared" si="13"/>
        <v>0.91548265857226085</v>
      </c>
    </row>
    <row r="111" spans="1:49" x14ac:dyDescent="0.2">
      <c r="A111">
        <v>109</v>
      </c>
      <c r="B111" t="s">
        <v>27864</v>
      </c>
      <c r="C111" t="s">
        <v>27863</v>
      </c>
      <c r="F111" t="s">
        <v>27862</v>
      </c>
      <c r="G111" t="s">
        <v>5</v>
      </c>
      <c r="H111" t="s">
        <v>4</v>
      </c>
      <c r="I111" t="s">
        <v>1116</v>
      </c>
      <c r="J111" t="s">
        <v>27861</v>
      </c>
      <c r="K111" t="s">
        <v>27860</v>
      </c>
      <c r="L111" t="s">
        <v>27859</v>
      </c>
      <c r="M111" t="s">
        <v>371</v>
      </c>
      <c r="N111">
        <v>4</v>
      </c>
      <c r="O111" t="s">
        <v>27858</v>
      </c>
      <c r="P111" t="s">
        <v>27857</v>
      </c>
      <c r="Q111" t="s">
        <v>27856</v>
      </c>
      <c r="R111" s="7">
        <v>42341</v>
      </c>
      <c r="S111" s="8">
        <f t="shared" si="8"/>
        <v>2015</v>
      </c>
      <c r="T111" s="8">
        <v>2015</v>
      </c>
      <c r="U111" s="8">
        <f t="shared" si="9"/>
        <v>7</v>
      </c>
      <c r="V111" s="7">
        <v>42341</v>
      </c>
      <c r="W111" t="s">
        <v>2550</v>
      </c>
      <c r="X111" s="2">
        <v>14.308</v>
      </c>
      <c r="Y111" s="6">
        <f t="shared" si="14"/>
        <v>0.38194388831050963</v>
      </c>
      <c r="AA111">
        <v>17483387</v>
      </c>
      <c r="AB111">
        <v>5200152704</v>
      </c>
      <c r="AC111">
        <v>17483395</v>
      </c>
      <c r="AD111" t="s">
        <v>2</v>
      </c>
      <c r="AE111">
        <v>10</v>
      </c>
      <c r="AF111">
        <v>12</v>
      </c>
      <c r="AH111" t="s">
        <v>27855</v>
      </c>
      <c r="AI111" t="s">
        <v>27854</v>
      </c>
      <c r="AK111" t="s">
        <v>27853</v>
      </c>
      <c r="AL111">
        <v>99</v>
      </c>
      <c r="AM111" s="5">
        <f t="shared" si="10"/>
        <v>14.142857142857142</v>
      </c>
      <c r="AN111" s="4">
        <f t="shared" si="15"/>
        <v>2.1420457618867312E-2</v>
      </c>
      <c r="AO111" s="3"/>
      <c r="AP111">
        <v>0</v>
      </c>
      <c r="AQ111" t="s">
        <v>2380</v>
      </c>
      <c r="AR111" t="s">
        <v>27852</v>
      </c>
      <c r="AS111" t="s">
        <v>2379</v>
      </c>
      <c r="AT111" s="2">
        <v>39.213000000000001</v>
      </c>
      <c r="AU111" s="1">
        <f t="shared" si="11"/>
        <v>27.378685910301691</v>
      </c>
      <c r="AV111" s="1">
        <f t="shared" si="12"/>
        <v>20.168217296468846</v>
      </c>
      <c r="AW111" s="1">
        <f t="shared" si="13"/>
        <v>12.957748682636</v>
      </c>
    </row>
    <row r="112" spans="1:49" x14ac:dyDescent="0.2">
      <c r="A112">
        <v>110</v>
      </c>
      <c r="B112" t="s">
        <v>27851</v>
      </c>
      <c r="C112" t="s">
        <v>27850</v>
      </c>
      <c r="F112" t="s">
        <v>27849</v>
      </c>
      <c r="G112" t="s">
        <v>5</v>
      </c>
      <c r="H112" t="s">
        <v>4</v>
      </c>
      <c r="I112" t="s">
        <v>27848</v>
      </c>
      <c r="J112">
        <v>60007843</v>
      </c>
      <c r="K112" t="s">
        <v>27847</v>
      </c>
      <c r="L112" t="s">
        <v>27846</v>
      </c>
      <c r="M112" t="s">
        <v>39</v>
      </c>
      <c r="N112">
        <v>8</v>
      </c>
      <c r="O112" t="s">
        <v>27845</v>
      </c>
      <c r="P112" t="s">
        <v>27844</v>
      </c>
      <c r="Q112" t="s">
        <v>27843</v>
      </c>
      <c r="R112" s="7">
        <v>42341</v>
      </c>
      <c r="S112" s="8">
        <f t="shared" si="8"/>
        <v>2015</v>
      </c>
      <c r="T112" s="8">
        <v>2015</v>
      </c>
      <c r="U112" s="8">
        <f t="shared" si="9"/>
        <v>7</v>
      </c>
      <c r="V112" s="7">
        <v>42341</v>
      </c>
      <c r="W112" t="s">
        <v>2550</v>
      </c>
      <c r="X112" s="2">
        <v>14.308</v>
      </c>
      <c r="Y112" s="6">
        <f t="shared" si="14"/>
        <v>0.38194388831050963</v>
      </c>
      <c r="AA112">
        <v>17483387</v>
      </c>
      <c r="AB112">
        <v>5200152704</v>
      </c>
      <c r="AC112">
        <v>17483395</v>
      </c>
      <c r="AD112" t="s">
        <v>2</v>
      </c>
      <c r="AE112">
        <v>10</v>
      </c>
      <c r="AF112">
        <v>12</v>
      </c>
      <c r="AH112" t="s">
        <v>984</v>
      </c>
      <c r="AI112" t="s">
        <v>27842</v>
      </c>
      <c r="AK112" t="s">
        <v>27841</v>
      </c>
      <c r="AL112">
        <v>31</v>
      </c>
      <c r="AM112" s="5">
        <f t="shared" si="10"/>
        <v>4.4285714285714288</v>
      </c>
      <c r="AN112" s="4">
        <f t="shared" si="15"/>
        <v>6.7074160220695631E-3</v>
      </c>
      <c r="AO112" s="3"/>
      <c r="AP112">
        <v>0</v>
      </c>
      <c r="AQ112" t="s">
        <v>27840</v>
      </c>
      <c r="AR112" t="s">
        <v>19</v>
      </c>
      <c r="AS112" t="s">
        <v>27839</v>
      </c>
      <c r="AT112" s="2">
        <v>39.213000000000001</v>
      </c>
      <c r="AU112" s="1">
        <f t="shared" si="11"/>
        <v>26.937294662397761</v>
      </c>
      <c r="AV112" s="1">
        <f t="shared" si="12"/>
        <v>19.432565216628962</v>
      </c>
      <c r="AW112" s="1">
        <f t="shared" si="13"/>
        <v>11.927835770860156</v>
      </c>
    </row>
    <row r="113" spans="1:49" x14ac:dyDescent="0.2">
      <c r="A113">
        <v>111</v>
      </c>
      <c r="B113" t="s">
        <v>27838</v>
      </c>
      <c r="C113" t="s">
        <v>27837</v>
      </c>
      <c r="F113" t="s">
        <v>27836</v>
      </c>
      <c r="G113" t="s">
        <v>5</v>
      </c>
      <c r="H113" t="s">
        <v>4</v>
      </c>
      <c r="I113" t="s">
        <v>27835</v>
      </c>
      <c r="J113" t="s">
        <v>27834</v>
      </c>
      <c r="K113" t="s">
        <v>27833</v>
      </c>
      <c r="L113" t="s">
        <v>27832</v>
      </c>
      <c r="M113" t="s">
        <v>27831</v>
      </c>
      <c r="N113">
        <v>6</v>
      </c>
      <c r="O113" t="s">
        <v>27830</v>
      </c>
      <c r="P113" t="s">
        <v>27829</v>
      </c>
      <c r="Q113" t="s">
        <v>27828</v>
      </c>
      <c r="R113" s="7">
        <v>42341</v>
      </c>
      <c r="S113" s="8">
        <f t="shared" si="8"/>
        <v>2015</v>
      </c>
      <c r="T113" s="8">
        <v>2015</v>
      </c>
      <c r="U113" s="8">
        <f t="shared" si="9"/>
        <v>7</v>
      </c>
      <c r="V113" s="7">
        <v>42341</v>
      </c>
      <c r="W113" t="s">
        <v>2550</v>
      </c>
      <c r="X113" s="2">
        <v>14.308</v>
      </c>
      <c r="Y113" s="6">
        <f t="shared" si="14"/>
        <v>0.38194388831050963</v>
      </c>
      <c r="AA113">
        <v>17483387</v>
      </c>
      <c r="AB113">
        <v>5200152704</v>
      </c>
      <c r="AC113">
        <v>17483395</v>
      </c>
      <c r="AD113" t="s">
        <v>2</v>
      </c>
      <c r="AE113">
        <v>10</v>
      </c>
      <c r="AF113">
        <v>12</v>
      </c>
      <c r="AH113" t="s">
        <v>1491</v>
      </c>
      <c r="AI113" t="s">
        <v>27827</v>
      </c>
      <c r="AK113" t="s">
        <v>27826</v>
      </c>
      <c r="AL113">
        <v>100</v>
      </c>
      <c r="AM113" s="5">
        <f t="shared" si="10"/>
        <v>14.285714285714286</v>
      </c>
      <c r="AN113" s="4">
        <f t="shared" si="15"/>
        <v>2.1636825877643751E-2</v>
      </c>
      <c r="AO113" s="3"/>
      <c r="AP113">
        <v>0</v>
      </c>
      <c r="AQ113" t="s">
        <v>949</v>
      </c>
      <c r="AR113" t="s">
        <v>27825</v>
      </c>
      <c r="AS113" t="s">
        <v>189</v>
      </c>
      <c r="AT113" s="2">
        <v>39.213000000000001</v>
      </c>
      <c r="AU113" s="1">
        <f t="shared" si="11"/>
        <v>27.385176958064982</v>
      </c>
      <c r="AV113" s="1">
        <f t="shared" si="12"/>
        <v>20.179035709407671</v>
      </c>
      <c r="AW113" s="1">
        <f t="shared" si="13"/>
        <v>12.97289446075035</v>
      </c>
    </row>
    <row r="114" spans="1:49" x14ac:dyDescent="0.2">
      <c r="A114">
        <v>112</v>
      </c>
      <c r="B114" t="s">
        <v>27824</v>
      </c>
      <c r="C114" t="s">
        <v>27823</v>
      </c>
      <c r="F114" t="s">
        <v>27822</v>
      </c>
      <c r="G114" t="s">
        <v>5</v>
      </c>
      <c r="H114" t="s">
        <v>4</v>
      </c>
      <c r="I114" t="s">
        <v>19064</v>
      </c>
      <c r="J114">
        <v>60020620</v>
      </c>
      <c r="K114" t="s">
        <v>1270</v>
      </c>
      <c r="L114" t="s">
        <v>627</v>
      </c>
      <c r="M114" t="s">
        <v>24</v>
      </c>
      <c r="N114">
        <v>3</v>
      </c>
      <c r="O114" t="s">
        <v>27821</v>
      </c>
      <c r="P114" t="s">
        <v>27820</v>
      </c>
      <c r="Q114" t="s">
        <v>1269</v>
      </c>
      <c r="R114" s="7">
        <v>42340</v>
      </c>
      <c r="S114" s="8">
        <f t="shared" si="8"/>
        <v>2015</v>
      </c>
      <c r="T114" s="8">
        <v>2015</v>
      </c>
      <c r="U114" s="8">
        <f t="shared" si="9"/>
        <v>7</v>
      </c>
      <c r="V114" s="7">
        <v>42340</v>
      </c>
      <c r="W114" t="s">
        <v>27819</v>
      </c>
      <c r="X114" s="2">
        <v>0.27900000000000003</v>
      </c>
      <c r="Y114" s="6">
        <f t="shared" si="14"/>
        <v>7.4477456554817023E-3</v>
      </c>
      <c r="AA114">
        <v>10420150</v>
      </c>
      <c r="AB114">
        <v>29511</v>
      </c>
      <c r="AC114">
        <v>10294953</v>
      </c>
      <c r="AD114" t="s">
        <v>2</v>
      </c>
      <c r="AE114">
        <v>170</v>
      </c>
      <c r="AF114">
        <v>12</v>
      </c>
      <c r="AH114" t="s">
        <v>27818</v>
      </c>
      <c r="AI114" t="s">
        <v>27817</v>
      </c>
      <c r="AJ114" t="s">
        <v>27816</v>
      </c>
      <c r="AK114" t="s">
        <v>27815</v>
      </c>
      <c r="AL114">
        <v>1</v>
      </c>
      <c r="AM114" s="5">
        <f t="shared" si="10"/>
        <v>0.14285714285714285</v>
      </c>
      <c r="AN114" s="4">
        <f t="shared" si="15"/>
        <v>2.1636825877643749E-4</v>
      </c>
      <c r="AO114" s="3"/>
      <c r="AP114">
        <v>0</v>
      </c>
      <c r="AQ114" t="s">
        <v>53</v>
      </c>
      <c r="AR114" t="s">
        <v>27814</v>
      </c>
      <c r="AS114" t="s">
        <v>52</v>
      </c>
      <c r="AT114" s="2">
        <v>1.141</v>
      </c>
      <c r="AU114" s="1">
        <f t="shared" si="11"/>
        <v>0.52783324364701223</v>
      </c>
      <c r="AV114" s="1">
        <f t="shared" si="12"/>
        <v>0.38320569571290697</v>
      </c>
      <c r="AW114" s="1">
        <f t="shared" si="13"/>
        <v>0.23857814777880165</v>
      </c>
    </row>
    <row r="115" spans="1:49" x14ac:dyDescent="0.2">
      <c r="A115">
        <v>113</v>
      </c>
      <c r="B115" t="s">
        <v>27813</v>
      </c>
      <c r="C115" t="s">
        <v>27812</v>
      </c>
      <c r="E115">
        <v>26626891</v>
      </c>
      <c r="F115" t="s">
        <v>27811</v>
      </c>
      <c r="G115" t="s">
        <v>5</v>
      </c>
      <c r="H115" t="s">
        <v>4</v>
      </c>
      <c r="I115" t="s">
        <v>1105</v>
      </c>
      <c r="J115" t="s">
        <v>27810</v>
      </c>
      <c r="K115" t="s">
        <v>27809</v>
      </c>
      <c r="L115" t="s">
        <v>27808</v>
      </c>
      <c r="M115" t="s">
        <v>195</v>
      </c>
      <c r="N115">
        <v>9</v>
      </c>
      <c r="O115" t="s">
        <v>27807</v>
      </c>
      <c r="P115" t="s">
        <v>27806</v>
      </c>
      <c r="Q115" t="s">
        <v>27805</v>
      </c>
      <c r="R115" s="7">
        <v>42340</v>
      </c>
      <c r="S115" s="8">
        <f t="shared" si="8"/>
        <v>2015</v>
      </c>
      <c r="T115" s="8">
        <v>2015</v>
      </c>
      <c r="U115" s="8">
        <f t="shared" si="9"/>
        <v>7</v>
      </c>
      <c r="V115" s="7" t="s">
        <v>27804</v>
      </c>
      <c r="W115" t="s">
        <v>2432</v>
      </c>
      <c r="X115" s="2">
        <v>1.5469999999999999</v>
      </c>
      <c r="Y115" s="6">
        <f t="shared" si="14"/>
        <v>4.1296281466058037E-2</v>
      </c>
      <c r="AB115">
        <v>21727</v>
      </c>
      <c r="AC115">
        <v>14712164</v>
      </c>
      <c r="AD115" t="s">
        <v>2</v>
      </c>
      <c r="AE115">
        <v>16</v>
      </c>
      <c r="AF115">
        <v>1</v>
      </c>
      <c r="AG115">
        <v>1028</v>
      </c>
      <c r="AI115" t="s">
        <v>27803</v>
      </c>
      <c r="AJ115" t="s">
        <v>27802</v>
      </c>
      <c r="AK115" t="s">
        <v>27801</v>
      </c>
      <c r="AL115">
        <v>50</v>
      </c>
      <c r="AM115" s="5">
        <f t="shared" si="10"/>
        <v>7.1428571428571432</v>
      </c>
      <c r="AN115" s="4">
        <f t="shared" si="15"/>
        <v>1.0818412938821876E-2</v>
      </c>
      <c r="AO115" s="3"/>
      <c r="AP115">
        <v>1</v>
      </c>
      <c r="AR115" t="s">
        <v>19</v>
      </c>
      <c r="AT115" s="2">
        <v>3.9689999999999999</v>
      </c>
      <c r="AU115" s="1">
        <f t="shared" si="11"/>
        <v>3.2152920907887186</v>
      </c>
      <c r="AV115" s="1">
        <f t="shared" si="12"/>
        <v>2.6057347202439956</v>
      </c>
      <c r="AW115" s="1">
        <f t="shared" si="13"/>
        <v>1.9961773496992723</v>
      </c>
    </row>
    <row r="116" spans="1:49" x14ac:dyDescent="0.2">
      <c r="A116">
        <v>114</v>
      </c>
      <c r="B116" t="s">
        <v>27800</v>
      </c>
      <c r="C116" t="s">
        <v>27799</v>
      </c>
      <c r="F116" t="s">
        <v>27798</v>
      </c>
      <c r="G116" t="s">
        <v>5</v>
      </c>
      <c r="H116" t="s">
        <v>4</v>
      </c>
      <c r="I116" t="s">
        <v>27797</v>
      </c>
      <c r="J116">
        <v>60023345</v>
      </c>
      <c r="K116" t="s">
        <v>1837</v>
      </c>
      <c r="L116" t="s">
        <v>732</v>
      </c>
      <c r="M116" t="s">
        <v>57</v>
      </c>
      <c r="N116">
        <v>4</v>
      </c>
      <c r="O116" t="s">
        <v>27796</v>
      </c>
      <c r="P116" t="s">
        <v>27795</v>
      </c>
      <c r="Q116" t="s">
        <v>1836</v>
      </c>
      <c r="R116" s="7">
        <v>42340</v>
      </c>
      <c r="S116" s="8">
        <f t="shared" si="8"/>
        <v>2015</v>
      </c>
      <c r="T116" s="8">
        <v>2015</v>
      </c>
      <c r="U116" s="8">
        <f t="shared" si="9"/>
        <v>7</v>
      </c>
      <c r="V116" s="7">
        <v>42340</v>
      </c>
      <c r="W116" t="s">
        <v>2208</v>
      </c>
      <c r="X116" s="2">
        <v>0.91800000000000004</v>
      </c>
      <c r="Y116" s="6">
        <f t="shared" si="14"/>
        <v>2.4505485705133341E-2</v>
      </c>
      <c r="AA116">
        <v>1431161</v>
      </c>
      <c r="AB116">
        <v>22674</v>
      </c>
      <c r="AC116">
        <v>13665901</v>
      </c>
      <c r="AD116" t="s">
        <v>2</v>
      </c>
      <c r="AE116">
        <v>36</v>
      </c>
      <c r="AF116">
        <v>23</v>
      </c>
      <c r="AH116" t="s">
        <v>27794</v>
      </c>
      <c r="AI116" t="s">
        <v>27793</v>
      </c>
      <c r="AK116" t="s">
        <v>27792</v>
      </c>
      <c r="AL116">
        <v>0</v>
      </c>
      <c r="AM116" s="5">
        <f t="shared" si="10"/>
        <v>0</v>
      </c>
      <c r="AN116" s="4">
        <f t="shared" si="15"/>
        <v>0</v>
      </c>
      <c r="AO116" s="3"/>
      <c r="AP116">
        <v>0</v>
      </c>
      <c r="AR116" t="s">
        <v>19</v>
      </c>
      <c r="AT116" s="2" t="s">
        <v>18</v>
      </c>
      <c r="AU116" s="1">
        <f t="shared" si="11"/>
        <v>1.7153839993593336</v>
      </c>
      <c r="AV116" s="1">
        <f t="shared" si="12"/>
        <v>1.2252742852566672</v>
      </c>
      <c r="AW116" s="1">
        <f t="shared" si="13"/>
        <v>0.73516457115400013</v>
      </c>
    </row>
    <row r="117" spans="1:49" x14ac:dyDescent="0.2">
      <c r="A117">
        <v>115</v>
      </c>
      <c r="B117" t="s">
        <v>27791</v>
      </c>
      <c r="C117" t="s">
        <v>27790</v>
      </c>
      <c r="F117" t="s">
        <v>27789</v>
      </c>
      <c r="G117" t="s">
        <v>5</v>
      </c>
      <c r="H117" t="s">
        <v>4</v>
      </c>
      <c r="I117" t="s">
        <v>27788</v>
      </c>
      <c r="J117" t="s">
        <v>27787</v>
      </c>
      <c r="K117" t="s">
        <v>27786</v>
      </c>
      <c r="L117" t="s">
        <v>27785</v>
      </c>
      <c r="M117" t="s">
        <v>126</v>
      </c>
      <c r="N117">
        <v>5</v>
      </c>
      <c r="O117" t="s">
        <v>27784</v>
      </c>
      <c r="P117" t="s">
        <v>27783</v>
      </c>
      <c r="Q117" t="s">
        <v>27782</v>
      </c>
      <c r="R117" s="7">
        <v>42340</v>
      </c>
      <c r="S117" s="8">
        <f t="shared" si="8"/>
        <v>2015</v>
      </c>
      <c r="T117" s="8">
        <v>2015</v>
      </c>
      <c r="U117" s="8">
        <f t="shared" si="9"/>
        <v>7</v>
      </c>
      <c r="V117" s="7">
        <v>42340</v>
      </c>
      <c r="W117" t="s">
        <v>600</v>
      </c>
      <c r="X117" s="2">
        <v>0.46100000000000002</v>
      </c>
      <c r="Y117" s="6">
        <f t="shared" si="14"/>
        <v>1.2306131710312059E-2</v>
      </c>
      <c r="AA117">
        <v>16871472</v>
      </c>
      <c r="AB117">
        <v>18202</v>
      </c>
      <c r="AC117">
        <v>16871499</v>
      </c>
      <c r="AD117" t="s">
        <v>2</v>
      </c>
      <c r="AE117">
        <v>2015</v>
      </c>
      <c r="AF117">
        <v>1</v>
      </c>
      <c r="AG117">
        <v>180</v>
      </c>
      <c r="AI117" t="s">
        <v>27781</v>
      </c>
      <c r="AJ117" t="s">
        <v>27780</v>
      </c>
      <c r="AK117" t="s">
        <v>27779</v>
      </c>
      <c r="AL117">
        <v>4</v>
      </c>
      <c r="AM117" s="5">
        <f t="shared" si="10"/>
        <v>0.5714285714285714</v>
      </c>
      <c r="AN117" s="4">
        <f t="shared" si="15"/>
        <v>8.6547303510574997E-4</v>
      </c>
      <c r="AO117" s="3"/>
      <c r="AP117">
        <v>1</v>
      </c>
      <c r="AQ117" t="s">
        <v>284</v>
      </c>
      <c r="AR117" t="s">
        <v>27778</v>
      </c>
      <c r="AS117" t="s">
        <v>283</v>
      </c>
      <c r="AT117" s="2" t="s">
        <v>18</v>
      </c>
      <c r="AU117" s="1">
        <f t="shared" si="11"/>
        <v>0.88739341077501643</v>
      </c>
      <c r="AV117" s="1">
        <f t="shared" si="12"/>
        <v>0.65858023727089043</v>
      </c>
      <c r="AW117" s="1">
        <f t="shared" si="13"/>
        <v>0.42976706376676427</v>
      </c>
    </row>
    <row r="118" spans="1:49" x14ac:dyDescent="0.2">
      <c r="A118">
        <v>116</v>
      </c>
      <c r="B118" t="s">
        <v>27777</v>
      </c>
      <c r="C118" t="s">
        <v>27776</v>
      </c>
      <c r="F118" t="s">
        <v>27775</v>
      </c>
      <c r="G118" t="s">
        <v>5</v>
      </c>
      <c r="H118" t="s">
        <v>4</v>
      </c>
      <c r="I118" t="s">
        <v>1171</v>
      </c>
      <c r="J118">
        <v>60005465</v>
      </c>
      <c r="K118" t="s">
        <v>208</v>
      </c>
      <c r="L118" t="s">
        <v>141</v>
      </c>
      <c r="M118" t="s">
        <v>24</v>
      </c>
      <c r="N118">
        <v>3</v>
      </c>
      <c r="O118" t="s">
        <v>27774</v>
      </c>
      <c r="P118" t="s">
        <v>27773</v>
      </c>
      <c r="Q118" t="s">
        <v>590</v>
      </c>
      <c r="R118" s="7">
        <v>42340</v>
      </c>
      <c r="S118" s="8">
        <f t="shared" si="8"/>
        <v>2015</v>
      </c>
      <c r="T118" s="8">
        <v>2015</v>
      </c>
      <c r="U118" s="8">
        <f t="shared" si="9"/>
        <v>7</v>
      </c>
      <c r="V118" s="7">
        <v>42340</v>
      </c>
      <c r="W118" t="s">
        <v>600</v>
      </c>
      <c r="X118" s="2">
        <v>0.46100000000000002</v>
      </c>
      <c r="Y118" s="6">
        <f t="shared" si="14"/>
        <v>1.2306131710312059E-2</v>
      </c>
      <c r="AA118">
        <v>16871472</v>
      </c>
      <c r="AB118">
        <v>18202</v>
      </c>
      <c r="AC118">
        <v>16871499</v>
      </c>
      <c r="AD118" t="s">
        <v>2</v>
      </c>
      <c r="AE118">
        <v>2015</v>
      </c>
      <c r="AF118">
        <v>1</v>
      </c>
      <c r="AG118">
        <v>149</v>
      </c>
      <c r="AI118" t="s">
        <v>27772</v>
      </c>
      <c r="AJ118" t="s">
        <v>27771</v>
      </c>
      <c r="AK118" t="s">
        <v>27770</v>
      </c>
      <c r="AL118">
        <v>0</v>
      </c>
      <c r="AM118" s="5">
        <f t="shared" si="10"/>
        <v>0</v>
      </c>
      <c r="AN118" s="4">
        <f t="shared" si="15"/>
        <v>0</v>
      </c>
      <c r="AO118" s="3"/>
      <c r="AP118">
        <v>1</v>
      </c>
      <c r="AR118" t="s">
        <v>19</v>
      </c>
      <c r="AT118" s="2" t="s">
        <v>18</v>
      </c>
      <c r="AU118" s="1">
        <f t="shared" si="11"/>
        <v>0.86142921972184405</v>
      </c>
      <c r="AV118" s="1">
        <f t="shared" si="12"/>
        <v>0.61530658551560291</v>
      </c>
      <c r="AW118" s="1">
        <f t="shared" si="13"/>
        <v>0.36918395130936177</v>
      </c>
    </row>
    <row r="119" spans="1:49" x14ac:dyDescent="0.2">
      <c r="A119">
        <v>117</v>
      </c>
      <c r="B119" t="s">
        <v>27769</v>
      </c>
      <c r="C119" t="s">
        <v>27768</v>
      </c>
      <c r="F119" t="s">
        <v>27767</v>
      </c>
      <c r="G119" t="s">
        <v>5</v>
      </c>
      <c r="H119" t="s">
        <v>4</v>
      </c>
      <c r="I119" t="s">
        <v>27766</v>
      </c>
      <c r="J119">
        <v>60008107</v>
      </c>
      <c r="K119" t="s">
        <v>1796</v>
      </c>
      <c r="L119" t="s">
        <v>1795</v>
      </c>
      <c r="M119" t="s">
        <v>150</v>
      </c>
      <c r="N119">
        <v>2</v>
      </c>
      <c r="O119" t="s">
        <v>27765</v>
      </c>
      <c r="P119" t="s">
        <v>27764</v>
      </c>
      <c r="Q119" t="s">
        <v>27763</v>
      </c>
      <c r="R119" s="7">
        <v>42339</v>
      </c>
      <c r="S119" s="8">
        <f t="shared" si="8"/>
        <v>2015</v>
      </c>
      <c r="T119" s="8">
        <v>2015</v>
      </c>
      <c r="U119" s="8">
        <f t="shared" si="9"/>
        <v>7</v>
      </c>
      <c r="V119" s="7">
        <v>42339</v>
      </c>
      <c r="W119" t="s">
        <v>436</v>
      </c>
      <c r="X119" s="2">
        <v>0.48499999999999999</v>
      </c>
      <c r="Y119" s="6">
        <f t="shared" si="14"/>
        <v>1.294679800325672E-2</v>
      </c>
      <c r="AA119">
        <v>9478396</v>
      </c>
      <c r="AB119">
        <v>27027</v>
      </c>
      <c r="AC119">
        <v>14320630</v>
      </c>
      <c r="AD119" t="s">
        <v>2</v>
      </c>
      <c r="AE119">
        <v>121</v>
      </c>
      <c r="AF119">
        <v>4</v>
      </c>
      <c r="AH119" t="s">
        <v>27762</v>
      </c>
      <c r="AI119" t="s">
        <v>27761</v>
      </c>
      <c r="AK119" t="s">
        <v>27760</v>
      </c>
      <c r="AL119">
        <v>0</v>
      </c>
      <c r="AM119" s="5">
        <f t="shared" si="10"/>
        <v>0</v>
      </c>
      <c r="AN119" s="4">
        <f t="shared" si="15"/>
        <v>0</v>
      </c>
      <c r="AO119" s="3"/>
      <c r="AP119">
        <v>0</v>
      </c>
      <c r="AQ119" t="s">
        <v>190</v>
      </c>
      <c r="AR119" t="s">
        <v>27759</v>
      </c>
      <c r="AS119" t="s">
        <v>27758</v>
      </c>
      <c r="AT119" s="2" t="s">
        <v>18</v>
      </c>
      <c r="AU119" s="1">
        <f t="shared" si="11"/>
        <v>0.90627586022797046</v>
      </c>
      <c r="AV119" s="1">
        <f t="shared" si="12"/>
        <v>0.64733990016283605</v>
      </c>
      <c r="AW119" s="1">
        <f t="shared" si="13"/>
        <v>0.38840394009770163</v>
      </c>
    </row>
    <row r="120" spans="1:49" x14ac:dyDescent="0.2">
      <c r="A120">
        <v>118</v>
      </c>
      <c r="B120" t="s">
        <v>27757</v>
      </c>
      <c r="C120" t="s">
        <v>27756</v>
      </c>
      <c r="F120" t="s">
        <v>27755</v>
      </c>
      <c r="G120" t="s">
        <v>5</v>
      </c>
      <c r="H120" t="s">
        <v>4</v>
      </c>
      <c r="I120" t="s">
        <v>27754</v>
      </c>
      <c r="J120" t="s">
        <v>27753</v>
      </c>
      <c r="K120" t="s">
        <v>27752</v>
      </c>
      <c r="L120" t="s">
        <v>27751</v>
      </c>
      <c r="M120" t="s">
        <v>855</v>
      </c>
      <c r="N120">
        <v>38</v>
      </c>
      <c r="O120" t="s">
        <v>27750</v>
      </c>
      <c r="P120" t="s">
        <v>27749</v>
      </c>
      <c r="Q120" t="s">
        <v>27748</v>
      </c>
      <c r="R120" s="7">
        <v>42339</v>
      </c>
      <c r="S120" s="8">
        <f t="shared" si="8"/>
        <v>2015</v>
      </c>
      <c r="T120" s="8">
        <v>2015</v>
      </c>
      <c r="U120" s="8">
        <f t="shared" si="9"/>
        <v>7</v>
      </c>
      <c r="V120" s="7">
        <v>42339</v>
      </c>
      <c r="W120" t="s">
        <v>2772</v>
      </c>
      <c r="X120" s="2">
        <v>0.76</v>
      </c>
      <c r="Y120" s="6">
        <f t="shared" si="14"/>
        <v>2.0287765943247646E-2</v>
      </c>
      <c r="AA120">
        <v>22511717</v>
      </c>
      <c r="AB120">
        <v>21100826328</v>
      </c>
      <c r="AC120">
        <v>22511725</v>
      </c>
      <c r="AD120" t="s">
        <v>2</v>
      </c>
      <c r="AE120">
        <v>4</v>
      </c>
      <c r="AF120" s="10">
        <v>44289</v>
      </c>
      <c r="AG120">
        <v>1550008</v>
      </c>
      <c r="AI120" t="s">
        <v>27747</v>
      </c>
      <c r="AJ120" t="s">
        <v>27746</v>
      </c>
      <c r="AK120" t="s">
        <v>27745</v>
      </c>
      <c r="AL120">
        <v>70</v>
      </c>
      <c r="AM120" s="5">
        <f t="shared" si="10"/>
        <v>10</v>
      </c>
      <c r="AN120" s="4">
        <f t="shared" si="15"/>
        <v>1.5145778114350625E-2</v>
      </c>
      <c r="AO120" s="3"/>
      <c r="AP120">
        <v>1</v>
      </c>
      <c r="AQ120" t="s">
        <v>3140</v>
      </c>
      <c r="AR120" t="s">
        <v>19</v>
      </c>
      <c r="AS120" t="s">
        <v>3139</v>
      </c>
      <c r="AT120" s="2" t="s">
        <v>18</v>
      </c>
      <c r="AU120" s="1">
        <f t="shared" si="11"/>
        <v>1.8745169594578539</v>
      </c>
      <c r="AV120" s="1">
        <f t="shared" si="12"/>
        <v>1.7716772028799135</v>
      </c>
      <c r="AW120" s="1">
        <f t="shared" si="13"/>
        <v>1.6688374463019728</v>
      </c>
    </row>
    <row r="121" spans="1:49" x14ac:dyDescent="0.2">
      <c r="A121">
        <v>119</v>
      </c>
      <c r="B121" t="s">
        <v>27744</v>
      </c>
      <c r="C121" t="s">
        <v>27743</v>
      </c>
      <c r="F121" t="s">
        <v>27742</v>
      </c>
      <c r="G121" t="s">
        <v>5</v>
      </c>
      <c r="H121" t="s">
        <v>4</v>
      </c>
      <c r="I121" t="s">
        <v>27741</v>
      </c>
      <c r="J121" t="s">
        <v>27740</v>
      </c>
      <c r="K121" t="s">
        <v>27739</v>
      </c>
      <c r="L121" t="s">
        <v>27738</v>
      </c>
      <c r="M121" t="s">
        <v>27737</v>
      </c>
      <c r="N121">
        <v>9</v>
      </c>
      <c r="O121" t="s">
        <v>27736</v>
      </c>
      <c r="P121" t="s">
        <v>27735</v>
      </c>
      <c r="Q121" t="s">
        <v>27734</v>
      </c>
      <c r="R121" s="7">
        <v>42339</v>
      </c>
      <c r="S121" s="8">
        <f t="shared" si="8"/>
        <v>2015</v>
      </c>
      <c r="T121" s="8">
        <v>2015</v>
      </c>
      <c r="U121" s="8">
        <f t="shared" si="9"/>
        <v>7</v>
      </c>
      <c r="V121" s="7">
        <v>42339</v>
      </c>
      <c r="W121" t="s">
        <v>27733</v>
      </c>
      <c r="X121" s="2">
        <v>1.6439999999999999</v>
      </c>
      <c r="Y121" s="6">
        <f t="shared" si="14"/>
        <v>4.3885641066709377E-2</v>
      </c>
      <c r="AB121">
        <v>21100901141</v>
      </c>
      <c r="AC121">
        <v>21965404</v>
      </c>
      <c r="AD121" t="s">
        <v>2</v>
      </c>
      <c r="AE121">
        <v>2</v>
      </c>
      <c r="AF121">
        <v>1</v>
      </c>
      <c r="AG121">
        <v>9</v>
      </c>
      <c r="AI121" t="s">
        <v>27732</v>
      </c>
      <c r="AJ121" t="s">
        <v>27731</v>
      </c>
      <c r="AK121" t="s">
        <v>27730</v>
      </c>
      <c r="AL121">
        <v>5</v>
      </c>
      <c r="AM121" s="5">
        <f t="shared" si="10"/>
        <v>0.7142857142857143</v>
      </c>
      <c r="AN121" s="4">
        <f t="shared" si="15"/>
        <v>1.0818412938821875E-3</v>
      </c>
      <c r="AO121" s="3"/>
      <c r="AP121">
        <v>1</v>
      </c>
      <c r="AR121" t="s">
        <v>19</v>
      </c>
      <c r="AT121" s="2">
        <v>8.5259999999999998</v>
      </c>
      <c r="AU121" s="1">
        <f t="shared" si="11"/>
        <v>3.1044501134861218</v>
      </c>
      <c r="AV121" s="1">
        <f t="shared" si="12"/>
        <v>2.2483741180295782</v>
      </c>
      <c r="AW121" s="1">
        <f t="shared" si="13"/>
        <v>1.3922981225730344</v>
      </c>
    </row>
    <row r="122" spans="1:49" x14ac:dyDescent="0.2">
      <c r="A122">
        <v>120</v>
      </c>
      <c r="B122" t="s">
        <v>27729</v>
      </c>
      <c r="C122" t="s">
        <v>27728</v>
      </c>
      <c r="D122" t="s">
        <v>27727</v>
      </c>
      <c r="F122" t="s">
        <v>27726</v>
      </c>
      <c r="G122" t="s">
        <v>5</v>
      </c>
      <c r="H122" t="s">
        <v>4</v>
      </c>
      <c r="I122" t="s">
        <v>1173</v>
      </c>
      <c r="J122">
        <v>60073604</v>
      </c>
      <c r="K122" t="s">
        <v>27725</v>
      </c>
      <c r="L122" t="s">
        <v>200</v>
      </c>
      <c r="M122" t="s">
        <v>24</v>
      </c>
      <c r="N122">
        <v>4</v>
      </c>
      <c r="O122" t="s">
        <v>27724</v>
      </c>
      <c r="P122" t="s">
        <v>27723</v>
      </c>
      <c r="Q122" t="s">
        <v>27722</v>
      </c>
      <c r="R122" s="7">
        <v>42339</v>
      </c>
      <c r="S122" s="8">
        <f t="shared" si="8"/>
        <v>2015</v>
      </c>
      <c r="T122" s="8">
        <v>2015</v>
      </c>
      <c r="U122" s="8">
        <f t="shared" si="9"/>
        <v>7</v>
      </c>
      <c r="V122" s="7">
        <v>42339</v>
      </c>
      <c r="W122" t="s">
        <v>2774</v>
      </c>
      <c r="X122" s="2">
        <v>0.73299999999999998</v>
      </c>
      <c r="Y122" s="6">
        <f t="shared" si="14"/>
        <v>1.9567016363684898E-2</v>
      </c>
      <c r="AB122">
        <v>21100836194</v>
      </c>
      <c r="AC122">
        <v>24059595</v>
      </c>
      <c r="AD122" t="s">
        <v>2</v>
      </c>
      <c r="AE122">
        <v>1</v>
      </c>
      <c r="AF122">
        <v>3</v>
      </c>
      <c r="AH122" t="s">
        <v>27721</v>
      </c>
      <c r="AI122" t="s">
        <v>27720</v>
      </c>
      <c r="AJ122" t="s">
        <v>27719</v>
      </c>
      <c r="AK122" t="s">
        <v>27718</v>
      </c>
      <c r="AL122">
        <v>10</v>
      </c>
      <c r="AM122" s="5">
        <f t="shared" si="10"/>
        <v>1.4285714285714286</v>
      </c>
      <c r="AN122" s="4">
        <f t="shared" si="15"/>
        <v>2.163682587764375E-3</v>
      </c>
      <c r="AO122" s="3"/>
      <c r="AP122">
        <v>1</v>
      </c>
      <c r="AR122">
        <v>61201217</v>
      </c>
      <c r="AS122" t="s">
        <v>52</v>
      </c>
      <c r="AT122" s="2">
        <v>4.3170000000000002</v>
      </c>
      <c r="AU122" s="1">
        <f t="shared" si="11"/>
        <v>1.434601623090874</v>
      </c>
      <c r="AV122" s="1">
        <f t="shared" si="12"/>
        <v>1.0865349475724637</v>
      </c>
      <c r="AW122" s="1">
        <f t="shared" si="13"/>
        <v>0.73846827205405319</v>
      </c>
    </row>
    <row r="123" spans="1:49" x14ac:dyDescent="0.2">
      <c r="A123">
        <v>121</v>
      </c>
      <c r="B123" t="s">
        <v>27717</v>
      </c>
      <c r="C123" t="s">
        <v>27716</v>
      </c>
      <c r="F123" t="s">
        <v>27715</v>
      </c>
      <c r="G123" t="s">
        <v>5</v>
      </c>
      <c r="H123" t="s">
        <v>4</v>
      </c>
      <c r="I123" t="s">
        <v>27714</v>
      </c>
      <c r="J123">
        <v>60006337</v>
      </c>
      <c r="K123" t="s">
        <v>23183</v>
      </c>
      <c r="L123" t="s">
        <v>23182</v>
      </c>
      <c r="M123" t="s">
        <v>39</v>
      </c>
      <c r="N123">
        <v>4</v>
      </c>
      <c r="O123" t="s">
        <v>27713</v>
      </c>
      <c r="P123" t="s">
        <v>27712</v>
      </c>
      <c r="Q123" t="s">
        <v>27711</v>
      </c>
      <c r="R123" s="7">
        <v>42339</v>
      </c>
      <c r="S123" s="8">
        <f t="shared" si="8"/>
        <v>2015</v>
      </c>
      <c r="T123" s="8">
        <v>2015</v>
      </c>
      <c r="U123" s="8">
        <f t="shared" si="9"/>
        <v>7</v>
      </c>
      <c r="V123" s="7">
        <v>42339</v>
      </c>
      <c r="W123" t="s">
        <v>20</v>
      </c>
      <c r="X123" s="2">
        <v>2.141</v>
      </c>
      <c r="Y123" s="6">
        <f t="shared" si="14"/>
        <v>5.7152772216438434E-2</v>
      </c>
      <c r="AA123">
        <v>1962892</v>
      </c>
      <c r="AB123">
        <v>17360</v>
      </c>
      <c r="AD123" t="s">
        <v>2</v>
      </c>
      <c r="AE123">
        <v>53</v>
      </c>
      <c r="AF123">
        <v>12</v>
      </c>
      <c r="AG123">
        <v>7159053</v>
      </c>
      <c r="AH123" t="s">
        <v>27710</v>
      </c>
      <c r="AI123" t="s">
        <v>27709</v>
      </c>
      <c r="AJ123" t="s">
        <v>27708</v>
      </c>
      <c r="AK123" t="s">
        <v>27707</v>
      </c>
      <c r="AL123">
        <v>1</v>
      </c>
      <c r="AM123" s="5">
        <f t="shared" si="10"/>
        <v>0.14285714285714285</v>
      </c>
      <c r="AN123" s="4">
        <f t="shared" si="15"/>
        <v>2.1636825877643749E-4</v>
      </c>
      <c r="AO123" s="3"/>
      <c r="AP123">
        <v>0</v>
      </c>
      <c r="AR123" t="s">
        <v>19</v>
      </c>
      <c r="AT123" s="2" t="s">
        <v>18</v>
      </c>
      <c r="AU123" s="1">
        <f t="shared" si="11"/>
        <v>4.0071851029139838</v>
      </c>
      <c r="AV123" s="1">
        <f t="shared" si="12"/>
        <v>2.8684570237607439</v>
      </c>
      <c r="AW123" s="1">
        <f t="shared" si="13"/>
        <v>1.7297289446075035</v>
      </c>
    </row>
    <row r="124" spans="1:49" x14ac:dyDescent="0.2">
      <c r="A124">
        <v>122</v>
      </c>
      <c r="B124" t="s">
        <v>27706</v>
      </c>
      <c r="C124" t="s">
        <v>27705</v>
      </c>
      <c r="F124" t="s">
        <v>27704</v>
      </c>
      <c r="G124" t="s">
        <v>5</v>
      </c>
      <c r="H124" t="s">
        <v>4</v>
      </c>
      <c r="I124" t="s">
        <v>27703</v>
      </c>
      <c r="J124">
        <v>60011484</v>
      </c>
      <c r="K124" t="s">
        <v>2446</v>
      </c>
      <c r="L124" t="s">
        <v>2445</v>
      </c>
      <c r="M124" t="s">
        <v>39</v>
      </c>
      <c r="N124">
        <v>2</v>
      </c>
      <c r="O124" t="s">
        <v>27702</v>
      </c>
      <c r="P124" t="s">
        <v>27701</v>
      </c>
      <c r="Q124" t="s">
        <v>2444</v>
      </c>
      <c r="R124" s="7">
        <v>42339</v>
      </c>
      <c r="S124" s="8">
        <f t="shared" si="8"/>
        <v>2015</v>
      </c>
      <c r="T124" s="8">
        <v>2015</v>
      </c>
      <c r="U124" s="8">
        <f t="shared" si="9"/>
        <v>7</v>
      </c>
      <c r="V124" s="7">
        <v>42339</v>
      </c>
      <c r="W124" t="s">
        <v>20</v>
      </c>
      <c r="X124" s="2">
        <v>2.141</v>
      </c>
      <c r="Y124" s="6">
        <f t="shared" si="14"/>
        <v>5.7152772216438434E-2</v>
      </c>
      <c r="AA124">
        <v>1962892</v>
      </c>
      <c r="AB124">
        <v>17360</v>
      </c>
      <c r="AD124" t="s">
        <v>2</v>
      </c>
      <c r="AE124">
        <v>53</v>
      </c>
      <c r="AF124">
        <v>12</v>
      </c>
      <c r="AG124">
        <v>7155554</v>
      </c>
      <c r="AH124" t="s">
        <v>27700</v>
      </c>
      <c r="AI124" t="s">
        <v>27699</v>
      </c>
      <c r="AJ124" t="s">
        <v>27698</v>
      </c>
      <c r="AK124" t="s">
        <v>27697</v>
      </c>
      <c r="AL124">
        <v>14</v>
      </c>
      <c r="AM124" s="5">
        <f t="shared" si="10"/>
        <v>2</v>
      </c>
      <c r="AN124" s="4">
        <f t="shared" si="15"/>
        <v>3.0291556228701248E-3</v>
      </c>
      <c r="AO124" s="3"/>
      <c r="AP124">
        <v>0</v>
      </c>
      <c r="AR124" t="s">
        <v>19</v>
      </c>
      <c r="AT124" s="2" t="s">
        <v>18</v>
      </c>
      <c r="AU124" s="1">
        <f t="shared" si="11"/>
        <v>4.0915687238367937</v>
      </c>
      <c r="AV124" s="1">
        <f t="shared" si="12"/>
        <v>3.0090963919654277</v>
      </c>
      <c r="AW124" s="1">
        <f t="shared" si="13"/>
        <v>1.9266240600940616</v>
      </c>
    </row>
    <row r="125" spans="1:49" x14ac:dyDescent="0.2">
      <c r="A125">
        <v>123</v>
      </c>
      <c r="B125" t="s">
        <v>27696</v>
      </c>
      <c r="C125" t="s">
        <v>27695</v>
      </c>
      <c r="D125" t="s">
        <v>27694</v>
      </c>
      <c r="F125" t="s">
        <v>27693</v>
      </c>
      <c r="G125" t="s">
        <v>5</v>
      </c>
      <c r="H125" t="s">
        <v>4</v>
      </c>
      <c r="I125" t="s">
        <v>1613</v>
      </c>
      <c r="J125">
        <v>60105242</v>
      </c>
      <c r="K125" t="s">
        <v>1066</v>
      </c>
      <c r="L125" t="s">
        <v>356</v>
      </c>
      <c r="M125" t="s">
        <v>105</v>
      </c>
      <c r="N125">
        <v>2</v>
      </c>
      <c r="O125" t="s">
        <v>27692</v>
      </c>
      <c r="P125" t="s">
        <v>27691</v>
      </c>
      <c r="Q125" t="s">
        <v>1065</v>
      </c>
      <c r="R125" s="7">
        <v>42339</v>
      </c>
      <c r="S125" s="8">
        <f t="shared" si="8"/>
        <v>2015</v>
      </c>
      <c r="T125" s="8">
        <v>2015</v>
      </c>
      <c r="U125" s="8">
        <f t="shared" si="9"/>
        <v>7</v>
      </c>
      <c r="V125" s="7">
        <v>42339</v>
      </c>
      <c r="W125" t="s">
        <v>928</v>
      </c>
      <c r="X125" s="2">
        <v>0.26</v>
      </c>
      <c r="Y125" s="6">
        <f t="shared" si="14"/>
        <v>6.9405515069005099E-3</v>
      </c>
      <c r="AA125">
        <v>17590787</v>
      </c>
      <c r="AB125">
        <v>19700186823</v>
      </c>
      <c r="AC125">
        <v>17590795</v>
      </c>
      <c r="AD125" t="s">
        <v>2</v>
      </c>
      <c r="AE125">
        <v>7</v>
      </c>
      <c r="AF125">
        <v>6</v>
      </c>
      <c r="AH125" t="s">
        <v>27690</v>
      </c>
      <c r="AI125" t="s">
        <v>27689</v>
      </c>
      <c r="AJ125" t="s">
        <v>27688</v>
      </c>
      <c r="AK125" t="s">
        <v>27687</v>
      </c>
      <c r="AL125">
        <v>1</v>
      </c>
      <c r="AM125" s="5">
        <f t="shared" si="10"/>
        <v>0.14285714285714285</v>
      </c>
      <c r="AN125" s="4">
        <f t="shared" si="15"/>
        <v>2.1636825877643749E-4</v>
      </c>
      <c r="AO125" s="3"/>
      <c r="AP125">
        <v>0</v>
      </c>
      <c r="AR125" t="s">
        <v>19</v>
      </c>
      <c r="AT125" s="2" t="s">
        <v>18</v>
      </c>
      <c r="AU125" s="1">
        <f t="shared" si="11"/>
        <v>0.49232965324632877</v>
      </c>
      <c r="AV125" s="1">
        <f t="shared" si="12"/>
        <v>0.35784598828384739</v>
      </c>
      <c r="AW125" s="1">
        <f t="shared" si="13"/>
        <v>0.22336232332136591</v>
      </c>
    </row>
    <row r="126" spans="1:49" x14ac:dyDescent="0.2">
      <c r="A126">
        <v>124</v>
      </c>
      <c r="B126" t="s">
        <v>27686</v>
      </c>
      <c r="C126" t="s">
        <v>27685</v>
      </c>
      <c r="D126" t="s">
        <v>27684</v>
      </c>
      <c r="F126" t="s">
        <v>27683</v>
      </c>
      <c r="G126" t="s">
        <v>5</v>
      </c>
      <c r="H126" t="s">
        <v>4</v>
      </c>
      <c r="I126" t="s">
        <v>4346</v>
      </c>
      <c r="J126" t="s">
        <v>1389</v>
      </c>
      <c r="K126" t="s">
        <v>1388</v>
      </c>
      <c r="L126" t="s">
        <v>1387</v>
      </c>
      <c r="M126" t="s">
        <v>228</v>
      </c>
      <c r="N126">
        <v>3</v>
      </c>
      <c r="O126" t="s">
        <v>27682</v>
      </c>
      <c r="P126" t="s">
        <v>27681</v>
      </c>
      <c r="Q126" t="s">
        <v>27680</v>
      </c>
      <c r="R126" s="7">
        <v>42339</v>
      </c>
      <c r="S126" s="8">
        <f t="shared" si="8"/>
        <v>2015</v>
      </c>
      <c r="T126" s="8">
        <v>2015</v>
      </c>
      <c r="U126" s="8">
        <f t="shared" si="9"/>
        <v>7</v>
      </c>
      <c r="V126" s="7">
        <v>42339</v>
      </c>
      <c r="W126" t="s">
        <v>928</v>
      </c>
      <c r="X126" s="2">
        <v>0.26</v>
      </c>
      <c r="Y126" s="6">
        <f t="shared" si="14"/>
        <v>6.9405515069005099E-3</v>
      </c>
      <c r="AA126">
        <v>17590787</v>
      </c>
      <c r="AB126">
        <v>19700186823</v>
      </c>
      <c r="AC126">
        <v>17590795</v>
      </c>
      <c r="AD126" t="s">
        <v>2</v>
      </c>
      <c r="AE126">
        <v>7</v>
      </c>
      <c r="AF126">
        <v>6</v>
      </c>
      <c r="AH126" t="s">
        <v>27679</v>
      </c>
      <c r="AI126" t="s">
        <v>27678</v>
      </c>
      <c r="AJ126" t="s">
        <v>27677</v>
      </c>
      <c r="AK126" t="s">
        <v>27676</v>
      </c>
      <c r="AL126">
        <v>3</v>
      </c>
      <c r="AM126" s="5">
        <f t="shared" si="10"/>
        <v>0.42857142857142855</v>
      </c>
      <c r="AN126" s="4">
        <f t="shared" si="15"/>
        <v>6.4910477632931242E-4</v>
      </c>
      <c r="AO126" s="3"/>
      <c r="AP126">
        <v>0</v>
      </c>
      <c r="AR126" t="s">
        <v>19</v>
      </c>
      <c r="AT126" s="2" t="s">
        <v>18</v>
      </c>
      <c r="AU126" s="1">
        <f t="shared" si="11"/>
        <v>0.50531174877291507</v>
      </c>
      <c r="AV126" s="1">
        <f t="shared" si="12"/>
        <v>0.37948281416149116</v>
      </c>
      <c r="AW126" s="1">
        <f t="shared" si="13"/>
        <v>0.25365387955006713</v>
      </c>
    </row>
    <row r="127" spans="1:49" x14ac:dyDescent="0.2">
      <c r="A127">
        <v>125</v>
      </c>
      <c r="B127" t="s">
        <v>27675</v>
      </c>
      <c r="C127" t="s">
        <v>27674</v>
      </c>
      <c r="F127" t="s">
        <v>27673</v>
      </c>
      <c r="G127" t="s">
        <v>5</v>
      </c>
      <c r="H127" t="s">
        <v>4</v>
      </c>
      <c r="I127" t="s">
        <v>27672</v>
      </c>
      <c r="J127" t="s">
        <v>27671</v>
      </c>
      <c r="K127" t="s">
        <v>27670</v>
      </c>
      <c r="L127" t="s">
        <v>27669</v>
      </c>
      <c r="M127" t="s">
        <v>303</v>
      </c>
      <c r="N127">
        <v>4</v>
      </c>
      <c r="O127" t="s">
        <v>27668</v>
      </c>
      <c r="P127" t="s">
        <v>27667</v>
      </c>
      <c r="Q127" t="s">
        <v>27666</v>
      </c>
      <c r="R127" s="7">
        <v>42339</v>
      </c>
      <c r="S127" s="8">
        <f t="shared" si="8"/>
        <v>2015</v>
      </c>
      <c r="T127" s="8">
        <v>2015</v>
      </c>
      <c r="U127" s="8">
        <f t="shared" si="9"/>
        <v>7</v>
      </c>
      <c r="V127" s="7">
        <v>42339</v>
      </c>
      <c r="W127" t="s">
        <v>2369</v>
      </c>
      <c r="X127" s="2">
        <v>0.125</v>
      </c>
      <c r="Y127" s="6">
        <f t="shared" si="14"/>
        <v>3.3368036090867838E-3</v>
      </c>
      <c r="AA127">
        <v>23221437</v>
      </c>
      <c r="AB127">
        <v>21100818502</v>
      </c>
      <c r="AC127">
        <v>23452773</v>
      </c>
      <c r="AD127" t="s">
        <v>2</v>
      </c>
      <c r="AE127">
        <v>3</v>
      </c>
      <c r="AF127">
        <v>1</v>
      </c>
      <c r="AH127" t="s">
        <v>27665</v>
      </c>
      <c r="AI127" t="s">
        <v>27664</v>
      </c>
      <c r="AJ127" t="s">
        <v>27663</v>
      </c>
      <c r="AK127" t="s">
        <v>27662</v>
      </c>
      <c r="AL127">
        <v>2</v>
      </c>
      <c r="AM127" s="5">
        <f t="shared" si="10"/>
        <v>0.2857142857142857</v>
      </c>
      <c r="AN127" s="4">
        <f t="shared" si="15"/>
        <v>4.3273651755287499E-4</v>
      </c>
      <c r="AO127" s="3"/>
      <c r="AP127">
        <v>0</v>
      </c>
      <c r="AR127" t="s">
        <v>19</v>
      </c>
      <c r="AT127" s="2" t="s">
        <v>18</v>
      </c>
      <c r="AU127" s="1">
        <f t="shared" si="11"/>
        <v>0.24655834816266109</v>
      </c>
      <c r="AV127" s="1">
        <f t="shared" si="12"/>
        <v>0.18847700633198294</v>
      </c>
      <c r="AW127" s="1">
        <f t="shared" si="13"/>
        <v>0.13039566450130474</v>
      </c>
    </row>
    <row r="128" spans="1:49" x14ac:dyDescent="0.2">
      <c r="A128">
        <v>126</v>
      </c>
      <c r="B128" t="s">
        <v>27661</v>
      </c>
      <c r="F128" t="s">
        <v>27660</v>
      </c>
      <c r="G128" t="s">
        <v>5</v>
      </c>
      <c r="H128" t="s">
        <v>4</v>
      </c>
      <c r="I128" t="s">
        <v>27659</v>
      </c>
      <c r="N128">
        <v>1</v>
      </c>
      <c r="O128" t="s">
        <v>27658</v>
      </c>
      <c r="P128">
        <v>7402006339</v>
      </c>
      <c r="R128" s="7">
        <v>42339</v>
      </c>
      <c r="S128" s="8">
        <f t="shared" si="8"/>
        <v>2015</v>
      </c>
      <c r="T128" s="8">
        <v>2015</v>
      </c>
      <c r="U128" s="8">
        <f t="shared" si="9"/>
        <v>7</v>
      </c>
      <c r="V128" s="7">
        <v>42339</v>
      </c>
      <c r="W128" t="s">
        <v>27657</v>
      </c>
      <c r="X128" s="2">
        <v>0.10199999999999999</v>
      </c>
      <c r="Y128" s="6">
        <f t="shared" si="14"/>
        <v>2.7228317450148152E-3</v>
      </c>
      <c r="AA128">
        <v>7306784</v>
      </c>
      <c r="AB128">
        <v>16079</v>
      </c>
      <c r="AD128" t="s">
        <v>2</v>
      </c>
      <c r="AE128">
        <v>98</v>
      </c>
      <c r="AF128">
        <v>12</v>
      </c>
      <c r="AH128" t="s">
        <v>27656</v>
      </c>
      <c r="AI128" t="s">
        <v>27655</v>
      </c>
      <c r="AK128" t="s">
        <v>27654</v>
      </c>
      <c r="AL128">
        <v>0</v>
      </c>
      <c r="AM128" s="5">
        <f t="shared" si="10"/>
        <v>0</v>
      </c>
      <c r="AN128" s="4">
        <f t="shared" si="15"/>
        <v>0</v>
      </c>
      <c r="AO128" s="3"/>
      <c r="AP128">
        <v>0</v>
      </c>
      <c r="AR128" t="s">
        <v>19</v>
      </c>
      <c r="AT128" s="2" t="s">
        <v>18</v>
      </c>
      <c r="AU128" s="1">
        <f t="shared" si="11"/>
        <v>0.19059822215103706</v>
      </c>
      <c r="AV128" s="1">
        <f t="shared" si="12"/>
        <v>0.13614158725074077</v>
      </c>
      <c r="AW128" s="1">
        <f t="shared" si="13"/>
        <v>8.1684952350444456E-2</v>
      </c>
    </row>
    <row r="129" spans="1:49" x14ac:dyDescent="0.2">
      <c r="A129">
        <v>127</v>
      </c>
      <c r="B129" t="s">
        <v>27653</v>
      </c>
      <c r="C129" t="s">
        <v>27652</v>
      </c>
      <c r="D129" t="s">
        <v>27651</v>
      </c>
      <c r="F129" t="s">
        <v>27650</v>
      </c>
      <c r="G129" t="s">
        <v>5</v>
      </c>
      <c r="H129" t="s">
        <v>4</v>
      </c>
      <c r="I129" t="s">
        <v>1686</v>
      </c>
      <c r="J129" t="s">
        <v>231</v>
      </c>
      <c r="K129" t="s">
        <v>233</v>
      </c>
      <c r="L129" t="s">
        <v>232</v>
      </c>
      <c r="M129" t="s">
        <v>100</v>
      </c>
      <c r="N129">
        <v>2</v>
      </c>
      <c r="O129" t="s">
        <v>27649</v>
      </c>
      <c r="P129" t="s">
        <v>1106</v>
      </c>
      <c r="Q129" t="s">
        <v>231</v>
      </c>
      <c r="R129" s="7">
        <v>42339</v>
      </c>
      <c r="S129" s="8">
        <f t="shared" si="8"/>
        <v>2015</v>
      </c>
      <c r="T129" s="8">
        <v>2015</v>
      </c>
      <c r="U129" s="8">
        <f t="shared" si="9"/>
        <v>7</v>
      </c>
      <c r="V129" s="7">
        <v>42339</v>
      </c>
      <c r="W129" t="s">
        <v>2775</v>
      </c>
      <c r="X129" s="2">
        <v>0.80300000000000005</v>
      </c>
      <c r="Y129" s="6">
        <f t="shared" si="14"/>
        <v>2.1435626384773501E-2</v>
      </c>
      <c r="AB129">
        <v>21100806003</v>
      </c>
      <c r="AC129">
        <v>22150986</v>
      </c>
      <c r="AD129" t="s">
        <v>2</v>
      </c>
      <c r="AE129">
        <v>18</v>
      </c>
      <c r="AF129">
        <v>4</v>
      </c>
      <c r="AH129" t="s">
        <v>2186</v>
      </c>
      <c r="AI129" t="s">
        <v>27648</v>
      </c>
      <c r="AJ129" t="s">
        <v>27647</v>
      </c>
      <c r="AK129" t="s">
        <v>27646</v>
      </c>
      <c r="AL129">
        <v>8</v>
      </c>
      <c r="AM129" s="5">
        <f t="shared" si="10"/>
        <v>1.1428571428571428</v>
      </c>
      <c r="AN129" s="4">
        <f t="shared" si="15"/>
        <v>1.7309460702114999E-3</v>
      </c>
      <c r="AO129" s="3"/>
      <c r="AP129">
        <v>1</v>
      </c>
      <c r="AQ129" t="s">
        <v>15182</v>
      </c>
      <c r="AR129">
        <v>568971</v>
      </c>
      <c r="AS129" t="s">
        <v>15181</v>
      </c>
      <c r="AT129" s="2" t="s">
        <v>18</v>
      </c>
      <c r="AU129" s="1">
        <f t="shared" si="11"/>
        <v>1.5524222290404901</v>
      </c>
      <c r="AV129" s="1">
        <f t="shared" si="12"/>
        <v>1.15832862274925</v>
      </c>
      <c r="AW129" s="1">
        <f t="shared" si="13"/>
        <v>0.76423501645800995</v>
      </c>
    </row>
    <row r="130" spans="1:49" x14ac:dyDescent="0.2">
      <c r="A130">
        <v>128</v>
      </c>
      <c r="B130" t="s">
        <v>27645</v>
      </c>
      <c r="C130" t="s">
        <v>27644</v>
      </c>
      <c r="F130" t="s">
        <v>27643</v>
      </c>
      <c r="G130" t="s">
        <v>5</v>
      </c>
      <c r="H130" t="s">
        <v>4</v>
      </c>
      <c r="I130" t="s">
        <v>27642</v>
      </c>
      <c r="J130">
        <v>101458481</v>
      </c>
      <c r="K130" t="s">
        <v>27641</v>
      </c>
      <c r="M130" t="s">
        <v>87</v>
      </c>
      <c r="N130">
        <v>1</v>
      </c>
      <c r="O130" t="s">
        <v>27640</v>
      </c>
      <c r="P130">
        <v>57193320764</v>
      </c>
      <c r="Q130">
        <v>101458481</v>
      </c>
      <c r="R130" s="7">
        <v>42339</v>
      </c>
      <c r="S130" s="8">
        <f t="shared" ref="S130:S193" si="16">YEAR(R130)</f>
        <v>2015</v>
      </c>
      <c r="T130" s="8">
        <v>2015</v>
      </c>
      <c r="U130" s="8">
        <f t="shared" ref="U130:U193" si="17">2022-T130</f>
        <v>7</v>
      </c>
      <c r="V130" s="7">
        <v>42339</v>
      </c>
      <c r="W130" t="s">
        <v>2368</v>
      </c>
      <c r="X130" s="2">
        <v>0.20200000000000001</v>
      </c>
      <c r="Y130" s="6">
        <f t="shared" si="14"/>
        <v>5.392274632284243E-3</v>
      </c>
      <c r="AA130">
        <v>22031693</v>
      </c>
      <c r="AB130">
        <v>21100795207</v>
      </c>
      <c r="AD130" t="s">
        <v>2</v>
      </c>
      <c r="AE130">
        <v>3</v>
      </c>
      <c r="AF130">
        <v>4</v>
      </c>
      <c r="AH130" t="s">
        <v>27639</v>
      </c>
      <c r="AI130" t="s">
        <v>27638</v>
      </c>
      <c r="AK130" t="s">
        <v>27637</v>
      </c>
      <c r="AL130">
        <v>0</v>
      </c>
      <c r="AM130" s="5">
        <f t="shared" ref="AM130:AM193" si="18">AL130/U130</f>
        <v>0</v>
      </c>
      <c r="AN130" s="4">
        <f t="shared" si="15"/>
        <v>0</v>
      </c>
      <c r="AO130" s="3"/>
      <c r="AP130">
        <v>1</v>
      </c>
      <c r="AR130" t="s">
        <v>19</v>
      </c>
      <c r="AT130" s="2" t="s">
        <v>18</v>
      </c>
      <c r="AU130" s="1">
        <f t="shared" ref="AU130:AU193" si="19">(Y130*0.7+AN130*0.3)*100</f>
        <v>0.37745922425989697</v>
      </c>
      <c r="AV130" s="1">
        <f t="shared" ref="AV130:AV193" si="20">(Y130*0.5+AN130*0.5)*100</f>
        <v>0.26961373161421215</v>
      </c>
      <c r="AW130" s="1">
        <f t="shared" ref="AW130:AW193" si="21">(Y130*0.3+AN130*0.7)*100</f>
        <v>0.16176823896852729</v>
      </c>
    </row>
    <row r="131" spans="1:49" x14ac:dyDescent="0.2">
      <c r="A131">
        <v>129</v>
      </c>
      <c r="B131" t="s">
        <v>27636</v>
      </c>
      <c r="C131" t="s">
        <v>27635</v>
      </c>
      <c r="D131" t="s">
        <v>27634</v>
      </c>
      <c r="F131" t="s">
        <v>27633</v>
      </c>
      <c r="G131" t="s">
        <v>5</v>
      </c>
      <c r="H131" t="s">
        <v>4</v>
      </c>
      <c r="I131" t="s">
        <v>27632</v>
      </c>
      <c r="J131">
        <v>60003684</v>
      </c>
      <c r="K131" t="s">
        <v>27631</v>
      </c>
      <c r="L131" t="s">
        <v>27630</v>
      </c>
      <c r="M131" t="s">
        <v>1047</v>
      </c>
      <c r="N131">
        <v>3</v>
      </c>
      <c r="O131" t="s">
        <v>27629</v>
      </c>
      <c r="P131" t="s">
        <v>27628</v>
      </c>
      <c r="Q131" t="s">
        <v>27627</v>
      </c>
      <c r="R131" s="7">
        <v>42339</v>
      </c>
      <c r="S131" s="8">
        <f t="shared" si="16"/>
        <v>2015</v>
      </c>
      <c r="T131" s="8">
        <v>2015</v>
      </c>
      <c r="U131" s="8">
        <f t="shared" si="17"/>
        <v>7</v>
      </c>
      <c r="V131" s="7">
        <v>42339</v>
      </c>
      <c r="W131" t="s">
        <v>2774</v>
      </c>
      <c r="X131" s="2">
        <v>0.73299999999999998</v>
      </c>
      <c r="Y131" s="6">
        <f t="shared" ref="Y131:Y194" si="22">(X131-$Z$3)/($Z$2-$Z$3)</f>
        <v>1.9567016363684898E-2</v>
      </c>
      <c r="AB131">
        <v>21100836194</v>
      </c>
      <c r="AC131">
        <v>24059595</v>
      </c>
      <c r="AD131" t="s">
        <v>2</v>
      </c>
      <c r="AE131">
        <v>1</v>
      </c>
      <c r="AF131">
        <v>3</v>
      </c>
      <c r="AH131" t="s">
        <v>2660</v>
      </c>
      <c r="AI131" t="s">
        <v>27626</v>
      </c>
      <c r="AK131" t="s">
        <v>27625</v>
      </c>
      <c r="AL131">
        <v>2</v>
      </c>
      <c r="AM131" s="5">
        <f t="shared" si="18"/>
        <v>0.2857142857142857</v>
      </c>
      <c r="AN131" s="4">
        <f t="shared" ref="AN131:AN194" si="23">(AM131-$AO$3)/($AO$2-$AO$3)</f>
        <v>4.3273651755287499E-4</v>
      </c>
      <c r="AO131" s="3"/>
      <c r="AP131">
        <v>1</v>
      </c>
      <c r="AR131" t="s">
        <v>19</v>
      </c>
      <c r="AT131" s="2">
        <v>4.3170000000000002</v>
      </c>
      <c r="AU131" s="1">
        <f t="shared" si="19"/>
        <v>1.3826732409845288</v>
      </c>
      <c r="AV131" s="1">
        <f t="shared" si="20"/>
        <v>0.99998764406188867</v>
      </c>
      <c r="AW131" s="1">
        <f t="shared" si="21"/>
        <v>0.61730204713924819</v>
      </c>
    </row>
    <row r="132" spans="1:49" x14ac:dyDescent="0.2">
      <c r="A132">
        <v>130</v>
      </c>
      <c r="B132" t="s">
        <v>27624</v>
      </c>
      <c r="C132" t="s">
        <v>27623</v>
      </c>
      <c r="F132" t="s">
        <v>27622</v>
      </c>
      <c r="G132" t="s">
        <v>5</v>
      </c>
      <c r="H132" t="s">
        <v>4</v>
      </c>
      <c r="I132" t="s">
        <v>27621</v>
      </c>
      <c r="J132" t="s">
        <v>27620</v>
      </c>
      <c r="K132" t="s">
        <v>27619</v>
      </c>
      <c r="L132" t="s">
        <v>27618</v>
      </c>
      <c r="M132" t="s">
        <v>1007</v>
      </c>
      <c r="N132">
        <v>5</v>
      </c>
      <c r="O132" t="s">
        <v>27617</v>
      </c>
      <c r="P132" t="s">
        <v>27616</v>
      </c>
      <c r="Q132" t="s">
        <v>27615</v>
      </c>
      <c r="R132" s="7">
        <v>42339</v>
      </c>
      <c r="S132" s="8">
        <f t="shared" si="16"/>
        <v>2015</v>
      </c>
      <c r="T132" s="8">
        <v>2015</v>
      </c>
      <c r="U132" s="8">
        <f t="shared" si="17"/>
        <v>7</v>
      </c>
      <c r="V132" s="7">
        <v>42339</v>
      </c>
      <c r="W132" t="s">
        <v>27614</v>
      </c>
      <c r="X132" s="2">
        <v>0.29299999999999998</v>
      </c>
      <c r="Y132" s="6">
        <f t="shared" si="22"/>
        <v>7.8214676596994204E-3</v>
      </c>
      <c r="AB132">
        <v>21100853738</v>
      </c>
      <c r="AC132">
        <v>21974225</v>
      </c>
      <c r="AD132" t="s">
        <v>2</v>
      </c>
      <c r="AE132">
        <v>2</v>
      </c>
      <c r="AF132">
        <v>1</v>
      </c>
      <c r="AG132">
        <v>8</v>
      </c>
      <c r="AI132" t="s">
        <v>27613</v>
      </c>
      <c r="AJ132" t="s">
        <v>27612</v>
      </c>
      <c r="AK132" t="s">
        <v>27611</v>
      </c>
      <c r="AL132">
        <v>2</v>
      </c>
      <c r="AM132" s="5">
        <f t="shared" si="18"/>
        <v>0.2857142857142857</v>
      </c>
      <c r="AN132" s="4">
        <f t="shared" si="23"/>
        <v>4.3273651755287499E-4</v>
      </c>
      <c r="AO132" s="3"/>
      <c r="AP132">
        <v>1</v>
      </c>
      <c r="AR132" t="s">
        <v>19</v>
      </c>
      <c r="AT132" s="2" t="s">
        <v>18</v>
      </c>
      <c r="AU132" s="1">
        <f t="shared" si="19"/>
        <v>0.56048483170554564</v>
      </c>
      <c r="AV132" s="1">
        <f t="shared" si="20"/>
        <v>0.41271020886261478</v>
      </c>
      <c r="AW132" s="1">
        <f t="shared" si="21"/>
        <v>0.26493558601968387</v>
      </c>
    </row>
    <row r="133" spans="1:49" x14ac:dyDescent="0.2">
      <c r="A133">
        <v>131</v>
      </c>
      <c r="B133" t="s">
        <v>27610</v>
      </c>
      <c r="C133" t="s">
        <v>27609</v>
      </c>
      <c r="F133" t="s">
        <v>27608</v>
      </c>
      <c r="G133" t="s">
        <v>5</v>
      </c>
      <c r="H133" t="s">
        <v>4</v>
      </c>
      <c r="I133" t="s">
        <v>2663</v>
      </c>
      <c r="J133">
        <v>60022904</v>
      </c>
      <c r="K133" t="s">
        <v>2213</v>
      </c>
      <c r="L133" t="s">
        <v>1770</v>
      </c>
      <c r="M133" t="s">
        <v>39</v>
      </c>
      <c r="N133">
        <v>2</v>
      </c>
      <c r="O133" t="s">
        <v>27607</v>
      </c>
      <c r="P133" t="s">
        <v>27606</v>
      </c>
      <c r="Q133" t="s">
        <v>2212</v>
      </c>
      <c r="R133" s="7">
        <v>42339</v>
      </c>
      <c r="S133" s="8">
        <f t="shared" si="16"/>
        <v>2015</v>
      </c>
      <c r="T133" s="8">
        <v>2015</v>
      </c>
      <c r="U133" s="8">
        <f t="shared" si="17"/>
        <v>7</v>
      </c>
      <c r="V133" s="7">
        <v>42339</v>
      </c>
      <c r="W133" t="s">
        <v>27605</v>
      </c>
      <c r="X133" s="2">
        <v>0.18</v>
      </c>
      <c r="Y133" s="6">
        <f t="shared" si="22"/>
        <v>4.8049971970849682E-3</v>
      </c>
      <c r="AA133">
        <v>20460147</v>
      </c>
      <c r="AB133">
        <v>21100782251</v>
      </c>
      <c r="AC133">
        <v>20460155</v>
      </c>
      <c r="AD133" t="s">
        <v>2</v>
      </c>
      <c r="AE133">
        <v>4</v>
      </c>
      <c r="AF133">
        <v>2</v>
      </c>
      <c r="AH133" t="s">
        <v>27604</v>
      </c>
      <c r="AI133" t="s">
        <v>27603</v>
      </c>
      <c r="AJ133" t="s">
        <v>27602</v>
      </c>
      <c r="AK133" t="s">
        <v>27601</v>
      </c>
      <c r="AL133">
        <v>5</v>
      </c>
      <c r="AM133" s="5">
        <f t="shared" si="18"/>
        <v>0.7142857142857143</v>
      </c>
      <c r="AN133" s="4">
        <f t="shared" si="23"/>
        <v>1.0818412938821875E-3</v>
      </c>
      <c r="AO133" s="3"/>
      <c r="AP133">
        <v>0</v>
      </c>
      <c r="AR133" t="s">
        <v>19</v>
      </c>
      <c r="AT133" s="2">
        <v>1.0960000000000001</v>
      </c>
      <c r="AU133" s="1">
        <f t="shared" si="19"/>
        <v>0.36880504261241337</v>
      </c>
      <c r="AV133" s="1">
        <f t="shared" si="20"/>
        <v>0.29434192454835778</v>
      </c>
      <c r="AW133" s="1">
        <f t="shared" si="21"/>
        <v>0.21987880648430216</v>
      </c>
    </row>
    <row r="134" spans="1:49" x14ac:dyDescent="0.2">
      <c r="A134">
        <v>132</v>
      </c>
      <c r="B134" t="s">
        <v>27600</v>
      </c>
      <c r="C134" t="s">
        <v>27599</v>
      </c>
      <c r="F134" t="s">
        <v>27598</v>
      </c>
      <c r="G134" t="s">
        <v>5</v>
      </c>
      <c r="H134" t="s">
        <v>4</v>
      </c>
      <c r="I134" t="s">
        <v>27597</v>
      </c>
      <c r="J134" t="s">
        <v>27596</v>
      </c>
      <c r="K134" t="s">
        <v>27595</v>
      </c>
      <c r="L134" t="s">
        <v>27594</v>
      </c>
      <c r="M134" t="s">
        <v>195</v>
      </c>
      <c r="N134">
        <v>6</v>
      </c>
      <c r="O134" t="s">
        <v>27593</v>
      </c>
      <c r="P134" t="s">
        <v>27592</v>
      </c>
      <c r="Q134" t="s">
        <v>27591</v>
      </c>
      <c r="R134" s="7">
        <v>42339</v>
      </c>
      <c r="S134" s="8">
        <f t="shared" si="16"/>
        <v>2015</v>
      </c>
      <c r="T134" s="8">
        <v>2015</v>
      </c>
      <c r="U134" s="8">
        <f t="shared" si="17"/>
        <v>7</v>
      </c>
      <c r="V134" s="7">
        <v>42339</v>
      </c>
      <c r="W134" t="s">
        <v>27590</v>
      </c>
      <c r="X134" s="2">
        <v>0.33300000000000002</v>
      </c>
      <c r="Y134" s="6">
        <f t="shared" si="22"/>
        <v>8.8892448146071917E-3</v>
      </c>
      <c r="AA134">
        <v>16740068</v>
      </c>
      <c r="AB134">
        <v>27999</v>
      </c>
      <c r="AC134">
        <v>23272244</v>
      </c>
      <c r="AD134" t="s">
        <v>2</v>
      </c>
      <c r="AE134">
        <v>28</v>
      </c>
      <c r="AF134">
        <v>6</v>
      </c>
      <c r="AH134" t="s">
        <v>1842</v>
      </c>
      <c r="AI134" t="s">
        <v>27589</v>
      </c>
      <c r="AK134" t="s">
        <v>27588</v>
      </c>
      <c r="AL134">
        <v>4</v>
      </c>
      <c r="AM134" s="5">
        <f t="shared" si="18"/>
        <v>0.5714285714285714</v>
      </c>
      <c r="AN134" s="4">
        <f t="shared" si="23"/>
        <v>8.6547303510574997E-4</v>
      </c>
      <c r="AO134" s="3"/>
      <c r="AP134">
        <v>0</v>
      </c>
      <c r="AQ134" t="s">
        <v>53</v>
      </c>
      <c r="AR134" t="s">
        <v>27587</v>
      </c>
      <c r="AS134" t="s">
        <v>27586</v>
      </c>
      <c r="AT134" s="2">
        <v>1.1140000000000001</v>
      </c>
      <c r="AU134" s="1">
        <f t="shared" si="19"/>
        <v>0.64821132807567594</v>
      </c>
      <c r="AV134" s="1">
        <f t="shared" si="20"/>
        <v>0.48773589248564708</v>
      </c>
      <c r="AW134" s="1">
        <f t="shared" si="21"/>
        <v>0.32726045689561822</v>
      </c>
    </row>
    <row r="135" spans="1:49" x14ac:dyDescent="0.2">
      <c r="A135">
        <v>133</v>
      </c>
      <c r="B135" t="s">
        <v>27585</v>
      </c>
      <c r="C135" t="s">
        <v>27584</v>
      </c>
      <c r="F135" t="s">
        <v>27583</v>
      </c>
      <c r="G135" t="s">
        <v>5</v>
      </c>
      <c r="H135" t="s">
        <v>4</v>
      </c>
      <c r="I135" t="s">
        <v>1511</v>
      </c>
      <c r="J135">
        <v>60003500</v>
      </c>
      <c r="K135" t="s">
        <v>721</v>
      </c>
      <c r="L135" t="s">
        <v>720</v>
      </c>
      <c r="M135" t="s">
        <v>39</v>
      </c>
      <c r="N135">
        <v>2</v>
      </c>
      <c r="O135" t="s">
        <v>1510</v>
      </c>
      <c r="P135" t="s">
        <v>1509</v>
      </c>
      <c r="Q135" t="s">
        <v>1508</v>
      </c>
      <c r="R135" s="7">
        <v>42339</v>
      </c>
      <c r="S135" s="8">
        <f t="shared" si="16"/>
        <v>2015</v>
      </c>
      <c r="T135" s="8">
        <v>2015</v>
      </c>
      <c r="U135" s="8">
        <f t="shared" si="17"/>
        <v>7</v>
      </c>
      <c r="V135" s="7">
        <v>42339</v>
      </c>
      <c r="W135" t="s">
        <v>2771</v>
      </c>
      <c r="X135" s="2">
        <v>0.52200000000000002</v>
      </c>
      <c r="Y135" s="6">
        <f t="shared" si="22"/>
        <v>1.393449187154641E-2</v>
      </c>
      <c r="AB135">
        <v>21100830709</v>
      </c>
      <c r="AC135">
        <v>22242708</v>
      </c>
      <c r="AD135" t="s">
        <v>2</v>
      </c>
      <c r="AE135">
        <v>4</v>
      </c>
      <c r="AF135">
        <v>4</v>
      </c>
      <c r="AH135" t="s">
        <v>27582</v>
      </c>
      <c r="AI135" t="s">
        <v>27581</v>
      </c>
      <c r="AJ135" t="s">
        <v>27580</v>
      </c>
      <c r="AK135" t="s">
        <v>27579</v>
      </c>
      <c r="AL135">
        <v>15</v>
      </c>
      <c r="AM135" s="5">
        <f t="shared" si="18"/>
        <v>2.1428571428571428</v>
      </c>
      <c r="AN135" s="4">
        <f t="shared" si="23"/>
        <v>3.2455238816465623E-3</v>
      </c>
      <c r="AO135" s="3"/>
      <c r="AP135">
        <v>1</v>
      </c>
      <c r="AQ135" t="s">
        <v>1</v>
      </c>
      <c r="AR135">
        <v>1349096</v>
      </c>
      <c r="AS135" t="s">
        <v>0</v>
      </c>
      <c r="AT135" s="2" t="s">
        <v>18</v>
      </c>
      <c r="AU135" s="1">
        <f t="shared" si="19"/>
        <v>1.0727801474576455</v>
      </c>
      <c r="AV135" s="1">
        <f t="shared" si="20"/>
        <v>0.8590007876596486</v>
      </c>
      <c r="AW135" s="1">
        <f t="shared" si="21"/>
        <v>0.64522142786165171</v>
      </c>
    </row>
    <row r="136" spans="1:49" x14ac:dyDescent="0.2">
      <c r="A136">
        <v>134</v>
      </c>
      <c r="B136" t="s">
        <v>27578</v>
      </c>
      <c r="C136" t="s">
        <v>27577</v>
      </c>
      <c r="D136" t="s">
        <v>27576</v>
      </c>
      <c r="E136">
        <v>26551049</v>
      </c>
      <c r="F136" t="s">
        <v>27575</v>
      </c>
      <c r="G136" t="s">
        <v>5</v>
      </c>
      <c r="H136" t="s">
        <v>4</v>
      </c>
      <c r="I136" t="s">
        <v>27574</v>
      </c>
      <c r="J136" t="s">
        <v>27573</v>
      </c>
      <c r="K136" t="s">
        <v>27572</v>
      </c>
      <c r="L136" t="s">
        <v>27571</v>
      </c>
      <c r="M136" t="s">
        <v>106</v>
      </c>
      <c r="N136">
        <v>4</v>
      </c>
      <c r="O136" t="s">
        <v>27570</v>
      </c>
      <c r="P136" t="s">
        <v>27569</v>
      </c>
      <c r="Q136" t="s">
        <v>27568</v>
      </c>
      <c r="R136" s="7">
        <v>42339</v>
      </c>
      <c r="S136" s="8">
        <f t="shared" si="16"/>
        <v>2015</v>
      </c>
      <c r="T136" s="8">
        <v>2015</v>
      </c>
      <c r="U136" s="8">
        <f t="shared" si="17"/>
        <v>7</v>
      </c>
      <c r="V136" s="7">
        <v>42339</v>
      </c>
      <c r="W136" t="s">
        <v>27567</v>
      </c>
      <c r="X136" s="2">
        <v>1.3979999999999999</v>
      </c>
      <c r="Y136" s="6">
        <f t="shared" si="22"/>
        <v>3.731881156402659E-2</v>
      </c>
      <c r="AA136">
        <v>10504648</v>
      </c>
      <c r="AB136">
        <v>15066</v>
      </c>
      <c r="AC136">
        <v>10959947</v>
      </c>
      <c r="AD136" t="s">
        <v>2</v>
      </c>
      <c r="AE136">
        <v>47</v>
      </c>
      <c r="AF136">
        <v>2</v>
      </c>
      <c r="AH136" t="s">
        <v>27566</v>
      </c>
      <c r="AI136" t="s">
        <v>27565</v>
      </c>
      <c r="AJ136" t="s">
        <v>27564</v>
      </c>
      <c r="AK136" t="s">
        <v>27563</v>
      </c>
      <c r="AL136">
        <v>4</v>
      </c>
      <c r="AM136" s="5">
        <f t="shared" si="18"/>
        <v>0.5714285714285714</v>
      </c>
      <c r="AN136" s="4">
        <f t="shared" si="23"/>
        <v>8.6547303510574997E-4</v>
      </c>
      <c r="AO136" s="3"/>
      <c r="AP136">
        <v>0</v>
      </c>
      <c r="AR136" t="s">
        <v>27562</v>
      </c>
      <c r="AT136" s="2" t="s">
        <v>18</v>
      </c>
      <c r="AU136" s="1">
        <f t="shared" si="19"/>
        <v>2.6382810005350334</v>
      </c>
      <c r="AV136" s="1">
        <f t="shared" si="20"/>
        <v>1.909214229956617</v>
      </c>
      <c r="AW136" s="1">
        <f t="shared" si="21"/>
        <v>1.1801474593782002</v>
      </c>
    </row>
    <row r="137" spans="1:49" x14ac:dyDescent="0.2">
      <c r="A137">
        <v>135</v>
      </c>
      <c r="B137" t="s">
        <v>27561</v>
      </c>
      <c r="C137" t="s">
        <v>27560</v>
      </c>
      <c r="E137">
        <v>26331578</v>
      </c>
      <c r="F137" t="s">
        <v>27559</v>
      </c>
      <c r="G137" t="s">
        <v>5</v>
      </c>
      <c r="H137" t="s">
        <v>4</v>
      </c>
      <c r="I137" t="s">
        <v>27558</v>
      </c>
      <c r="J137" t="s">
        <v>27557</v>
      </c>
      <c r="K137" t="s">
        <v>27556</v>
      </c>
      <c r="L137" t="s">
        <v>27555</v>
      </c>
      <c r="M137" t="s">
        <v>1007</v>
      </c>
      <c r="N137">
        <v>6</v>
      </c>
      <c r="O137" t="s">
        <v>27554</v>
      </c>
      <c r="P137" t="s">
        <v>27553</v>
      </c>
      <c r="Q137" t="s">
        <v>27552</v>
      </c>
      <c r="R137" s="7">
        <v>42339</v>
      </c>
      <c r="S137" s="8">
        <f t="shared" si="16"/>
        <v>2015</v>
      </c>
      <c r="T137" s="8">
        <v>2015</v>
      </c>
      <c r="U137" s="8">
        <f t="shared" si="17"/>
        <v>7</v>
      </c>
      <c r="V137" s="7">
        <v>42339</v>
      </c>
      <c r="W137" t="s">
        <v>27551</v>
      </c>
      <c r="X137" s="2">
        <v>1.857</v>
      </c>
      <c r="Y137" s="6">
        <f t="shared" si="22"/>
        <v>4.9571554416593257E-2</v>
      </c>
      <c r="AA137" t="s">
        <v>27550</v>
      </c>
      <c r="AB137">
        <v>20298</v>
      </c>
      <c r="AC137">
        <v>13652958</v>
      </c>
      <c r="AD137" t="s">
        <v>2</v>
      </c>
      <c r="AE137">
        <v>98</v>
      </c>
      <c r="AF137">
        <v>6</v>
      </c>
      <c r="AH137" t="s">
        <v>27549</v>
      </c>
      <c r="AI137" t="s">
        <v>27548</v>
      </c>
      <c r="AK137" t="s">
        <v>27547</v>
      </c>
      <c r="AL137">
        <v>21</v>
      </c>
      <c r="AM137" s="5">
        <f t="shared" si="18"/>
        <v>3</v>
      </c>
      <c r="AN137" s="4">
        <f t="shared" si="23"/>
        <v>4.5437334343051876E-3</v>
      </c>
      <c r="AO137" s="3"/>
      <c r="AP137">
        <v>1</v>
      </c>
      <c r="AQ137" t="s">
        <v>190</v>
      </c>
      <c r="AR137" t="s">
        <v>27546</v>
      </c>
      <c r="AS137" t="s">
        <v>189</v>
      </c>
      <c r="AT137" s="2">
        <v>3.5009999999999999</v>
      </c>
      <c r="AU137" s="1">
        <f t="shared" si="19"/>
        <v>3.6063208121906829</v>
      </c>
      <c r="AV137" s="1">
        <f t="shared" si="20"/>
        <v>2.7057643925449222</v>
      </c>
      <c r="AW137" s="1">
        <f t="shared" si="21"/>
        <v>1.8052079728991608</v>
      </c>
    </row>
    <row r="138" spans="1:49" x14ac:dyDescent="0.2">
      <c r="A138">
        <v>136</v>
      </c>
      <c r="B138" t="s">
        <v>27545</v>
      </c>
      <c r="C138" t="s">
        <v>27544</v>
      </c>
      <c r="F138" t="s">
        <v>27543</v>
      </c>
      <c r="G138" t="s">
        <v>5</v>
      </c>
      <c r="H138" t="s">
        <v>4</v>
      </c>
      <c r="I138" t="s">
        <v>24099</v>
      </c>
      <c r="J138" t="s">
        <v>24098</v>
      </c>
      <c r="K138" t="s">
        <v>24097</v>
      </c>
      <c r="L138" t="s">
        <v>24096</v>
      </c>
      <c r="M138" t="s">
        <v>552</v>
      </c>
      <c r="N138">
        <v>8</v>
      </c>
      <c r="O138" t="s">
        <v>27542</v>
      </c>
      <c r="P138" t="s">
        <v>27541</v>
      </c>
      <c r="Q138" t="s">
        <v>27540</v>
      </c>
      <c r="R138" s="7">
        <v>42339</v>
      </c>
      <c r="S138" s="8">
        <f t="shared" si="16"/>
        <v>2015</v>
      </c>
      <c r="T138" s="8">
        <v>2015</v>
      </c>
      <c r="U138" s="8">
        <f t="shared" si="17"/>
        <v>7</v>
      </c>
      <c r="V138" s="7">
        <v>42339</v>
      </c>
      <c r="W138" t="s">
        <v>27539</v>
      </c>
      <c r="X138" s="2">
        <v>0.52</v>
      </c>
      <c r="Y138" s="6">
        <f t="shared" si="22"/>
        <v>1.388110301380102E-2</v>
      </c>
      <c r="AA138">
        <v>1422421</v>
      </c>
      <c r="AB138">
        <v>24511</v>
      </c>
      <c r="AC138">
        <v>10969918</v>
      </c>
      <c r="AD138" t="s">
        <v>2</v>
      </c>
      <c r="AE138">
        <v>47</v>
      </c>
      <c r="AF138">
        <v>13</v>
      </c>
      <c r="AH138" t="s">
        <v>1797</v>
      </c>
      <c r="AI138" t="s">
        <v>27538</v>
      </c>
      <c r="AJ138" t="s">
        <v>27537</v>
      </c>
      <c r="AK138" t="s">
        <v>27536</v>
      </c>
      <c r="AL138">
        <v>5</v>
      </c>
      <c r="AM138" s="5">
        <f t="shared" si="18"/>
        <v>0.7142857142857143</v>
      </c>
      <c r="AN138" s="4">
        <f t="shared" si="23"/>
        <v>1.0818412938821875E-3</v>
      </c>
      <c r="AO138" s="3"/>
      <c r="AP138">
        <v>0</v>
      </c>
      <c r="AR138" t="s">
        <v>19</v>
      </c>
      <c r="AT138" s="2">
        <v>1.607</v>
      </c>
      <c r="AU138" s="1">
        <f t="shared" si="19"/>
        <v>1.0041324497825368</v>
      </c>
      <c r="AV138" s="1">
        <f t="shared" si="20"/>
        <v>0.7481472153841604</v>
      </c>
      <c r="AW138" s="1">
        <f t="shared" si="21"/>
        <v>0.49216198098578373</v>
      </c>
    </row>
    <row r="139" spans="1:49" x14ac:dyDescent="0.2">
      <c r="A139">
        <v>137</v>
      </c>
      <c r="B139" t="s">
        <v>27535</v>
      </c>
      <c r="C139" t="s">
        <v>27534</v>
      </c>
      <c r="F139" t="s">
        <v>27533</v>
      </c>
      <c r="G139" t="s">
        <v>5</v>
      </c>
      <c r="H139" t="s">
        <v>4</v>
      </c>
      <c r="I139" t="s">
        <v>27532</v>
      </c>
      <c r="J139" t="s">
        <v>27531</v>
      </c>
      <c r="K139" t="s">
        <v>27530</v>
      </c>
      <c r="L139" t="s">
        <v>27529</v>
      </c>
      <c r="M139" t="s">
        <v>26544</v>
      </c>
      <c r="N139">
        <v>4</v>
      </c>
      <c r="O139" t="s">
        <v>27528</v>
      </c>
      <c r="P139" t="s">
        <v>27527</v>
      </c>
      <c r="Q139" t="s">
        <v>27526</v>
      </c>
      <c r="R139" s="7">
        <v>42339</v>
      </c>
      <c r="S139" s="8">
        <f t="shared" si="16"/>
        <v>2015</v>
      </c>
      <c r="T139" s="8">
        <v>2015</v>
      </c>
      <c r="U139" s="8">
        <f t="shared" si="17"/>
        <v>7</v>
      </c>
      <c r="V139" s="7">
        <v>42339</v>
      </c>
      <c r="W139" t="s">
        <v>27525</v>
      </c>
      <c r="X139" s="2">
        <v>0.38400000000000001</v>
      </c>
      <c r="Y139" s="6">
        <f t="shared" si="22"/>
        <v>1.02506606871146E-2</v>
      </c>
      <c r="AA139">
        <v>14784637</v>
      </c>
      <c r="AB139">
        <v>144875</v>
      </c>
      <c r="AC139">
        <v>17517664</v>
      </c>
      <c r="AD139" t="s">
        <v>2</v>
      </c>
      <c r="AE139">
        <v>168</v>
      </c>
      <c r="AF139">
        <v>4</v>
      </c>
      <c r="AH139" t="s">
        <v>27524</v>
      </c>
      <c r="AI139" t="s">
        <v>27523</v>
      </c>
      <c r="AJ139" t="s">
        <v>27522</v>
      </c>
      <c r="AK139" t="s">
        <v>27521</v>
      </c>
      <c r="AL139">
        <v>6</v>
      </c>
      <c r="AM139" s="5">
        <f t="shared" si="18"/>
        <v>0.8571428571428571</v>
      </c>
      <c r="AN139" s="4">
        <f t="shared" si="23"/>
        <v>1.2982095526586248E-3</v>
      </c>
      <c r="AO139" s="3"/>
      <c r="AP139">
        <v>0</v>
      </c>
      <c r="AR139" t="s">
        <v>19</v>
      </c>
      <c r="AT139" s="2" t="s">
        <v>18</v>
      </c>
      <c r="AU139" s="1">
        <f t="shared" si="19"/>
        <v>0.75649253467778066</v>
      </c>
      <c r="AV139" s="1">
        <f t="shared" si="20"/>
        <v>0.57744351198866128</v>
      </c>
      <c r="AW139" s="1">
        <f t="shared" si="21"/>
        <v>0.39839448929954169</v>
      </c>
    </row>
    <row r="140" spans="1:49" x14ac:dyDescent="0.2">
      <c r="A140">
        <v>138</v>
      </c>
      <c r="B140" t="s">
        <v>27520</v>
      </c>
      <c r="C140" t="s">
        <v>27519</v>
      </c>
      <c r="F140" t="s">
        <v>27518</v>
      </c>
      <c r="G140" t="s">
        <v>5</v>
      </c>
      <c r="H140" t="s">
        <v>4</v>
      </c>
      <c r="I140" t="s">
        <v>27517</v>
      </c>
      <c r="J140" t="s">
        <v>27516</v>
      </c>
      <c r="K140" t="s">
        <v>27515</v>
      </c>
      <c r="L140" t="s">
        <v>27514</v>
      </c>
      <c r="M140" t="s">
        <v>197</v>
      </c>
      <c r="N140">
        <v>5</v>
      </c>
      <c r="O140" t="s">
        <v>27513</v>
      </c>
      <c r="P140" t="s">
        <v>27512</v>
      </c>
      <c r="Q140" t="s">
        <v>27511</v>
      </c>
      <c r="R140" s="7">
        <v>42339</v>
      </c>
      <c r="S140" s="8">
        <f t="shared" si="16"/>
        <v>2015</v>
      </c>
      <c r="T140" s="8">
        <v>2015</v>
      </c>
      <c r="U140" s="8">
        <f t="shared" si="17"/>
        <v>7</v>
      </c>
      <c r="V140" s="7">
        <v>42339</v>
      </c>
      <c r="W140" t="s">
        <v>735</v>
      </c>
      <c r="X140" s="2">
        <v>2.294</v>
      </c>
      <c r="Y140" s="6">
        <f t="shared" si="22"/>
        <v>6.1237019833960654E-2</v>
      </c>
      <c r="AA140">
        <v>46280</v>
      </c>
      <c r="AB140">
        <v>27781</v>
      </c>
      <c r="AD140" t="s">
        <v>2</v>
      </c>
      <c r="AE140">
        <v>127</v>
      </c>
      <c r="AF140">
        <v>958</v>
      </c>
      <c r="AH140" t="s">
        <v>27510</v>
      </c>
      <c r="AI140" t="s">
        <v>27509</v>
      </c>
      <c r="AK140" t="s">
        <v>27508</v>
      </c>
      <c r="AL140">
        <v>3</v>
      </c>
      <c r="AM140" s="5">
        <f t="shared" si="18"/>
        <v>0.42857142857142855</v>
      </c>
      <c r="AN140" s="4">
        <f t="shared" si="23"/>
        <v>6.4910477632931242E-4</v>
      </c>
      <c r="AO140" s="3"/>
      <c r="AP140">
        <v>0</v>
      </c>
      <c r="AR140" t="s">
        <v>19</v>
      </c>
      <c r="AT140" s="2" t="s">
        <v>18</v>
      </c>
      <c r="AU140" s="1">
        <f t="shared" si="19"/>
        <v>4.3060645316671256</v>
      </c>
      <c r="AV140" s="1">
        <f t="shared" si="20"/>
        <v>3.0943062305144982</v>
      </c>
      <c r="AW140" s="1">
        <f t="shared" si="21"/>
        <v>1.8825479293618712</v>
      </c>
    </row>
    <row r="141" spans="1:49" x14ac:dyDescent="0.2">
      <c r="A141">
        <v>139</v>
      </c>
      <c r="B141" t="s">
        <v>27507</v>
      </c>
      <c r="C141" t="s">
        <v>27506</v>
      </c>
      <c r="F141" t="s">
        <v>27505</v>
      </c>
      <c r="G141" t="s">
        <v>5</v>
      </c>
      <c r="H141" t="s">
        <v>4</v>
      </c>
      <c r="I141" t="s">
        <v>27504</v>
      </c>
      <c r="J141" t="s">
        <v>27503</v>
      </c>
      <c r="K141" t="s">
        <v>27502</v>
      </c>
      <c r="L141" t="s">
        <v>27501</v>
      </c>
      <c r="M141" t="s">
        <v>27500</v>
      </c>
      <c r="N141">
        <v>3</v>
      </c>
      <c r="O141" t="s">
        <v>27499</v>
      </c>
      <c r="P141" t="s">
        <v>27498</v>
      </c>
      <c r="Q141" t="s">
        <v>27497</v>
      </c>
      <c r="R141" s="7">
        <v>42339</v>
      </c>
      <c r="S141" s="8">
        <f t="shared" si="16"/>
        <v>2015</v>
      </c>
      <c r="T141" s="8">
        <v>2015</v>
      </c>
      <c r="U141" s="8">
        <f t="shared" si="17"/>
        <v>7</v>
      </c>
      <c r="V141" s="7">
        <v>42339</v>
      </c>
      <c r="W141" t="s">
        <v>2211</v>
      </c>
      <c r="X141" s="2">
        <v>3.2160000000000002</v>
      </c>
      <c r="Y141" s="6">
        <f t="shared" si="22"/>
        <v>8.5849283254584782E-2</v>
      </c>
      <c r="AA141">
        <v>15361284</v>
      </c>
      <c r="AB141">
        <v>18935</v>
      </c>
      <c r="AD141" t="s">
        <v>2</v>
      </c>
      <c r="AE141">
        <v>22</v>
      </c>
      <c r="AF141">
        <v>6</v>
      </c>
      <c r="AG141">
        <v>7368832</v>
      </c>
      <c r="AH141" t="s">
        <v>27496</v>
      </c>
      <c r="AI141" t="s">
        <v>27495</v>
      </c>
      <c r="AK141" t="s">
        <v>27494</v>
      </c>
      <c r="AL141">
        <v>18</v>
      </c>
      <c r="AM141" s="5">
        <f t="shared" si="18"/>
        <v>2.5714285714285716</v>
      </c>
      <c r="AN141" s="4">
        <f t="shared" si="23"/>
        <v>3.8946286579758754E-3</v>
      </c>
      <c r="AO141" s="3"/>
      <c r="AP141">
        <v>0</v>
      </c>
      <c r="AR141" t="s">
        <v>19</v>
      </c>
      <c r="AT141" s="2">
        <v>11.978999999999999</v>
      </c>
      <c r="AU141" s="1">
        <f t="shared" si="19"/>
        <v>6.1262886875602103</v>
      </c>
      <c r="AV141" s="1">
        <f t="shared" si="20"/>
        <v>4.4871955956280329</v>
      </c>
      <c r="AW141" s="1">
        <f t="shared" si="21"/>
        <v>2.8481025036958547</v>
      </c>
    </row>
    <row r="142" spans="1:49" x14ac:dyDescent="0.2">
      <c r="A142">
        <v>140</v>
      </c>
      <c r="B142" t="s">
        <v>27493</v>
      </c>
      <c r="C142" t="s">
        <v>27492</v>
      </c>
      <c r="F142" t="s">
        <v>27491</v>
      </c>
      <c r="G142" t="s">
        <v>5</v>
      </c>
      <c r="H142" t="s">
        <v>4</v>
      </c>
      <c r="I142" t="s">
        <v>27490</v>
      </c>
      <c r="J142" t="s">
        <v>16653</v>
      </c>
      <c r="K142" t="s">
        <v>16652</v>
      </c>
      <c r="L142" t="s">
        <v>16651</v>
      </c>
      <c r="M142" t="s">
        <v>13</v>
      </c>
      <c r="N142">
        <v>4</v>
      </c>
      <c r="O142" t="s">
        <v>27489</v>
      </c>
      <c r="P142" t="s">
        <v>27488</v>
      </c>
      <c r="Q142" t="s">
        <v>27487</v>
      </c>
      <c r="R142" s="7">
        <v>42339</v>
      </c>
      <c r="S142" s="8">
        <f t="shared" si="16"/>
        <v>2015</v>
      </c>
      <c r="T142" s="8">
        <v>2015</v>
      </c>
      <c r="U142" s="8">
        <f t="shared" si="17"/>
        <v>7</v>
      </c>
      <c r="V142" s="7">
        <v>42339</v>
      </c>
      <c r="W142" t="s">
        <v>2285</v>
      </c>
      <c r="X142" s="2">
        <v>0.66800000000000004</v>
      </c>
      <c r="Y142" s="6">
        <f t="shared" si="22"/>
        <v>1.7831878486959774E-2</v>
      </c>
      <c r="AA142" t="s">
        <v>2284</v>
      </c>
      <c r="AB142">
        <v>29593</v>
      </c>
      <c r="AC142">
        <v>21553165</v>
      </c>
      <c r="AD142" t="s">
        <v>2</v>
      </c>
      <c r="AE142">
        <v>54</v>
      </c>
      <c r="AF142">
        <v>34</v>
      </c>
      <c r="AH142" t="s">
        <v>27486</v>
      </c>
      <c r="AI142" t="s">
        <v>27485</v>
      </c>
      <c r="AK142" t="s">
        <v>27484</v>
      </c>
      <c r="AL142">
        <v>14</v>
      </c>
      <c r="AM142" s="5">
        <f t="shared" si="18"/>
        <v>2</v>
      </c>
      <c r="AN142" s="4">
        <f t="shared" si="23"/>
        <v>3.0291556228701248E-3</v>
      </c>
      <c r="AO142" s="3"/>
      <c r="AP142">
        <v>0</v>
      </c>
      <c r="AR142" t="s">
        <v>19</v>
      </c>
      <c r="AT142" s="2">
        <v>1.98</v>
      </c>
      <c r="AU142" s="1">
        <f t="shared" si="19"/>
        <v>1.3391061627732876</v>
      </c>
      <c r="AV142" s="1">
        <f t="shared" si="20"/>
        <v>1.043051705491495</v>
      </c>
      <c r="AW142" s="1">
        <f t="shared" si="21"/>
        <v>0.74699724820970181</v>
      </c>
    </row>
    <row r="143" spans="1:49" x14ac:dyDescent="0.2">
      <c r="A143">
        <v>141</v>
      </c>
      <c r="B143" t="s">
        <v>27483</v>
      </c>
      <c r="C143" t="s">
        <v>27482</v>
      </c>
      <c r="F143" t="s">
        <v>27481</v>
      </c>
      <c r="G143" t="s">
        <v>5</v>
      </c>
      <c r="H143" t="s">
        <v>4</v>
      </c>
      <c r="I143" t="s">
        <v>27480</v>
      </c>
      <c r="J143" t="s">
        <v>2654</v>
      </c>
      <c r="K143" t="s">
        <v>2653</v>
      </c>
      <c r="L143" t="s">
        <v>2020</v>
      </c>
      <c r="M143" t="s">
        <v>2019</v>
      </c>
      <c r="N143">
        <v>4</v>
      </c>
      <c r="O143" t="s">
        <v>27479</v>
      </c>
      <c r="P143" t="s">
        <v>27478</v>
      </c>
      <c r="Q143" t="s">
        <v>2652</v>
      </c>
      <c r="R143" s="7">
        <v>42339</v>
      </c>
      <c r="S143" s="8">
        <f t="shared" si="16"/>
        <v>2015</v>
      </c>
      <c r="T143" s="8">
        <v>2015</v>
      </c>
      <c r="U143" s="8">
        <f t="shared" si="17"/>
        <v>7</v>
      </c>
      <c r="V143" s="7">
        <v>42339</v>
      </c>
      <c r="W143" t="s">
        <v>8851</v>
      </c>
      <c r="X143" s="2">
        <v>1.603</v>
      </c>
      <c r="Y143" s="6">
        <f t="shared" si="22"/>
        <v>4.2791169482928916E-2</v>
      </c>
      <c r="AA143">
        <v>19324553</v>
      </c>
      <c r="AB143">
        <v>5900153311</v>
      </c>
      <c r="AD143" t="s">
        <v>2</v>
      </c>
      <c r="AE143">
        <v>9</v>
      </c>
      <c r="AF143">
        <v>8</v>
      </c>
      <c r="AG143">
        <v>7180336</v>
      </c>
      <c r="AH143" t="s">
        <v>27477</v>
      </c>
      <c r="AI143" t="s">
        <v>27476</v>
      </c>
      <c r="AJ143" t="s">
        <v>27475</v>
      </c>
      <c r="AK143" t="s">
        <v>27474</v>
      </c>
      <c r="AL143">
        <v>35</v>
      </c>
      <c r="AM143" s="5">
        <f t="shared" si="18"/>
        <v>5</v>
      </c>
      <c r="AN143" s="4">
        <f t="shared" si="23"/>
        <v>7.5728890571753124E-3</v>
      </c>
      <c r="AO143" s="3"/>
      <c r="AP143">
        <v>1</v>
      </c>
      <c r="AR143" t="s">
        <v>19</v>
      </c>
      <c r="AT143" s="2" t="s">
        <v>18</v>
      </c>
      <c r="AU143" s="1">
        <f t="shared" si="19"/>
        <v>3.2225685355202831</v>
      </c>
      <c r="AV143" s="1">
        <f t="shared" si="20"/>
        <v>2.5182029270052113</v>
      </c>
      <c r="AW143" s="1">
        <f t="shared" si="21"/>
        <v>1.8138373184901393</v>
      </c>
    </row>
    <row r="144" spans="1:49" x14ac:dyDescent="0.2">
      <c r="A144">
        <v>142</v>
      </c>
      <c r="B144" t="s">
        <v>27473</v>
      </c>
      <c r="C144" t="s">
        <v>27472</v>
      </c>
      <c r="F144" t="s">
        <v>27471</v>
      </c>
      <c r="G144" t="s">
        <v>5</v>
      </c>
      <c r="H144" t="s">
        <v>4</v>
      </c>
      <c r="I144" t="s">
        <v>1033</v>
      </c>
      <c r="J144">
        <v>60119141</v>
      </c>
      <c r="K144" t="s">
        <v>4758</v>
      </c>
      <c r="L144" t="s">
        <v>2835</v>
      </c>
      <c r="M144" t="s">
        <v>39</v>
      </c>
      <c r="N144">
        <v>2</v>
      </c>
      <c r="O144" t="s">
        <v>27470</v>
      </c>
      <c r="P144" t="s">
        <v>27469</v>
      </c>
      <c r="Q144" t="s">
        <v>27468</v>
      </c>
      <c r="R144" s="7">
        <v>42339</v>
      </c>
      <c r="S144" s="8">
        <f t="shared" si="16"/>
        <v>2015</v>
      </c>
      <c r="T144" s="8">
        <v>2015</v>
      </c>
      <c r="U144" s="8">
        <f t="shared" si="17"/>
        <v>7</v>
      </c>
      <c r="V144" s="7">
        <v>42339</v>
      </c>
      <c r="W144" t="s">
        <v>8851</v>
      </c>
      <c r="X144" s="2">
        <v>1.603</v>
      </c>
      <c r="Y144" s="6">
        <f t="shared" si="22"/>
        <v>4.2791169482928916E-2</v>
      </c>
      <c r="AA144">
        <v>19324553</v>
      </c>
      <c r="AB144">
        <v>5900153311</v>
      </c>
      <c r="AD144" t="s">
        <v>2</v>
      </c>
      <c r="AE144">
        <v>9</v>
      </c>
      <c r="AF144">
        <v>8</v>
      </c>
      <c r="AG144">
        <v>7214226</v>
      </c>
      <c r="AH144" t="s">
        <v>27467</v>
      </c>
      <c r="AI144" t="s">
        <v>27466</v>
      </c>
      <c r="AJ144" t="s">
        <v>27465</v>
      </c>
      <c r="AK144" t="s">
        <v>27464</v>
      </c>
      <c r="AL144">
        <v>20</v>
      </c>
      <c r="AM144" s="5">
        <f t="shared" si="18"/>
        <v>2.8571428571428572</v>
      </c>
      <c r="AN144" s="4">
        <f t="shared" si="23"/>
        <v>4.3273651755287501E-3</v>
      </c>
      <c r="AO144" s="3"/>
      <c r="AP144">
        <v>0</v>
      </c>
      <c r="AQ144" t="s">
        <v>1</v>
      </c>
      <c r="AR144" t="s">
        <v>27463</v>
      </c>
      <c r="AS144" t="s">
        <v>0</v>
      </c>
      <c r="AT144" s="2" t="s">
        <v>18</v>
      </c>
      <c r="AU144" s="1">
        <f t="shared" si="19"/>
        <v>3.125202819070886</v>
      </c>
      <c r="AV144" s="1">
        <f t="shared" si="20"/>
        <v>2.3559267329228835</v>
      </c>
      <c r="AW144" s="1">
        <f t="shared" si="21"/>
        <v>1.58665064677488</v>
      </c>
    </row>
    <row r="145" spans="1:49" x14ac:dyDescent="0.2">
      <c r="A145">
        <v>143</v>
      </c>
      <c r="B145" t="s">
        <v>27462</v>
      </c>
      <c r="C145" t="s">
        <v>27461</v>
      </c>
      <c r="F145" t="s">
        <v>27460</v>
      </c>
      <c r="G145" t="s">
        <v>5</v>
      </c>
      <c r="H145" t="s">
        <v>4</v>
      </c>
      <c r="I145" t="s">
        <v>1958</v>
      </c>
      <c r="J145" t="s">
        <v>27459</v>
      </c>
      <c r="K145" t="s">
        <v>27458</v>
      </c>
      <c r="L145" t="s">
        <v>27457</v>
      </c>
      <c r="M145" t="s">
        <v>2175</v>
      </c>
      <c r="N145">
        <v>3</v>
      </c>
      <c r="O145" t="s">
        <v>27456</v>
      </c>
      <c r="P145" t="s">
        <v>27455</v>
      </c>
      <c r="Q145" t="s">
        <v>27454</v>
      </c>
      <c r="R145" s="7">
        <v>42339</v>
      </c>
      <c r="S145" s="8">
        <f t="shared" si="16"/>
        <v>2015</v>
      </c>
      <c r="T145" s="8">
        <v>2015</v>
      </c>
      <c r="U145" s="8">
        <f t="shared" si="17"/>
        <v>7</v>
      </c>
      <c r="V145" s="7">
        <v>42339</v>
      </c>
      <c r="W145" t="s">
        <v>2215</v>
      </c>
      <c r="X145" s="2">
        <v>2.9860000000000002</v>
      </c>
      <c r="Y145" s="6">
        <f t="shared" si="22"/>
        <v>7.9709564613865094E-2</v>
      </c>
      <c r="AA145">
        <v>7338716</v>
      </c>
      <c r="AB145">
        <v>18902</v>
      </c>
      <c r="AD145" t="s">
        <v>2</v>
      </c>
      <c r="AE145">
        <v>33</v>
      </c>
      <c r="AF145">
        <v>12</v>
      </c>
      <c r="AG145">
        <v>7274644</v>
      </c>
      <c r="AH145" t="s">
        <v>27453</v>
      </c>
      <c r="AI145" t="s">
        <v>27452</v>
      </c>
      <c r="AJ145" t="s">
        <v>27451</v>
      </c>
      <c r="AK145" t="s">
        <v>27450</v>
      </c>
      <c r="AL145">
        <v>84</v>
      </c>
      <c r="AM145" s="5">
        <f t="shared" si="18"/>
        <v>12</v>
      </c>
      <c r="AN145" s="4">
        <f t="shared" si="23"/>
        <v>1.817493373722075E-2</v>
      </c>
      <c r="AO145" s="3"/>
      <c r="AP145">
        <v>0</v>
      </c>
      <c r="AQ145" t="s">
        <v>53</v>
      </c>
      <c r="AR145">
        <v>61571100</v>
      </c>
      <c r="AS145" t="s">
        <v>52</v>
      </c>
      <c r="AT145" s="2" t="s">
        <v>18</v>
      </c>
      <c r="AU145" s="1">
        <f t="shared" si="19"/>
        <v>6.124917535087179</v>
      </c>
      <c r="AV145" s="1">
        <f t="shared" si="20"/>
        <v>4.8942249175542925</v>
      </c>
      <c r="AW145" s="1">
        <f t="shared" si="21"/>
        <v>3.6635323000214051</v>
      </c>
    </row>
    <row r="146" spans="1:49" x14ac:dyDescent="0.2">
      <c r="A146">
        <v>144</v>
      </c>
      <c r="B146" t="s">
        <v>27449</v>
      </c>
      <c r="F146" t="s">
        <v>27448</v>
      </c>
      <c r="G146" t="s">
        <v>5</v>
      </c>
      <c r="H146" t="s">
        <v>4</v>
      </c>
      <c r="I146" t="s">
        <v>12564</v>
      </c>
      <c r="J146" t="s">
        <v>12563</v>
      </c>
      <c r="K146" t="s">
        <v>12562</v>
      </c>
      <c r="L146" t="s">
        <v>12561</v>
      </c>
      <c r="M146" t="s">
        <v>100</v>
      </c>
      <c r="N146">
        <v>2</v>
      </c>
      <c r="O146" t="s">
        <v>27447</v>
      </c>
      <c r="P146" t="s">
        <v>12559</v>
      </c>
      <c r="Q146" t="s">
        <v>12558</v>
      </c>
      <c r="R146" s="7">
        <v>42339</v>
      </c>
      <c r="S146" s="8">
        <f t="shared" si="16"/>
        <v>2015</v>
      </c>
      <c r="T146" s="8">
        <v>2015</v>
      </c>
      <c r="U146" s="8">
        <f t="shared" si="17"/>
        <v>7</v>
      </c>
      <c r="V146" s="7">
        <v>42339</v>
      </c>
      <c r="W146" t="s">
        <v>27446</v>
      </c>
      <c r="X146" s="2">
        <v>0.112</v>
      </c>
      <c r="Y146" s="6">
        <f t="shared" si="22"/>
        <v>2.9897760337417581E-3</v>
      </c>
      <c r="AA146">
        <v>3678393</v>
      </c>
      <c r="AB146">
        <v>4800153103</v>
      </c>
      <c r="AC146" t="s">
        <v>27445</v>
      </c>
      <c r="AD146" t="s">
        <v>2</v>
      </c>
      <c r="AE146">
        <v>44</v>
      </c>
      <c r="AF146">
        <v>4</v>
      </c>
      <c r="AH146" t="s">
        <v>302</v>
      </c>
      <c r="AI146" t="s">
        <v>27444</v>
      </c>
      <c r="AJ146" t="s">
        <v>27443</v>
      </c>
      <c r="AK146" t="s">
        <v>27442</v>
      </c>
      <c r="AL146">
        <v>0</v>
      </c>
      <c r="AM146" s="5">
        <f t="shared" si="18"/>
        <v>0</v>
      </c>
      <c r="AN146" s="4">
        <f t="shared" si="23"/>
        <v>0</v>
      </c>
      <c r="AO146" s="3"/>
      <c r="AP146">
        <v>0</v>
      </c>
      <c r="AR146" t="s">
        <v>19</v>
      </c>
      <c r="AT146" s="2" t="s">
        <v>18</v>
      </c>
      <c r="AU146" s="1">
        <f t="shared" si="19"/>
        <v>0.20928432236192304</v>
      </c>
      <c r="AV146" s="1">
        <f t="shared" si="20"/>
        <v>0.14948880168708789</v>
      </c>
      <c r="AW146" s="1">
        <f t="shared" si="21"/>
        <v>8.969328101225274E-2</v>
      </c>
    </row>
    <row r="147" spans="1:49" x14ac:dyDescent="0.2">
      <c r="A147">
        <v>145</v>
      </c>
      <c r="B147" t="s">
        <v>27441</v>
      </c>
      <c r="C147" t="s">
        <v>27440</v>
      </c>
      <c r="D147" t="s">
        <v>27439</v>
      </c>
      <c r="F147" t="s">
        <v>27438</v>
      </c>
      <c r="G147" t="s">
        <v>5</v>
      </c>
      <c r="H147" t="s">
        <v>4</v>
      </c>
      <c r="I147" t="s">
        <v>27437</v>
      </c>
      <c r="J147">
        <v>60015970</v>
      </c>
      <c r="K147" t="s">
        <v>27436</v>
      </c>
      <c r="L147" t="s">
        <v>27435</v>
      </c>
      <c r="M147" t="s">
        <v>150</v>
      </c>
      <c r="N147">
        <v>7</v>
      </c>
      <c r="O147" t="s">
        <v>27434</v>
      </c>
      <c r="P147" t="s">
        <v>27433</v>
      </c>
      <c r="Q147" t="s">
        <v>27432</v>
      </c>
      <c r="R147" s="7">
        <v>42339</v>
      </c>
      <c r="S147" s="8">
        <f t="shared" si="16"/>
        <v>2015</v>
      </c>
      <c r="T147" s="8">
        <v>2015</v>
      </c>
      <c r="U147" s="8">
        <f t="shared" si="17"/>
        <v>7</v>
      </c>
      <c r="V147" s="7">
        <v>42339</v>
      </c>
      <c r="W147" t="s">
        <v>1401</v>
      </c>
      <c r="X147" s="2">
        <v>0.65600000000000003</v>
      </c>
      <c r="Y147" s="6">
        <f t="shared" si="22"/>
        <v>1.751154534048744E-2</v>
      </c>
      <c r="AA147">
        <v>9203796</v>
      </c>
      <c r="AB147">
        <v>20344</v>
      </c>
      <c r="AD147" t="s">
        <v>2</v>
      </c>
      <c r="AE147">
        <v>101</v>
      </c>
      <c r="AH147" t="s">
        <v>27431</v>
      </c>
      <c r="AI147" t="s">
        <v>27430</v>
      </c>
      <c r="AJ147" t="s">
        <v>27429</v>
      </c>
      <c r="AK147" t="s">
        <v>27428</v>
      </c>
      <c r="AL147">
        <v>5</v>
      </c>
      <c r="AM147" s="5">
        <f t="shared" si="18"/>
        <v>0.7142857142857143</v>
      </c>
      <c r="AN147" s="4">
        <f t="shared" si="23"/>
        <v>1.0818412938821875E-3</v>
      </c>
      <c r="AO147" s="3"/>
      <c r="AP147">
        <v>0</v>
      </c>
      <c r="AR147" t="s">
        <v>19</v>
      </c>
      <c r="AT147" s="2">
        <v>1.4530000000000001</v>
      </c>
      <c r="AU147" s="1">
        <f t="shared" si="19"/>
        <v>1.2582634126505863</v>
      </c>
      <c r="AV147" s="1">
        <f t="shared" si="20"/>
        <v>0.92966933171848132</v>
      </c>
      <c r="AW147" s="1">
        <f t="shared" si="21"/>
        <v>0.60107525078637636</v>
      </c>
    </row>
    <row r="148" spans="1:49" x14ac:dyDescent="0.2">
      <c r="A148">
        <v>146</v>
      </c>
      <c r="B148" t="s">
        <v>27427</v>
      </c>
      <c r="C148" t="s">
        <v>27426</v>
      </c>
      <c r="E148">
        <v>26324464</v>
      </c>
      <c r="F148" t="s">
        <v>27425</v>
      </c>
      <c r="G148" t="s">
        <v>5</v>
      </c>
      <c r="H148" t="s">
        <v>4</v>
      </c>
      <c r="I148" t="s">
        <v>27424</v>
      </c>
      <c r="J148" t="s">
        <v>27423</v>
      </c>
      <c r="K148" t="s">
        <v>27422</v>
      </c>
      <c r="L148" t="s">
        <v>27421</v>
      </c>
      <c r="M148" t="s">
        <v>27420</v>
      </c>
      <c r="N148">
        <v>11</v>
      </c>
      <c r="O148" t="s">
        <v>27419</v>
      </c>
      <c r="P148" t="s">
        <v>27418</v>
      </c>
      <c r="Q148" t="s">
        <v>27417</v>
      </c>
      <c r="R148" s="7">
        <v>42339</v>
      </c>
      <c r="S148" s="8">
        <f t="shared" si="16"/>
        <v>2015</v>
      </c>
      <c r="T148" s="8">
        <v>2015</v>
      </c>
      <c r="U148" s="8">
        <f t="shared" si="17"/>
        <v>7</v>
      </c>
      <c r="V148" s="7">
        <v>42339</v>
      </c>
      <c r="W148" t="s">
        <v>636</v>
      </c>
      <c r="X148" s="2">
        <v>2.6160000000000001</v>
      </c>
      <c r="Y148" s="6">
        <f t="shared" si="22"/>
        <v>6.9832625930968215E-2</v>
      </c>
      <c r="AA148">
        <v>220957</v>
      </c>
      <c r="AB148">
        <v>19210</v>
      </c>
      <c r="AC148">
        <v>14602431</v>
      </c>
      <c r="AD148" t="s">
        <v>2</v>
      </c>
      <c r="AE148">
        <v>66</v>
      </c>
      <c r="AF148">
        <v>22</v>
      </c>
      <c r="AH148" t="s">
        <v>27416</v>
      </c>
      <c r="AI148" t="s">
        <v>27415</v>
      </c>
      <c r="AJ148" t="s">
        <v>27414</v>
      </c>
      <c r="AK148" t="s">
        <v>27413</v>
      </c>
      <c r="AL148">
        <v>24</v>
      </c>
      <c r="AM148" s="5">
        <f t="shared" si="18"/>
        <v>3.4285714285714284</v>
      </c>
      <c r="AN148" s="4">
        <f t="shared" si="23"/>
        <v>5.1928382106344994E-3</v>
      </c>
      <c r="AO148" s="3"/>
      <c r="AP148">
        <v>1</v>
      </c>
      <c r="AQ148" t="s">
        <v>604</v>
      </c>
      <c r="AR148" t="s">
        <v>27412</v>
      </c>
      <c r="AS148" t="s">
        <v>603</v>
      </c>
      <c r="AT148" s="2">
        <v>6.992</v>
      </c>
      <c r="AU148" s="1">
        <f t="shared" si="19"/>
        <v>5.0440689614868095</v>
      </c>
      <c r="AV148" s="1">
        <f t="shared" si="20"/>
        <v>3.7512732070801356</v>
      </c>
      <c r="AW148" s="1">
        <f t="shared" si="21"/>
        <v>2.4584774526734612</v>
      </c>
    </row>
    <row r="149" spans="1:49" x14ac:dyDescent="0.2">
      <c r="A149">
        <v>147</v>
      </c>
      <c r="B149" t="s">
        <v>27411</v>
      </c>
      <c r="C149" t="s">
        <v>27410</v>
      </c>
      <c r="F149" t="s">
        <v>27409</v>
      </c>
      <c r="G149" t="s">
        <v>5</v>
      </c>
      <c r="H149" t="s">
        <v>4</v>
      </c>
      <c r="I149" t="s">
        <v>23</v>
      </c>
      <c r="J149">
        <v>60025578</v>
      </c>
      <c r="K149" t="s">
        <v>71</v>
      </c>
      <c r="L149" t="s">
        <v>70</v>
      </c>
      <c r="M149" t="s">
        <v>24</v>
      </c>
      <c r="N149">
        <v>3</v>
      </c>
      <c r="O149" t="s">
        <v>27408</v>
      </c>
      <c r="P149" t="s">
        <v>27407</v>
      </c>
      <c r="Q149" t="s">
        <v>69</v>
      </c>
      <c r="R149" s="7">
        <v>42339</v>
      </c>
      <c r="S149" s="8">
        <f t="shared" si="16"/>
        <v>2015</v>
      </c>
      <c r="T149" s="8">
        <v>2015</v>
      </c>
      <c r="U149" s="8">
        <f t="shared" si="17"/>
        <v>7</v>
      </c>
      <c r="V149" s="7">
        <v>42339</v>
      </c>
      <c r="W149" t="s">
        <v>1380</v>
      </c>
      <c r="X149" s="2">
        <v>0.50800000000000001</v>
      </c>
      <c r="Y149" s="6">
        <f t="shared" si="22"/>
        <v>1.356076986732869E-2</v>
      </c>
      <c r="AA149">
        <v>16735447</v>
      </c>
      <c r="AB149">
        <v>19700177325</v>
      </c>
      <c r="AD149" t="s">
        <v>2</v>
      </c>
      <c r="AE149">
        <v>12</v>
      </c>
      <c r="AG149">
        <v>7386171</v>
      </c>
      <c r="AH149" t="s">
        <v>27406</v>
      </c>
      <c r="AI149" t="s">
        <v>27405</v>
      </c>
      <c r="AJ149" t="s">
        <v>27404</v>
      </c>
      <c r="AK149" t="s">
        <v>27403</v>
      </c>
      <c r="AL149">
        <v>1</v>
      </c>
      <c r="AM149" s="5">
        <f t="shared" si="18"/>
        <v>0.14285714285714285</v>
      </c>
      <c r="AN149" s="4">
        <f t="shared" si="23"/>
        <v>2.1636825877643749E-4</v>
      </c>
      <c r="AO149" s="3"/>
      <c r="AP149">
        <v>0</v>
      </c>
      <c r="AR149" t="s">
        <v>19</v>
      </c>
      <c r="AT149" s="2">
        <v>2.6880000000000002</v>
      </c>
      <c r="AU149" s="1">
        <f t="shared" si="19"/>
        <v>0.95574493847630138</v>
      </c>
      <c r="AV149" s="1">
        <f t="shared" si="20"/>
        <v>0.68885690630525642</v>
      </c>
      <c r="AW149" s="1">
        <f t="shared" si="21"/>
        <v>0.42196887413421136</v>
      </c>
    </row>
    <row r="150" spans="1:49" x14ac:dyDescent="0.2">
      <c r="A150">
        <v>148</v>
      </c>
      <c r="B150" t="s">
        <v>27402</v>
      </c>
      <c r="C150" t="s">
        <v>27401</v>
      </c>
      <c r="F150" t="s">
        <v>27400</v>
      </c>
      <c r="G150" t="s">
        <v>5</v>
      </c>
      <c r="H150" t="s">
        <v>4</v>
      </c>
      <c r="I150" t="s">
        <v>27399</v>
      </c>
      <c r="J150">
        <v>60104033</v>
      </c>
      <c r="K150" t="s">
        <v>27398</v>
      </c>
      <c r="L150" t="s">
        <v>25</v>
      </c>
      <c r="M150" t="s">
        <v>24</v>
      </c>
      <c r="N150">
        <v>4</v>
      </c>
      <c r="O150" t="s">
        <v>27397</v>
      </c>
      <c r="P150" t="s">
        <v>27396</v>
      </c>
      <c r="Q150" t="s">
        <v>27395</v>
      </c>
      <c r="R150" s="7">
        <v>42339</v>
      </c>
      <c r="S150" s="8">
        <f t="shared" si="16"/>
        <v>2015</v>
      </c>
      <c r="T150" s="8">
        <v>2015</v>
      </c>
      <c r="U150" s="8">
        <f t="shared" si="17"/>
        <v>7</v>
      </c>
      <c r="V150" s="7">
        <v>42339</v>
      </c>
      <c r="W150" t="s">
        <v>1380</v>
      </c>
      <c r="X150" s="2">
        <v>0.50800000000000001</v>
      </c>
      <c r="Y150" s="6">
        <f t="shared" si="22"/>
        <v>1.356076986732869E-2</v>
      </c>
      <c r="AA150">
        <v>16735447</v>
      </c>
      <c r="AB150">
        <v>19700177325</v>
      </c>
      <c r="AD150" t="s">
        <v>2</v>
      </c>
      <c r="AE150">
        <v>12</v>
      </c>
      <c r="AG150">
        <v>7386168</v>
      </c>
      <c r="AH150" t="s">
        <v>27394</v>
      </c>
      <c r="AI150" t="s">
        <v>27393</v>
      </c>
      <c r="AJ150" t="s">
        <v>27392</v>
      </c>
      <c r="AK150" t="s">
        <v>27391</v>
      </c>
      <c r="AL150">
        <v>60</v>
      </c>
      <c r="AM150" s="5">
        <f t="shared" si="18"/>
        <v>8.5714285714285712</v>
      </c>
      <c r="AN150" s="4">
        <f t="shared" si="23"/>
        <v>1.2982095526586249E-2</v>
      </c>
      <c r="AO150" s="3"/>
      <c r="AP150">
        <v>0</v>
      </c>
      <c r="AR150" t="s">
        <v>19</v>
      </c>
      <c r="AT150" s="2">
        <v>2.6880000000000002</v>
      </c>
      <c r="AU150" s="1">
        <f t="shared" si="19"/>
        <v>1.3387167565105957</v>
      </c>
      <c r="AV150" s="1">
        <f t="shared" si="20"/>
        <v>1.327143269695747</v>
      </c>
      <c r="AW150" s="1">
        <f t="shared" si="21"/>
        <v>1.3155697828808981</v>
      </c>
    </row>
    <row r="151" spans="1:49" x14ac:dyDescent="0.2">
      <c r="A151">
        <v>149</v>
      </c>
      <c r="B151" t="s">
        <v>27390</v>
      </c>
      <c r="C151" t="s">
        <v>27389</v>
      </c>
      <c r="F151" t="s">
        <v>27388</v>
      </c>
      <c r="G151" t="s">
        <v>5</v>
      </c>
      <c r="H151" t="s">
        <v>4</v>
      </c>
      <c r="I151" t="s">
        <v>27387</v>
      </c>
      <c r="J151">
        <v>60025278</v>
      </c>
      <c r="K151" t="s">
        <v>241</v>
      </c>
      <c r="L151" t="s">
        <v>25</v>
      </c>
      <c r="M151" t="s">
        <v>24</v>
      </c>
      <c r="N151">
        <v>6</v>
      </c>
      <c r="O151" t="s">
        <v>27386</v>
      </c>
      <c r="P151" t="s">
        <v>27385</v>
      </c>
      <c r="Q151" t="s">
        <v>27384</v>
      </c>
      <c r="R151" s="7">
        <v>42339</v>
      </c>
      <c r="S151" s="8">
        <f t="shared" si="16"/>
        <v>2015</v>
      </c>
      <c r="T151" s="8">
        <v>2015</v>
      </c>
      <c r="U151" s="8">
        <f t="shared" si="17"/>
        <v>7</v>
      </c>
      <c r="V151" s="7">
        <v>42339</v>
      </c>
      <c r="W151" t="s">
        <v>1380</v>
      </c>
      <c r="X151" s="2">
        <v>0.50800000000000001</v>
      </c>
      <c r="Y151" s="6">
        <f t="shared" si="22"/>
        <v>1.356076986732869E-2</v>
      </c>
      <c r="AA151">
        <v>16735447</v>
      </c>
      <c r="AB151">
        <v>19700177325</v>
      </c>
      <c r="AD151" t="s">
        <v>2</v>
      </c>
      <c r="AE151">
        <v>12</v>
      </c>
      <c r="AG151">
        <v>7386166</v>
      </c>
      <c r="AH151" s="9">
        <v>42979</v>
      </c>
      <c r="AI151" t="s">
        <v>27383</v>
      </c>
      <c r="AJ151" t="s">
        <v>27382</v>
      </c>
      <c r="AK151" t="s">
        <v>27381</v>
      </c>
      <c r="AL151">
        <v>4</v>
      </c>
      <c r="AM151" s="5">
        <f t="shared" si="18"/>
        <v>0.5714285714285714</v>
      </c>
      <c r="AN151" s="4">
        <f t="shared" si="23"/>
        <v>8.6547303510574997E-4</v>
      </c>
      <c r="AO151" s="3"/>
      <c r="AP151">
        <v>0</v>
      </c>
      <c r="AR151" t="s">
        <v>19</v>
      </c>
      <c r="AT151" s="2">
        <v>2.6880000000000002</v>
      </c>
      <c r="AU151" s="1">
        <f t="shared" si="19"/>
        <v>0.97521808176618074</v>
      </c>
      <c r="AV151" s="1">
        <f t="shared" si="20"/>
        <v>0.72131214512172204</v>
      </c>
      <c r="AW151" s="1">
        <f t="shared" si="21"/>
        <v>0.46740620847726322</v>
      </c>
    </row>
    <row r="152" spans="1:49" x14ac:dyDescent="0.2">
      <c r="A152">
        <v>150</v>
      </c>
      <c r="B152" t="s">
        <v>27380</v>
      </c>
      <c r="C152" t="s">
        <v>27379</v>
      </c>
      <c r="F152" t="s">
        <v>27378</v>
      </c>
      <c r="G152" t="s">
        <v>5</v>
      </c>
      <c r="H152" t="s">
        <v>4</v>
      </c>
      <c r="I152" t="s">
        <v>2667</v>
      </c>
      <c r="J152">
        <v>60025578</v>
      </c>
      <c r="K152" t="s">
        <v>71</v>
      </c>
      <c r="L152" t="s">
        <v>70</v>
      </c>
      <c r="M152" t="s">
        <v>24</v>
      </c>
      <c r="N152">
        <v>4</v>
      </c>
      <c r="O152" t="s">
        <v>27377</v>
      </c>
      <c r="P152" t="s">
        <v>27376</v>
      </c>
      <c r="Q152" t="s">
        <v>288</v>
      </c>
      <c r="R152" s="7">
        <v>42339</v>
      </c>
      <c r="S152" s="8">
        <f t="shared" si="16"/>
        <v>2015</v>
      </c>
      <c r="T152" s="8">
        <v>2015</v>
      </c>
      <c r="U152" s="8">
        <f t="shared" si="17"/>
        <v>7</v>
      </c>
      <c r="V152" s="7">
        <v>42339</v>
      </c>
      <c r="W152" t="s">
        <v>1380</v>
      </c>
      <c r="X152" s="2">
        <v>0.50800000000000001</v>
      </c>
      <c r="Y152" s="6">
        <f t="shared" si="22"/>
        <v>1.356076986732869E-2</v>
      </c>
      <c r="AA152">
        <v>16735447</v>
      </c>
      <c r="AB152">
        <v>19700177325</v>
      </c>
      <c r="AD152" t="s">
        <v>2</v>
      </c>
      <c r="AE152">
        <v>12</v>
      </c>
      <c r="AG152">
        <v>7386155</v>
      </c>
      <c r="AH152" s="10">
        <v>44409</v>
      </c>
      <c r="AI152" t="s">
        <v>27375</v>
      </c>
      <c r="AJ152" t="s">
        <v>27374</v>
      </c>
      <c r="AK152" t="s">
        <v>27373</v>
      </c>
      <c r="AL152">
        <v>10</v>
      </c>
      <c r="AM152" s="5">
        <f t="shared" si="18"/>
        <v>1.4285714285714286</v>
      </c>
      <c r="AN152" s="4">
        <f t="shared" si="23"/>
        <v>2.163682587764375E-3</v>
      </c>
      <c r="AO152" s="3"/>
      <c r="AP152">
        <v>0</v>
      </c>
      <c r="AR152" t="s">
        <v>19</v>
      </c>
      <c r="AT152" s="2">
        <v>2.6880000000000002</v>
      </c>
      <c r="AU152" s="1">
        <f t="shared" si="19"/>
        <v>1.0141643683459396</v>
      </c>
      <c r="AV152" s="1">
        <f t="shared" si="20"/>
        <v>0.78622262275465316</v>
      </c>
      <c r="AW152" s="1">
        <f t="shared" si="21"/>
        <v>0.55828087716336705</v>
      </c>
    </row>
    <row r="153" spans="1:49" x14ac:dyDescent="0.2">
      <c r="A153">
        <v>151</v>
      </c>
      <c r="B153" t="s">
        <v>27372</v>
      </c>
      <c r="C153" t="s">
        <v>27371</v>
      </c>
      <c r="F153" t="s">
        <v>27370</v>
      </c>
      <c r="G153" t="s">
        <v>5</v>
      </c>
      <c r="H153" t="s">
        <v>4</v>
      </c>
      <c r="I153" t="s">
        <v>27369</v>
      </c>
      <c r="J153">
        <v>60025578</v>
      </c>
      <c r="K153" t="s">
        <v>71</v>
      </c>
      <c r="L153" t="s">
        <v>70</v>
      </c>
      <c r="M153" t="s">
        <v>24</v>
      </c>
      <c r="N153">
        <v>4</v>
      </c>
      <c r="O153" t="s">
        <v>27368</v>
      </c>
      <c r="P153" t="s">
        <v>27367</v>
      </c>
      <c r="Q153" t="s">
        <v>288</v>
      </c>
      <c r="R153" s="7">
        <v>42339</v>
      </c>
      <c r="S153" s="8">
        <f t="shared" si="16"/>
        <v>2015</v>
      </c>
      <c r="T153" s="8">
        <v>2015</v>
      </c>
      <c r="U153" s="8">
        <f t="shared" si="17"/>
        <v>7</v>
      </c>
      <c r="V153" s="7">
        <v>42339</v>
      </c>
      <c r="W153" t="s">
        <v>1380</v>
      </c>
      <c r="X153" s="2">
        <v>0.50800000000000001</v>
      </c>
      <c r="Y153" s="6">
        <f t="shared" si="22"/>
        <v>1.356076986732869E-2</v>
      </c>
      <c r="AA153">
        <v>16735447</v>
      </c>
      <c r="AB153">
        <v>19700177325</v>
      </c>
      <c r="AD153" t="s">
        <v>2</v>
      </c>
      <c r="AE153">
        <v>12</v>
      </c>
      <c r="AG153">
        <v>7386173</v>
      </c>
      <c r="AH153" t="s">
        <v>2004</v>
      </c>
      <c r="AI153" t="s">
        <v>27366</v>
      </c>
      <c r="AJ153" t="s">
        <v>27365</v>
      </c>
      <c r="AK153" t="s">
        <v>27364</v>
      </c>
      <c r="AL153">
        <v>0</v>
      </c>
      <c r="AM153" s="5">
        <f t="shared" si="18"/>
        <v>0</v>
      </c>
      <c r="AN153" s="4">
        <f t="shared" si="23"/>
        <v>0</v>
      </c>
      <c r="AO153" s="3"/>
      <c r="AP153">
        <v>0</v>
      </c>
      <c r="AR153" t="s">
        <v>19</v>
      </c>
      <c r="AT153" s="2">
        <v>2.6880000000000002</v>
      </c>
      <c r="AU153" s="1">
        <f t="shared" si="19"/>
        <v>0.94925389071300825</v>
      </c>
      <c r="AV153" s="1">
        <f t="shared" si="20"/>
        <v>0.67803849336643451</v>
      </c>
      <c r="AW153" s="1">
        <f t="shared" si="21"/>
        <v>0.40682309601986072</v>
      </c>
    </row>
    <row r="154" spans="1:49" x14ac:dyDescent="0.2">
      <c r="A154">
        <v>152</v>
      </c>
      <c r="B154" t="s">
        <v>27363</v>
      </c>
      <c r="C154" t="s">
        <v>27362</v>
      </c>
      <c r="F154" t="s">
        <v>27361</v>
      </c>
      <c r="G154" t="s">
        <v>5</v>
      </c>
      <c r="H154" t="s">
        <v>4</v>
      </c>
      <c r="I154" t="s">
        <v>777</v>
      </c>
      <c r="J154" t="s">
        <v>27360</v>
      </c>
      <c r="K154" t="s">
        <v>835</v>
      </c>
      <c r="L154" t="s">
        <v>179</v>
      </c>
      <c r="M154" t="s">
        <v>22</v>
      </c>
      <c r="N154">
        <v>3</v>
      </c>
      <c r="O154" t="s">
        <v>27359</v>
      </c>
      <c r="P154" t="s">
        <v>27358</v>
      </c>
      <c r="Q154" t="s">
        <v>27357</v>
      </c>
      <c r="R154" s="7">
        <v>42339</v>
      </c>
      <c r="S154" s="8">
        <f t="shared" si="16"/>
        <v>2015</v>
      </c>
      <c r="T154" s="8">
        <v>2015</v>
      </c>
      <c r="U154" s="8">
        <f t="shared" si="17"/>
        <v>7</v>
      </c>
      <c r="V154" s="7">
        <v>42339</v>
      </c>
      <c r="W154" t="s">
        <v>1380</v>
      </c>
      <c r="X154" s="2">
        <v>0.50800000000000001</v>
      </c>
      <c r="Y154" s="6">
        <f t="shared" si="22"/>
        <v>1.356076986732869E-2</v>
      </c>
      <c r="AA154">
        <v>16735447</v>
      </c>
      <c r="AB154">
        <v>19700177325</v>
      </c>
      <c r="AD154" t="s">
        <v>2</v>
      </c>
      <c r="AE154">
        <v>12</v>
      </c>
      <c r="AG154">
        <v>7386170</v>
      </c>
      <c r="AH154" t="s">
        <v>2053</v>
      </c>
      <c r="AI154" t="s">
        <v>27356</v>
      </c>
      <c r="AJ154" t="s">
        <v>27355</v>
      </c>
      <c r="AK154" t="s">
        <v>27354</v>
      </c>
      <c r="AL154">
        <v>7</v>
      </c>
      <c r="AM154" s="5">
        <f t="shared" si="18"/>
        <v>1</v>
      </c>
      <c r="AN154" s="4">
        <f t="shared" si="23"/>
        <v>1.5145778114350624E-3</v>
      </c>
      <c r="AO154" s="3"/>
      <c r="AP154">
        <v>0</v>
      </c>
      <c r="AR154" t="s">
        <v>19</v>
      </c>
      <c r="AT154" s="2">
        <v>2.6880000000000002</v>
      </c>
      <c r="AU154" s="1">
        <f t="shared" si="19"/>
        <v>0.99469122505606022</v>
      </c>
      <c r="AV154" s="1">
        <f t="shared" si="20"/>
        <v>0.75376738393818765</v>
      </c>
      <c r="AW154" s="1">
        <f t="shared" si="21"/>
        <v>0.51284354282031508</v>
      </c>
    </row>
    <row r="155" spans="1:49" x14ac:dyDescent="0.2">
      <c r="A155">
        <v>153</v>
      </c>
      <c r="B155" t="s">
        <v>27353</v>
      </c>
      <c r="C155" t="s">
        <v>27352</v>
      </c>
      <c r="E155">
        <v>26486361</v>
      </c>
      <c r="F155" t="s">
        <v>27351</v>
      </c>
      <c r="G155" t="s">
        <v>5</v>
      </c>
      <c r="H155" t="s">
        <v>4</v>
      </c>
      <c r="I155" t="s">
        <v>27350</v>
      </c>
      <c r="J155">
        <v>60103899</v>
      </c>
      <c r="K155" t="s">
        <v>27349</v>
      </c>
      <c r="L155" t="s">
        <v>960</v>
      </c>
      <c r="M155" t="s">
        <v>150</v>
      </c>
      <c r="N155">
        <v>2</v>
      </c>
      <c r="O155" t="s">
        <v>27348</v>
      </c>
      <c r="P155" t="s">
        <v>27347</v>
      </c>
      <c r="Q155" t="s">
        <v>27346</v>
      </c>
      <c r="R155" s="7">
        <v>42339</v>
      </c>
      <c r="S155" s="8">
        <f t="shared" si="16"/>
        <v>2015</v>
      </c>
      <c r="T155" s="8">
        <v>2015</v>
      </c>
      <c r="U155" s="8">
        <f t="shared" si="17"/>
        <v>7</v>
      </c>
      <c r="V155" s="7">
        <v>42339</v>
      </c>
      <c r="W155" t="s">
        <v>1046</v>
      </c>
      <c r="X155" s="2">
        <v>1.367</v>
      </c>
      <c r="Y155" s="6">
        <f t="shared" si="22"/>
        <v>3.6491284268973065E-2</v>
      </c>
      <c r="AA155">
        <v>220949</v>
      </c>
      <c r="AB155">
        <v>29605</v>
      </c>
      <c r="AD155" t="s">
        <v>2</v>
      </c>
      <c r="AE155">
        <v>218</v>
      </c>
      <c r="AF155">
        <v>23</v>
      </c>
      <c r="AH155" t="s">
        <v>27345</v>
      </c>
      <c r="AI155" t="s">
        <v>27344</v>
      </c>
      <c r="AJ155" t="s">
        <v>27343</v>
      </c>
      <c r="AK155" t="s">
        <v>27342</v>
      </c>
      <c r="AL155">
        <v>10</v>
      </c>
      <c r="AM155" s="5">
        <f t="shared" si="18"/>
        <v>1.4285714285714286</v>
      </c>
      <c r="AN155" s="4">
        <f t="shared" si="23"/>
        <v>2.163682587764375E-3</v>
      </c>
      <c r="AO155" s="3"/>
      <c r="AP155">
        <v>1</v>
      </c>
      <c r="AR155" t="s">
        <v>19</v>
      </c>
      <c r="AT155" s="2">
        <v>3.3119999999999998</v>
      </c>
      <c r="AU155" s="1">
        <f t="shared" si="19"/>
        <v>2.6193003764610454</v>
      </c>
      <c r="AV155" s="1">
        <f t="shared" si="20"/>
        <v>1.9327483428368719</v>
      </c>
      <c r="AW155" s="1">
        <f t="shared" si="21"/>
        <v>1.2461963092126982</v>
      </c>
    </row>
    <row r="156" spans="1:49" x14ac:dyDescent="0.2">
      <c r="A156">
        <v>154</v>
      </c>
      <c r="B156" t="s">
        <v>27341</v>
      </c>
      <c r="C156" t="s">
        <v>27340</v>
      </c>
      <c r="F156" t="s">
        <v>27339</v>
      </c>
      <c r="G156" t="s">
        <v>5</v>
      </c>
      <c r="H156" t="s">
        <v>4</v>
      </c>
      <c r="I156" t="s">
        <v>1867</v>
      </c>
      <c r="J156" t="s">
        <v>27338</v>
      </c>
      <c r="K156" t="s">
        <v>27337</v>
      </c>
      <c r="L156" t="s">
        <v>27336</v>
      </c>
      <c r="M156" t="s">
        <v>228</v>
      </c>
      <c r="N156">
        <v>4</v>
      </c>
      <c r="O156" t="s">
        <v>27335</v>
      </c>
      <c r="P156" t="s">
        <v>27334</v>
      </c>
      <c r="Q156" t="s">
        <v>27333</v>
      </c>
      <c r="R156" s="7">
        <v>42339</v>
      </c>
      <c r="S156" s="8">
        <f t="shared" si="16"/>
        <v>2015</v>
      </c>
      <c r="T156" s="8">
        <v>2015</v>
      </c>
      <c r="U156" s="8">
        <f t="shared" si="17"/>
        <v>7</v>
      </c>
      <c r="V156" s="7">
        <v>42339</v>
      </c>
      <c r="W156" t="s">
        <v>2064</v>
      </c>
      <c r="X156" s="2">
        <v>1.3460000000000001</v>
      </c>
      <c r="Y156" s="6">
        <f t="shared" si="22"/>
        <v>3.593070126264649E-2</v>
      </c>
      <c r="AA156">
        <v>7338724</v>
      </c>
      <c r="AB156">
        <v>12178</v>
      </c>
      <c r="AD156" t="s">
        <v>2</v>
      </c>
      <c r="AE156">
        <v>33</v>
      </c>
      <c r="AF156">
        <v>23</v>
      </c>
      <c r="AG156">
        <v>7299606</v>
      </c>
      <c r="AH156" t="s">
        <v>27332</v>
      </c>
      <c r="AI156" t="s">
        <v>27331</v>
      </c>
      <c r="AJ156" t="s">
        <v>27330</v>
      </c>
      <c r="AK156" t="s">
        <v>27329</v>
      </c>
      <c r="AL156">
        <v>1</v>
      </c>
      <c r="AM156" s="5">
        <f t="shared" si="18"/>
        <v>0.14285714285714285</v>
      </c>
      <c r="AN156" s="4">
        <f t="shared" si="23"/>
        <v>2.1636825877643749E-4</v>
      </c>
      <c r="AO156" s="3"/>
      <c r="AP156">
        <v>0</v>
      </c>
      <c r="AR156" t="s">
        <v>19</v>
      </c>
      <c r="AT156" s="2">
        <v>4.1420000000000003</v>
      </c>
      <c r="AU156" s="1">
        <f t="shared" si="19"/>
        <v>2.5216401361485472</v>
      </c>
      <c r="AV156" s="1">
        <f t="shared" si="20"/>
        <v>1.8073534760711465</v>
      </c>
      <c r="AW156" s="1">
        <f t="shared" si="21"/>
        <v>1.0930668159937453</v>
      </c>
    </row>
    <row r="157" spans="1:49" x14ac:dyDescent="0.2">
      <c r="A157">
        <v>155</v>
      </c>
      <c r="B157" t="s">
        <v>27328</v>
      </c>
      <c r="C157" t="s">
        <v>27327</v>
      </c>
      <c r="F157" t="s">
        <v>27326</v>
      </c>
      <c r="G157" t="s">
        <v>5</v>
      </c>
      <c r="H157" t="s">
        <v>4</v>
      </c>
      <c r="I157" t="s">
        <v>27325</v>
      </c>
      <c r="J157">
        <v>60104605</v>
      </c>
      <c r="K157" t="s">
        <v>27324</v>
      </c>
      <c r="L157" t="s">
        <v>117</v>
      </c>
      <c r="M157" t="s">
        <v>57</v>
      </c>
      <c r="N157">
        <v>2</v>
      </c>
      <c r="O157" t="s">
        <v>27323</v>
      </c>
      <c r="P157" t="s">
        <v>27322</v>
      </c>
      <c r="Q157" t="s">
        <v>27321</v>
      </c>
      <c r="R157" s="7">
        <v>42339</v>
      </c>
      <c r="S157" s="8">
        <f t="shared" si="16"/>
        <v>2015</v>
      </c>
      <c r="T157" s="8">
        <v>2015</v>
      </c>
      <c r="U157" s="8">
        <f t="shared" si="17"/>
        <v>7</v>
      </c>
      <c r="V157" s="7" t="s">
        <v>23287</v>
      </c>
      <c r="W157" t="s">
        <v>565</v>
      </c>
      <c r="X157" s="2" t="s">
        <v>18</v>
      </c>
      <c r="Y157" s="6" t="e">
        <f t="shared" si="22"/>
        <v>#VALUE!</v>
      </c>
      <c r="AA157">
        <v>9746846</v>
      </c>
      <c r="AB157">
        <v>21100201522</v>
      </c>
      <c r="AC157">
        <v>9745645</v>
      </c>
      <c r="AD157" t="s">
        <v>2</v>
      </c>
      <c r="AE157">
        <v>8</v>
      </c>
      <c r="AF157">
        <v>35</v>
      </c>
      <c r="AI157" t="s">
        <v>27320</v>
      </c>
      <c r="AJ157" t="s">
        <v>27319</v>
      </c>
      <c r="AK157" t="s">
        <v>27318</v>
      </c>
      <c r="AL157">
        <v>1</v>
      </c>
      <c r="AM157" s="5">
        <f t="shared" si="18"/>
        <v>0.14285714285714285</v>
      </c>
      <c r="AN157" s="4">
        <f t="shared" si="23"/>
        <v>2.1636825877643749E-4</v>
      </c>
      <c r="AO157" s="3"/>
      <c r="AP157">
        <v>1</v>
      </c>
      <c r="AR157" t="s">
        <v>19</v>
      </c>
      <c r="AT157" s="2" t="s">
        <v>18</v>
      </c>
      <c r="AU157" s="1" t="e">
        <f t="shared" si="19"/>
        <v>#VALUE!</v>
      </c>
      <c r="AV157" s="1" t="e">
        <f t="shared" si="20"/>
        <v>#VALUE!</v>
      </c>
      <c r="AW157" s="1" t="e">
        <f t="shared" si="21"/>
        <v>#VALUE!</v>
      </c>
    </row>
    <row r="158" spans="1:49" x14ac:dyDescent="0.2">
      <c r="A158">
        <v>156</v>
      </c>
      <c r="B158" t="s">
        <v>27317</v>
      </c>
      <c r="C158" t="s">
        <v>27316</v>
      </c>
      <c r="F158" t="s">
        <v>27315</v>
      </c>
      <c r="G158" t="s">
        <v>5</v>
      </c>
      <c r="H158" t="s">
        <v>4</v>
      </c>
      <c r="I158" t="s">
        <v>27314</v>
      </c>
      <c r="J158">
        <v>60025578</v>
      </c>
      <c r="K158" t="s">
        <v>71</v>
      </c>
      <c r="L158" t="s">
        <v>70</v>
      </c>
      <c r="M158" t="s">
        <v>24</v>
      </c>
      <c r="N158">
        <v>3</v>
      </c>
      <c r="O158" t="s">
        <v>27313</v>
      </c>
      <c r="P158" t="s">
        <v>27312</v>
      </c>
      <c r="Q158" t="s">
        <v>69</v>
      </c>
      <c r="R158" s="7">
        <v>42339</v>
      </c>
      <c r="S158" s="8">
        <f t="shared" si="16"/>
        <v>2015</v>
      </c>
      <c r="T158" s="8">
        <v>2015</v>
      </c>
      <c r="U158" s="8">
        <f t="shared" si="17"/>
        <v>7</v>
      </c>
      <c r="V158" s="7">
        <v>42339</v>
      </c>
      <c r="W158" t="s">
        <v>1380</v>
      </c>
      <c r="X158" s="2">
        <v>0.50800000000000001</v>
      </c>
      <c r="Y158" s="6">
        <f t="shared" si="22"/>
        <v>1.356076986732869E-2</v>
      </c>
      <c r="AA158">
        <v>16735447</v>
      </c>
      <c r="AB158">
        <v>19700177325</v>
      </c>
      <c r="AD158" t="s">
        <v>2</v>
      </c>
      <c r="AE158">
        <v>12</v>
      </c>
      <c r="AF158">
        <v>12</v>
      </c>
      <c r="AG158">
        <v>7385523</v>
      </c>
      <c r="AH158" t="s">
        <v>22595</v>
      </c>
      <c r="AI158" t="s">
        <v>27311</v>
      </c>
      <c r="AJ158" t="s">
        <v>27310</v>
      </c>
      <c r="AK158" t="s">
        <v>27309</v>
      </c>
      <c r="AL158">
        <v>0</v>
      </c>
      <c r="AM158" s="5">
        <f t="shared" si="18"/>
        <v>0</v>
      </c>
      <c r="AN158" s="4">
        <f t="shared" si="23"/>
        <v>0</v>
      </c>
      <c r="AO158" s="3"/>
      <c r="AP158">
        <v>0</v>
      </c>
      <c r="AR158" t="s">
        <v>19</v>
      </c>
      <c r="AT158" s="2">
        <v>2.6880000000000002</v>
      </c>
      <c r="AU158" s="1">
        <f t="shared" si="19"/>
        <v>0.94925389071300825</v>
      </c>
      <c r="AV158" s="1">
        <f t="shared" si="20"/>
        <v>0.67803849336643451</v>
      </c>
      <c r="AW158" s="1">
        <f t="shared" si="21"/>
        <v>0.40682309601986072</v>
      </c>
    </row>
    <row r="159" spans="1:49" x14ac:dyDescent="0.2">
      <c r="A159">
        <v>157</v>
      </c>
      <c r="B159" t="s">
        <v>27308</v>
      </c>
      <c r="C159" t="s">
        <v>27307</v>
      </c>
      <c r="F159" t="s">
        <v>27306</v>
      </c>
      <c r="G159" t="s">
        <v>5</v>
      </c>
      <c r="H159" t="s">
        <v>4</v>
      </c>
      <c r="I159" t="s">
        <v>1113</v>
      </c>
      <c r="J159">
        <v>60079451</v>
      </c>
      <c r="K159" t="s">
        <v>1112</v>
      </c>
      <c r="L159" t="s">
        <v>1111</v>
      </c>
      <c r="M159" t="s">
        <v>57</v>
      </c>
      <c r="N159">
        <v>2</v>
      </c>
      <c r="O159" t="s">
        <v>1110</v>
      </c>
      <c r="P159" t="s">
        <v>1109</v>
      </c>
      <c r="Q159" t="s">
        <v>1108</v>
      </c>
      <c r="R159" s="7">
        <v>42339</v>
      </c>
      <c r="S159" s="8">
        <f t="shared" si="16"/>
        <v>2015</v>
      </c>
      <c r="T159" s="8">
        <v>2015</v>
      </c>
      <c r="U159" s="8">
        <f t="shared" si="17"/>
        <v>7</v>
      </c>
      <c r="V159" s="7" t="s">
        <v>23287</v>
      </c>
      <c r="W159" t="s">
        <v>565</v>
      </c>
      <c r="X159" s="2" t="s">
        <v>18</v>
      </c>
      <c r="Y159" s="6" t="e">
        <f t="shared" si="22"/>
        <v>#VALUE!</v>
      </c>
      <c r="AA159">
        <v>9746846</v>
      </c>
      <c r="AB159">
        <v>21100201522</v>
      </c>
      <c r="AC159">
        <v>9745645</v>
      </c>
      <c r="AD159" t="s">
        <v>2</v>
      </c>
      <c r="AE159">
        <v>8</v>
      </c>
      <c r="AF159">
        <v>35</v>
      </c>
      <c r="AI159" t="s">
        <v>27305</v>
      </c>
      <c r="AJ159" t="s">
        <v>27304</v>
      </c>
      <c r="AK159" t="s">
        <v>27303</v>
      </c>
      <c r="AL159">
        <v>1</v>
      </c>
      <c r="AM159" s="5">
        <f t="shared" si="18"/>
        <v>0.14285714285714285</v>
      </c>
      <c r="AN159" s="4">
        <f t="shared" si="23"/>
        <v>2.1636825877643749E-4</v>
      </c>
      <c r="AO159" s="3"/>
      <c r="AP159">
        <v>1</v>
      </c>
      <c r="AR159" t="s">
        <v>19</v>
      </c>
      <c r="AT159" s="2" t="s">
        <v>18</v>
      </c>
      <c r="AU159" s="1" t="e">
        <f t="shared" si="19"/>
        <v>#VALUE!</v>
      </c>
      <c r="AV159" s="1" t="e">
        <f t="shared" si="20"/>
        <v>#VALUE!</v>
      </c>
      <c r="AW159" s="1" t="e">
        <f t="shared" si="21"/>
        <v>#VALUE!</v>
      </c>
    </row>
    <row r="160" spans="1:49" x14ac:dyDescent="0.2">
      <c r="A160">
        <v>158</v>
      </c>
      <c r="B160" t="s">
        <v>27302</v>
      </c>
      <c r="C160" t="s">
        <v>27301</v>
      </c>
      <c r="F160" t="s">
        <v>27300</v>
      </c>
      <c r="G160" t="s">
        <v>5</v>
      </c>
      <c r="H160" t="s">
        <v>4</v>
      </c>
      <c r="I160" t="s">
        <v>27299</v>
      </c>
      <c r="J160" t="s">
        <v>27294</v>
      </c>
      <c r="K160" t="s">
        <v>27298</v>
      </c>
      <c r="L160" t="s">
        <v>27297</v>
      </c>
      <c r="M160" t="s">
        <v>552</v>
      </c>
      <c r="N160">
        <v>3</v>
      </c>
      <c r="O160" t="s">
        <v>27296</v>
      </c>
      <c r="P160" t="s">
        <v>27295</v>
      </c>
      <c r="Q160" t="s">
        <v>27294</v>
      </c>
      <c r="R160" s="7">
        <v>42339</v>
      </c>
      <c r="S160" s="8">
        <f t="shared" si="16"/>
        <v>2015</v>
      </c>
      <c r="T160" s="8">
        <v>2015</v>
      </c>
      <c r="U160" s="8">
        <f t="shared" si="17"/>
        <v>7</v>
      </c>
      <c r="V160" s="7" t="s">
        <v>23287</v>
      </c>
      <c r="W160" t="s">
        <v>565</v>
      </c>
      <c r="X160" s="2" t="s">
        <v>18</v>
      </c>
      <c r="Y160" s="6" t="e">
        <f t="shared" si="22"/>
        <v>#VALUE!</v>
      </c>
      <c r="AA160">
        <v>9746846</v>
      </c>
      <c r="AB160">
        <v>21100201522</v>
      </c>
      <c r="AC160">
        <v>9745645</v>
      </c>
      <c r="AD160" t="s">
        <v>2</v>
      </c>
      <c r="AE160">
        <v>8</v>
      </c>
      <c r="AF160">
        <v>35</v>
      </c>
      <c r="AI160" t="s">
        <v>27293</v>
      </c>
      <c r="AJ160" t="s">
        <v>27292</v>
      </c>
      <c r="AK160" t="s">
        <v>27291</v>
      </c>
      <c r="AL160">
        <v>6</v>
      </c>
      <c r="AM160" s="5">
        <f t="shared" si="18"/>
        <v>0.8571428571428571</v>
      </c>
      <c r="AN160" s="4">
        <f t="shared" si="23"/>
        <v>1.2982095526586248E-3</v>
      </c>
      <c r="AO160" s="3"/>
      <c r="AP160">
        <v>1</v>
      </c>
      <c r="AR160" t="s">
        <v>19</v>
      </c>
      <c r="AT160" s="2" t="s">
        <v>18</v>
      </c>
      <c r="AU160" s="1" t="e">
        <f t="shared" si="19"/>
        <v>#VALUE!</v>
      </c>
      <c r="AV160" s="1" t="e">
        <f t="shared" si="20"/>
        <v>#VALUE!</v>
      </c>
      <c r="AW160" s="1" t="e">
        <f t="shared" si="21"/>
        <v>#VALUE!</v>
      </c>
    </row>
    <row r="161" spans="1:49" x14ac:dyDescent="0.2">
      <c r="A161">
        <v>159</v>
      </c>
      <c r="B161" t="s">
        <v>27290</v>
      </c>
      <c r="C161" t="s">
        <v>27289</v>
      </c>
      <c r="F161" t="s">
        <v>27288</v>
      </c>
      <c r="G161" t="s">
        <v>5</v>
      </c>
      <c r="H161" t="s">
        <v>4</v>
      </c>
      <c r="I161" t="s">
        <v>27287</v>
      </c>
      <c r="J161">
        <v>60107357</v>
      </c>
      <c r="K161" t="s">
        <v>1620</v>
      </c>
      <c r="L161" t="s">
        <v>1199</v>
      </c>
      <c r="M161" t="s">
        <v>105</v>
      </c>
      <c r="N161">
        <v>2</v>
      </c>
      <c r="O161" t="s">
        <v>27286</v>
      </c>
      <c r="P161" t="s">
        <v>27285</v>
      </c>
      <c r="Q161" t="s">
        <v>1748</v>
      </c>
      <c r="R161" s="7">
        <v>42339</v>
      </c>
      <c r="S161" s="8">
        <f t="shared" si="16"/>
        <v>2015</v>
      </c>
      <c r="T161" s="8">
        <v>2015</v>
      </c>
      <c r="U161" s="8">
        <f t="shared" si="17"/>
        <v>7</v>
      </c>
      <c r="V161" s="7" t="s">
        <v>23287</v>
      </c>
      <c r="W161" t="s">
        <v>565</v>
      </c>
      <c r="X161" s="2" t="s">
        <v>18</v>
      </c>
      <c r="Y161" s="6" t="e">
        <f t="shared" si="22"/>
        <v>#VALUE!</v>
      </c>
      <c r="AA161">
        <v>9746846</v>
      </c>
      <c r="AB161">
        <v>21100201522</v>
      </c>
      <c r="AC161">
        <v>9745645</v>
      </c>
      <c r="AD161" t="s">
        <v>2</v>
      </c>
      <c r="AE161">
        <v>8</v>
      </c>
      <c r="AF161">
        <v>35</v>
      </c>
      <c r="AI161" t="s">
        <v>27284</v>
      </c>
      <c r="AJ161" t="s">
        <v>27283</v>
      </c>
      <c r="AK161" t="s">
        <v>27282</v>
      </c>
      <c r="AL161">
        <v>0</v>
      </c>
      <c r="AM161" s="5">
        <f t="shared" si="18"/>
        <v>0</v>
      </c>
      <c r="AN161" s="4">
        <f t="shared" si="23"/>
        <v>0</v>
      </c>
      <c r="AO161" s="3"/>
      <c r="AP161">
        <v>1</v>
      </c>
      <c r="AR161" t="s">
        <v>19</v>
      </c>
      <c r="AT161" s="2" t="s">
        <v>18</v>
      </c>
      <c r="AU161" s="1" t="e">
        <f t="shared" si="19"/>
        <v>#VALUE!</v>
      </c>
      <c r="AV161" s="1" t="e">
        <f t="shared" si="20"/>
        <v>#VALUE!</v>
      </c>
      <c r="AW161" s="1" t="e">
        <f t="shared" si="21"/>
        <v>#VALUE!</v>
      </c>
    </row>
    <row r="162" spans="1:49" x14ac:dyDescent="0.2">
      <c r="A162">
        <v>160</v>
      </c>
      <c r="B162" t="s">
        <v>27281</v>
      </c>
      <c r="C162" t="s">
        <v>27280</v>
      </c>
      <c r="F162" t="s">
        <v>27279</v>
      </c>
      <c r="G162" t="s">
        <v>5</v>
      </c>
      <c r="H162" t="s">
        <v>4</v>
      </c>
      <c r="I162" t="s">
        <v>27278</v>
      </c>
      <c r="J162">
        <v>60076737</v>
      </c>
      <c r="K162" t="s">
        <v>27277</v>
      </c>
      <c r="L162" t="s">
        <v>27276</v>
      </c>
      <c r="M162" t="s">
        <v>39</v>
      </c>
      <c r="N162">
        <v>1</v>
      </c>
      <c r="O162" t="s">
        <v>27275</v>
      </c>
      <c r="P162">
        <v>7403176992</v>
      </c>
      <c r="Q162">
        <v>60076737</v>
      </c>
      <c r="R162" s="7">
        <v>42339</v>
      </c>
      <c r="S162" s="8">
        <f t="shared" si="16"/>
        <v>2015</v>
      </c>
      <c r="T162" s="8">
        <v>2015</v>
      </c>
      <c r="U162" s="8">
        <f t="shared" si="17"/>
        <v>7</v>
      </c>
      <c r="V162" s="7">
        <v>42339</v>
      </c>
      <c r="W162" t="s">
        <v>2225</v>
      </c>
      <c r="X162" s="2">
        <v>0.88100000000000001</v>
      </c>
      <c r="Y162" s="6">
        <f t="shared" si="22"/>
        <v>2.3517791836843653E-2</v>
      </c>
      <c r="AA162">
        <v>10459243</v>
      </c>
      <c r="AB162">
        <v>17248</v>
      </c>
      <c r="AD162" t="s">
        <v>2</v>
      </c>
      <c r="AE162">
        <v>57</v>
      </c>
      <c r="AF162">
        <v>6</v>
      </c>
      <c r="AG162">
        <v>7362306</v>
      </c>
      <c r="AH162" t="s">
        <v>27274</v>
      </c>
      <c r="AI162" t="s">
        <v>27273</v>
      </c>
      <c r="AK162" t="s">
        <v>27272</v>
      </c>
      <c r="AL162">
        <v>0</v>
      </c>
      <c r="AM162" s="5">
        <f t="shared" si="18"/>
        <v>0</v>
      </c>
      <c r="AN162" s="4">
        <f t="shared" si="23"/>
        <v>0</v>
      </c>
      <c r="AO162" s="3"/>
      <c r="AP162">
        <v>0</v>
      </c>
      <c r="AR162" t="s">
        <v>19</v>
      </c>
      <c r="AT162" s="2" t="s">
        <v>18</v>
      </c>
      <c r="AU162" s="1">
        <f t="shared" si="19"/>
        <v>1.6462454285790555</v>
      </c>
      <c r="AV162" s="1">
        <f t="shared" si="20"/>
        <v>1.1758895918421826</v>
      </c>
      <c r="AW162" s="1">
        <f t="shared" si="21"/>
        <v>0.70553375510530958</v>
      </c>
    </row>
    <row r="163" spans="1:49" x14ac:dyDescent="0.2">
      <c r="A163">
        <v>161</v>
      </c>
      <c r="B163" t="s">
        <v>27271</v>
      </c>
      <c r="C163" t="s">
        <v>27270</v>
      </c>
      <c r="F163" t="s">
        <v>27269</v>
      </c>
      <c r="G163" t="s">
        <v>5</v>
      </c>
      <c r="H163" t="s">
        <v>4</v>
      </c>
      <c r="I163" t="s">
        <v>27268</v>
      </c>
      <c r="J163">
        <v>113020593</v>
      </c>
      <c r="K163" t="s">
        <v>27267</v>
      </c>
      <c r="L163" t="s">
        <v>27266</v>
      </c>
      <c r="M163" t="s">
        <v>139</v>
      </c>
      <c r="N163">
        <v>3</v>
      </c>
      <c r="O163" t="s">
        <v>27265</v>
      </c>
      <c r="P163" t="s">
        <v>27264</v>
      </c>
      <c r="Q163" t="s">
        <v>27263</v>
      </c>
      <c r="R163" s="7">
        <v>42339</v>
      </c>
      <c r="S163" s="8">
        <f t="shared" si="16"/>
        <v>2015</v>
      </c>
      <c r="T163" s="8">
        <v>2015</v>
      </c>
      <c r="U163" s="8">
        <f t="shared" si="17"/>
        <v>7</v>
      </c>
      <c r="V163" s="7">
        <v>42339</v>
      </c>
      <c r="W163" t="s">
        <v>2184</v>
      </c>
      <c r="X163" s="2">
        <v>0.74</v>
      </c>
      <c r="Y163" s="6">
        <f t="shared" si="22"/>
        <v>1.9753877365793759E-2</v>
      </c>
      <c r="AA163">
        <v>10709878</v>
      </c>
      <c r="AB163">
        <v>17343</v>
      </c>
      <c r="AD163" t="s">
        <v>2</v>
      </c>
      <c r="AE163">
        <v>22</v>
      </c>
      <c r="AF163">
        <v>6</v>
      </c>
      <c r="AG163">
        <v>7367499</v>
      </c>
      <c r="AH163" t="s">
        <v>27262</v>
      </c>
      <c r="AI163" t="s">
        <v>27261</v>
      </c>
      <c r="AJ163" t="s">
        <v>27260</v>
      </c>
      <c r="AK163" t="s">
        <v>27259</v>
      </c>
      <c r="AL163">
        <v>12</v>
      </c>
      <c r="AM163" s="5">
        <f t="shared" si="18"/>
        <v>1.7142857142857142</v>
      </c>
      <c r="AN163" s="4">
        <f t="shared" si="23"/>
        <v>2.5964191053172497E-3</v>
      </c>
      <c r="AO163" s="3"/>
      <c r="AP163">
        <v>0</v>
      </c>
      <c r="AR163" t="s">
        <v>19</v>
      </c>
      <c r="AT163" s="2" t="s">
        <v>18</v>
      </c>
      <c r="AU163" s="1">
        <f t="shared" si="19"/>
        <v>1.4606639887650805</v>
      </c>
      <c r="AV163" s="1">
        <f t="shared" si="20"/>
        <v>1.1175148235555505</v>
      </c>
      <c r="AW163" s="1">
        <f t="shared" si="21"/>
        <v>0.77436565834602022</v>
      </c>
    </row>
    <row r="164" spans="1:49" x14ac:dyDescent="0.2">
      <c r="A164">
        <v>162</v>
      </c>
      <c r="B164" t="s">
        <v>27258</v>
      </c>
      <c r="C164" t="s">
        <v>27257</v>
      </c>
      <c r="F164" t="s">
        <v>27256</v>
      </c>
      <c r="G164" t="s">
        <v>5</v>
      </c>
      <c r="H164" t="s">
        <v>4</v>
      </c>
      <c r="I164" t="s">
        <v>1774</v>
      </c>
      <c r="J164">
        <v>60018870</v>
      </c>
      <c r="K164" t="s">
        <v>1658</v>
      </c>
      <c r="L164" t="s">
        <v>1657</v>
      </c>
      <c r="M164" t="s">
        <v>105</v>
      </c>
      <c r="N164">
        <v>3</v>
      </c>
      <c r="O164" t="s">
        <v>27255</v>
      </c>
      <c r="P164" t="s">
        <v>27254</v>
      </c>
      <c r="Q164" t="s">
        <v>1656</v>
      </c>
      <c r="R164" s="7">
        <v>42339</v>
      </c>
      <c r="S164" s="8">
        <f t="shared" si="16"/>
        <v>2015</v>
      </c>
      <c r="T164" s="8">
        <v>2015</v>
      </c>
      <c r="U164" s="8">
        <f t="shared" si="17"/>
        <v>7</v>
      </c>
      <c r="V164" s="7">
        <v>42339</v>
      </c>
      <c r="W164" t="s">
        <v>565</v>
      </c>
      <c r="X164" s="2" t="s">
        <v>18</v>
      </c>
      <c r="Y164" s="6" t="e">
        <f t="shared" si="22"/>
        <v>#VALUE!</v>
      </c>
      <c r="AA164">
        <v>9746846</v>
      </c>
      <c r="AB164">
        <v>21100201522</v>
      </c>
      <c r="AC164">
        <v>9745645</v>
      </c>
      <c r="AD164" t="s">
        <v>2</v>
      </c>
      <c r="AE164">
        <v>8</v>
      </c>
      <c r="AF164">
        <v>36</v>
      </c>
      <c r="AG164">
        <v>87670</v>
      </c>
      <c r="AI164" t="s">
        <v>27253</v>
      </c>
      <c r="AJ164" t="s">
        <v>27252</v>
      </c>
      <c r="AK164" t="s">
        <v>27251</v>
      </c>
      <c r="AL164">
        <v>6</v>
      </c>
      <c r="AM164" s="5">
        <f t="shared" si="18"/>
        <v>0.8571428571428571</v>
      </c>
      <c r="AN164" s="4">
        <f t="shared" si="23"/>
        <v>1.2982095526586248E-3</v>
      </c>
      <c r="AO164" s="3"/>
      <c r="AP164">
        <v>1</v>
      </c>
      <c r="AR164" t="s">
        <v>19</v>
      </c>
      <c r="AT164" s="2" t="s">
        <v>18</v>
      </c>
      <c r="AU164" s="1" t="e">
        <f t="shared" si="19"/>
        <v>#VALUE!</v>
      </c>
      <c r="AV164" s="1" t="e">
        <f t="shared" si="20"/>
        <v>#VALUE!</v>
      </c>
      <c r="AW164" s="1" t="e">
        <f t="shared" si="21"/>
        <v>#VALUE!</v>
      </c>
    </row>
    <row r="165" spans="1:49" x14ac:dyDescent="0.2">
      <c r="A165">
        <v>163</v>
      </c>
      <c r="B165" t="s">
        <v>27250</v>
      </c>
      <c r="C165" t="s">
        <v>27249</v>
      </c>
      <c r="F165" t="s">
        <v>27248</v>
      </c>
      <c r="G165" t="s">
        <v>5</v>
      </c>
      <c r="H165" t="s">
        <v>4</v>
      </c>
      <c r="I165" t="s">
        <v>1064</v>
      </c>
      <c r="J165" t="s">
        <v>27247</v>
      </c>
      <c r="K165" t="s">
        <v>27246</v>
      </c>
      <c r="L165" t="s">
        <v>27245</v>
      </c>
      <c r="M165" t="s">
        <v>1250</v>
      </c>
      <c r="N165">
        <v>3</v>
      </c>
      <c r="O165" t="s">
        <v>27244</v>
      </c>
      <c r="P165" t="s">
        <v>27243</v>
      </c>
      <c r="Q165" t="s">
        <v>27242</v>
      </c>
      <c r="R165" s="7">
        <v>42339</v>
      </c>
      <c r="S165" s="8">
        <f t="shared" si="16"/>
        <v>2015</v>
      </c>
      <c r="T165" s="8">
        <v>2015</v>
      </c>
      <c r="U165" s="8">
        <f t="shared" si="17"/>
        <v>7</v>
      </c>
      <c r="V165" s="7">
        <v>42339</v>
      </c>
      <c r="W165" t="s">
        <v>2184</v>
      </c>
      <c r="X165" s="2">
        <v>0.74</v>
      </c>
      <c r="Y165" s="6">
        <f t="shared" si="22"/>
        <v>1.9753877365793759E-2</v>
      </c>
      <c r="AA165">
        <v>10709878</v>
      </c>
      <c r="AB165">
        <v>17343</v>
      </c>
      <c r="AD165" t="s">
        <v>2</v>
      </c>
      <c r="AE165">
        <v>22</v>
      </c>
      <c r="AF165">
        <v>6</v>
      </c>
      <c r="AG165">
        <v>7367500</v>
      </c>
      <c r="AH165" t="s">
        <v>27241</v>
      </c>
      <c r="AI165" t="s">
        <v>27240</v>
      </c>
      <c r="AJ165" t="s">
        <v>27239</v>
      </c>
      <c r="AK165" t="s">
        <v>27238</v>
      </c>
      <c r="AL165">
        <v>30</v>
      </c>
      <c r="AM165" s="5">
        <f t="shared" si="18"/>
        <v>4.2857142857142856</v>
      </c>
      <c r="AN165" s="4">
        <f t="shared" si="23"/>
        <v>6.4910477632931247E-3</v>
      </c>
      <c r="AO165" s="3"/>
      <c r="AP165">
        <v>0</v>
      </c>
      <c r="AR165" t="s">
        <v>19</v>
      </c>
      <c r="AT165" s="2" t="s">
        <v>18</v>
      </c>
      <c r="AU165" s="1">
        <f t="shared" si="19"/>
        <v>1.5775028485043567</v>
      </c>
      <c r="AV165" s="1">
        <f t="shared" si="20"/>
        <v>1.312246256454344</v>
      </c>
      <c r="AW165" s="1">
        <f t="shared" si="21"/>
        <v>1.0469896644043315</v>
      </c>
    </row>
    <row r="166" spans="1:49" x14ac:dyDescent="0.2">
      <c r="A166">
        <v>164</v>
      </c>
      <c r="B166" t="s">
        <v>27237</v>
      </c>
      <c r="C166" t="s">
        <v>27236</v>
      </c>
      <c r="F166" t="s">
        <v>27235</v>
      </c>
      <c r="G166" t="s">
        <v>5</v>
      </c>
      <c r="H166" t="s">
        <v>4</v>
      </c>
      <c r="I166" t="s">
        <v>27234</v>
      </c>
      <c r="J166">
        <v>60014171</v>
      </c>
      <c r="K166" t="s">
        <v>1318</v>
      </c>
      <c r="L166" t="s">
        <v>1317</v>
      </c>
      <c r="M166" t="s">
        <v>139</v>
      </c>
      <c r="N166">
        <v>3</v>
      </c>
      <c r="O166" t="s">
        <v>27233</v>
      </c>
      <c r="P166" t="s">
        <v>27232</v>
      </c>
      <c r="Q166" t="s">
        <v>6252</v>
      </c>
      <c r="R166" s="7">
        <v>42339</v>
      </c>
      <c r="S166" s="8">
        <f t="shared" si="16"/>
        <v>2015</v>
      </c>
      <c r="T166" s="8">
        <v>2015</v>
      </c>
      <c r="U166" s="8">
        <f t="shared" si="17"/>
        <v>7</v>
      </c>
      <c r="V166" s="7">
        <v>42339</v>
      </c>
      <c r="W166" t="s">
        <v>2184</v>
      </c>
      <c r="X166" s="2">
        <v>0.74</v>
      </c>
      <c r="Y166" s="6">
        <f t="shared" si="22"/>
        <v>1.9753877365793759E-2</v>
      </c>
      <c r="AA166">
        <v>10709878</v>
      </c>
      <c r="AB166">
        <v>17343</v>
      </c>
      <c r="AD166" t="s">
        <v>2</v>
      </c>
      <c r="AE166">
        <v>22</v>
      </c>
      <c r="AF166">
        <v>6</v>
      </c>
      <c r="AG166">
        <v>7367504</v>
      </c>
      <c r="AH166" t="s">
        <v>27231</v>
      </c>
      <c r="AI166" t="s">
        <v>27230</v>
      </c>
      <c r="AJ166" t="s">
        <v>27229</v>
      </c>
      <c r="AK166" t="s">
        <v>27228</v>
      </c>
      <c r="AL166">
        <v>11</v>
      </c>
      <c r="AM166" s="5">
        <f t="shared" si="18"/>
        <v>1.5714285714285714</v>
      </c>
      <c r="AN166" s="4">
        <f t="shared" si="23"/>
        <v>2.3800508465408126E-3</v>
      </c>
      <c r="AO166" s="3"/>
      <c r="AP166">
        <v>0</v>
      </c>
      <c r="AR166" t="s">
        <v>19</v>
      </c>
      <c r="AT166" s="2" t="s">
        <v>18</v>
      </c>
      <c r="AU166" s="1">
        <f t="shared" si="19"/>
        <v>1.4541729410017874</v>
      </c>
      <c r="AV166" s="1">
        <f t="shared" si="20"/>
        <v>1.1066964106167285</v>
      </c>
      <c r="AW166" s="1">
        <f t="shared" si="21"/>
        <v>0.75921988023166964</v>
      </c>
    </row>
    <row r="167" spans="1:49" x14ac:dyDescent="0.2">
      <c r="A167">
        <v>165</v>
      </c>
      <c r="B167" t="s">
        <v>27227</v>
      </c>
      <c r="C167" t="s">
        <v>27226</v>
      </c>
      <c r="F167" t="s">
        <v>27225</v>
      </c>
      <c r="G167" t="s">
        <v>5</v>
      </c>
      <c r="H167" t="s">
        <v>4</v>
      </c>
      <c r="I167" t="s">
        <v>27224</v>
      </c>
      <c r="J167" t="s">
        <v>27223</v>
      </c>
      <c r="K167" t="s">
        <v>27222</v>
      </c>
      <c r="L167" t="s">
        <v>27221</v>
      </c>
      <c r="M167" t="s">
        <v>27220</v>
      </c>
      <c r="N167">
        <v>3</v>
      </c>
      <c r="O167" t="s">
        <v>27219</v>
      </c>
      <c r="P167" t="s">
        <v>27218</v>
      </c>
      <c r="Q167" t="s">
        <v>27217</v>
      </c>
      <c r="R167" s="7">
        <v>42339</v>
      </c>
      <c r="S167" s="8">
        <f t="shared" si="16"/>
        <v>2015</v>
      </c>
      <c r="T167" s="8">
        <v>2015</v>
      </c>
      <c r="U167" s="8">
        <f t="shared" si="17"/>
        <v>7</v>
      </c>
      <c r="V167" s="7">
        <v>42339</v>
      </c>
      <c r="W167" t="s">
        <v>565</v>
      </c>
      <c r="X167" s="2" t="s">
        <v>18</v>
      </c>
      <c r="Y167" s="6" t="e">
        <f t="shared" si="22"/>
        <v>#VALUE!</v>
      </c>
      <c r="AA167">
        <v>9746846</v>
      </c>
      <c r="AB167">
        <v>21100201522</v>
      </c>
      <c r="AC167">
        <v>9745645</v>
      </c>
      <c r="AD167" t="s">
        <v>2</v>
      </c>
      <c r="AE167">
        <v>8</v>
      </c>
      <c r="AF167">
        <v>36</v>
      </c>
      <c r="AG167">
        <v>87639</v>
      </c>
      <c r="AI167" t="s">
        <v>27216</v>
      </c>
      <c r="AJ167" t="s">
        <v>27215</v>
      </c>
      <c r="AK167" t="s">
        <v>27214</v>
      </c>
      <c r="AL167">
        <v>0</v>
      </c>
      <c r="AM167" s="5">
        <f t="shared" si="18"/>
        <v>0</v>
      </c>
      <c r="AN167" s="4">
        <f t="shared" si="23"/>
        <v>0</v>
      </c>
      <c r="AO167" s="3"/>
      <c r="AP167">
        <v>1</v>
      </c>
      <c r="AR167" t="s">
        <v>19</v>
      </c>
      <c r="AT167" s="2" t="s">
        <v>18</v>
      </c>
      <c r="AU167" s="1" t="e">
        <f t="shared" si="19"/>
        <v>#VALUE!</v>
      </c>
      <c r="AV167" s="1" t="e">
        <f t="shared" si="20"/>
        <v>#VALUE!</v>
      </c>
      <c r="AW167" s="1" t="e">
        <f t="shared" si="21"/>
        <v>#VALUE!</v>
      </c>
    </row>
    <row r="168" spans="1:49" x14ac:dyDescent="0.2">
      <c r="A168">
        <v>166</v>
      </c>
      <c r="B168" t="s">
        <v>27213</v>
      </c>
      <c r="C168" t="s">
        <v>27212</v>
      </c>
      <c r="F168" t="s">
        <v>27211</v>
      </c>
      <c r="G168" t="s">
        <v>5</v>
      </c>
      <c r="H168" t="s">
        <v>4</v>
      </c>
      <c r="I168" t="s">
        <v>27210</v>
      </c>
      <c r="J168">
        <v>60027294</v>
      </c>
      <c r="K168" t="s">
        <v>625</v>
      </c>
      <c r="L168" t="s">
        <v>624</v>
      </c>
      <c r="M168" t="s">
        <v>66</v>
      </c>
      <c r="N168">
        <v>3</v>
      </c>
      <c r="O168" t="s">
        <v>27209</v>
      </c>
      <c r="P168" t="s">
        <v>27208</v>
      </c>
      <c r="Q168" t="s">
        <v>27207</v>
      </c>
      <c r="R168" s="7">
        <v>42339</v>
      </c>
      <c r="S168" s="8">
        <f t="shared" si="16"/>
        <v>2015</v>
      </c>
      <c r="T168" s="8">
        <v>2015</v>
      </c>
      <c r="U168" s="8">
        <f t="shared" si="17"/>
        <v>7</v>
      </c>
      <c r="V168" s="7">
        <v>42339</v>
      </c>
      <c r="W168" t="s">
        <v>456</v>
      </c>
      <c r="X168" s="2">
        <v>1.468</v>
      </c>
      <c r="Y168" s="6">
        <f t="shared" si="22"/>
        <v>3.9187421585115186E-2</v>
      </c>
      <c r="AA168">
        <v>906778</v>
      </c>
      <c r="AB168">
        <v>18931</v>
      </c>
      <c r="AD168" t="s">
        <v>2</v>
      </c>
      <c r="AE168">
        <v>63</v>
      </c>
      <c r="AF168">
        <v>12</v>
      </c>
      <c r="AG168">
        <v>7293650</v>
      </c>
      <c r="AH168" t="s">
        <v>27206</v>
      </c>
      <c r="AI168" t="s">
        <v>27205</v>
      </c>
      <c r="AJ168" t="s">
        <v>27204</v>
      </c>
      <c r="AK168" t="s">
        <v>27203</v>
      </c>
      <c r="AL168">
        <v>12</v>
      </c>
      <c r="AM168" s="5">
        <f t="shared" si="18"/>
        <v>1.7142857142857142</v>
      </c>
      <c r="AN168" s="4">
        <f t="shared" si="23"/>
        <v>2.5964191053172497E-3</v>
      </c>
      <c r="AO168" s="3"/>
      <c r="AP168">
        <v>0</v>
      </c>
      <c r="AR168" t="s">
        <v>19</v>
      </c>
      <c r="AT168" s="2">
        <v>5.0830000000000002</v>
      </c>
      <c r="AU168" s="1">
        <f t="shared" si="19"/>
        <v>2.8210120841175805</v>
      </c>
      <c r="AV168" s="1">
        <f t="shared" si="20"/>
        <v>2.0891920345216217</v>
      </c>
      <c r="AW168" s="1">
        <f t="shared" si="21"/>
        <v>1.3573719849256629</v>
      </c>
    </row>
    <row r="169" spans="1:49" x14ac:dyDescent="0.2">
      <c r="A169">
        <v>167</v>
      </c>
      <c r="B169" t="s">
        <v>27202</v>
      </c>
      <c r="C169" t="s">
        <v>27201</v>
      </c>
      <c r="F169" t="s">
        <v>27200</v>
      </c>
      <c r="G169" t="s">
        <v>5</v>
      </c>
      <c r="H169" t="s">
        <v>4</v>
      </c>
      <c r="I169" t="s">
        <v>1816</v>
      </c>
      <c r="J169" t="s">
        <v>27199</v>
      </c>
      <c r="K169" t="s">
        <v>27198</v>
      </c>
      <c r="L169" t="s">
        <v>27197</v>
      </c>
      <c r="M169" t="s">
        <v>27196</v>
      </c>
      <c r="N169">
        <v>4</v>
      </c>
      <c r="O169" t="s">
        <v>27195</v>
      </c>
      <c r="P169" t="s">
        <v>27194</v>
      </c>
      <c r="Q169" t="s">
        <v>27193</v>
      </c>
      <c r="R169" s="7">
        <v>42339</v>
      </c>
      <c r="S169" s="8">
        <f t="shared" si="16"/>
        <v>2015</v>
      </c>
      <c r="T169" s="8">
        <v>2015</v>
      </c>
      <c r="U169" s="8">
        <f t="shared" si="17"/>
        <v>7</v>
      </c>
      <c r="V169" s="7">
        <v>42339</v>
      </c>
      <c r="W169" t="s">
        <v>2209</v>
      </c>
      <c r="X169" s="2">
        <v>1.23</v>
      </c>
      <c r="Y169" s="6">
        <f t="shared" si="22"/>
        <v>3.2834147513413951E-2</v>
      </c>
      <c r="AA169">
        <v>21622337</v>
      </c>
      <c r="AB169">
        <v>21100203111</v>
      </c>
      <c r="AC169">
        <v>21622345</v>
      </c>
      <c r="AD169" t="s">
        <v>2</v>
      </c>
      <c r="AE169">
        <v>4</v>
      </c>
      <c r="AF169">
        <v>6</v>
      </c>
      <c r="AG169">
        <v>7247668</v>
      </c>
      <c r="AH169" t="s">
        <v>27192</v>
      </c>
      <c r="AI169" t="s">
        <v>27191</v>
      </c>
      <c r="AJ169" t="s">
        <v>27190</v>
      </c>
      <c r="AK169" t="s">
        <v>27189</v>
      </c>
      <c r="AL169">
        <v>3</v>
      </c>
      <c r="AM169" s="5">
        <f t="shared" si="18"/>
        <v>0.42857142857142855</v>
      </c>
      <c r="AN169" s="4">
        <f t="shared" si="23"/>
        <v>6.4910477632931242E-4</v>
      </c>
      <c r="AO169" s="3"/>
      <c r="AP169">
        <v>0</v>
      </c>
      <c r="AR169" t="s">
        <v>19</v>
      </c>
      <c r="AT169" s="2">
        <v>4.3479999999999999</v>
      </c>
      <c r="AU169" s="1">
        <f t="shared" si="19"/>
        <v>2.3178634692288558</v>
      </c>
      <c r="AV169" s="1">
        <f t="shared" si="20"/>
        <v>1.6741626144871631</v>
      </c>
      <c r="AW169" s="1">
        <f t="shared" si="21"/>
        <v>1.0304617597454704</v>
      </c>
    </row>
    <row r="170" spans="1:49" x14ac:dyDescent="0.2">
      <c r="A170">
        <v>168</v>
      </c>
      <c r="B170" t="s">
        <v>27188</v>
      </c>
      <c r="C170" t="s">
        <v>27187</v>
      </c>
      <c r="F170" t="s">
        <v>27186</v>
      </c>
      <c r="G170" t="s">
        <v>5</v>
      </c>
      <c r="H170" t="s">
        <v>4</v>
      </c>
      <c r="I170" t="s">
        <v>27185</v>
      </c>
      <c r="J170">
        <v>60027161</v>
      </c>
      <c r="K170" t="s">
        <v>2805</v>
      </c>
      <c r="L170" t="s">
        <v>2804</v>
      </c>
      <c r="M170" t="s">
        <v>311</v>
      </c>
      <c r="N170">
        <v>2</v>
      </c>
      <c r="O170" t="s">
        <v>27184</v>
      </c>
      <c r="P170" t="s">
        <v>27183</v>
      </c>
      <c r="Q170" t="s">
        <v>27182</v>
      </c>
      <c r="R170" s="7">
        <v>42339</v>
      </c>
      <c r="S170" s="8">
        <f t="shared" si="16"/>
        <v>2015</v>
      </c>
      <c r="T170" s="8">
        <v>2015</v>
      </c>
      <c r="U170" s="8">
        <f t="shared" si="17"/>
        <v>7</v>
      </c>
      <c r="V170" s="7">
        <v>42339</v>
      </c>
      <c r="W170" t="s">
        <v>456</v>
      </c>
      <c r="X170" s="2">
        <v>1.468</v>
      </c>
      <c r="Y170" s="6">
        <f t="shared" si="22"/>
        <v>3.9187421585115186E-2</v>
      </c>
      <c r="AA170">
        <v>906778</v>
      </c>
      <c r="AB170">
        <v>18931</v>
      </c>
      <c r="AD170" t="s">
        <v>2</v>
      </c>
      <c r="AE170">
        <v>63</v>
      </c>
      <c r="AF170">
        <v>12</v>
      </c>
      <c r="AG170">
        <v>7303917</v>
      </c>
      <c r="AH170" t="s">
        <v>27181</v>
      </c>
      <c r="AI170" t="s">
        <v>27180</v>
      </c>
      <c r="AJ170" t="s">
        <v>27179</v>
      </c>
      <c r="AK170" t="s">
        <v>27178</v>
      </c>
      <c r="AL170">
        <v>25</v>
      </c>
      <c r="AM170" s="5">
        <f t="shared" si="18"/>
        <v>3.5714285714285716</v>
      </c>
      <c r="AN170" s="4">
        <f t="shared" si="23"/>
        <v>5.4092064694109378E-3</v>
      </c>
      <c r="AO170" s="3"/>
      <c r="AP170">
        <v>0</v>
      </c>
      <c r="AR170" t="s">
        <v>19</v>
      </c>
      <c r="AT170" s="2">
        <v>5.0830000000000002</v>
      </c>
      <c r="AU170" s="1">
        <f t="shared" si="19"/>
        <v>2.9053957050403909</v>
      </c>
      <c r="AV170" s="1">
        <f t="shared" si="20"/>
        <v>2.2298314027263064</v>
      </c>
      <c r="AW170" s="1">
        <f t="shared" si="21"/>
        <v>1.5542671004122213</v>
      </c>
    </row>
    <row r="171" spans="1:49" x14ac:dyDescent="0.2">
      <c r="A171">
        <v>169</v>
      </c>
      <c r="B171" t="s">
        <v>27177</v>
      </c>
      <c r="C171" t="s">
        <v>27176</v>
      </c>
      <c r="F171" t="s">
        <v>27175</v>
      </c>
      <c r="G171" t="s">
        <v>5</v>
      </c>
      <c r="H171" t="s">
        <v>4</v>
      </c>
      <c r="I171" t="s">
        <v>14591</v>
      </c>
      <c r="J171" t="s">
        <v>27174</v>
      </c>
      <c r="K171" t="s">
        <v>27173</v>
      </c>
      <c r="L171" t="s">
        <v>27172</v>
      </c>
      <c r="M171" t="s">
        <v>27171</v>
      </c>
      <c r="N171">
        <v>4</v>
      </c>
      <c r="O171" t="s">
        <v>27170</v>
      </c>
      <c r="P171" t="s">
        <v>27169</v>
      </c>
      <c r="Q171" t="s">
        <v>27168</v>
      </c>
      <c r="R171" s="7">
        <v>42339</v>
      </c>
      <c r="S171" s="8">
        <f t="shared" si="16"/>
        <v>2015</v>
      </c>
      <c r="T171" s="8">
        <v>2015</v>
      </c>
      <c r="U171" s="8">
        <f t="shared" si="17"/>
        <v>7</v>
      </c>
      <c r="V171" s="7">
        <v>42339</v>
      </c>
      <c r="W171" t="s">
        <v>456</v>
      </c>
      <c r="X171" s="2">
        <v>1.468</v>
      </c>
      <c r="Y171" s="6">
        <f t="shared" si="22"/>
        <v>3.9187421585115186E-2</v>
      </c>
      <c r="AA171">
        <v>906778</v>
      </c>
      <c r="AB171">
        <v>18931</v>
      </c>
      <c r="AD171" t="s">
        <v>2</v>
      </c>
      <c r="AE171">
        <v>63</v>
      </c>
      <c r="AF171">
        <v>12</v>
      </c>
      <c r="AG171">
        <v>7294648</v>
      </c>
      <c r="AH171" t="s">
        <v>27167</v>
      </c>
      <c r="AI171" t="s">
        <v>27166</v>
      </c>
      <c r="AJ171" t="s">
        <v>27165</v>
      </c>
      <c r="AK171" t="s">
        <v>27164</v>
      </c>
      <c r="AL171">
        <v>95</v>
      </c>
      <c r="AM171" s="5">
        <f t="shared" si="18"/>
        <v>13.571428571428571</v>
      </c>
      <c r="AN171" s="4">
        <f t="shared" si="23"/>
        <v>2.0554984583761562E-2</v>
      </c>
      <c r="AO171" s="3"/>
      <c r="AP171">
        <v>0</v>
      </c>
      <c r="AR171" t="s">
        <v>19</v>
      </c>
      <c r="AT171" s="2">
        <v>5.0830000000000002</v>
      </c>
      <c r="AU171" s="1">
        <f t="shared" si="19"/>
        <v>3.35976904847091</v>
      </c>
      <c r="AV171" s="1">
        <f t="shared" si="20"/>
        <v>2.9871203084438371</v>
      </c>
      <c r="AW171" s="1">
        <f t="shared" si="21"/>
        <v>2.6144715684167648</v>
      </c>
    </row>
    <row r="172" spans="1:49" x14ac:dyDescent="0.2">
      <c r="A172">
        <v>170</v>
      </c>
      <c r="B172" t="s">
        <v>27163</v>
      </c>
      <c r="C172" t="s">
        <v>27162</v>
      </c>
      <c r="F172" t="s">
        <v>27161</v>
      </c>
      <c r="G172" t="s">
        <v>5</v>
      </c>
      <c r="H172" t="s">
        <v>4</v>
      </c>
      <c r="I172" t="s">
        <v>27160</v>
      </c>
      <c r="J172">
        <v>60018163</v>
      </c>
      <c r="K172" t="s">
        <v>1889</v>
      </c>
      <c r="L172" t="s">
        <v>1888</v>
      </c>
      <c r="M172" t="s">
        <v>1887</v>
      </c>
      <c r="N172">
        <v>2</v>
      </c>
      <c r="O172" t="s">
        <v>27159</v>
      </c>
      <c r="P172" t="s">
        <v>27158</v>
      </c>
      <c r="Q172" t="s">
        <v>27157</v>
      </c>
      <c r="R172" s="7">
        <v>42339</v>
      </c>
      <c r="S172" s="8">
        <f t="shared" si="16"/>
        <v>2015</v>
      </c>
      <c r="T172" s="8">
        <v>2015</v>
      </c>
      <c r="U172" s="8">
        <f t="shared" si="17"/>
        <v>7</v>
      </c>
      <c r="V172" s="7">
        <v>42339</v>
      </c>
      <c r="W172" t="s">
        <v>456</v>
      </c>
      <c r="X172" s="2">
        <v>1.468</v>
      </c>
      <c r="Y172" s="6">
        <f t="shared" si="22"/>
        <v>3.9187421585115186E-2</v>
      </c>
      <c r="AA172">
        <v>906778</v>
      </c>
      <c r="AB172">
        <v>18931</v>
      </c>
      <c r="AD172" t="s">
        <v>2</v>
      </c>
      <c r="AE172">
        <v>63</v>
      </c>
      <c r="AF172">
        <v>12</v>
      </c>
      <c r="AG172">
        <v>7317518</v>
      </c>
      <c r="AH172" t="s">
        <v>27156</v>
      </c>
      <c r="AI172" t="s">
        <v>27155</v>
      </c>
      <c r="AJ172" t="s">
        <v>27154</v>
      </c>
      <c r="AK172" t="s">
        <v>27153</v>
      </c>
      <c r="AL172">
        <v>14</v>
      </c>
      <c r="AM172" s="5">
        <f t="shared" si="18"/>
        <v>2</v>
      </c>
      <c r="AN172" s="4">
        <f t="shared" si="23"/>
        <v>3.0291556228701248E-3</v>
      </c>
      <c r="AO172" s="3"/>
      <c r="AP172">
        <v>0</v>
      </c>
      <c r="AR172" t="s">
        <v>19</v>
      </c>
      <c r="AT172" s="2">
        <v>5.0830000000000002</v>
      </c>
      <c r="AU172" s="1">
        <f t="shared" si="19"/>
        <v>2.8339941796441668</v>
      </c>
      <c r="AV172" s="1">
        <f t="shared" si="20"/>
        <v>2.1108288603992653</v>
      </c>
      <c r="AW172" s="1">
        <f t="shared" si="21"/>
        <v>1.3876635411543643</v>
      </c>
    </row>
    <row r="173" spans="1:49" x14ac:dyDescent="0.2">
      <c r="A173">
        <v>171</v>
      </c>
      <c r="B173" t="s">
        <v>27152</v>
      </c>
      <c r="C173" t="s">
        <v>27151</v>
      </c>
      <c r="F173" t="s">
        <v>27150</v>
      </c>
      <c r="G173" t="s">
        <v>5</v>
      </c>
      <c r="H173" t="s">
        <v>4</v>
      </c>
      <c r="I173" t="s">
        <v>27149</v>
      </c>
      <c r="J173">
        <v>60018276</v>
      </c>
      <c r="K173" t="s">
        <v>27148</v>
      </c>
      <c r="L173" t="s">
        <v>27147</v>
      </c>
      <c r="M173" t="s">
        <v>45</v>
      </c>
      <c r="N173">
        <v>2</v>
      </c>
      <c r="O173" t="s">
        <v>27146</v>
      </c>
      <c r="P173" t="s">
        <v>27145</v>
      </c>
      <c r="Q173" t="s">
        <v>27144</v>
      </c>
      <c r="R173" s="7">
        <v>42339</v>
      </c>
      <c r="S173" s="8">
        <f t="shared" si="16"/>
        <v>2015</v>
      </c>
      <c r="T173" s="8">
        <v>2015</v>
      </c>
      <c r="U173" s="8">
        <f t="shared" si="17"/>
        <v>7</v>
      </c>
      <c r="V173" s="7">
        <v>42339</v>
      </c>
      <c r="W173" t="s">
        <v>2209</v>
      </c>
      <c r="X173" s="2">
        <v>1.23</v>
      </c>
      <c r="Y173" s="6">
        <f t="shared" si="22"/>
        <v>3.2834147513413951E-2</v>
      </c>
      <c r="AA173">
        <v>21622337</v>
      </c>
      <c r="AB173">
        <v>21100203111</v>
      </c>
      <c r="AC173">
        <v>21622345</v>
      </c>
      <c r="AD173" t="s">
        <v>2</v>
      </c>
      <c r="AE173">
        <v>4</v>
      </c>
      <c r="AF173">
        <v>6</v>
      </c>
      <c r="AG173">
        <v>7254162</v>
      </c>
      <c r="AH173" t="s">
        <v>27143</v>
      </c>
      <c r="AI173" t="s">
        <v>27142</v>
      </c>
      <c r="AJ173" t="s">
        <v>27141</v>
      </c>
      <c r="AK173" t="s">
        <v>27140</v>
      </c>
      <c r="AL173">
        <v>12</v>
      </c>
      <c r="AM173" s="5">
        <f t="shared" si="18"/>
        <v>1.7142857142857142</v>
      </c>
      <c r="AN173" s="4">
        <f t="shared" si="23"/>
        <v>2.5964191053172497E-3</v>
      </c>
      <c r="AO173" s="3"/>
      <c r="AP173">
        <v>0</v>
      </c>
      <c r="AR173" t="s">
        <v>19</v>
      </c>
      <c r="AT173" s="2">
        <v>4.3479999999999999</v>
      </c>
      <c r="AU173" s="1">
        <f t="shared" si="19"/>
        <v>2.3762828990984941</v>
      </c>
      <c r="AV173" s="1">
        <f t="shared" si="20"/>
        <v>1.7715283309365601</v>
      </c>
      <c r="AW173" s="1">
        <f t="shared" si="21"/>
        <v>1.166773762774626</v>
      </c>
    </row>
    <row r="174" spans="1:49" x14ac:dyDescent="0.2">
      <c r="A174">
        <v>172</v>
      </c>
      <c r="B174" t="s">
        <v>27139</v>
      </c>
      <c r="C174" t="s">
        <v>27138</v>
      </c>
      <c r="F174" t="s">
        <v>27137</v>
      </c>
      <c r="G174" t="s">
        <v>5</v>
      </c>
      <c r="H174" t="s">
        <v>4</v>
      </c>
      <c r="I174" t="s">
        <v>27136</v>
      </c>
      <c r="J174" t="s">
        <v>27135</v>
      </c>
      <c r="K174" t="s">
        <v>27134</v>
      </c>
      <c r="L174" t="s">
        <v>27133</v>
      </c>
      <c r="M174" t="s">
        <v>27132</v>
      </c>
      <c r="N174">
        <v>4</v>
      </c>
      <c r="O174" t="s">
        <v>27131</v>
      </c>
      <c r="P174" t="s">
        <v>27130</v>
      </c>
      <c r="Q174" t="s">
        <v>27129</v>
      </c>
      <c r="R174" s="7">
        <v>42339</v>
      </c>
      <c r="S174" s="8">
        <f t="shared" si="16"/>
        <v>2015</v>
      </c>
      <c r="T174" s="8">
        <v>2015</v>
      </c>
      <c r="U174" s="8">
        <f t="shared" si="17"/>
        <v>7</v>
      </c>
      <c r="V174" s="7">
        <v>42339</v>
      </c>
      <c r="W174" t="s">
        <v>456</v>
      </c>
      <c r="X174" s="2">
        <v>1.468</v>
      </c>
      <c r="Y174" s="6">
        <f t="shared" si="22"/>
        <v>3.9187421585115186E-2</v>
      </c>
      <c r="AA174">
        <v>906778</v>
      </c>
      <c r="AB174">
        <v>18931</v>
      </c>
      <c r="AD174" t="s">
        <v>2</v>
      </c>
      <c r="AE174">
        <v>63</v>
      </c>
      <c r="AF174">
        <v>12</v>
      </c>
      <c r="AG174">
        <v>7286799</v>
      </c>
      <c r="AH174" t="s">
        <v>27128</v>
      </c>
      <c r="AI174" t="s">
        <v>27127</v>
      </c>
      <c r="AJ174" t="s">
        <v>27126</v>
      </c>
      <c r="AK174" t="s">
        <v>27125</v>
      </c>
      <c r="AL174">
        <v>2</v>
      </c>
      <c r="AM174" s="5">
        <f t="shared" si="18"/>
        <v>0.2857142857142857</v>
      </c>
      <c r="AN174" s="4">
        <f t="shared" si="23"/>
        <v>4.3273651755287499E-4</v>
      </c>
      <c r="AO174" s="3"/>
      <c r="AP174">
        <v>0</v>
      </c>
      <c r="AR174" t="s">
        <v>19</v>
      </c>
      <c r="AT174" s="2">
        <v>5.0830000000000002</v>
      </c>
      <c r="AU174" s="1">
        <f t="shared" si="19"/>
        <v>2.7561016064846489</v>
      </c>
      <c r="AV174" s="1">
        <f t="shared" si="20"/>
        <v>1.9810079051334029</v>
      </c>
      <c r="AW174" s="1">
        <f t="shared" si="21"/>
        <v>1.2059142037821569</v>
      </c>
    </row>
    <row r="175" spans="1:49" x14ac:dyDescent="0.2">
      <c r="A175">
        <v>173</v>
      </c>
      <c r="B175" t="s">
        <v>27124</v>
      </c>
      <c r="C175" t="s">
        <v>27123</v>
      </c>
      <c r="F175" t="s">
        <v>27122</v>
      </c>
      <c r="G175" t="s">
        <v>5</v>
      </c>
      <c r="H175" t="s">
        <v>4</v>
      </c>
      <c r="I175" t="s">
        <v>1959</v>
      </c>
      <c r="J175" t="s">
        <v>27121</v>
      </c>
      <c r="K175" t="s">
        <v>27120</v>
      </c>
      <c r="L175" t="s">
        <v>27119</v>
      </c>
      <c r="M175" t="s">
        <v>27118</v>
      </c>
      <c r="N175">
        <v>5</v>
      </c>
      <c r="O175" t="s">
        <v>27117</v>
      </c>
      <c r="P175" t="s">
        <v>27116</v>
      </c>
      <c r="Q175" t="s">
        <v>27115</v>
      </c>
      <c r="R175" s="7">
        <v>42339</v>
      </c>
      <c r="S175" s="8">
        <f t="shared" si="16"/>
        <v>2015</v>
      </c>
      <c r="T175" s="8">
        <v>2015</v>
      </c>
      <c r="U175" s="8">
        <f t="shared" si="17"/>
        <v>7</v>
      </c>
      <c r="V175" s="7">
        <v>42339</v>
      </c>
      <c r="W175" t="s">
        <v>456</v>
      </c>
      <c r="X175" s="2">
        <v>1.468</v>
      </c>
      <c r="Y175" s="6">
        <f t="shared" si="22"/>
        <v>3.9187421585115186E-2</v>
      </c>
      <c r="AA175">
        <v>906778</v>
      </c>
      <c r="AB175">
        <v>18931</v>
      </c>
      <c r="AD175" t="s">
        <v>2</v>
      </c>
      <c r="AE175">
        <v>63</v>
      </c>
      <c r="AF175">
        <v>12</v>
      </c>
      <c r="AG175">
        <v>7287772</v>
      </c>
      <c r="AH175" t="s">
        <v>27114</v>
      </c>
      <c r="AI175" t="s">
        <v>27113</v>
      </c>
      <c r="AJ175" t="s">
        <v>27112</v>
      </c>
      <c r="AK175" t="s">
        <v>27111</v>
      </c>
      <c r="AL175">
        <v>13</v>
      </c>
      <c r="AM175" s="5">
        <f t="shared" si="18"/>
        <v>1.8571428571428572</v>
      </c>
      <c r="AN175" s="4">
        <f t="shared" si="23"/>
        <v>2.8127873640936877E-3</v>
      </c>
      <c r="AO175" s="3"/>
      <c r="AP175">
        <v>0</v>
      </c>
      <c r="AR175" t="s">
        <v>19</v>
      </c>
      <c r="AT175" s="2">
        <v>5.0830000000000002</v>
      </c>
      <c r="AU175" s="1">
        <f t="shared" si="19"/>
        <v>2.8275031318808734</v>
      </c>
      <c r="AV175" s="1">
        <f t="shared" si="20"/>
        <v>2.100010447460444</v>
      </c>
      <c r="AW175" s="1">
        <f t="shared" si="21"/>
        <v>1.3725177630400136</v>
      </c>
    </row>
    <row r="176" spans="1:49" x14ac:dyDescent="0.2">
      <c r="A176">
        <v>174</v>
      </c>
      <c r="B176" t="s">
        <v>27110</v>
      </c>
      <c r="C176" t="s">
        <v>27109</v>
      </c>
      <c r="F176" t="s">
        <v>27108</v>
      </c>
      <c r="G176" t="s">
        <v>5</v>
      </c>
      <c r="H176" t="s">
        <v>4</v>
      </c>
      <c r="I176" t="s">
        <v>245</v>
      </c>
      <c r="J176" t="s">
        <v>27107</v>
      </c>
      <c r="K176" t="s">
        <v>27106</v>
      </c>
      <c r="L176" t="s">
        <v>27105</v>
      </c>
      <c r="M176" t="s">
        <v>195</v>
      </c>
      <c r="N176">
        <v>5</v>
      </c>
      <c r="O176" t="s">
        <v>27104</v>
      </c>
      <c r="P176" t="s">
        <v>27103</v>
      </c>
      <c r="Q176" t="s">
        <v>27102</v>
      </c>
      <c r="R176" s="7">
        <v>42339</v>
      </c>
      <c r="S176" s="8">
        <f t="shared" si="16"/>
        <v>2015</v>
      </c>
      <c r="T176" s="8">
        <v>2015</v>
      </c>
      <c r="U176" s="8">
        <f t="shared" si="17"/>
        <v>7</v>
      </c>
      <c r="V176" s="7">
        <v>42339</v>
      </c>
      <c r="W176" t="s">
        <v>456</v>
      </c>
      <c r="X176" s="2">
        <v>1.468</v>
      </c>
      <c r="Y176" s="6">
        <f t="shared" si="22"/>
        <v>3.9187421585115186E-2</v>
      </c>
      <c r="AA176">
        <v>906778</v>
      </c>
      <c r="AB176">
        <v>18931</v>
      </c>
      <c r="AD176" t="s">
        <v>2</v>
      </c>
      <c r="AE176">
        <v>63</v>
      </c>
      <c r="AF176">
        <v>12</v>
      </c>
      <c r="AG176">
        <v>7308005</v>
      </c>
      <c r="AH176" t="s">
        <v>27101</v>
      </c>
      <c r="AI176" t="s">
        <v>27100</v>
      </c>
      <c r="AJ176" t="s">
        <v>27099</v>
      </c>
      <c r="AK176" t="s">
        <v>27098</v>
      </c>
      <c r="AL176">
        <v>6</v>
      </c>
      <c r="AM176" s="5">
        <f t="shared" si="18"/>
        <v>0.8571428571428571</v>
      </c>
      <c r="AN176" s="4">
        <f t="shared" si="23"/>
        <v>1.2982095526586248E-3</v>
      </c>
      <c r="AO176" s="3"/>
      <c r="AP176">
        <v>0</v>
      </c>
      <c r="AR176" t="s">
        <v>19</v>
      </c>
      <c r="AT176" s="2">
        <v>5.0830000000000002</v>
      </c>
      <c r="AU176" s="1">
        <f t="shared" si="19"/>
        <v>2.7820657975378214</v>
      </c>
      <c r="AV176" s="1">
        <f t="shared" si="20"/>
        <v>2.0242815568886905</v>
      </c>
      <c r="AW176" s="1">
        <f t="shared" si="21"/>
        <v>1.2664973162395592</v>
      </c>
    </row>
    <row r="177" spans="1:49" x14ac:dyDescent="0.2">
      <c r="A177">
        <v>175</v>
      </c>
      <c r="B177" t="s">
        <v>27097</v>
      </c>
      <c r="C177" t="s">
        <v>27096</v>
      </c>
      <c r="F177" t="s">
        <v>27095</v>
      </c>
      <c r="G177" t="s">
        <v>5</v>
      </c>
      <c r="H177" t="s">
        <v>4</v>
      </c>
      <c r="I177" t="s">
        <v>27094</v>
      </c>
      <c r="J177" t="s">
        <v>27093</v>
      </c>
      <c r="K177" t="s">
        <v>27092</v>
      </c>
      <c r="L177" t="s">
        <v>27091</v>
      </c>
      <c r="M177" t="s">
        <v>27090</v>
      </c>
      <c r="N177">
        <v>3</v>
      </c>
      <c r="O177" t="s">
        <v>27089</v>
      </c>
      <c r="P177" t="s">
        <v>27088</v>
      </c>
      <c r="Q177" t="s">
        <v>27087</v>
      </c>
      <c r="R177" s="7">
        <v>42339</v>
      </c>
      <c r="S177" s="8">
        <f t="shared" si="16"/>
        <v>2015</v>
      </c>
      <c r="T177" s="8">
        <v>2015</v>
      </c>
      <c r="U177" s="8">
        <f t="shared" si="17"/>
        <v>7</v>
      </c>
      <c r="V177" s="7">
        <v>42339</v>
      </c>
      <c r="W177" t="s">
        <v>2209</v>
      </c>
      <c r="X177" s="2">
        <v>1.23</v>
      </c>
      <c r="Y177" s="6">
        <f t="shared" si="22"/>
        <v>3.2834147513413951E-2</v>
      </c>
      <c r="AA177">
        <v>21622337</v>
      </c>
      <c r="AB177">
        <v>21100203111</v>
      </c>
      <c r="AC177">
        <v>21622345</v>
      </c>
      <c r="AD177" t="s">
        <v>2</v>
      </c>
      <c r="AE177">
        <v>4</v>
      </c>
      <c r="AF177">
        <v>6</v>
      </c>
      <c r="AG177">
        <v>7239546</v>
      </c>
      <c r="AH177" t="s">
        <v>27086</v>
      </c>
      <c r="AI177" t="s">
        <v>27085</v>
      </c>
      <c r="AJ177" t="s">
        <v>27084</v>
      </c>
      <c r="AK177" t="s">
        <v>27083</v>
      </c>
      <c r="AL177">
        <v>8</v>
      </c>
      <c r="AM177" s="5">
        <f t="shared" si="18"/>
        <v>1.1428571428571428</v>
      </c>
      <c r="AN177" s="4">
        <f t="shared" si="23"/>
        <v>1.7309460702114999E-3</v>
      </c>
      <c r="AO177" s="3"/>
      <c r="AP177">
        <v>0</v>
      </c>
      <c r="AQ177" t="s">
        <v>7</v>
      </c>
      <c r="AR177">
        <v>318177</v>
      </c>
      <c r="AS177" t="s">
        <v>6</v>
      </c>
      <c r="AT177" s="2">
        <v>4.3479999999999999</v>
      </c>
      <c r="AU177" s="1">
        <f t="shared" si="19"/>
        <v>2.3503187080453212</v>
      </c>
      <c r="AV177" s="1">
        <f t="shared" si="20"/>
        <v>1.7282546791812725</v>
      </c>
      <c r="AW177" s="1">
        <f t="shared" si="21"/>
        <v>1.1061906503172234</v>
      </c>
    </row>
    <row r="178" spans="1:49" x14ac:dyDescent="0.2">
      <c r="A178">
        <v>176</v>
      </c>
      <c r="B178" t="s">
        <v>27082</v>
      </c>
      <c r="C178" t="s">
        <v>27081</v>
      </c>
      <c r="F178" t="s">
        <v>27080</v>
      </c>
      <c r="G178" t="s">
        <v>5</v>
      </c>
      <c r="H178" t="s">
        <v>4</v>
      </c>
      <c r="I178" t="s">
        <v>27079</v>
      </c>
      <c r="J178">
        <v>60032315</v>
      </c>
      <c r="K178" t="s">
        <v>1716</v>
      </c>
      <c r="L178" t="s">
        <v>1715</v>
      </c>
      <c r="M178" t="s">
        <v>150</v>
      </c>
      <c r="N178">
        <v>1</v>
      </c>
      <c r="O178" t="s">
        <v>27078</v>
      </c>
      <c r="P178">
        <v>23995956200</v>
      </c>
      <c r="Q178">
        <v>60032315</v>
      </c>
      <c r="R178" s="7">
        <v>42339</v>
      </c>
      <c r="S178" s="8">
        <f t="shared" si="16"/>
        <v>2015</v>
      </c>
      <c r="T178" s="8">
        <v>2015</v>
      </c>
      <c r="U178" s="8">
        <f t="shared" si="17"/>
        <v>7</v>
      </c>
      <c r="V178" s="7">
        <v>42339</v>
      </c>
      <c r="W178" t="s">
        <v>2209</v>
      </c>
      <c r="X178" s="2">
        <v>1.23</v>
      </c>
      <c r="Y178" s="6">
        <f t="shared" si="22"/>
        <v>3.2834147513413951E-2</v>
      </c>
      <c r="AA178">
        <v>21622337</v>
      </c>
      <c r="AB178">
        <v>21100203111</v>
      </c>
      <c r="AC178">
        <v>21622345</v>
      </c>
      <c r="AD178" t="s">
        <v>2</v>
      </c>
      <c r="AE178">
        <v>4</v>
      </c>
      <c r="AF178">
        <v>6</v>
      </c>
      <c r="AG178">
        <v>7236875</v>
      </c>
      <c r="AH178" t="s">
        <v>27077</v>
      </c>
      <c r="AI178" t="s">
        <v>27076</v>
      </c>
      <c r="AJ178" t="s">
        <v>27075</v>
      </c>
      <c r="AK178" t="s">
        <v>27074</v>
      </c>
      <c r="AL178">
        <v>2</v>
      </c>
      <c r="AM178" s="5">
        <f t="shared" si="18"/>
        <v>0.2857142857142857</v>
      </c>
      <c r="AN178" s="4">
        <f t="shared" si="23"/>
        <v>4.3273651755287499E-4</v>
      </c>
      <c r="AO178" s="3"/>
      <c r="AP178">
        <v>1</v>
      </c>
      <c r="AQ178" t="s">
        <v>190</v>
      </c>
      <c r="AR178" t="s">
        <v>27073</v>
      </c>
      <c r="AS178" t="s">
        <v>189</v>
      </c>
      <c r="AT178" s="2">
        <v>4.3479999999999999</v>
      </c>
      <c r="AU178" s="1">
        <f t="shared" si="19"/>
        <v>2.3113724214655624</v>
      </c>
      <c r="AV178" s="1">
        <f t="shared" si="20"/>
        <v>1.6633442015483411</v>
      </c>
      <c r="AW178" s="1">
        <f t="shared" si="21"/>
        <v>1.0153159816311197</v>
      </c>
    </row>
    <row r="179" spans="1:49" x14ac:dyDescent="0.2">
      <c r="A179">
        <v>177</v>
      </c>
      <c r="B179" t="s">
        <v>27072</v>
      </c>
      <c r="C179" t="s">
        <v>27071</v>
      </c>
      <c r="F179" t="s">
        <v>27070</v>
      </c>
      <c r="G179" t="s">
        <v>5</v>
      </c>
      <c r="H179" t="s">
        <v>4</v>
      </c>
      <c r="I179" t="s">
        <v>1105</v>
      </c>
      <c r="J179" t="s">
        <v>27069</v>
      </c>
      <c r="K179" t="s">
        <v>27068</v>
      </c>
      <c r="L179" t="s">
        <v>27067</v>
      </c>
      <c r="M179" t="s">
        <v>316</v>
      </c>
      <c r="N179">
        <v>4</v>
      </c>
      <c r="O179" t="s">
        <v>27066</v>
      </c>
      <c r="P179" t="s">
        <v>27065</v>
      </c>
      <c r="Q179" t="s">
        <v>27064</v>
      </c>
      <c r="R179" s="7">
        <v>42339</v>
      </c>
      <c r="S179" s="8">
        <f t="shared" si="16"/>
        <v>2015</v>
      </c>
      <c r="T179" s="8">
        <v>2015</v>
      </c>
      <c r="U179" s="8">
        <f t="shared" si="17"/>
        <v>7</v>
      </c>
      <c r="V179" s="7">
        <v>42339</v>
      </c>
      <c r="W179" t="s">
        <v>455</v>
      </c>
      <c r="X179" s="2">
        <v>2.0099999999999998</v>
      </c>
      <c r="Y179" s="6">
        <f t="shared" si="22"/>
        <v>5.3655802034115477E-2</v>
      </c>
      <c r="AA179">
        <v>15361276</v>
      </c>
      <c r="AB179">
        <v>18933</v>
      </c>
      <c r="AD179" t="s">
        <v>2</v>
      </c>
      <c r="AE179">
        <v>14</v>
      </c>
      <c r="AF179">
        <v>12</v>
      </c>
      <c r="AG179">
        <v>7177130</v>
      </c>
      <c r="AH179" t="s">
        <v>27063</v>
      </c>
      <c r="AI179" t="s">
        <v>27062</v>
      </c>
      <c r="AJ179" t="s">
        <v>27061</v>
      </c>
      <c r="AK179" t="s">
        <v>27060</v>
      </c>
      <c r="AL179">
        <v>0</v>
      </c>
      <c r="AM179" s="5">
        <f t="shared" si="18"/>
        <v>0</v>
      </c>
      <c r="AN179" s="4">
        <f t="shared" si="23"/>
        <v>0</v>
      </c>
      <c r="AO179" s="3"/>
      <c r="AP179">
        <v>0</v>
      </c>
      <c r="AR179" t="s">
        <v>19</v>
      </c>
      <c r="AT179" s="2" t="s">
        <v>18</v>
      </c>
      <c r="AU179" s="1">
        <f t="shared" si="19"/>
        <v>3.7559061423880831</v>
      </c>
      <c r="AV179" s="1">
        <f t="shared" si="20"/>
        <v>2.6827901017057738</v>
      </c>
      <c r="AW179" s="1">
        <f t="shared" si="21"/>
        <v>1.6096740610234643</v>
      </c>
    </row>
    <row r="180" spans="1:49" x14ac:dyDescent="0.2">
      <c r="A180">
        <v>178</v>
      </c>
      <c r="B180" t="s">
        <v>27059</v>
      </c>
      <c r="C180" t="s">
        <v>27058</v>
      </c>
      <c r="F180" t="s">
        <v>27057</v>
      </c>
      <c r="G180" t="s">
        <v>5</v>
      </c>
      <c r="H180" t="s">
        <v>4</v>
      </c>
      <c r="I180" t="s">
        <v>27056</v>
      </c>
      <c r="J180" t="s">
        <v>27055</v>
      </c>
      <c r="K180" t="s">
        <v>27054</v>
      </c>
      <c r="L180" t="s">
        <v>27053</v>
      </c>
      <c r="M180" t="s">
        <v>27052</v>
      </c>
      <c r="N180">
        <v>3</v>
      </c>
      <c r="O180" t="s">
        <v>27051</v>
      </c>
      <c r="P180" t="s">
        <v>27050</v>
      </c>
      <c r="Q180" t="s">
        <v>27049</v>
      </c>
      <c r="R180" s="7">
        <v>42339</v>
      </c>
      <c r="S180" s="8">
        <f t="shared" si="16"/>
        <v>2015</v>
      </c>
      <c r="T180" s="8">
        <v>2015</v>
      </c>
      <c r="U180" s="8">
        <f t="shared" si="17"/>
        <v>7</v>
      </c>
      <c r="V180" s="7">
        <v>42339</v>
      </c>
      <c r="W180" t="s">
        <v>455</v>
      </c>
      <c r="X180" s="2">
        <v>2.0099999999999998</v>
      </c>
      <c r="Y180" s="6">
        <f t="shared" si="22"/>
        <v>5.3655802034115477E-2</v>
      </c>
      <c r="AA180">
        <v>15361276</v>
      </c>
      <c r="AB180">
        <v>18933</v>
      </c>
      <c r="AC180">
        <v>15582248</v>
      </c>
      <c r="AD180" t="s">
        <v>2</v>
      </c>
      <c r="AE180">
        <v>14</v>
      </c>
      <c r="AF180">
        <v>12</v>
      </c>
      <c r="AG180">
        <v>7161384</v>
      </c>
      <c r="AH180" t="s">
        <v>27048</v>
      </c>
      <c r="AI180" t="s">
        <v>27047</v>
      </c>
      <c r="AJ180" t="s">
        <v>27046</v>
      </c>
      <c r="AK180" t="s">
        <v>27045</v>
      </c>
      <c r="AL180">
        <v>4</v>
      </c>
      <c r="AM180" s="5">
        <f t="shared" si="18"/>
        <v>0.5714285714285714</v>
      </c>
      <c r="AN180" s="4">
        <f t="shared" si="23"/>
        <v>8.6547303510574997E-4</v>
      </c>
      <c r="AO180" s="3"/>
      <c r="AP180">
        <v>0</v>
      </c>
      <c r="AR180" t="s">
        <v>19</v>
      </c>
      <c r="AT180" s="2" t="s">
        <v>18</v>
      </c>
      <c r="AU180" s="1">
        <f t="shared" si="19"/>
        <v>3.7818703334412556</v>
      </c>
      <c r="AV180" s="1">
        <f t="shared" si="20"/>
        <v>2.7260637534610614</v>
      </c>
      <c r="AW180" s="1">
        <f t="shared" si="21"/>
        <v>1.6702571734808669</v>
      </c>
    </row>
    <row r="181" spans="1:49" x14ac:dyDescent="0.2">
      <c r="A181">
        <v>179</v>
      </c>
      <c r="B181" t="s">
        <v>27044</v>
      </c>
      <c r="C181" t="s">
        <v>27043</v>
      </c>
      <c r="F181" t="s">
        <v>27042</v>
      </c>
      <c r="G181" t="s">
        <v>5</v>
      </c>
      <c r="H181" t="s">
        <v>4</v>
      </c>
      <c r="I181" t="s">
        <v>16654</v>
      </c>
      <c r="J181">
        <v>60008950</v>
      </c>
      <c r="K181" t="s">
        <v>2666</v>
      </c>
      <c r="L181" t="s">
        <v>2665</v>
      </c>
      <c r="M181" t="s">
        <v>87</v>
      </c>
      <c r="N181">
        <v>3</v>
      </c>
      <c r="O181" t="s">
        <v>27041</v>
      </c>
      <c r="P181" t="s">
        <v>27040</v>
      </c>
      <c r="Q181" t="s">
        <v>2751</v>
      </c>
      <c r="R181" s="7">
        <v>42339</v>
      </c>
      <c r="S181" s="8">
        <f t="shared" si="16"/>
        <v>2015</v>
      </c>
      <c r="T181" s="8">
        <v>2015</v>
      </c>
      <c r="U181" s="8">
        <f t="shared" si="17"/>
        <v>7</v>
      </c>
      <c r="V181" s="7">
        <v>42339</v>
      </c>
      <c r="W181" t="s">
        <v>455</v>
      </c>
      <c r="X181" s="2">
        <v>2.0099999999999998</v>
      </c>
      <c r="Y181" s="6">
        <f t="shared" si="22"/>
        <v>5.3655802034115477E-2</v>
      </c>
      <c r="AA181">
        <v>15361276</v>
      </c>
      <c r="AB181">
        <v>18933</v>
      </c>
      <c r="AD181" t="s">
        <v>2</v>
      </c>
      <c r="AE181">
        <v>14</v>
      </c>
      <c r="AF181">
        <v>12</v>
      </c>
      <c r="AG181">
        <v>7175051</v>
      </c>
      <c r="AH181" t="s">
        <v>27039</v>
      </c>
      <c r="AI181" t="s">
        <v>27038</v>
      </c>
      <c r="AJ181" t="s">
        <v>27037</v>
      </c>
      <c r="AK181" t="s">
        <v>27036</v>
      </c>
      <c r="AL181">
        <v>9</v>
      </c>
      <c r="AM181" s="5">
        <f t="shared" si="18"/>
        <v>1.2857142857142858</v>
      </c>
      <c r="AN181" s="4">
        <f t="shared" si="23"/>
        <v>1.9473143289879377E-3</v>
      </c>
      <c r="AO181" s="3"/>
      <c r="AP181">
        <v>0</v>
      </c>
      <c r="AR181" t="s">
        <v>19</v>
      </c>
      <c r="AT181" s="2" t="s">
        <v>18</v>
      </c>
      <c r="AU181" s="1">
        <f t="shared" si="19"/>
        <v>3.8143255722577214</v>
      </c>
      <c r="AV181" s="1">
        <f t="shared" si="20"/>
        <v>2.7801558181551709</v>
      </c>
      <c r="AW181" s="1">
        <f t="shared" si="21"/>
        <v>1.7459860640526199</v>
      </c>
    </row>
    <row r="182" spans="1:49" x14ac:dyDescent="0.2">
      <c r="A182">
        <v>180</v>
      </c>
      <c r="B182" t="s">
        <v>27035</v>
      </c>
      <c r="C182" t="s">
        <v>27034</v>
      </c>
      <c r="F182" t="s">
        <v>27033</v>
      </c>
      <c r="G182" t="s">
        <v>5</v>
      </c>
      <c r="H182" t="s">
        <v>4</v>
      </c>
      <c r="I182" t="s">
        <v>27032</v>
      </c>
      <c r="J182" t="s">
        <v>3309</v>
      </c>
      <c r="K182" t="s">
        <v>3308</v>
      </c>
      <c r="L182" t="s">
        <v>3307</v>
      </c>
      <c r="M182" t="s">
        <v>3306</v>
      </c>
      <c r="N182">
        <v>4</v>
      </c>
      <c r="O182" t="s">
        <v>27031</v>
      </c>
      <c r="P182" t="s">
        <v>27030</v>
      </c>
      <c r="Q182" t="s">
        <v>3303</v>
      </c>
      <c r="R182" s="7">
        <v>42339</v>
      </c>
      <c r="S182" s="8">
        <f t="shared" si="16"/>
        <v>2015</v>
      </c>
      <c r="T182" s="8">
        <v>2015</v>
      </c>
      <c r="U182" s="8">
        <f t="shared" si="17"/>
        <v>7</v>
      </c>
      <c r="V182" s="7">
        <v>42339</v>
      </c>
      <c r="W182" t="s">
        <v>455</v>
      </c>
      <c r="X182" s="2">
        <v>2.0099999999999998</v>
      </c>
      <c r="Y182" s="6">
        <f t="shared" si="22"/>
        <v>5.3655802034115477E-2</v>
      </c>
      <c r="AA182">
        <v>15361276</v>
      </c>
      <c r="AB182">
        <v>18933</v>
      </c>
      <c r="AD182" t="s">
        <v>2</v>
      </c>
      <c r="AE182">
        <v>14</v>
      </c>
      <c r="AF182">
        <v>12</v>
      </c>
      <c r="AG182">
        <v>7164326</v>
      </c>
      <c r="AH182" t="s">
        <v>27029</v>
      </c>
      <c r="AI182" t="s">
        <v>27028</v>
      </c>
      <c r="AJ182" t="s">
        <v>27027</v>
      </c>
      <c r="AK182" t="s">
        <v>27026</v>
      </c>
      <c r="AL182">
        <v>9</v>
      </c>
      <c r="AM182" s="5">
        <f t="shared" si="18"/>
        <v>1.2857142857142858</v>
      </c>
      <c r="AN182" s="4">
        <f t="shared" si="23"/>
        <v>1.9473143289879377E-3</v>
      </c>
      <c r="AO182" s="3"/>
      <c r="AP182">
        <v>0</v>
      </c>
      <c r="AR182" t="s">
        <v>19</v>
      </c>
      <c r="AT182" s="2" t="s">
        <v>18</v>
      </c>
      <c r="AU182" s="1">
        <f t="shared" si="19"/>
        <v>3.8143255722577214</v>
      </c>
      <c r="AV182" s="1">
        <f t="shared" si="20"/>
        <v>2.7801558181551709</v>
      </c>
      <c r="AW182" s="1">
        <f t="shared" si="21"/>
        <v>1.7459860640526199</v>
      </c>
    </row>
    <row r="183" spans="1:49" x14ac:dyDescent="0.2">
      <c r="A183">
        <v>181</v>
      </c>
      <c r="B183" t="s">
        <v>27025</v>
      </c>
      <c r="C183" t="s">
        <v>27024</v>
      </c>
      <c r="F183" t="s">
        <v>27023</v>
      </c>
      <c r="G183" t="s">
        <v>5</v>
      </c>
      <c r="H183" t="s">
        <v>4</v>
      </c>
      <c r="I183" t="s">
        <v>27022</v>
      </c>
      <c r="J183" t="s">
        <v>27021</v>
      </c>
      <c r="K183" t="s">
        <v>27020</v>
      </c>
      <c r="L183" t="s">
        <v>27019</v>
      </c>
      <c r="M183" t="s">
        <v>102</v>
      </c>
      <c r="N183">
        <v>4</v>
      </c>
      <c r="O183" t="s">
        <v>27018</v>
      </c>
      <c r="P183" t="s">
        <v>27017</v>
      </c>
      <c r="Q183" t="s">
        <v>27016</v>
      </c>
      <c r="R183" s="7">
        <v>42339</v>
      </c>
      <c r="S183" s="8">
        <f t="shared" si="16"/>
        <v>2015</v>
      </c>
      <c r="T183" s="8">
        <v>2015</v>
      </c>
      <c r="U183" s="8">
        <f t="shared" si="17"/>
        <v>7</v>
      </c>
      <c r="V183" s="7">
        <v>42339</v>
      </c>
      <c r="W183" t="s">
        <v>455</v>
      </c>
      <c r="X183" s="2">
        <v>2.0099999999999998</v>
      </c>
      <c r="Y183" s="6">
        <f t="shared" si="22"/>
        <v>5.3655802034115477E-2</v>
      </c>
      <c r="AA183">
        <v>15361276</v>
      </c>
      <c r="AB183">
        <v>18933</v>
      </c>
      <c r="AD183" t="s">
        <v>2</v>
      </c>
      <c r="AE183">
        <v>14</v>
      </c>
      <c r="AF183">
        <v>12</v>
      </c>
      <c r="AG183">
        <v>7159109</v>
      </c>
      <c r="AH183" t="s">
        <v>27015</v>
      </c>
      <c r="AI183" t="s">
        <v>27014</v>
      </c>
      <c r="AJ183" t="s">
        <v>27013</v>
      </c>
      <c r="AK183" t="s">
        <v>27012</v>
      </c>
      <c r="AL183">
        <v>16</v>
      </c>
      <c r="AM183" s="5">
        <f t="shared" si="18"/>
        <v>2.2857142857142856</v>
      </c>
      <c r="AN183" s="4">
        <f t="shared" si="23"/>
        <v>3.4618921404229999E-3</v>
      </c>
      <c r="AO183" s="3"/>
      <c r="AP183">
        <v>0</v>
      </c>
      <c r="AR183" t="s">
        <v>19</v>
      </c>
      <c r="AT183" s="2" t="s">
        <v>18</v>
      </c>
      <c r="AU183" s="1">
        <f t="shared" si="19"/>
        <v>3.859762906600773</v>
      </c>
      <c r="AV183" s="1">
        <f t="shared" si="20"/>
        <v>2.8558847087269239</v>
      </c>
      <c r="AW183" s="1">
        <f t="shared" si="21"/>
        <v>1.8520065108530743</v>
      </c>
    </row>
    <row r="184" spans="1:49" x14ac:dyDescent="0.2">
      <c r="A184">
        <v>182</v>
      </c>
      <c r="B184" t="s">
        <v>27011</v>
      </c>
      <c r="C184" t="s">
        <v>27010</v>
      </c>
      <c r="F184" t="s">
        <v>27009</v>
      </c>
      <c r="G184" t="s">
        <v>5</v>
      </c>
      <c r="H184" t="s">
        <v>4</v>
      </c>
      <c r="I184" t="s">
        <v>27008</v>
      </c>
      <c r="J184">
        <v>60003419</v>
      </c>
      <c r="K184" t="s">
        <v>2297</v>
      </c>
      <c r="L184" t="s">
        <v>1650</v>
      </c>
      <c r="M184" t="s">
        <v>124</v>
      </c>
      <c r="N184">
        <v>4</v>
      </c>
      <c r="O184" t="s">
        <v>27007</v>
      </c>
      <c r="P184" t="s">
        <v>27006</v>
      </c>
      <c r="Q184" t="s">
        <v>27005</v>
      </c>
      <c r="R184" s="7">
        <v>42339</v>
      </c>
      <c r="S184" s="8">
        <f t="shared" si="16"/>
        <v>2015</v>
      </c>
      <c r="T184" s="8">
        <v>2015</v>
      </c>
      <c r="U184" s="8">
        <f t="shared" si="17"/>
        <v>7</v>
      </c>
      <c r="V184" s="7">
        <v>42339</v>
      </c>
      <c r="W184" t="s">
        <v>429</v>
      </c>
      <c r="X184" s="2">
        <v>0.46</v>
      </c>
      <c r="Y184" s="6">
        <f t="shared" si="22"/>
        <v>1.2279437281439364E-2</v>
      </c>
      <c r="AA184">
        <v>933813</v>
      </c>
      <c r="AB184">
        <v>28031</v>
      </c>
      <c r="AD184" t="s">
        <v>2</v>
      </c>
      <c r="AE184">
        <v>43</v>
      </c>
      <c r="AF184">
        <v>12</v>
      </c>
      <c r="AG184">
        <v>7350374</v>
      </c>
      <c r="AH184" t="s">
        <v>27004</v>
      </c>
      <c r="AI184" t="s">
        <v>27003</v>
      </c>
      <c r="AK184" t="s">
        <v>27002</v>
      </c>
      <c r="AL184">
        <v>15</v>
      </c>
      <c r="AM184" s="5">
        <f t="shared" si="18"/>
        <v>2.1428571428571428</v>
      </c>
      <c r="AN184" s="4">
        <f t="shared" si="23"/>
        <v>3.2455238816465623E-3</v>
      </c>
      <c r="AO184" s="3"/>
      <c r="AP184">
        <v>0</v>
      </c>
      <c r="AR184" t="s">
        <v>19</v>
      </c>
      <c r="AT184" s="2">
        <v>1.222</v>
      </c>
      <c r="AU184" s="1">
        <f t="shared" si="19"/>
        <v>0.95692632615015216</v>
      </c>
      <c r="AV184" s="1">
        <f t="shared" si="20"/>
        <v>0.77624805815429632</v>
      </c>
      <c r="AW184" s="1">
        <f t="shared" si="21"/>
        <v>0.59556979015844025</v>
      </c>
    </row>
    <row r="185" spans="1:49" x14ac:dyDescent="0.2">
      <c r="A185">
        <v>183</v>
      </c>
      <c r="B185" t="s">
        <v>27001</v>
      </c>
      <c r="C185" t="s">
        <v>27000</v>
      </c>
      <c r="F185" t="s">
        <v>26999</v>
      </c>
      <c r="G185" t="s">
        <v>5</v>
      </c>
      <c r="H185" t="s">
        <v>4</v>
      </c>
      <c r="I185" t="s">
        <v>26998</v>
      </c>
      <c r="J185" t="s">
        <v>26997</v>
      </c>
      <c r="K185" t="s">
        <v>26996</v>
      </c>
      <c r="L185" t="s">
        <v>26995</v>
      </c>
      <c r="M185" t="s">
        <v>6226</v>
      </c>
      <c r="N185">
        <v>5</v>
      </c>
      <c r="O185" t="s">
        <v>26994</v>
      </c>
      <c r="P185" t="s">
        <v>26993</v>
      </c>
      <c r="Q185" t="s">
        <v>26992</v>
      </c>
      <c r="R185" s="7">
        <v>42339</v>
      </c>
      <c r="S185" s="8">
        <f t="shared" si="16"/>
        <v>2015</v>
      </c>
      <c r="T185" s="8">
        <v>2015</v>
      </c>
      <c r="U185" s="8">
        <f t="shared" si="17"/>
        <v>7</v>
      </c>
      <c r="V185" s="7">
        <v>42339</v>
      </c>
      <c r="W185" t="s">
        <v>455</v>
      </c>
      <c r="X185" s="2">
        <v>2.0099999999999998</v>
      </c>
      <c r="Y185" s="6">
        <f t="shared" si="22"/>
        <v>5.3655802034115477E-2</v>
      </c>
      <c r="AA185">
        <v>15361276</v>
      </c>
      <c r="AB185">
        <v>18933</v>
      </c>
      <c r="AD185" t="s">
        <v>2</v>
      </c>
      <c r="AE185">
        <v>14</v>
      </c>
      <c r="AF185">
        <v>12</v>
      </c>
      <c r="AG185">
        <v>7180376</v>
      </c>
      <c r="AH185" t="s">
        <v>26991</v>
      </c>
      <c r="AI185" t="s">
        <v>26990</v>
      </c>
      <c r="AJ185" t="s">
        <v>26989</v>
      </c>
      <c r="AK185" t="s">
        <v>26988</v>
      </c>
      <c r="AL185">
        <v>13</v>
      </c>
      <c r="AM185" s="5">
        <f t="shared" si="18"/>
        <v>1.8571428571428572</v>
      </c>
      <c r="AN185" s="4">
        <f t="shared" si="23"/>
        <v>2.8127873640936877E-3</v>
      </c>
      <c r="AO185" s="3"/>
      <c r="AP185">
        <v>0</v>
      </c>
      <c r="AR185" t="s">
        <v>19</v>
      </c>
      <c r="AT185" s="2" t="s">
        <v>18</v>
      </c>
      <c r="AU185" s="1">
        <f t="shared" si="19"/>
        <v>3.8402897633108939</v>
      </c>
      <c r="AV185" s="1">
        <f t="shared" si="20"/>
        <v>2.8234294699104585</v>
      </c>
      <c r="AW185" s="1">
        <f t="shared" si="21"/>
        <v>1.8065691765100225</v>
      </c>
    </row>
    <row r="186" spans="1:49" x14ac:dyDescent="0.2">
      <c r="A186">
        <v>184</v>
      </c>
      <c r="B186" t="s">
        <v>26987</v>
      </c>
      <c r="C186" t="s">
        <v>26986</v>
      </c>
      <c r="F186" t="s">
        <v>26985</v>
      </c>
      <c r="G186" t="s">
        <v>5</v>
      </c>
      <c r="H186" t="s">
        <v>4</v>
      </c>
      <c r="I186" t="s">
        <v>26984</v>
      </c>
      <c r="J186">
        <v>60069720</v>
      </c>
      <c r="K186" t="s">
        <v>438</v>
      </c>
      <c r="L186" t="s">
        <v>70</v>
      </c>
      <c r="M186" t="s">
        <v>24</v>
      </c>
      <c r="N186">
        <v>5</v>
      </c>
      <c r="O186" t="s">
        <v>26983</v>
      </c>
      <c r="P186" t="s">
        <v>26982</v>
      </c>
      <c r="Q186" t="s">
        <v>1201</v>
      </c>
      <c r="R186" s="7">
        <v>42339</v>
      </c>
      <c r="S186" s="8">
        <f t="shared" si="16"/>
        <v>2015</v>
      </c>
      <c r="T186" s="8">
        <v>2015</v>
      </c>
      <c r="U186" s="8">
        <f t="shared" si="17"/>
        <v>7</v>
      </c>
      <c r="V186" s="7">
        <v>42339</v>
      </c>
      <c r="W186" t="s">
        <v>80</v>
      </c>
      <c r="X186" s="2">
        <v>0.68100000000000005</v>
      </c>
      <c r="Y186" s="6">
        <f t="shared" si="22"/>
        <v>1.8178906062304798E-2</v>
      </c>
      <c r="AA186" t="s">
        <v>79</v>
      </c>
      <c r="AB186">
        <v>15047</v>
      </c>
      <c r="AD186" t="s">
        <v>2</v>
      </c>
      <c r="AE186">
        <v>15</v>
      </c>
      <c r="AF186">
        <v>12</v>
      </c>
      <c r="AG186">
        <v>7185319</v>
      </c>
      <c r="AH186" t="s">
        <v>26981</v>
      </c>
      <c r="AI186" t="s">
        <v>26980</v>
      </c>
      <c r="AJ186" t="s">
        <v>26979</v>
      </c>
      <c r="AK186" t="s">
        <v>26978</v>
      </c>
      <c r="AL186">
        <v>22</v>
      </c>
      <c r="AM186" s="5">
        <f t="shared" si="18"/>
        <v>3.1428571428571428</v>
      </c>
      <c r="AN186" s="4">
        <f t="shared" si="23"/>
        <v>4.7601016930816252E-3</v>
      </c>
      <c r="AO186" s="3"/>
      <c r="AP186">
        <v>0</v>
      </c>
      <c r="AQ186" t="s">
        <v>26977</v>
      </c>
      <c r="AR186" t="s">
        <v>26976</v>
      </c>
      <c r="AS186" t="s">
        <v>26975</v>
      </c>
      <c r="AT186" s="2">
        <v>3.3010000000000002</v>
      </c>
      <c r="AU186" s="1">
        <f t="shared" si="19"/>
        <v>1.4153264751537846</v>
      </c>
      <c r="AV186" s="1">
        <f t="shared" si="20"/>
        <v>1.1469503877693212</v>
      </c>
      <c r="AW186" s="1">
        <f t="shared" si="21"/>
        <v>0.87857430038485762</v>
      </c>
    </row>
    <row r="187" spans="1:49" x14ac:dyDescent="0.2">
      <c r="A187">
        <v>185</v>
      </c>
      <c r="B187" t="s">
        <v>26974</v>
      </c>
      <c r="C187" t="s">
        <v>26973</v>
      </c>
      <c r="F187" t="s">
        <v>26972</v>
      </c>
      <c r="G187" t="s">
        <v>5</v>
      </c>
      <c r="H187" t="s">
        <v>4</v>
      </c>
      <c r="I187" t="s">
        <v>26971</v>
      </c>
      <c r="J187">
        <v>60023735</v>
      </c>
      <c r="K187" t="s">
        <v>26970</v>
      </c>
      <c r="L187" t="s">
        <v>26969</v>
      </c>
      <c r="M187" t="s">
        <v>39</v>
      </c>
      <c r="N187">
        <v>2</v>
      </c>
      <c r="O187" t="s">
        <v>26968</v>
      </c>
      <c r="P187" t="s">
        <v>26967</v>
      </c>
      <c r="Q187" t="s">
        <v>26966</v>
      </c>
      <c r="R187" s="7">
        <v>42339</v>
      </c>
      <c r="S187" s="8">
        <f t="shared" si="16"/>
        <v>2015</v>
      </c>
      <c r="T187" s="8">
        <v>2015</v>
      </c>
      <c r="U187" s="8">
        <f t="shared" si="17"/>
        <v>7</v>
      </c>
      <c r="V187" s="7">
        <v>42339</v>
      </c>
      <c r="W187" t="s">
        <v>26965</v>
      </c>
      <c r="X187" s="2">
        <v>0.17299999999999999</v>
      </c>
      <c r="Y187" s="6">
        <f t="shared" si="22"/>
        <v>4.6181361949761083E-3</v>
      </c>
      <c r="AA187">
        <v>384909</v>
      </c>
      <c r="AB187">
        <v>24895</v>
      </c>
      <c r="AD187" t="s">
        <v>2</v>
      </c>
      <c r="AE187">
        <v>60</v>
      </c>
      <c r="AF187">
        <v>4</v>
      </c>
      <c r="AH187" t="s">
        <v>26964</v>
      </c>
      <c r="AI187" t="s">
        <v>26963</v>
      </c>
      <c r="AK187" t="s">
        <v>26962</v>
      </c>
      <c r="AL187">
        <v>1</v>
      </c>
      <c r="AM187" s="5">
        <f t="shared" si="18"/>
        <v>0.14285714285714285</v>
      </c>
      <c r="AN187" s="4">
        <f t="shared" si="23"/>
        <v>2.1636825877643749E-4</v>
      </c>
      <c r="AO187" s="3"/>
      <c r="AP187">
        <v>0</v>
      </c>
      <c r="AR187" t="s">
        <v>19</v>
      </c>
      <c r="AT187" s="2">
        <v>0.26700000000000002</v>
      </c>
      <c r="AU187" s="1">
        <f t="shared" si="19"/>
        <v>0.32976058141162068</v>
      </c>
      <c r="AV187" s="1">
        <f t="shared" si="20"/>
        <v>0.24172522268762731</v>
      </c>
      <c r="AW187" s="1">
        <f t="shared" si="21"/>
        <v>0.15368986396363388</v>
      </c>
    </row>
    <row r="188" spans="1:49" x14ac:dyDescent="0.2">
      <c r="A188">
        <v>186</v>
      </c>
      <c r="B188" t="s">
        <v>26961</v>
      </c>
      <c r="C188" t="s">
        <v>26960</v>
      </c>
      <c r="F188" t="s">
        <v>26959</v>
      </c>
      <c r="G188" t="s">
        <v>5</v>
      </c>
      <c r="H188" t="s">
        <v>4</v>
      </c>
      <c r="I188" t="s">
        <v>26958</v>
      </c>
      <c r="J188">
        <v>60001563</v>
      </c>
      <c r="K188" t="s">
        <v>26957</v>
      </c>
      <c r="L188" t="s">
        <v>1896</v>
      </c>
      <c r="M188" t="s">
        <v>1895</v>
      </c>
      <c r="N188">
        <v>2</v>
      </c>
      <c r="O188" t="s">
        <v>26956</v>
      </c>
      <c r="P188" t="s">
        <v>26955</v>
      </c>
      <c r="Q188" t="s">
        <v>26954</v>
      </c>
      <c r="R188" s="7">
        <v>42339</v>
      </c>
      <c r="S188" s="8">
        <f t="shared" si="16"/>
        <v>2015</v>
      </c>
      <c r="T188" s="8">
        <v>2015</v>
      </c>
      <c r="U188" s="8">
        <f t="shared" si="17"/>
        <v>7</v>
      </c>
      <c r="V188" s="7">
        <v>42339</v>
      </c>
      <c r="W188" t="s">
        <v>12963</v>
      </c>
      <c r="X188" s="2">
        <v>0.78200000000000003</v>
      </c>
      <c r="Y188" s="6">
        <f t="shared" si="22"/>
        <v>2.0875043378446919E-2</v>
      </c>
      <c r="AA188">
        <v>189316</v>
      </c>
      <c r="AB188">
        <v>19901</v>
      </c>
      <c r="AD188" t="s">
        <v>2</v>
      </c>
      <c r="AE188">
        <v>61</v>
      </c>
      <c r="AF188">
        <v>4</v>
      </c>
      <c r="AG188">
        <v>7321792</v>
      </c>
      <c r="AH188" t="s">
        <v>26953</v>
      </c>
      <c r="AI188" t="s">
        <v>26952</v>
      </c>
      <c r="AJ188" t="s">
        <v>26951</v>
      </c>
      <c r="AK188" t="s">
        <v>26950</v>
      </c>
      <c r="AL188">
        <v>1</v>
      </c>
      <c r="AM188" s="5">
        <f t="shared" si="18"/>
        <v>0.14285714285714285</v>
      </c>
      <c r="AN188" s="4">
        <f t="shared" si="23"/>
        <v>2.1636825877643749E-4</v>
      </c>
      <c r="AO188" s="3"/>
      <c r="AP188">
        <v>0</v>
      </c>
      <c r="AR188" t="s">
        <v>19</v>
      </c>
      <c r="AT188" s="2">
        <v>3.863</v>
      </c>
      <c r="AU188" s="1">
        <f t="shared" si="19"/>
        <v>1.4677440842545773</v>
      </c>
      <c r="AV188" s="1">
        <f t="shared" si="20"/>
        <v>1.0545705818611677</v>
      </c>
      <c r="AW188" s="1">
        <f t="shared" si="21"/>
        <v>0.64139707946775826</v>
      </c>
    </row>
    <row r="189" spans="1:49" x14ac:dyDescent="0.2">
      <c r="A189">
        <v>187</v>
      </c>
      <c r="B189" t="s">
        <v>26949</v>
      </c>
      <c r="C189" t="s">
        <v>26948</v>
      </c>
      <c r="F189" t="s">
        <v>26947</v>
      </c>
      <c r="G189" t="s">
        <v>5</v>
      </c>
      <c r="H189" t="s">
        <v>4</v>
      </c>
      <c r="I189" t="s">
        <v>26946</v>
      </c>
      <c r="J189" t="s">
        <v>26945</v>
      </c>
      <c r="K189" t="s">
        <v>26944</v>
      </c>
      <c r="L189" t="s">
        <v>26943</v>
      </c>
      <c r="M189" t="s">
        <v>42</v>
      </c>
      <c r="N189">
        <v>4</v>
      </c>
      <c r="O189" t="s">
        <v>26942</v>
      </c>
      <c r="P189" t="s">
        <v>26941</v>
      </c>
      <c r="Q189" t="s">
        <v>26940</v>
      </c>
      <c r="R189" s="7">
        <v>42339</v>
      </c>
      <c r="S189" s="8">
        <f t="shared" si="16"/>
        <v>2015</v>
      </c>
      <c r="T189" s="8">
        <v>2015</v>
      </c>
      <c r="U189" s="8">
        <f t="shared" si="17"/>
        <v>7</v>
      </c>
      <c r="V189" s="7">
        <v>42339</v>
      </c>
      <c r="W189" t="s">
        <v>12963</v>
      </c>
      <c r="X189" s="2">
        <v>0.78200000000000003</v>
      </c>
      <c r="Y189" s="6">
        <f t="shared" si="22"/>
        <v>2.0875043378446919E-2</v>
      </c>
      <c r="AA189">
        <v>189316</v>
      </c>
      <c r="AB189">
        <v>19901</v>
      </c>
      <c r="AD189" t="s">
        <v>2</v>
      </c>
      <c r="AE189">
        <v>61</v>
      </c>
      <c r="AF189">
        <v>4</v>
      </c>
      <c r="AG189">
        <v>7206571</v>
      </c>
      <c r="AH189" t="s">
        <v>26939</v>
      </c>
      <c r="AI189" t="s">
        <v>26938</v>
      </c>
      <c r="AJ189" t="s">
        <v>26937</v>
      </c>
      <c r="AK189" t="s">
        <v>26936</v>
      </c>
      <c r="AL189">
        <v>6</v>
      </c>
      <c r="AM189" s="5">
        <f t="shared" si="18"/>
        <v>0.8571428571428571</v>
      </c>
      <c r="AN189" s="4">
        <f t="shared" si="23"/>
        <v>1.2982095526586248E-3</v>
      </c>
      <c r="AO189" s="3"/>
      <c r="AP189">
        <v>0</v>
      </c>
      <c r="AR189" t="s">
        <v>19</v>
      </c>
      <c r="AT189" s="2">
        <v>3.863</v>
      </c>
      <c r="AU189" s="1">
        <f t="shared" si="19"/>
        <v>1.5001993230710431</v>
      </c>
      <c r="AV189" s="1">
        <f t="shared" si="20"/>
        <v>1.1086626465552771</v>
      </c>
      <c r="AW189" s="1">
        <f t="shared" si="21"/>
        <v>0.71712597003951128</v>
      </c>
    </row>
    <row r="190" spans="1:49" x14ac:dyDescent="0.2">
      <c r="A190">
        <v>188</v>
      </c>
      <c r="B190" t="s">
        <v>26935</v>
      </c>
      <c r="C190" t="s">
        <v>26934</v>
      </c>
      <c r="F190" t="s">
        <v>26933</v>
      </c>
      <c r="G190" t="s">
        <v>5</v>
      </c>
      <c r="H190" t="s">
        <v>4</v>
      </c>
      <c r="I190" t="s">
        <v>1535</v>
      </c>
      <c r="J190">
        <v>60030162</v>
      </c>
      <c r="K190" t="s">
        <v>1869</v>
      </c>
      <c r="L190" t="s">
        <v>1868</v>
      </c>
      <c r="M190" t="s">
        <v>39</v>
      </c>
      <c r="N190">
        <v>4</v>
      </c>
      <c r="O190" t="s">
        <v>26932</v>
      </c>
      <c r="P190" t="s">
        <v>26931</v>
      </c>
      <c r="Q190" t="s">
        <v>26930</v>
      </c>
      <c r="R190" s="7">
        <v>42339</v>
      </c>
      <c r="S190" s="8">
        <f t="shared" si="16"/>
        <v>2015</v>
      </c>
      <c r="T190" s="8">
        <v>2015</v>
      </c>
      <c r="U190" s="8">
        <f t="shared" si="17"/>
        <v>7</v>
      </c>
      <c r="V190" s="7">
        <v>42339</v>
      </c>
      <c r="W190" t="s">
        <v>1467</v>
      </c>
      <c r="X190" s="2">
        <v>2.5710000000000002</v>
      </c>
      <c r="Y190" s="6">
        <f t="shared" si="22"/>
        <v>6.8631376631696966E-2</v>
      </c>
      <c r="AA190">
        <v>189200</v>
      </c>
      <c r="AB190">
        <v>17278</v>
      </c>
      <c r="AD190" t="s">
        <v>2</v>
      </c>
      <c r="AE190">
        <v>50</v>
      </c>
      <c r="AF190">
        <v>12</v>
      </c>
      <c r="AG190">
        <v>7302529</v>
      </c>
      <c r="AH190" t="s">
        <v>26929</v>
      </c>
      <c r="AI190" t="s">
        <v>26928</v>
      </c>
      <c r="AJ190" t="s">
        <v>26927</v>
      </c>
      <c r="AK190" t="s">
        <v>26926</v>
      </c>
      <c r="AL190">
        <v>111</v>
      </c>
      <c r="AM190" s="5">
        <f t="shared" si="18"/>
        <v>15.857142857142858</v>
      </c>
      <c r="AN190" s="4">
        <f t="shared" si="23"/>
        <v>2.4016876724184563E-2</v>
      </c>
      <c r="AO190" s="3"/>
      <c r="AP190">
        <v>0</v>
      </c>
      <c r="AQ190" t="s">
        <v>1</v>
      </c>
      <c r="AR190">
        <v>1547406</v>
      </c>
      <c r="AS190" t="s">
        <v>0</v>
      </c>
      <c r="AT190" s="2">
        <v>5.0129999999999999</v>
      </c>
      <c r="AU190" s="1">
        <f t="shared" si="19"/>
        <v>5.5247026659443241</v>
      </c>
      <c r="AV190" s="1">
        <f t="shared" si="20"/>
        <v>4.6324126677940765</v>
      </c>
      <c r="AW190" s="1">
        <f t="shared" si="21"/>
        <v>3.7401226696438283</v>
      </c>
    </row>
    <row r="191" spans="1:49" x14ac:dyDescent="0.2">
      <c r="A191">
        <v>189</v>
      </c>
      <c r="B191" t="s">
        <v>26925</v>
      </c>
      <c r="C191" t="s">
        <v>26924</v>
      </c>
      <c r="F191" t="s">
        <v>26923</v>
      </c>
      <c r="G191" t="s">
        <v>5</v>
      </c>
      <c r="H191" t="s">
        <v>4</v>
      </c>
      <c r="I191" t="s">
        <v>26922</v>
      </c>
      <c r="J191">
        <v>60020599</v>
      </c>
      <c r="K191" t="s">
        <v>26921</v>
      </c>
      <c r="L191" t="s">
        <v>26920</v>
      </c>
      <c r="M191" t="s">
        <v>794</v>
      </c>
      <c r="N191">
        <v>3</v>
      </c>
      <c r="O191" t="s">
        <v>26919</v>
      </c>
      <c r="P191" t="s">
        <v>26918</v>
      </c>
      <c r="Q191" t="s">
        <v>26917</v>
      </c>
      <c r="R191" s="7">
        <v>42339</v>
      </c>
      <c r="S191" s="8">
        <f t="shared" si="16"/>
        <v>2015</v>
      </c>
      <c r="T191" s="8">
        <v>2015</v>
      </c>
      <c r="U191" s="8">
        <f t="shared" si="17"/>
        <v>7</v>
      </c>
      <c r="V191" s="7">
        <v>42339</v>
      </c>
      <c r="W191" t="s">
        <v>1467</v>
      </c>
      <c r="X191" s="2">
        <v>2.5710000000000002</v>
      </c>
      <c r="Y191" s="6">
        <f t="shared" si="22"/>
        <v>6.8631376631696966E-2</v>
      </c>
      <c r="AA191">
        <v>189200</v>
      </c>
      <c r="AB191">
        <v>17278</v>
      </c>
      <c r="AD191" t="s">
        <v>2</v>
      </c>
      <c r="AE191">
        <v>50</v>
      </c>
      <c r="AF191">
        <v>12</v>
      </c>
      <c r="AG191">
        <v>7300391</v>
      </c>
      <c r="AH191" t="s">
        <v>26916</v>
      </c>
      <c r="AI191" t="s">
        <v>26915</v>
      </c>
      <c r="AJ191" t="s">
        <v>26914</v>
      </c>
      <c r="AK191" t="s">
        <v>26913</v>
      </c>
      <c r="AL191">
        <v>53</v>
      </c>
      <c r="AM191" s="5">
        <f t="shared" si="18"/>
        <v>7.5714285714285712</v>
      </c>
      <c r="AN191" s="4">
        <f t="shared" si="23"/>
        <v>1.1467517715151187E-2</v>
      </c>
      <c r="AO191" s="3"/>
      <c r="AP191">
        <v>0</v>
      </c>
      <c r="AR191" t="s">
        <v>19</v>
      </c>
      <c r="AT191" s="2">
        <v>5.0129999999999999</v>
      </c>
      <c r="AU191" s="1">
        <f t="shared" si="19"/>
        <v>5.1482218956733234</v>
      </c>
      <c r="AV191" s="1">
        <f t="shared" si="20"/>
        <v>4.0049447173424078</v>
      </c>
      <c r="AW191" s="1">
        <f t="shared" si="21"/>
        <v>2.8616675390114921</v>
      </c>
    </row>
    <row r="192" spans="1:49" x14ac:dyDescent="0.2">
      <c r="A192">
        <v>190</v>
      </c>
      <c r="B192" t="s">
        <v>26912</v>
      </c>
      <c r="C192" t="s">
        <v>26911</v>
      </c>
      <c r="D192" t="s">
        <v>26910</v>
      </c>
      <c r="F192" t="s">
        <v>26909</v>
      </c>
      <c r="G192" t="s">
        <v>5</v>
      </c>
      <c r="H192" t="s">
        <v>4</v>
      </c>
      <c r="I192" t="s">
        <v>463</v>
      </c>
      <c r="J192" t="s">
        <v>1198</v>
      </c>
      <c r="K192" t="s">
        <v>1197</v>
      </c>
      <c r="L192" t="s">
        <v>1196</v>
      </c>
      <c r="M192" t="s">
        <v>1146</v>
      </c>
      <c r="N192">
        <v>3</v>
      </c>
      <c r="O192" t="s">
        <v>26908</v>
      </c>
      <c r="P192" t="s">
        <v>26907</v>
      </c>
      <c r="Q192" t="s">
        <v>26906</v>
      </c>
      <c r="R192" s="7">
        <v>42339</v>
      </c>
      <c r="S192" s="8">
        <f t="shared" si="16"/>
        <v>2015</v>
      </c>
      <c r="T192" s="8">
        <v>2015</v>
      </c>
      <c r="U192" s="8">
        <f t="shared" si="17"/>
        <v>7</v>
      </c>
      <c r="V192" s="7">
        <v>42339</v>
      </c>
      <c r="W192" t="s">
        <v>1188</v>
      </c>
      <c r="X192" s="2">
        <v>0.13300000000000001</v>
      </c>
      <c r="Y192" s="6">
        <f t="shared" si="22"/>
        <v>3.5503590400683379E-3</v>
      </c>
      <c r="AA192">
        <v>10058885</v>
      </c>
      <c r="AB192">
        <v>4700153604</v>
      </c>
      <c r="AD192" t="s">
        <v>2</v>
      </c>
      <c r="AE192">
        <v>22</v>
      </c>
      <c r="AF192">
        <v>6</v>
      </c>
      <c r="AH192" t="s">
        <v>26905</v>
      </c>
      <c r="AI192" t="s">
        <v>26904</v>
      </c>
      <c r="AJ192" t="s">
        <v>26903</v>
      </c>
      <c r="AK192" t="s">
        <v>26902</v>
      </c>
      <c r="AL192">
        <v>0</v>
      </c>
      <c r="AM192" s="5">
        <f t="shared" si="18"/>
        <v>0</v>
      </c>
      <c r="AN192" s="4">
        <f t="shared" si="23"/>
        <v>0</v>
      </c>
      <c r="AO192" s="3"/>
      <c r="AP192">
        <v>0</v>
      </c>
      <c r="AQ192" t="s">
        <v>53</v>
      </c>
      <c r="AR192">
        <v>61401031</v>
      </c>
      <c r="AS192" t="s">
        <v>52</v>
      </c>
      <c r="AT192" s="2" t="s">
        <v>18</v>
      </c>
      <c r="AU192" s="1">
        <f t="shared" si="19"/>
        <v>0.24852513280478361</v>
      </c>
      <c r="AV192" s="1">
        <f t="shared" si="20"/>
        <v>0.17751795200341688</v>
      </c>
      <c r="AW192" s="1">
        <f t="shared" si="21"/>
        <v>0.10651077120205014</v>
      </c>
    </row>
    <row r="193" spans="1:49" x14ac:dyDescent="0.2">
      <c r="A193">
        <v>191</v>
      </c>
      <c r="B193" t="s">
        <v>26901</v>
      </c>
      <c r="C193" t="s">
        <v>26900</v>
      </c>
      <c r="F193" t="s">
        <v>26899</v>
      </c>
      <c r="G193" t="s">
        <v>5</v>
      </c>
      <c r="H193" t="s">
        <v>4</v>
      </c>
      <c r="I193" t="s">
        <v>2747</v>
      </c>
      <c r="J193">
        <v>60002014</v>
      </c>
      <c r="K193" t="s">
        <v>26898</v>
      </c>
      <c r="L193" t="s">
        <v>26897</v>
      </c>
      <c r="M193" t="s">
        <v>184</v>
      </c>
      <c r="N193">
        <v>4</v>
      </c>
      <c r="O193" t="s">
        <v>26896</v>
      </c>
      <c r="P193" t="s">
        <v>26895</v>
      </c>
      <c r="Q193" t="s">
        <v>26894</v>
      </c>
      <c r="R193" s="7">
        <v>42339</v>
      </c>
      <c r="S193" s="8">
        <f t="shared" si="16"/>
        <v>2015</v>
      </c>
      <c r="T193" s="8">
        <v>2015</v>
      </c>
      <c r="U193" s="8">
        <f t="shared" si="17"/>
        <v>7</v>
      </c>
      <c r="V193" s="7">
        <v>42339</v>
      </c>
      <c r="W193" t="s">
        <v>33</v>
      </c>
      <c r="X193" s="2">
        <v>0.81499999999999995</v>
      </c>
      <c r="Y193" s="6">
        <f t="shared" si="22"/>
        <v>2.1755959531245827E-2</v>
      </c>
      <c r="AA193">
        <v>10709908</v>
      </c>
      <c r="AB193">
        <v>17316</v>
      </c>
      <c r="AD193" t="s">
        <v>2</v>
      </c>
      <c r="AE193">
        <v>22</v>
      </c>
      <c r="AF193">
        <v>12</v>
      </c>
      <c r="AG193">
        <v>7286738</v>
      </c>
      <c r="AH193" t="s">
        <v>26893</v>
      </c>
      <c r="AI193" t="s">
        <v>26892</v>
      </c>
      <c r="AJ193" t="s">
        <v>26891</v>
      </c>
      <c r="AK193" t="s">
        <v>26890</v>
      </c>
      <c r="AL193">
        <v>6</v>
      </c>
      <c r="AM193" s="5">
        <f t="shared" si="18"/>
        <v>0.8571428571428571</v>
      </c>
      <c r="AN193" s="4">
        <f t="shared" si="23"/>
        <v>1.2982095526586248E-3</v>
      </c>
      <c r="AO193" s="3"/>
      <c r="AP193">
        <v>0</v>
      </c>
      <c r="AR193" t="s">
        <v>19</v>
      </c>
      <c r="AT193" s="2">
        <v>3.109</v>
      </c>
      <c r="AU193" s="1">
        <f t="shared" si="19"/>
        <v>1.5618634537669667</v>
      </c>
      <c r="AV193" s="1">
        <f t="shared" si="20"/>
        <v>1.1527084541952226</v>
      </c>
      <c r="AW193" s="1">
        <f t="shared" si="21"/>
        <v>0.74355345462347844</v>
      </c>
    </row>
    <row r="194" spans="1:49" x14ac:dyDescent="0.2">
      <c r="A194">
        <v>192</v>
      </c>
      <c r="B194" t="s">
        <v>26889</v>
      </c>
      <c r="C194" t="s">
        <v>26888</v>
      </c>
      <c r="F194" t="s">
        <v>26887</v>
      </c>
      <c r="G194" t="s">
        <v>5</v>
      </c>
      <c r="H194" t="s">
        <v>4</v>
      </c>
      <c r="I194" t="s">
        <v>26886</v>
      </c>
      <c r="J194" t="s">
        <v>26885</v>
      </c>
      <c r="K194" t="s">
        <v>26884</v>
      </c>
      <c r="L194" t="s">
        <v>26883</v>
      </c>
      <c r="M194" t="s">
        <v>26882</v>
      </c>
      <c r="N194">
        <v>5</v>
      </c>
      <c r="O194" t="s">
        <v>26881</v>
      </c>
      <c r="P194" t="s">
        <v>26880</v>
      </c>
      <c r="Q194" t="s">
        <v>26879</v>
      </c>
      <c r="R194" s="7">
        <v>42339</v>
      </c>
      <c r="S194" s="8">
        <f t="shared" ref="S194:S257" si="24">YEAR(R194)</f>
        <v>2015</v>
      </c>
      <c r="T194" s="8">
        <v>2015</v>
      </c>
      <c r="U194" s="8">
        <f t="shared" ref="U194:U257" si="25">2022-T194</f>
        <v>7</v>
      </c>
      <c r="V194" s="7">
        <v>42339</v>
      </c>
      <c r="W194" t="s">
        <v>2215</v>
      </c>
      <c r="X194" s="2">
        <v>2.9860000000000002</v>
      </c>
      <c r="Y194" s="6">
        <f t="shared" si="22"/>
        <v>7.9709564613865094E-2</v>
      </c>
      <c r="AA194">
        <v>7338716</v>
      </c>
      <c r="AB194">
        <v>18902</v>
      </c>
      <c r="AD194" t="s">
        <v>2</v>
      </c>
      <c r="AE194">
        <v>33</v>
      </c>
      <c r="AF194">
        <v>12</v>
      </c>
      <c r="AG194">
        <v>7276978</v>
      </c>
      <c r="AH194" t="s">
        <v>26878</v>
      </c>
      <c r="AI194" t="s">
        <v>26877</v>
      </c>
      <c r="AJ194" t="s">
        <v>26876</v>
      </c>
      <c r="AK194" t="s">
        <v>26875</v>
      </c>
      <c r="AL194">
        <v>31</v>
      </c>
      <c r="AM194" s="5">
        <f t="shared" ref="AM194:AM257" si="26">AL194/U194</f>
        <v>4.4285714285714288</v>
      </c>
      <c r="AN194" s="4">
        <f t="shared" si="23"/>
        <v>6.7074160220695631E-3</v>
      </c>
      <c r="AO194" s="3"/>
      <c r="AP194">
        <v>0</v>
      </c>
      <c r="AR194" t="s">
        <v>19</v>
      </c>
      <c r="AT194" s="2" t="s">
        <v>18</v>
      </c>
      <c r="AU194" s="1">
        <f t="shared" ref="AU194:AU257" si="27">(Y194*0.7+AN194*0.3)*100</f>
        <v>5.7808920036326423</v>
      </c>
      <c r="AV194" s="1">
        <f t="shared" ref="AV194:AV257" si="28">(Y194*0.5+AN194*0.5)*100</f>
        <v>4.3208490317967332</v>
      </c>
      <c r="AW194" s="1">
        <f t="shared" ref="AW194:AW257" si="29">(Y194*0.3+AN194*0.7)*100</f>
        <v>2.8608060599608223</v>
      </c>
    </row>
    <row r="195" spans="1:49" x14ac:dyDescent="0.2">
      <c r="A195">
        <v>193</v>
      </c>
      <c r="B195" t="s">
        <v>26874</v>
      </c>
      <c r="C195" t="s">
        <v>26873</v>
      </c>
      <c r="D195" t="s">
        <v>26872</v>
      </c>
      <c r="F195" t="s">
        <v>26871</v>
      </c>
      <c r="G195" t="s">
        <v>5</v>
      </c>
      <c r="H195" t="s">
        <v>4</v>
      </c>
      <c r="I195" t="s">
        <v>1762</v>
      </c>
      <c r="J195">
        <v>60020620</v>
      </c>
      <c r="K195" t="s">
        <v>1270</v>
      </c>
      <c r="L195" t="s">
        <v>627</v>
      </c>
      <c r="M195" t="s">
        <v>24</v>
      </c>
      <c r="N195">
        <v>2</v>
      </c>
      <c r="O195" t="s">
        <v>26870</v>
      </c>
      <c r="P195" t="s">
        <v>26869</v>
      </c>
      <c r="Q195" t="s">
        <v>26868</v>
      </c>
      <c r="R195" s="7">
        <v>42339</v>
      </c>
      <c r="S195" s="8">
        <f t="shared" si="24"/>
        <v>2015</v>
      </c>
      <c r="T195" s="8">
        <v>2015</v>
      </c>
      <c r="U195" s="8">
        <f t="shared" si="25"/>
        <v>7</v>
      </c>
      <c r="V195" s="7">
        <v>42339</v>
      </c>
      <c r="W195" t="s">
        <v>1188</v>
      </c>
      <c r="X195" s="2">
        <v>0.13300000000000001</v>
      </c>
      <c r="Y195" s="6">
        <f t="shared" ref="Y195:Y258" si="30">(X195-$Z$3)/($Z$2-$Z$3)</f>
        <v>3.5503590400683379E-3</v>
      </c>
      <c r="AA195">
        <v>10058885</v>
      </c>
      <c r="AB195">
        <v>4700153604</v>
      </c>
      <c r="AC195">
        <v>22105123</v>
      </c>
      <c r="AD195" t="s">
        <v>2</v>
      </c>
      <c r="AE195">
        <v>22</v>
      </c>
      <c r="AF195">
        <v>6</v>
      </c>
      <c r="AH195" t="s">
        <v>26867</v>
      </c>
      <c r="AI195" t="s">
        <v>26866</v>
      </c>
      <c r="AJ195" t="s">
        <v>26865</v>
      </c>
      <c r="AK195" t="s">
        <v>26864</v>
      </c>
      <c r="AL195">
        <v>0</v>
      </c>
      <c r="AM195" s="5">
        <f t="shared" si="26"/>
        <v>0</v>
      </c>
      <c r="AN195" s="4">
        <f t="shared" ref="AN195:AN258" si="31">(AM195-$AO$3)/($AO$2-$AO$3)</f>
        <v>0</v>
      </c>
      <c r="AO195" s="3"/>
      <c r="AP195">
        <v>0</v>
      </c>
      <c r="AQ195" t="s">
        <v>53</v>
      </c>
      <c r="AR195">
        <v>61401054</v>
      </c>
      <c r="AS195" t="s">
        <v>52</v>
      </c>
      <c r="AT195" s="2" t="s">
        <v>18</v>
      </c>
      <c r="AU195" s="1">
        <f t="shared" si="27"/>
        <v>0.24852513280478361</v>
      </c>
      <c r="AV195" s="1">
        <f t="shared" si="28"/>
        <v>0.17751795200341688</v>
      </c>
      <c r="AW195" s="1">
        <f t="shared" si="29"/>
        <v>0.10651077120205014</v>
      </c>
    </row>
    <row r="196" spans="1:49" x14ac:dyDescent="0.2">
      <c r="A196">
        <v>194</v>
      </c>
      <c r="B196" t="s">
        <v>26863</v>
      </c>
      <c r="C196" t="s">
        <v>26862</v>
      </c>
      <c r="F196" t="s">
        <v>26861</v>
      </c>
      <c r="G196" t="s">
        <v>5</v>
      </c>
      <c r="H196" t="s">
        <v>4</v>
      </c>
      <c r="I196" t="s">
        <v>1459</v>
      </c>
      <c r="J196">
        <v>60005465</v>
      </c>
      <c r="K196" t="s">
        <v>208</v>
      </c>
      <c r="L196" t="s">
        <v>141</v>
      </c>
      <c r="M196" t="s">
        <v>24</v>
      </c>
      <c r="N196">
        <v>3</v>
      </c>
      <c r="O196" t="s">
        <v>26860</v>
      </c>
      <c r="P196" t="s">
        <v>26859</v>
      </c>
      <c r="Q196" t="s">
        <v>590</v>
      </c>
      <c r="R196" s="7">
        <v>42339</v>
      </c>
      <c r="S196" s="8">
        <f t="shared" si="24"/>
        <v>2015</v>
      </c>
      <c r="T196" s="8">
        <v>2015</v>
      </c>
      <c r="U196" s="8">
        <f t="shared" si="25"/>
        <v>7</v>
      </c>
      <c r="V196" s="7">
        <v>42339</v>
      </c>
      <c r="W196" t="s">
        <v>33</v>
      </c>
      <c r="X196" s="2">
        <v>0.81499999999999995</v>
      </c>
      <c r="Y196" s="6">
        <f t="shared" si="30"/>
        <v>2.1755959531245827E-2</v>
      </c>
      <c r="AA196">
        <v>10709908</v>
      </c>
      <c r="AB196">
        <v>17316</v>
      </c>
      <c r="AD196" t="s">
        <v>2</v>
      </c>
      <c r="AE196">
        <v>22</v>
      </c>
      <c r="AF196">
        <v>12</v>
      </c>
      <c r="AG196">
        <v>7297819</v>
      </c>
      <c r="AH196" t="s">
        <v>26858</v>
      </c>
      <c r="AI196" t="s">
        <v>26857</v>
      </c>
      <c r="AJ196" t="s">
        <v>26856</v>
      </c>
      <c r="AK196" t="s">
        <v>26855</v>
      </c>
      <c r="AL196">
        <v>9</v>
      </c>
      <c r="AM196" s="5">
        <f t="shared" si="26"/>
        <v>1.2857142857142858</v>
      </c>
      <c r="AN196" s="4">
        <f t="shared" si="31"/>
        <v>1.9473143289879377E-3</v>
      </c>
      <c r="AO196" s="3"/>
      <c r="AP196">
        <v>0</v>
      </c>
      <c r="AR196" t="s">
        <v>19</v>
      </c>
      <c r="AT196" s="2">
        <v>3.109</v>
      </c>
      <c r="AU196" s="1">
        <f t="shared" si="27"/>
        <v>1.5813365970568458</v>
      </c>
      <c r="AV196" s="1">
        <f t="shared" si="28"/>
        <v>1.1851636930116882</v>
      </c>
      <c r="AW196" s="1">
        <f t="shared" si="29"/>
        <v>0.78899078896653052</v>
      </c>
    </row>
    <row r="197" spans="1:49" x14ac:dyDescent="0.2">
      <c r="A197">
        <v>195</v>
      </c>
      <c r="B197" t="s">
        <v>26854</v>
      </c>
      <c r="C197" t="s">
        <v>26853</v>
      </c>
      <c r="D197" t="s">
        <v>26852</v>
      </c>
      <c r="F197" t="s">
        <v>26851</v>
      </c>
      <c r="G197" t="s">
        <v>5</v>
      </c>
      <c r="H197" t="s">
        <v>4</v>
      </c>
      <c r="I197" t="s">
        <v>1482</v>
      </c>
      <c r="J197">
        <v>60016930</v>
      </c>
      <c r="K197" t="s">
        <v>495</v>
      </c>
      <c r="L197" t="s">
        <v>25</v>
      </c>
      <c r="M197" t="s">
        <v>24</v>
      </c>
      <c r="N197">
        <v>4</v>
      </c>
      <c r="O197" t="s">
        <v>26850</v>
      </c>
      <c r="P197" t="s">
        <v>26849</v>
      </c>
      <c r="Q197" t="s">
        <v>948</v>
      </c>
      <c r="R197" s="7">
        <v>42339</v>
      </c>
      <c r="S197" s="8">
        <f t="shared" si="24"/>
        <v>2015</v>
      </c>
      <c r="T197" s="8">
        <v>2015</v>
      </c>
      <c r="U197" s="8">
        <f t="shared" si="25"/>
        <v>7</v>
      </c>
      <c r="V197" s="7">
        <v>42339</v>
      </c>
      <c r="W197" t="s">
        <v>1188</v>
      </c>
      <c r="X197" s="2">
        <v>0.13300000000000001</v>
      </c>
      <c r="Y197" s="6">
        <f t="shared" si="30"/>
        <v>3.5503590400683379E-3</v>
      </c>
      <c r="AA197">
        <v>10058885</v>
      </c>
      <c r="AB197">
        <v>4700153604</v>
      </c>
      <c r="AD197" t="s">
        <v>2</v>
      </c>
      <c r="AE197">
        <v>22</v>
      </c>
      <c r="AF197">
        <v>6</v>
      </c>
      <c r="AH197" t="s">
        <v>26848</v>
      </c>
      <c r="AI197" t="s">
        <v>26847</v>
      </c>
      <c r="AJ197" t="s">
        <v>26846</v>
      </c>
      <c r="AK197" t="s">
        <v>26845</v>
      </c>
      <c r="AL197">
        <v>4</v>
      </c>
      <c r="AM197" s="5">
        <f t="shared" si="26"/>
        <v>0.5714285714285714</v>
      </c>
      <c r="AN197" s="4">
        <f t="shared" si="31"/>
        <v>8.6547303510574997E-4</v>
      </c>
      <c r="AO197" s="3"/>
      <c r="AP197">
        <v>0</v>
      </c>
      <c r="AQ197" t="s">
        <v>53</v>
      </c>
      <c r="AR197" t="s">
        <v>19</v>
      </c>
      <c r="AS197" t="s">
        <v>52</v>
      </c>
      <c r="AT197" s="2" t="s">
        <v>18</v>
      </c>
      <c r="AU197" s="1">
        <f t="shared" si="27"/>
        <v>0.2744893238579561</v>
      </c>
      <c r="AV197" s="1">
        <f t="shared" si="28"/>
        <v>0.22079160375870441</v>
      </c>
      <c r="AW197" s="1">
        <f t="shared" si="29"/>
        <v>0.16709388365945263</v>
      </c>
    </row>
    <row r="198" spans="1:49" x14ac:dyDescent="0.2">
      <c r="A198">
        <v>196</v>
      </c>
      <c r="B198" t="s">
        <v>26844</v>
      </c>
      <c r="C198" t="s">
        <v>26843</v>
      </c>
      <c r="D198" t="s">
        <v>26842</v>
      </c>
      <c r="F198" t="s">
        <v>26841</v>
      </c>
      <c r="G198" t="s">
        <v>5</v>
      </c>
      <c r="H198" t="s">
        <v>4</v>
      </c>
      <c r="I198" t="s">
        <v>1048</v>
      </c>
      <c r="J198" t="s">
        <v>26840</v>
      </c>
      <c r="K198" t="s">
        <v>26839</v>
      </c>
      <c r="L198" t="s">
        <v>26838</v>
      </c>
      <c r="M198" t="s">
        <v>195</v>
      </c>
      <c r="N198">
        <v>6</v>
      </c>
      <c r="O198" t="s">
        <v>26837</v>
      </c>
      <c r="P198" t="s">
        <v>26836</v>
      </c>
      <c r="Q198" t="s">
        <v>26835</v>
      </c>
      <c r="R198" s="7">
        <v>42339</v>
      </c>
      <c r="S198" s="8">
        <f t="shared" si="24"/>
        <v>2015</v>
      </c>
      <c r="T198" s="8">
        <v>2015</v>
      </c>
      <c r="U198" s="8">
        <f t="shared" si="25"/>
        <v>7</v>
      </c>
      <c r="V198" s="7">
        <v>42339</v>
      </c>
      <c r="W198" t="s">
        <v>1188</v>
      </c>
      <c r="X198" s="2">
        <v>0.13300000000000001</v>
      </c>
      <c r="Y198" s="6">
        <f t="shared" si="30"/>
        <v>3.5503590400683379E-3</v>
      </c>
      <c r="AA198">
        <v>10058885</v>
      </c>
      <c r="AB198">
        <v>4700153604</v>
      </c>
      <c r="AD198" t="s">
        <v>2</v>
      </c>
      <c r="AE198">
        <v>22</v>
      </c>
      <c r="AF198">
        <v>6</v>
      </c>
      <c r="AH198" t="s">
        <v>26834</v>
      </c>
      <c r="AI198" t="s">
        <v>26833</v>
      </c>
      <c r="AJ198" t="s">
        <v>26832</v>
      </c>
      <c r="AK198" t="s">
        <v>26831</v>
      </c>
      <c r="AL198">
        <v>3</v>
      </c>
      <c r="AM198" s="5">
        <f t="shared" si="26"/>
        <v>0.42857142857142855</v>
      </c>
      <c r="AN198" s="4">
        <f t="shared" si="31"/>
        <v>6.4910477632931242E-4</v>
      </c>
      <c r="AO198" s="3"/>
      <c r="AP198">
        <v>0</v>
      </c>
      <c r="AR198">
        <v>201208110396</v>
      </c>
      <c r="AS198" t="s">
        <v>2143</v>
      </c>
      <c r="AT198" s="2" t="s">
        <v>18</v>
      </c>
      <c r="AU198" s="1">
        <f t="shared" si="27"/>
        <v>0.26799827609466298</v>
      </c>
      <c r="AV198" s="1">
        <f t="shared" si="28"/>
        <v>0.20997319081988253</v>
      </c>
      <c r="AW198" s="1">
        <f t="shared" si="29"/>
        <v>0.15194810554510202</v>
      </c>
    </row>
    <row r="199" spans="1:49" x14ac:dyDescent="0.2">
      <c r="A199">
        <v>197</v>
      </c>
      <c r="B199" t="s">
        <v>26830</v>
      </c>
      <c r="C199" t="s">
        <v>26829</v>
      </c>
      <c r="F199" t="s">
        <v>26828</v>
      </c>
      <c r="G199" t="s">
        <v>5</v>
      </c>
      <c r="H199" t="s">
        <v>4</v>
      </c>
      <c r="I199" t="s">
        <v>26827</v>
      </c>
      <c r="J199" t="s">
        <v>26822</v>
      </c>
      <c r="K199" t="s">
        <v>26826</v>
      </c>
      <c r="L199" t="s">
        <v>26825</v>
      </c>
      <c r="M199" t="s">
        <v>718</v>
      </c>
      <c r="N199">
        <v>2</v>
      </c>
      <c r="O199" t="s">
        <v>26824</v>
      </c>
      <c r="P199" t="s">
        <v>26823</v>
      </c>
      <c r="Q199" t="s">
        <v>26822</v>
      </c>
      <c r="R199" s="7">
        <v>42339</v>
      </c>
      <c r="S199" s="8">
        <f t="shared" si="24"/>
        <v>2015</v>
      </c>
      <c r="T199" s="8">
        <v>2015</v>
      </c>
      <c r="U199" s="8">
        <f t="shared" si="25"/>
        <v>7</v>
      </c>
      <c r="V199" s="7">
        <v>42339</v>
      </c>
      <c r="W199" t="s">
        <v>12963</v>
      </c>
      <c r="X199" s="2">
        <v>0.78200000000000003</v>
      </c>
      <c r="Y199" s="6">
        <f t="shared" si="30"/>
        <v>2.0875043378446919E-2</v>
      </c>
      <c r="AA199">
        <v>189316</v>
      </c>
      <c r="AB199">
        <v>19901</v>
      </c>
      <c r="AD199" t="s">
        <v>2</v>
      </c>
      <c r="AE199">
        <v>61</v>
      </c>
      <c r="AF199">
        <v>4</v>
      </c>
      <c r="AG199">
        <v>7182743</v>
      </c>
      <c r="AH199" t="s">
        <v>5654</v>
      </c>
      <c r="AI199" t="s">
        <v>26821</v>
      </c>
      <c r="AJ199" t="s">
        <v>26820</v>
      </c>
      <c r="AK199" t="s">
        <v>26819</v>
      </c>
      <c r="AL199">
        <v>57</v>
      </c>
      <c r="AM199" s="5">
        <f t="shared" si="26"/>
        <v>8.1428571428571423</v>
      </c>
      <c r="AN199" s="4">
        <f t="shared" si="31"/>
        <v>1.2332990750256937E-2</v>
      </c>
      <c r="AO199" s="3"/>
      <c r="AP199">
        <v>0</v>
      </c>
      <c r="AQ199" t="s">
        <v>26818</v>
      </c>
      <c r="AR199" t="s">
        <v>26817</v>
      </c>
      <c r="AS199" t="s">
        <v>26816</v>
      </c>
      <c r="AT199" s="2">
        <v>3.863</v>
      </c>
      <c r="AU199" s="1">
        <f t="shared" si="27"/>
        <v>1.8312427589989924</v>
      </c>
      <c r="AV199" s="1">
        <f t="shared" si="28"/>
        <v>1.6604017064351928</v>
      </c>
      <c r="AW199" s="1">
        <f t="shared" si="29"/>
        <v>1.4895606538713932</v>
      </c>
    </row>
    <row r="200" spans="1:49" x14ac:dyDescent="0.2">
      <c r="A200">
        <v>198</v>
      </c>
      <c r="B200" t="s">
        <v>26815</v>
      </c>
      <c r="C200" t="s">
        <v>26814</v>
      </c>
      <c r="F200" t="s">
        <v>26813</v>
      </c>
      <c r="G200" t="s">
        <v>5</v>
      </c>
      <c r="H200" t="s">
        <v>4</v>
      </c>
      <c r="I200" t="s">
        <v>26812</v>
      </c>
      <c r="J200" t="s">
        <v>26811</v>
      </c>
      <c r="K200" t="s">
        <v>26810</v>
      </c>
      <c r="L200" t="s">
        <v>26809</v>
      </c>
      <c r="M200" t="s">
        <v>19089</v>
      </c>
      <c r="N200">
        <v>3</v>
      </c>
      <c r="O200" t="s">
        <v>26808</v>
      </c>
      <c r="P200" t="s">
        <v>26807</v>
      </c>
      <c r="Q200" t="s">
        <v>26806</v>
      </c>
      <c r="R200" s="7">
        <v>42339</v>
      </c>
      <c r="S200" s="8">
        <f t="shared" si="24"/>
        <v>2015</v>
      </c>
      <c r="T200" s="8">
        <v>2015</v>
      </c>
      <c r="U200" s="8">
        <f t="shared" si="25"/>
        <v>7</v>
      </c>
      <c r="V200" s="7">
        <v>42339</v>
      </c>
      <c r="W200" t="s">
        <v>347</v>
      </c>
      <c r="X200" s="2">
        <v>1.6519999999999999</v>
      </c>
      <c r="Y200" s="6">
        <f t="shared" si="30"/>
        <v>4.409919649769093E-2</v>
      </c>
      <c r="AA200" t="s">
        <v>346</v>
      </c>
      <c r="AB200">
        <v>17337</v>
      </c>
      <c r="AD200" t="s">
        <v>2</v>
      </c>
      <c r="AE200">
        <v>63</v>
      </c>
      <c r="AF200">
        <v>12</v>
      </c>
      <c r="AG200">
        <v>7297836</v>
      </c>
      <c r="AH200" t="s">
        <v>26805</v>
      </c>
      <c r="AI200" t="s">
        <v>26804</v>
      </c>
      <c r="AJ200" t="s">
        <v>26803</v>
      </c>
      <c r="AK200" t="s">
        <v>26802</v>
      </c>
      <c r="AL200">
        <v>25</v>
      </c>
      <c r="AM200" s="5">
        <f t="shared" si="26"/>
        <v>3.5714285714285716</v>
      </c>
      <c r="AN200" s="4">
        <f t="shared" si="31"/>
        <v>5.4092064694109378E-3</v>
      </c>
      <c r="AO200" s="3"/>
      <c r="AP200">
        <v>0</v>
      </c>
      <c r="AR200" t="s">
        <v>19</v>
      </c>
      <c r="AT200" s="2" t="s">
        <v>18</v>
      </c>
      <c r="AU200" s="1">
        <f t="shared" si="27"/>
        <v>3.2492199489206932</v>
      </c>
      <c r="AV200" s="1">
        <f t="shared" si="28"/>
        <v>2.4754201483550937</v>
      </c>
      <c r="AW200" s="1">
        <f t="shared" si="29"/>
        <v>1.7016203477894933</v>
      </c>
    </row>
    <row r="201" spans="1:49" x14ac:dyDescent="0.2">
      <c r="A201">
        <v>199</v>
      </c>
      <c r="B201" t="s">
        <v>26801</v>
      </c>
      <c r="C201" t="s">
        <v>26800</v>
      </c>
      <c r="F201" t="s">
        <v>26799</v>
      </c>
      <c r="G201" t="s">
        <v>5</v>
      </c>
      <c r="H201" t="s">
        <v>4</v>
      </c>
      <c r="I201" t="s">
        <v>1069</v>
      </c>
      <c r="J201">
        <v>60010421</v>
      </c>
      <c r="K201" t="s">
        <v>1104</v>
      </c>
      <c r="L201" t="s">
        <v>141</v>
      </c>
      <c r="M201" t="s">
        <v>24</v>
      </c>
      <c r="N201">
        <v>3</v>
      </c>
      <c r="O201" t="s">
        <v>26798</v>
      </c>
      <c r="P201" t="s">
        <v>26797</v>
      </c>
      <c r="Q201" t="s">
        <v>1103</v>
      </c>
      <c r="R201" s="7">
        <v>42339</v>
      </c>
      <c r="S201" s="8">
        <f t="shared" si="24"/>
        <v>2015</v>
      </c>
      <c r="T201" s="8">
        <v>2015</v>
      </c>
      <c r="U201" s="8">
        <f t="shared" si="25"/>
        <v>7</v>
      </c>
      <c r="V201" s="7">
        <v>42339</v>
      </c>
      <c r="W201" t="s">
        <v>347</v>
      </c>
      <c r="X201" s="2">
        <v>1.6519999999999999</v>
      </c>
      <c r="Y201" s="6">
        <f t="shared" si="30"/>
        <v>4.409919649769093E-2</v>
      </c>
      <c r="AA201" t="s">
        <v>346</v>
      </c>
      <c r="AB201">
        <v>17337</v>
      </c>
      <c r="AD201" t="s">
        <v>2</v>
      </c>
      <c r="AE201">
        <v>63</v>
      </c>
      <c r="AF201">
        <v>12</v>
      </c>
      <c r="AG201">
        <v>7298423</v>
      </c>
      <c r="AH201" t="s">
        <v>26796</v>
      </c>
      <c r="AI201" t="s">
        <v>26795</v>
      </c>
      <c r="AJ201" t="s">
        <v>26794</v>
      </c>
      <c r="AK201" t="s">
        <v>26793</v>
      </c>
      <c r="AL201">
        <v>16</v>
      </c>
      <c r="AM201" s="5">
        <f t="shared" si="26"/>
        <v>2.2857142857142856</v>
      </c>
      <c r="AN201" s="4">
        <f t="shared" si="31"/>
        <v>3.4618921404229999E-3</v>
      </c>
      <c r="AO201" s="3"/>
      <c r="AP201">
        <v>0</v>
      </c>
      <c r="AR201" t="s">
        <v>19</v>
      </c>
      <c r="AT201" s="2" t="s">
        <v>18</v>
      </c>
      <c r="AU201" s="1">
        <f t="shared" si="27"/>
        <v>3.1908005190510549</v>
      </c>
      <c r="AV201" s="1">
        <f t="shared" si="28"/>
        <v>2.3780544319056967</v>
      </c>
      <c r="AW201" s="1">
        <f t="shared" si="29"/>
        <v>1.5653083447603375</v>
      </c>
    </row>
    <row r="202" spans="1:49" x14ac:dyDescent="0.2">
      <c r="A202">
        <v>200</v>
      </c>
      <c r="B202" t="s">
        <v>26792</v>
      </c>
      <c r="C202" t="s">
        <v>26791</v>
      </c>
      <c r="F202" t="s">
        <v>26790</v>
      </c>
      <c r="G202" t="s">
        <v>5</v>
      </c>
      <c r="H202" t="s">
        <v>4</v>
      </c>
      <c r="I202" t="s">
        <v>26789</v>
      </c>
      <c r="J202">
        <v>60000745</v>
      </c>
      <c r="K202" t="s">
        <v>2150</v>
      </c>
      <c r="L202" t="s">
        <v>2149</v>
      </c>
      <c r="M202" t="s">
        <v>39</v>
      </c>
      <c r="N202">
        <v>2</v>
      </c>
      <c r="O202" t="s">
        <v>26788</v>
      </c>
      <c r="P202" t="s">
        <v>26787</v>
      </c>
      <c r="Q202" t="s">
        <v>2148</v>
      </c>
      <c r="R202" s="7">
        <v>42339</v>
      </c>
      <c r="S202" s="8">
        <f t="shared" si="24"/>
        <v>2015</v>
      </c>
      <c r="T202" s="8">
        <v>2015</v>
      </c>
      <c r="U202" s="8">
        <f t="shared" si="25"/>
        <v>7</v>
      </c>
      <c r="V202" s="7">
        <v>42339</v>
      </c>
      <c r="W202" t="s">
        <v>347</v>
      </c>
      <c r="X202" s="2">
        <v>1.6519999999999999</v>
      </c>
      <c r="Y202" s="6">
        <f t="shared" si="30"/>
        <v>4.409919649769093E-2</v>
      </c>
      <c r="AA202" t="s">
        <v>346</v>
      </c>
      <c r="AB202">
        <v>17337</v>
      </c>
      <c r="AD202" t="s">
        <v>2</v>
      </c>
      <c r="AE202">
        <v>63</v>
      </c>
      <c r="AF202">
        <v>12</v>
      </c>
      <c r="AG202">
        <v>7298435</v>
      </c>
      <c r="AH202" t="s">
        <v>26786</v>
      </c>
      <c r="AI202" t="s">
        <v>26785</v>
      </c>
      <c r="AJ202" t="s">
        <v>26784</v>
      </c>
      <c r="AK202" t="s">
        <v>26783</v>
      </c>
      <c r="AL202">
        <v>15</v>
      </c>
      <c r="AM202" s="5">
        <f t="shared" si="26"/>
        <v>2.1428571428571428</v>
      </c>
      <c r="AN202" s="4">
        <f t="shared" si="31"/>
        <v>3.2455238816465623E-3</v>
      </c>
      <c r="AO202" s="3"/>
      <c r="AP202">
        <v>0</v>
      </c>
      <c r="AR202" t="s">
        <v>19</v>
      </c>
      <c r="AT202" s="2" t="s">
        <v>18</v>
      </c>
      <c r="AU202" s="1">
        <f t="shared" si="27"/>
        <v>3.184309471287762</v>
      </c>
      <c r="AV202" s="1">
        <f t="shared" si="28"/>
        <v>2.3672360189668744</v>
      </c>
      <c r="AW202" s="1">
        <f t="shared" si="29"/>
        <v>1.5501625666459871</v>
      </c>
    </row>
    <row r="203" spans="1:49" x14ac:dyDescent="0.2">
      <c r="A203">
        <v>201</v>
      </c>
      <c r="B203" t="s">
        <v>26782</v>
      </c>
      <c r="C203" t="s">
        <v>26781</v>
      </c>
      <c r="F203" t="s">
        <v>26780</v>
      </c>
      <c r="G203" t="s">
        <v>5</v>
      </c>
      <c r="H203" t="s">
        <v>4</v>
      </c>
      <c r="I203" t="s">
        <v>26779</v>
      </c>
      <c r="J203">
        <v>60031101</v>
      </c>
      <c r="K203" t="s">
        <v>760</v>
      </c>
      <c r="L203" t="s">
        <v>759</v>
      </c>
      <c r="M203" t="s">
        <v>170</v>
      </c>
      <c r="N203">
        <v>2</v>
      </c>
      <c r="O203" t="s">
        <v>26778</v>
      </c>
      <c r="P203" t="s">
        <v>26777</v>
      </c>
      <c r="Q203" t="s">
        <v>2552</v>
      </c>
      <c r="R203" s="7">
        <v>42339</v>
      </c>
      <c r="S203" s="8">
        <f t="shared" si="24"/>
        <v>2015</v>
      </c>
      <c r="T203" s="8">
        <v>2015</v>
      </c>
      <c r="U203" s="8">
        <f t="shared" si="25"/>
        <v>7</v>
      </c>
      <c r="V203" s="7">
        <v>42339</v>
      </c>
      <c r="W203" t="s">
        <v>80</v>
      </c>
      <c r="X203" s="2">
        <v>0.68100000000000005</v>
      </c>
      <c r="Y203" s="6">
        <f t="shared" si="30"/>
        <v>1.8178906062304798E-2</v>
      </c>
      <c r="AA203" t="s">
        <v>79</v>
      </c>
      <c r="AB203">
        <v>15047</v>
      </c>
      <c r="AD203" t="s">
        <v>2</v>
      </c>
      <c r="AE203">
        <v>15</v>
      </c>
      <c r="AF203">
        <v>12</v>
      </c>
      <c r="AG203">
        <v>7210133</v>
      </c>
      <c r="AH203" t="s">
        <v>26776</v>
      </c>
      <c r="AI203" t="s">
        <v>26775</v>
      </c>
      <c r="AJ203" t="s">
        <v>26774</v>
      </c>
      <c r="AK203" t="s">
        <v>26773</v>
      </c>
      <c r="AL203">
        <v>7</v>
      </c>
      <c r="AM203" s="5">
        <f t="shared" si="26"/>
        <v>1</v>
      </c>
      <c r="AN203" s="4">
        <f t="shared" si="31"/>
        <v>1.5145778114350624E-3</v>
      </c>
      <c r="AO203" s="3"/>
      <c r="AP203">
        <v>0</v>
      </c>
      <c r="AR203" t="s">
        <v>19</v>
      </c>
      <c r="AT203" s="2">
        <v>3.3010000000000002</v>
      </c>
      <c r="AU203" s="1">
        <f t="shared" si="27"/>
        <v>1.3179607587043878</v>
      </c>
      <c r="AV203" s="1">
        <f t="shared" si="28"/>
        <v>0.98467419368699294</v>
      </c>
      <c r="AW203" s="1">
        <f t="shared" si="29"/>
        <v>0.65138762866959832</v>
      </c>
    </row>
    <row r="204" spans="1:49" x14ac:dyDescent="0.2">
      <c r="A204">
        <v>202</v>
      </c>
      <c r="B204" t="s">
        <v>26772</v>
      </c>
      <c r="C204" t="s">
        <v>26771</v>
      </c>
      <c r="F204" t="s">
        <v>26770</v>
      </c>
      <c r="G204" t="s">
        <v>5</v>
      </c>
      <c r="H204" t="s">
        <v>4</v>
      </c>
      <c r="I204" t="s">
        <v>236</v>
      </c>
      <c r="J204" t="s">
        <v>2374</v>
      </c>
      <c r="K204" t="s">
        <v>2373</v>
      </c>
      <c r="L204" t="s">
        <v>2372</v>
      </c>
      <c r="M204" t="s">
        <v>201</v>
      </c>
      <c r="N204">
        <v>3</v>
      </c>
      <c r="O204" t="s">
        <v>26769</v>
      </c>
      <c r="P204" t="s">
        <v>26768</v>
      </c>
      <c r="Q204" t="s">
        <v>26767</v>
      </c>
      <c r="R204" s="7">
        <v>42339</v>
      </c>
      <c r="S204" s="8">
        <f t="shared" si="24"/>
        <v>2015</v>
      </c>
      <c r="T204" s="8">
        <v>2015</v>
      </c>
      <c r="U204" s="8">
        <f t="shared" si="25"/>
        <v>7</v>
      </c>
      <c r="V204" s="7">
        <v>42339</v>
      </c>
      <c r="W204" t="s">
        <v>347</v>
      </c>
      <c r="X204" s="2">
        <v>1.6519999999999999</v>
      </c>
      <c r="Y204" s="6">
        <f t="shared" si="30"/>
        <v>4.409919649769093E-2</v>
      </c>
      <c r="AA204" t="s">
        <v>346</v>
      </c>
      <c r="AB204">
        <v>17337</v>
      </c>
      <c r="AD204" t="s">
        <v>2</v>
      </c>
      <c r="AE204">
        <v>63</v>
      </c>
      <c r="AF204">
        <v>12</v>
      </c>
      <c r="AG204">
        <v>7302553</v>
      </c>
      <c r="AH204" t="s">
        <v>26766</v>
      </c>
      <c r="AI204" t="s">
        <v>26765</v>
      </c>
      <c r="AJ204" t="s">
        <v>26764</v>
      </c>
      <c r="AK204" t="s">
        <v>26763</v>
      </c>
      <c r="AL204">
        <v>16</v>
      </c>
      <c r="AM204" s="5">
        <f t="shared" si="26"/>
        <v>2.2857142857142856</v>
      </c>
      <c r="AN204" s="4">
        <f t="shared" si="31"/>
        <v>3.4618921404229999E-3</v>
      </c>
      <c r="AO204" s="3"/>
      <c r="AP204">
        <v>0</v>
      </c>
      <c r="AR204" t="s">
        <v>19</v>
      </c>
      <c r="AT204" s="2" t="s">
        <v>18</v>
      </c>
      <c r="AU204" s="1">
        <f t="shared" si="27"/>
        <v>3.1908005190510549</v>
      </c>
      <c r="AV204" s="1">
        <f t="shared" si="28"/>
        <v>2.3780544319056967</v>
      </c>
      <c r="AW204" s="1">
        <f t="shared" si="29"/>
        <v>1.5653083447603375</v>
      </c>
    </row>
    <row r="205" spans="1:49" x14ac:dyDescent="0.2">
      <c r="A205">
        <v>203</v>
      </c>
      <c r="B205" t="s">
        <v>26762</v>
      </c>
      <c r="C205" t="s">
        <v>26761</v>
      </c>
      <c r="F205" t="s">
        <v>26760</v>
      </c>
      <c r="G205" t="s">
        <v>5</v>
      </c>
      <c r="H205" t="s">
        <v>4</v>
      </c>
      <c r="I205" t="s">
        <v>26759</v>
      </c>
      <c r="J205">
        <v>60019983</v>
      </c>
      <c r="K205" t="s">
        <v>26758</v>
      </c>
      <c r="L205" t="s">
        <v>26757</v>
      </c>
      <c r="M205" t="s">
        <v>150</v>
      </c>
      <c r="N205">
        <v>3</v>
      </c>
      <c r="O205" t="s">
        <v>26756</v>
      </c>
      <c r="P205" t="s">
        <v>26755</v>
      </c>
      <c r="Q205" t="s">
        <v>26754</v>
      </c>
      <c r="R205" s="7">
        <v>42339</v>
      </c>
      <c r="S205" s="8">
        <f t="shared" si="24"/>
        <v>2015</v>
      </c>
      <c r="T205" s="8">
        <v>2015</v>
      </c>
      <c r="U205" s="8">
        <f t="shared" si="25"/>
        <v>7</v>
      </c>
      <c r="V205" s="7">
        <v>42339</v>
      </c>
      <c r="W205" t="s">
        <v>347</v>
      </c>
      <c r="X205" s="2">
        <v>1.6519999999999999</v>
      </c>
      <c r="Y205" s="6">
        <f t="shared" si="30"/>
        <v>4.409919649769093E-2</v>
      </c>
      <c r="AA205" t="s">
        <v>346</v>
      </c>
      <c r="AB205">
        <v>17337</v>
      </c>
      <c r="AD205" t="s">
        <v>2</v>
      </c>
      <c r="AE205">
        <v>63</v>
      </c>
      <c r="AF205">
        <v>12</v>
      </c>
      <c r="AG205">
        <v>7299272</v>
      </c>
      <c r="AH205" t="s">
        <v>26753</v>
      </c>
      <c r="AI205" t="s">
        <v>26752</v>
      </c>
      <c r="AJ205" t="s">
        <v>26751</v>
      </c>
      <c r="AK205" t="s">
        <v>26750</v>
      </c>
      <c r="AL205">
        <v>49</v>
      </c>
      <c r="AM205" s="5">
        <f t="shared" si="26"/>
        <v>7</v>
      </c>
      <c r="AN205" s="4">
        <f t="shared" si="31"/>
        <v>1.0602044680045438E-2</v>
      </c>
      <c r="AO205" s="3"/>
      <c r="AP205">
        <v>0</v>
      </c>
      <c r="AR205" t="s">
        <v>19</v>
      </c>
      <c r="AT205" s="2" t="s">
        <v>18</v>
      </c>
      <c r="AU205" s="1">
        <f t="shared" si="27"/>
        <v>3.4050050952397286</v>
      </c>
      <c r="AV205" s="1">
        <f t="shared" si="28"/>
        <v>2.7350620588868182</v>
      </c>
      <c r="AW205" s="1">
        <f t="shared" si="29"/>
        <v>2.0651190225339082</v>
      </c>
    </row>
    <row r="206" spans="1:49" x14ac:dyDescent="0.2">
      <c r="A206">
        <v>204</v>
      </c>
      <c r="B206" t="s">
        <v>26749</v>
      </c>
      <c r="C206" t="s">
        <v>26748</v>
      </c>
      <c r="F206" t="s">
        <v>26747</v>
      </c>
      <c r="G206" t="s">
        <v>5</v>
      </c>
      <c r="H206" t="s">
        <v>4</v>
      </c>
      <c r="I206" t="s">
        <v>26746</v>
      </c>
      <c r="J206" t="s">
        <v>26745</v>
      </c>
      <c r="K206" t="s">
        <v>26744</v>
      </c>
      <c r="L206" t="s">
        <v>26743</v>
      </c>
      <c r="M206" t="s">
        <v>26742</v>
      </c>
      <c r="N206">
        <v>9</v>
      </c>
      <c r="O206" t="s">
        <v>26741</v>
      </c>
      <c r="P206" t="s">
        <v>26740</v>
      </c>
      <c r="Q206" t="s">
        <v>26739</v>
      </c>
      <c r="R206" s="7">
        <v>42339</v>
      </c>
      <c r="S206" s="8">
        <f t="shared" si="24"/>
        <v>2015</v>
      </c>
      <c r="T206" s="8">
        <v>2015</v>
      </c>
      <c r="U206" s="8">
        <f t="shared" si="25"/>
        <v>7</v>
      </c>
      <c r="V206" s="7">
        <v>42339</v>
      </c>
      <c r="W206" t="s">
        <v>80</v>
      </c>
      <c r="X206" s="2">
        <v>0.68100000000000005</v>
      </c>
      <c r="Y206" s="6">
        <f t="shared" si="30"/>
        <v>1.8178906062304798E-2</v>
      </c>
      <c r="AA206" t="s">
        <v>79</v>
      </c>
      <c r="AB206">
        <v>15047</v>
      </c>
      <c r="AD206" t="s">
        <v>2</v>
      </c>
      <c r="AE206">
        <v>15</v>
      </c>
      <c r="AF206">
        <v>12</v>
      </c>
      <c r="AG206">
        <v>7222363</v>
      </c>
      <c r="AH206" t="s">
        <v>26738</v>
      </c>
      <c r="AI206" t="s">
        <v>26737</v>
      </c>
      <c r="AJ206" t="s">
        <v>26736</v>
      </c>
      <c r="AK206" t="s">
        <v>26735</v>
      </c>
      <c r="AL206">
        <v>15</v>
      </c>
      <c r="AM206" s="5">
        <f t="shared" si="26"/>
        <v>2.1428571428571428</v>
      </c>
      <c r="AN206" s="4">
        <f t="shared" si="31"/>
        <v>3.2455238816465623E-3</v>
      </c>
      <c r="AO206" s="3"/>
      <c r="AP206">
        <v>0</v>
      </c>
      <c r="AR206" t="s">
        <v>3423</v>
      </c>
      <c r="AS206" t="s">
        <v>26734</v>
      </c>
      <c r="AT206" s="2">
        <v>3.3010000000000002</v>
      </c>
      <c r="AU206" s="1">
        <f t="shared" si="27"/>
        <v>1.3698891408107328</v>
      </c>
      <c r="AV206" s="1">
        <f t="shared" si="28"/>
        <v>1.071221497197568</v>
      </c>
      <c r="AW206" s="1">
        <f t="shared" si="29"/>
        <v>0.77255385358440332</v>
      </c>
    </row>
    <row r="207" spans="1:49" x14ac:dyDescent="0.2">
      <c r="A207">
        <v>205</v>
      </c>
      <c r="B207" t="s">
        <v>26733</v>
      </c>
      <c r="C207" t="s">
        <v>26732</v>
      </c>
      <c r="F207" t="s">
        <v>26731</v>
      </c>
      <c r="G207" t="s">
        <v>5</v>
      </c>
      <c r="H207" t="s">
        <v>4</v>
      </c>
      <c r="I207" t="s">
        <v>99</v>
      </c>
      <c r="J207">
        <v>60011357</v>
      </c>
      <c r="K207" t="s">
        <v>98</v>
      </c>
      <c r="L207" t="s">
        <v>97</v>
      </c>
      <c r="M207" t="s">
        <v>96</v>
      </c>
      <c r="N207">
        <v>2</v>
      </c>
      <c r="O207" t="s">
        <v>26730</v>
      </c>
      <c r="P207" t="s">
        <v>26729</v>
      </c>
      <c r="Q207" t="s">
        <v>95</v>
      </c>
      <c r="R207" s="7">
        <v>42339</v>
      </c>
      <c r="S207" s="8">
        <f t="shared" si="24"/>
        <v>2015</v>
      </c>
      <c r="T207" s="8">
        <v>2015</v>
      </c>
      <c r="U207" s="8">
        <f t="shared" si="25"/>
        <v>7</v>
      </c>
      <c r="V207" s="7">
        <v>42339</v>
      </c>
      <c r="W207" t="s">
        <v>347</v>
      </c>
      <c r="X207" s="2">
        <v>1.6519999999999999</v>
      </c>
      <c r="Y207" s="6">
        <f t="shared" si="30"/>
        <v>4.409919649769093E-2</v>
      </c>
      <c r="AA207" t="s">
        <v>346</v>
      </c>
      <c r="AB207">
        <v>17337</v>
      </c>
      <c r="AD207" t="s">
        <v>2</v>
      </c>
      <c r="AE207">
        <v>63</v>
      </c>
      <c r="AF207">
        <v>12</v>
      </c>
      <c r="AG207">
        <v>7299290</v>
      </c>
      <c r="AH207" t="s">
        <v>26728</v>
      </c>
      <c r="AI207" t="s">
        <v>26727</v>
      </c>
      <c r="AJ207" t="s">
        <v>26726</v>
      </c>
      <c r="AK207" t="s">
        <v>26725</v>
      </c>
      <c r="AL207">
        <v>26</v>
      </c>
      <c r="AM207" s="5">
        <f t="shared" si="26"/>
        <v>3.7142857142857144</v>
      </c>
      <c r="AN207" s="4">
        <f t="shared" si="31"/>
        <v>5.6255747281873754E-3</v>
      </c>
      <c r="AO207" s="3"/>
      <c r="AP207">
        <v>0</v>
      </c>
      <c r="AR207" t="s">
        <v>19</v>
      </c>
      <c r="AT207" s="2" t="s">
        <v>18</v>
      </c>
      <c r="AU207" s="1">
        <f t="shared" si="27"/>
        <v>3.2557109966839866</v>
      </c>
      <c r="AV207" s="1">
        <f t="shared" si="28"/>
        <v>2.4862385612939151</v>
      </c>
      <c r="AW207" s="1">
        <f t="shared" si="29"/>
        <v>1.716766125903844</v>
      </c>
    </row>
    <row r="208" spans="1:49" x14ac:dyDescent="0.2">
      <c r="A208">
        <v>206</v>
      </c>
      <c r="B208" t="s">
        <v>26724</v>
      </c>
      <c r="C208" t="s">
        <v>26723</v>
      </c>
      <c r="F208" t="s">
        <v>26722</v>
      </c>
      <c r="G208" t="s">
        <v>5</v>
      </c>
      <c r="H208" t="s">
        <v>4</v>
      </c>
      <c r="I208" t="s">
        <v>26721</v>
      </c>
      <c r="J208" t="s">
        <v>26720</v>
      </c>
      <c r="K208" t="s">
        <v>26719</v>
      </c>
      <c r="L208" t="s">
        <v>26718</v>
      </c>
      <c r="M208" t="s">
        <v>26717</v>
      </c>
      <c r="N208">
        <v>6</v>
      </c>
      <c r="O208" t="s">
        <v>26716</v>
      </c>
      <c r="P208" t="s">
        <v>26715</v>
      </c>
      <c r="Q208" t="s">
        <v>26714</v>
      </c>
      <c r="R208" s="7">
        <v>42339</v>
      </c>
      <c r="S208" s="8">
        <f t="shared" si="24"/>
        <v>2015</v>
      </c>
      <c r="T208" s="8">
        <v>2015</v>
      </c>
      <c r="U208" s="8">
        <f t="shared" si="25"/>
        <v>7</v>
      </c>
      <c r="V208" s="7">
        <v>42339</v>
      </c>
      <c r="W208" t="s">
        <v>347</v>
      </c>
      <c r="X208" s="2">
        <v>1.6519999999999999</v>
      </c>
      <c r="Y208" s="6">
        <f t="shared" si="30"/>
        <v>4.409919649769093E-2</v>
      </c>
      <c r="AA208" t="s">
        <v>346</v>
      </c>
      <c r="AB208">
        <v>17337</v>
      </c>
      <c r="AD208" t="s">
        <v>2</v>
      </c>
      <c r="AE208">
        <v>63</v>
      </c>
      <c r="AF208">
        <v>12</v>
      </c>
      <c r="AG208">
        <v>7302545</v>
      </c>
      <c r="AH208" t="s">
        <v>26713</v>
      </c>
      <c r="AI208" t="s">
        <v>26712</v>
      </c>
      <c r="AJ208" t="s">
        <v>26711</v>
      </c>
      <c r="AK208" t="s">
        <v>26710</v>
      </c>
      <c r="AL208">
        <v>15</v>
      </c>
      <c r="AM208" s="5">
        <f t="shared" si="26"/>
        <v>2.1428571428571428</v>
      </c>
      <c r="AN208" s="4">
        <f t="shared" si="31"/>
        <v>3.2455238816465623E-3</v>
      </c>
      <c r="AO208" s="3"/>
      <c r="AP208">
        <v>0</v>
      </c>
      <c r="AR208" t="s">
        <v>19</v>
      </c>
      <c r="AT208" s="2" t="s">
        <v>18</v>
      </c>
      <c r="AU208" s="1">
        <f t="shared" si="27"/>
        <v>3.184309471287762</v>
      </c>
      <c r="AV208" s="1">
        <f t="shared" si="28"/>
        <v>2.3672360189668744</v>
      </c>
      <c r="AW208" s="1">
        <f t="shared" si="29"/>
        <v>1.5501625666459871</v>
      </c>
    </row>
    <row r="209" spans="1:49" x14ac:dyDescent="0.2">
      <c r="A209">
        <v>207</v>
      </c>
      <c r="B209" t="s">
        <v>26709</v>
      </c>
      <c r="C209" t="s">
        <v>26708</v>
      </c>
      <c r="F209" t="s">
        <v>26707</v>
      </c>
      <c r="G209" t="s">
        <v>5</v>
      </c>
      <c r="H209" t="s">
        <v>4</v>
      </c>
      <c r="I209" t="s">
        <v>871</v>
      </c>
      <c r="J209" t="s">
        <v>7407</v>
      </c>
      <c r="K209" t="s">
        <v>7406</v>
      </c>
      <c r="L209" t="s">
        <v>7405</v>
      </c>
      <c r="M209" t="s">
        <v>932</v>
      </c>
      <c r="N209">
        <v>7</v>
      </c>
      <c r="O209" t="s">
        <v>26706</v>
      </c>
      <c r="P209" t="s">
        <v>26705</v>
      </c>
      <c r="Q209" t="s">
        <v>26704</v>
      </c>
      <c r="R209" s="7">
        <v>42339</v>
      </c>
      <c r="S209" s="8">
        <f t="shared" si="24"/>
        <v>2015</v>
      </c>
      <c r="T209" s="8">
        <v>2015</v>
      </c>
      <c r="U209" s="8">
        <f t="shared" si="25"/>
        <v>7</v>
      </c>
      <c r="V209" s="7">
        <v>42339</v>
      </c>
      <c r="W209" t="s">
        <v>347</v>
      </c>
      <c r="X209" s="2">
        <v>1.6519999999999999</v>
      </c>
      <c r="Y209" s="6">
        <f t="shared" si="30"/>
        <v>4.409919649769093E-2</v>
      </c>
      <c r="AA209" t="s">
        <v>346</v>
      </c>
      <c r="AB209">
        <v>17337</v>
      </c>
      <c r="AD209" t="s">
        <v>2</v>
      </c>
      <c r="AE209">
        <v>63</v>
      </c>
      <c r="AF209">
        <v>12</v>
      </c>
      <c r="AG209">
        <v>7297831</v>
      </c>
      <c r="AH209" t="s">
        <v>26703</v>
      </c>
      <c r="AI209" t="s">
        <v>26702</v>
      </c>
      <c r="AJ209" t="s">
        <v>26701</v>
      </c>
      <c r="AK209" t="s">
        <v>26700</v>
      </c>
      <c r="AL209">
        <v>11</v>
      </c>
      <c r="AM209" s="5">
        <f t="shared" si="26"/>
        <v>1.5714285714285714</v>
      </c>
      <c r="AN209" s="4">
        <f t="shared" si="31"/>
        <v>2.3800508465408126E-3</v>
      </c>
      <c r="AO209" s="3"/>
      <c r="AP209">
        <v>0</v>
      </c>
      <c r="AR209" t="s">
        <v>19</v>
      </c>
      <c r="AT209" s="2" t="s">
        <v>18</v>
      </c>
      <c r="AU209" s="1">
        <f t="shared" si="27"/>
        <v>3.1583452802345895</v>
      </c>
      <c r="AV209" s="1">
        <f t="shared" si="28"/>
        <v>2.3239623672115872</v>
      </c>
      <c r="AW209" s="1">
        <f t="shared" si="29"/>
        <v>1.4895794541885847</v>
      </c>
    </row>
    <row r="210" spans="1:49" x14ac:dyDescent="0.2">
      <c r="A210">
        <v>208</v>
      </c>
      <c r="B210" t="s">
        <v>26699</v>
      </c>
      <c r="C210" t="s">
        <v>26698</v>
      </c>
      <c r="F210" t="s">
        <v>26697</v>
      </c>
      <c r="G210" t="s">
        <v>5</v>
      </c>
      <c r="H210" t="s">
        <v>4</v>
      </c>
      <c r="I210" t="s">
        <v>26696</v>
      </c>
      <c r="J210" t="s">
        <v>26695</v>
      </c>
      <c r="K210" t="s">
        <v>26694</v>
      </c>
      <c r="L210" t="s">
        <v>26693</v>
      </c>
      <c r="M210" t="s">
        <v>197</v>
      </c>
      <c r="N210">
        <v>3</v>
      </c>
      <c r="O210" t="s">
        <v>26692</v>
      </c>
      <c r="P210" t="s">
        <v>26691</v>
      </c>
      <c r="Q210" t="s">
        <v>26690</v>
      </c>
      <c r="R210" s="7">
        <v>42339</v>
      </c>
      <c r="S210" s="8">
        <f t="shared" si="24"/>
        <v>2015</v>
      </c>
      <c r="T210" s="8">
        <v>2015</v>
      </c>
      <c r="U210" s="8">
        <f t="shared" si="25"/>
        <v>7</v>
      </c>
      <c r="V210" s="7">
        <v>42339</v>
      </c>
      <c r="W210" t="s">
        <v>347</v>
      </c>
      <c r="X210" s="2">
        <v>1.6519999999999999</v>
      </c>
      <c r="Y210" s="6">
        <f t="shared" si="30"/>
        <v>4.409919649769093E-2</v>
      </c>
      <c r="AA210" t="s">
        <v>346</v>
      </c>
      <c r="AB210">
        <v>17337</v>
      </c>
      <c r="AD210" t="s">
        <v>2</v>
      </c>
      <c r="AE210">
        <v>63</v>
      </c>
      <c r="AF210">
        <v>12</v>
      </c>
      <c r="AG210">
        <v>7299640</v>
      </c>
      <c r="AH210" t="s">
        <v>26689</v>
      </c>
      <c r="AI210" t="s">
        <v>26688</v>
      </c>
      <c r="AJ210" t="s">
        <v>26687</v>
      </c>
      <c r="AK210" t="s">
        <v>26686</v>
      </c>
      <c r="AL210">
        <v>4</v>
      </c>
      <c r="AM210" s="5">
        <f t="shared" si="26"/>
        <v>0.5714285714285714</v>
      </c>
      <c r="AN210" s="4">
        <f t="shared" si="31"/>
        <v>8.6547303510574997E-4</v>
      </c>
      <c r="AO210" s="3"/>
      <c r="AP210">
        <v>0</v>
      </c>
      <c r="AR210" t="s">
        <v>19</v>
      </c>
      <c r="AT210" s="2" t="s">
        <v>18</v>
      </c>
      <c r="AU210" s="1">
        <f t="shared" si="27"/>
        <v>3.1129079458915374</v>
      </c>
      <c r="AV210" s="1">
        <f t="shared" si="28"/>
        <v>2.2482334766398342</v>
      </c>
      <c r="AW210" s="1">
        <f t="shared" si="29"/>
        <v>1.3835590073881303</v>
      </c>
    </row>
    <row r="211" spans="1:49" x14ac:dyDescent="0.2">
      <c r="A211">
        <v>209</v>
      </c>
      <c r="B211" t="s">
        <v>26685</v>
      </c>
      <c r="C211" t="s">
        <v>26684</v>
      </c>
      <c r="F211" t="s">
        <v>26683</v>
      </c>
      <c r="G211" t="s">
        <v>5</v>
      </c>
      <c r="H211" t="s">
        <v>4</v>
      </c>
      <c r="I211" t="s">
        <v>2093</v>
      </c>
      <c r="J211">
        <v>60019544</v>
      </c>
      <c r="K211" t="s">
        <v>1194</v>
      </c>
      <c r="L211" t="s">
        <v>1193</v>
      </c>
      <c r="M211" t="s">
        <v>87</v>
      </c>
      <c r="N211">
        <v>2</v>
      </c>
      <c r="O211" t="s">
        <v>26682</v>
      </c>
      <c r="P211" t="s">
        <v>26681</v>
      </c>
      <c r="Q211" t="s">
        <v>1192</v>
      </c>
      <c r="R211" s="7">
        <v>42339</v>
      </c>
      <c r="S211" s="8">
        <f t="shared" si="24"/>
        <v>2015</v>
      </c>
      <c r="T211" s="8">
        <v>2015</v>
      </c>
      <c r="U211" s="8">
        <f t="shared" si="25"/>
        <v>7</v>
      </c>
      <c r="V211" s="7">
        <v>42339</v>
      </c>
      <c r="W211" t="s">
        <v>347</v>
      </c>
      <c r="X211" s="2">
        <v>1.6519999999999999</v>
      </c>
      <c r="Y211" s="6">
        <f t="shared" si="30"/>
        <v>4.409919649769093E-2</v>
      </c>
      <c r="AA211" t="s">
        <v>346</v>
      </c>
      <c r="AB211">
        <v>17337</v>
      </c>
      <c r="AD211" t="s">
        <v>2</v>
      </c>
      <c r="AE211">
        <v>63</v>
      </c>
      <c r="AF211">
        <v>12</v>
      </c>
      <c r="AG211">
        <v>7297837</v>
      </c>
      <c r="AH211" t="s">
        <v>26680</v>
      </c>
      <c r="AI211" t="s">
        <v>26679</v>
      </c>
      <c r="AJ211" t="s">
        <v>26678</v>
      </c>
      <c r="AK211" t="s">
        <v>26677</v>
      </c>
      <c r="AL211">
        <v>56</v>
      </c>
      <c r="AM211" s="5">
        <f t="shared" si="26"/>
        <v>8</v>
      </c>
      <c r="AN211" s="4">
        <f t="shared" si="31"/>
        <v>1.2116622491480499E-2</v>
      </c>
      <c r="AO211" s="3"/>
      <c r="AP211">
        <v>0</v>
      </c>
      <c r="AQ211" t="s">
        <v>11</v>
      </c>
      <c r="AR211" t="s">
        <v>19</v>
      </c>
      <c r="AS211" t="s">
        <v>9</v>
      </c>
      <c r="AT211" s="2" t="s">
        <v>18</v>
      </c>
      <c r="AU211" s="1">
        <f t="shared" si="27"/>
        <v>3.4504424295827798</v>
      </c>
      <c r="AV211" s="1">
        <f t="shared" si="28"/>
        <v>2.8107909494585712</v>
      </c>
      <c r="AW211" s="1">
        <f t="shared" si="29"/>
        <v>2.1711394693343626</v>
      </c>
    </row>
    <row r="212" spans="1:49" x14ac:dyDescent="0.2">
      <c r="A212">
        <v>210</v>
      </c>
      <c r="B212" t="s">
        <v>26676</v>
      </c>
      <c r="C212" t="s">
        <v>26675</v>
      </c>
      <c r="F212" t="s">
        <v>26674</v>
      </c>
      <c r="G212" t="s">
        <v>5</v>
      </c>
      <c r="H212" t="s">
        <v>4</v>
      </c>
      <c r="I212" t="s">
        <v>2388</v>
      </c>
      <c r="J212" t="s">
        <v>26673</v>
      </c>
      <c r="K212" t="s">
        <v>26672</v>
      </c>
      <c r="L212" t="s">
        <v>26671</v>
      </c>
      <c r="M212" t="s">
        <v>26670</v>
      </c>
      <c r="N212">
        <v>12</v>
      </c>
      <c r="O212" t="s">
        <v>26669</v>
      </c>
      <c r="P212" t="s">
        <v>26668</v>
      </c>
      <c r="Q212" t="s">
        <v>26667</v>
      </c>
      <c r="R212" s="7">
        <v>42339</v>
      </c>
      <c r="S212" s="8">
        <f t="shared" si="24"/>
        <v>2015</v>
      </c>
      <c r="T212" s="8">
        <v>2015</v>
      </c>
      <c r="U212" s="8">
        <f t="shared" si="25"/>
        <v>7</v>
      </c>
      <c r="V212" s="7">
        <v>42339</v>
      </c>
      <c r="W212" t="s">
        <v>347</v>
      </c>
      <c r="X212" s="2">
        <v>1.6519999999999999</v>
      </c>
      <c r="Y212" s="6">
        <f t="shared" si="30"/>
        <v>4.409919649769093E-2</v>
      </c>
      <c r="AA212" t="s">
        <v>346</v>
      </c>
      <c r="AB212">
        <v>17337</v>
      </c>
      <c r="AD212" t="s">
        <v>2</v>
      </c>
      <c r="AE212">
        <v>63</v>
      </c>
      <c r="AF212">
        <v>12</v>
      </c>
      <c r="AG212">
        <v>7297845</v>
      </c>
      <c r="AH212" t="s">
        <v>26666</v>
      </c>
      <c r="AI212" t="s">
        <v>26665</v>
      </c>
      <c r="AJ212" t="s">
        <v>26664</v>
      </c>
      <c r="AK212" t="s">
        <v>26663</v>
      </c>
      <c r="AL212">
        <v>46</v>
      </c>
      <c r="AM212" s="5">
        <f t="shared" si="26"/>
        <v>6.5714285714285712</v>
      </c>
      <c r="AN212" s="4">
        <f t="shared" si="31"/>
        <v>9.9529399037161237E-3</v>
      </c>
      <c r="AO212" s="3"/>
      <c r="AP212">
        <v>1</v>
      </c>
      <c r="AQ212" t="s">
        <v>890</v>
      </c>
      <c r="AR212" t="s">
        <v>19</v>
      </c>
      <c r="AS212" t="s">
        <v>889</v>
      </c>
      <c r="AT212" s="2" t="s">
        <v>18</v>
      </c>
      <c r="AU212" s="1">
        <f t="shared" si="27"/>
        <v>3.3855319519498486</v>
      </c>
      <c r="AV212" s="1">
        <f t="shared" si="28"/>
        <v>2.7026068200703528</v>
      </c>
      <c r="AW212" s="1">
        <f t="shared" si="29"/>
        <v>2.0196816881908561</v>
      </c>
    </row>
    <row r="213" spans="1:49" x14ac:dyDescent="0.2">
      <c r="A213">
        <v>211</v>
      </c>
      <c r="B213" t="s">
        <v>26662</v>
      </c>
      <c r="C213" t="s">
        <v>26661</v>
      </c>
      <c r="F213" t="s">
        <v>26660</v>
      </c>
      <c r="G213" t="s">
        <v>5</v>
      </c>
      <c r="H213" t="s">
        <v>4</v>
      </c>
      <c r="I213" t="s">
        <v>1444</v>
      </c>
      <c r="J213">
        <v>60024542</v>
      </c>
      <c r="K213" t="s">
        <v>905</v>
      </c>
      <c r="L213" t="s">
        <v>824</v>
      </c>
      <c r="M213" t="s">
        <v>24</v>
      </c>
      <c r="N213">
        <v>5</v>
      </c>
      <c r="O213" t="s">
        <v>26659</v>
      </c>
      <c r="P213" t="s">
        <v>26658</v>
      </c>
      <c r="Q213" t="s">
        <v>26657</v>
      </c>
      <c r="R213" s="7">
        <v>42339</v>
      </c>
      <c r="S213" s="8">
        <f t="shared" si="24"/>
        <v>2015</v>
      </c>
      <c r="T213" s="8">
        <v>2015</v>
      </c>
      <c r="U213" s="8">
        <f t="shared" si="25"/>
        <v>7</v>
      </c>
      <c r="V213" s="7">
        <v>42339</v>
      </c>
      <c r="W213" t="s">
        <v>347</v>
      </c>
      <c r="X213" s="2">
        <v>1.6519999999999999</v>
      </c>
      <c r="Y213" s="6">
        <f t="shared" si="30"/>
        <v>4.409919649769093E-2</v>
      </c>
      <c r="AA213" t="s">
        <v>346</v>
      </c>
      <c r="AB213">
        <v>17337</v>
      </c>
      <c r="AD213" t="s">
        <v>2</v>
      </c>
      <c r="AE213">
        <v>63</v>
      </c>
      <c r="AF213">
        <v>12</v>
      </c>
      <c r="AG213">
        <v>7298405</v>
      </c>
      <c r="AH213" t="s">
        <v>26656</v>
      </c>
      <c r="AI213" t="s">
        <v>26655</v>
      </c>
      <c r="AJ213" t="s">
        <v>26654</v>
      </c>
      <c r="AK213" t="s">
        <v>26653</v>
      </c>
      <c r="AL213">
        <v>25</v>
      </c>
      <c r="AM213" s="5">
        <f t="shared" si="26"/>
        <v>3.5714285714285716</v>
      </c>
      <c r="AN213" s="4">
        <f t="shared" si="31"/>
        <v>5.4092064694109378E-3</v>
      </c>
      <c r="AO213" s="3"/>
      <c r="AP213">
        <v>0</v>
      </c>
      <c r="AQ213" t="s">
        <v>53</v>
      </c>
      <c r="AR213">
        <v>61372009</v>
      </c>
      <c r="AS213" t="s">
        <v>52</v>
      </c>
      <c r="AT213" s="2" t="s">
        <v>18</v>
      </c>
      <c r="AU213" s="1">
        <f t="shared" si="27"/>
        <v>3.2492199489206932</v>
      </c>
      <c r="AV213" s="1">
        <f t="shared" si="28"/>
        <v>2.4754201483550937</v>
      </c>
      <c r="AW213" s="1">
        <f t="shared" si="29"/>
        <v>1.7016203477894933</v>
      </c>
    </row>
    <row r="214" spans="1:49" x14ac:dyDescent="0.2">
      <c r="A214">
        <v>212</v>
      </c>
      <c r="B214" t="s">
        <v>26652</v>
      </c>
      <c r="C214" t="s">
        <v>26651</v>
      </c>
      <c r="F214" t="s">
        <v>26650</v>
      </c>
      <c r="G214" t="s">
        <v>5</v>
      </c>
      <c r="H214" t="s">
        <v>4</v>
      </c>
      <c r="I214" t="s">
        <v>251</v>
      </c>
      <c r="J214" t="s">
        <v>26649</v>
      </c>
      <c r="K214" t="s">
        <v>26648</v>
      </c>
      <c r="L214" t="s">
        <v>26647</v>
      </c>
      <c r="M214" t="s">
        <v>26646</v>
      </c>
      <c r="N214">
        <v>3</v>
      </c>
      <c r="O214" t="s">
        <v>26645</v>
      </c>
      <c r="P214" t="s">
        <v>26644</v>
      </c>
      <c r="Q214" t="s">
        <v>26643</v>
      </c>
      <c r="R214" s="7">
        <v>42339</v>
      </c>
      <c r="S214" s="8">
        <f t="shared" si="24"/>
        <v>2015</v>
      </c>
      <c r="T214" s="8">
        <v>2015</v>
      </c>
      <c r="U214" s="8">
        <f t="shared" si="25"/>
        <v>7</v>
      </c>
      <c r="V214" s="7">
        <v>42339</v>
      </c>
      <c r="W214" t="s">
        <v>155</v>
      </c>
      <c r="X214" s="2">
        <v>1.6379999999999999</v>
      </c>
      <c r="Y214" s="6">
        <f t="shared" si="30"/>
        <v>4.3725474493473214E-2</v>
      </c>
      <c r="AA214" t="s">
        <v>154</v>
      </c>
      <c r="AB214">
        <v>17391</v>
      </c>
      <c r="AD214" t="s">
        <v>2</v>
      </c>
      <c r="AE214">
        <v>63</v>
      </c>
      <c r="AF214">
        <v>23</v>
      </c>
      <c r="AG214">
        <v>7180389</v>
      </c>
      <c r="AH214" t="s">
        <v>26642</v>
      </c>
      <c r="AI214" t="s">
        <v>26641</v>
      </c>
      <c r="AJ214" t="s">
        <v>26640</v>
      </c>
      <c r="AK214" t="s">
        <v>26639</v>
      </c>
      <c r="AL214">
        <v>68</v>
      </c>
      <c r="AM214" s="5">
        <f t="shared" si="26"/>
        <v>9.7142857142857135</v>
      </c>
      <c r="AN214" s="4">
        <f t="shared" si="31"/>
        <v>1.4713041596797748E-2</v>
      </c>
      <c r="AO214" s="3"/>
      <c r="AP214">
        <v>0</v>
      </c>
      <c r="AR214" t="s">
        <v>19</v>
      </c>
      <c r="AT214" s="2">
        <v>4.931</v>
      </c>
      <c r="AU214" s="1">
        <f t="shared" si="27"/>
        <v>3.5021744624470572</v>
      </c>
      <c r="AV214" s="1">
        <f t="shared" si="28"/>
        <v>2.9219258045135481</v>
      </c>
      <c r="AW214" s="1">
        <f t="shared" si="29"/>
        <v>2.3416771465800386</v>
      </c>
    </row>
    <row r="215" spans="1:49" x14ac:dyDescent="0.2">
      <c r="A215">
        <v>213</v>
      </c>
      <c r="B215" t="s">
        <v>26638</v>
      </c>
      <c r="C215" t="s">
        <v>26637</v>
      </c>
      <c r="F215" t="s">
        <v>26636</v>
      </c>
      <c r="G215" t="s">
        <v>5</v>
      </c>
      <c r="H215" t="s">
        <v>4</v>
      </c>
      <c r="I215" t="s">
        <v>26635</v>
      </c>
      <c r="J215">
        <v>60024542</v>
      </c>
      <c r="K215" t="s">
        <v>905</v>
      </c>
      <c r="L215" t="s">
        <v>824</v>
      </c>
      <c r="M215" t="s">
        <v>24</v>
      </c>
      <c r="N215">
        <v>3</v>
      </c>
      <c r="O215" t="s">
        <v>26634</v>
      </c>
      <c r="P215" t="s">
        <v>26633</v>
      </c>
      <c r="Q215" t="s">
        <v>904</v>
      </c>
      <c r="R215" s="7">
        <v>42339</v>
      </c>
      <c r="S215" s="8">
        <f t="shared" si="24"/>
        <v>2015</v>
      </c>
      <c r="T215" s="8">
        <v>2015</v>
      </c>
      <c r="U215" s="8">
        <f t="shared" si="25"/>
        <v>7</v>
      </c>
      <c r="V215" s="7">
        <v>42339</v>
      </c>
      <c r="W215" t="s">
        <v>347</v>
      </c>
      <c r="X215" s="2">
        <v>1.6519999999999999</v>
      </c>
      <c r="Y215" s="6">
        <f t="shared" si="30"/>
        <v>4.409919649769093E-2</v>
      </c>
      <c r="AA215" t="s">
        <v>346</v>
      </c>
      <c r="AB215">
        <v>17337</v>
      </c>
      <c r="AD215" t="s">
        <v>2</v>
      </c>
      <c r="AE215">
        <v>63</v>
      </c>
      <c r="AF215">
        <v>12</v>
      </c>
      <c r="AG215">
        <v>7299649</v>
      </c>
      <c r="AH215" t="s">
        <v>26632</v>
      </c>
      <c r="AI215" t="s">
        <v>26631</v>
      </c>
      <c r="AJ215" t="s">
        <v>26630</v>
      </c>
      <c r="AK215" t="s">
        <v>26629</v>
      </c>
      <c r="AL215">
        <v>21</v>
      </c>
      <c r="AM215" s="5">
        <f t="shared" si="26"/>
        <v>3</v>
      </c>
      <c r="AN215" s="4">
        <f t="shared" si="31"/>
        <v>4.5437334343051876E-3</v>
      </c>
      <c r="AO215" s="3"/>
      <c r="AP215">
        <v>0</v>
      </c>
      <c r="AR215" t="s">
        <v>19</v>
      </c>
      <c r="AT215" s="2" t="s">
        <v>18</v>
      </c>
      <c r="AU215" s="1">
        <f t="shared" si="27"/>
        <v>3.2232557578675207</v>
      </c>
      <c r="AV215" s="1">
        <f t="shared" si="28"/>
        <v>2.4321464965998061</v>
      </c>
      <c r="AW215" s="1">
        <f t="shared" si="29"/>
        <v>1.641037235332091</v>
      </c>
    </row>
    <row r="216" spans="1:49" x14ac:dyDescent="0.2">
      <c r="A216">
        <v>214</v>
      </c>
      <c r="B216" t="s">
        <v>26628</v>
      </c>
      <c r="C216" t="s">
        <v>26627</v>
      </c>
      <c r="F216" t="s">
        <v>26626</v>
      </c>
      <c r="G216" t="s">
        <v>5</v>
      </c>
      <c r="H216" t="s">
        <v>4</v>
      </c>
      <c r="I216" t="s">
        <v>380</v>
      </c>
      <c r="J216" t="s">
        <v>715</v>
      </c>
      <c r="K216" t="s">
        <v>714</v>
      </c>
      <c r="L216" t="s">
        <v>713</v>
      </c>
      <c r="M216" t="s">
        <v>712</v>
      </c>
      <c r="N216">
        <v>5</v>
      </c>
      <c r="O216" t="s">
        <v>26625</v>
      </c>
      <c r="P216" t="s">
        <v>26624</v>
      </c>
      <c r="Q216" t="s">
        <v>26623</v>
      </c>
      <c r="R216" s="7">
        <v>42339</v>
      </c>
      <c r="S216" s="8">
        <f t="shared" si="24"/>
        <v>2015</v>
      </c>
      <c r="T216" s="8">
        <v>2015</v>
      </c>
      <c r="U216" s="8">
        <f t="shared" si="25"/>
        <v>7</v>
      </c>
      <c r="V216" s="7">
        <v>42339</v>
      </c>
      <c r="W216" t="s">
        <v>347</v>
      </c>
      <c r="X216" s="2">
        <v>1.6519999999999999</v>
      </c>
      <c r="Y216" s="6">
        <f t="shared" si="30"/>
        <v>4.409919649769093E-2</v>
      </c>
      <c r="AA216" t="s">
        <v>346</v>
      </c>
      <c r="AB216">
        <v>17337</v>
      </c>
      <c r="AD216" t="s">
        <v>2</v>
      </c>
      <c r="AE216">
        <v>63</v>
      </c>
      <c r="AF216">
        <v>12</v>
      </c>
      <c r="AG216">
        <v>7297833</v>
      </c>
      <c r="AH216" t="s">
        <v>26622</v>
      </c>
      <c r="AI216" t="s">
        <v>26621</v>
      </c>
      <c r="AJ216" t="s">
        <v>26620</v>
      </c>
      <c r="AK216" t="s">
        <v>26619</v>
      </c>
      <c r="AL216">
        <v>43</v>
      </c>
      <c r="AM216" s="5">
        <f t="shared" si="26"/>
        <v>6.1428571428571432</v>
      </c>
      <c r="AN216" s="4">
        <f t="shared" si="31"/>
        <v>9.3038351273868128E-3</v>
      </c>
      <c r="AO216" s="3"/>
      <c r="AP216">
        <v>0</v>
      </c>
      <c r="AR216" t="s">
        <v>19</v>
      </c>
      <c r="AT216" s="2" t="s">
        <v>18</v>
      </c>
      <c r="AU216" s="1">
        <f t="shared" si="27"/>
        <v>3.366058808659969</v>
      </c>
      <c r="AV216" s="1">
        <f t="shared" si="28"/>
        <v>2.670151581253887</v>
      </c>
      <c r="AW216" s="1">
        <f t="shared" si="29"/>
        <v>1.9742443538478045</v>
      </c>
    </row>
    <row r="217" spans="1:49" x14ac:dyDescent="0.2">
      <c r="A217">
        <v>215</v>
      </c>
      <c r="B217" t="s">
        <v>26618</v>
      </c>
      <c r="C217" t="s">
        <v>26617</v>
      </c>
      <c r="F217" t="s">
        <v>26616</v>
      </c>
      <c r="G217" t="s">
        <v>5</v>
      </c>
      <c r="H217" t="s">
        <v>4</v>
      </c>
      <c r="I217" t="s">
        <v>874</v>
      </c>
      <c r="J217" t="s">
        <v>26615</v>
      </c>
      <c r="K217" t="s">
        <v>26614</v>
      </c>
      <c r="L217" t="s">
        <v>26613</v>
      </c>
      <c r="M217" t="s">
        <v>26612</v>
      </c>
      <c r="N217">
        <v>12</v>
      </c>
      <c r="O217" t="s">
        <v>26611</v>
      </c>
      <c r="P217" t="s">
        <v>26610</v>
      </c>
      <c r="Q217" t="s">
        <v>26609</v>
      </c>
      <c r="R217" s="7">
        <v>42339</v>
      </c>
      <c r="S217" s="8">
        <f t="shared" si="24"/>
        <v>2015</v>
      </c>
      <c r="T217" s="8">
        <v>2015</v>
      </c>
      <c r="U217" s="8">
        <f t="shared" si="25"/>
        <v>7</v>
      </c>
      <c r="V217" s="7">
        <v>42339</v>
      </c>
      <c r="W217" t="s">
        <v>12963</v>
      </c>
      <c r="X217" s="2">
        <v>0.78200000000000003</v>
      </c>
      <c r="Y217" s="6">
        <f t="shared" si="30"/>
        <v>2.0875043378446919E-2</v>
      </c>
      <c r="AA217">
        <v>189316</v>
      </c>
      <c r="AB217">
        <v>19901</v>
      </c>
      <c r="AD217" t="s">
        <v>2</v>
      </c>
      <c r="AE217">
        <v>61</v>
      </c>
      <c r="AF217">
        <v>4</v>
      </c>
      <c r="AG217">
        <v>7271003</v>
      </c>
      <c r="AH217" t="s">
        <v>26608</v>
      </c>
      <c r="AI217" t="s">
        <v>26607</v>
      </c>
      <c r="AJ217" t="s">
        <v>26606</v>
      </c>
      <c r="AK217" t="s">
        <v>26605</v>
      </c>
      <c r="AL217">
        <v>20</v>
      </c>
      <c r="AM217" s="5">
        <f t="shared" si="26"/>
        <v>2.8571428571428572</v>
      </c>
      <c r="AN217" s="4">
        <f t="shared" si="31"/>
        <v>4.3273651755287501E-3</v>
      </c>
      <c r="AO217" s="3"/>
      <c r="AP217">
        <v>0</v>
      </c>
      <c r="AR217" t="s">
        <v>19</v>
      </c>
      <c r="AT217" s="2">
        <v>3.863</v>
      </c>
      <c r="AU217" s="1">
        <f t="shared" si="27"/>
        <v>1.5910739917571466</v>
      </c>
      <c r="AV217" s="1">
        <f t="shared" si="28"/>
        <v>1.2601204276987834</v>
      </c>
      <c r="AW217" s="1">
        <f t="shared" si="29"/>
        <v>0.92916686364042</v>
      </c>
    </row>
    <row r="218" spans="1:49" x14ac:dyDescent="0.2">
      <c r="A218">
        <v>216</v>
      </c>
      <c r="B218" t="s">
        <v>26604</v>
      </c>
      <c r="C218" t="s">
        <v>26603</v>
      </c>
      <c r="F218" t="s">
        <v>26602</v>
      </c>
      <c r="G218" t="s">
        <v>5</v>
      </c>
      <c r="H218" t="s">
        <v>4</v>
      </c>
      <c r="I218" t="s">
        <v>23034</v>
      </c>
      <c r="J218" t="s">
        <v>26601</v>
      </c>
      <c r="K218" t="s">
        <v>26600</v>
      </c>
      <c r="L218" t="s">
        <v>26599</v>
      </c>
      <c r="M218" t="s">
        <v>102</v>
      </c>
      <c r="N218">
        <v>2</v>
      </c>
      <c r="O218" t="s">
        <v>26598</v>
      </c>
      <c r="P218" t="s">
        <v>26597</v>
      </c>
      <c r="Q218" t="s">
        <v>26596</v>
      </c>
      <c r="R218" s="7">
        <v>42339</v>
      </c>
      <c r="S218" s="8">
        <f t="shared" si="24"/>
        <v>2015</v>
      </c>
      <c r="T218" s="8">
        <v>2015</v>
      </c>
      <c r="U218" s="8">
        <f t="shared" si="25"/>
        <v>7</v>
      </c>
      <c r="V218" s="7">
        <v>42339</v>
      </c>
      <c r="W218" t="s">
        <v>26595</v>
      </c>
      <c r="X218" s="2" t="s">
        <v>18</v>
      </c>
      <c r="Y218" s="6" t="e">
        <f t="shared" si="30"/>
        <v>#VALUE!</v>
      </c>
      <c r="AA218">
        <v>12264776</v>
      </c>
      <c r="AB218">
        <v>19400158589</v>
      </c>
      <c r="AC218">
        <v>20936885</v>
      </c>
      <c r="AD218" t="s">
        <v>2</v>
      </c>
      <c r="AE218">
        <v>19</v>
      </c>
      <c r="AF218">
        <v>6</v>
      </c>
      <c r="AH218" t="s">
        <v>26594</v>
      </c>
      <c r="AI218" t="s">
        <v>26593</v>
      </c>
      <c r="AJ218" t="s">
        <v>26592</v>
      </c>
      <c r="AK218" t="s">
        <v>26591</v>
      </c>
      <c r="AL218">
        <v>1</v>
      </c>
      <c r="AM218" s="5">
        <f t="shared" si="26"/>
        <v>0.14285714285714285</v>
      </c>
      <c r="AN218" s="4">
        <f t="shared" si="31"/>
        <v>2.1636825877643749E-4</v>
      </c>
      <c r="AO218" s="3"/>
      <c r="AP218">
        <v>1</v>
      </c>
      <c r="AR218" t="s">
        <v>26590</v>
      </c>
      <c r="AT218" s="2" t="s">
        <v>18</v>
      </c>
      <c r="AU218" s="1" t="e">
        <f t="shared" si="27"/>
        <v>#VALUE!</v>
      </c>
      <c r="AV218" s="1" t="e">
        <f t="shared" si="28"/>
        <v>#VALUE!</v>
      </c>
      <c r="AW218" s="1" t="e">
        <f t="shared" si="29"/>
        <v>#VALUE!</v>
      </c>
    </row>
    <row r="219" spans="1:49" x14ac:dyDescent="0.2">
      <c r="A219">
        <v>217</v>
      </c>
      <c r="B219" t="s">
        <v>26589</v>
      </c>
      <c r="C219" t="s">
        <v>26588</v>
      </c>
      <c r="F219" t="s">
        <v>26587</v>
      </c>
      <c r="G219" t="s">
        <v>5</v>
      </c>
      <c r="H219" t="s">
        <v>4</v>
      </c>
      <c r="I219" t="s">
        <v>327</v>
      </c>
      <c r="J219">
        <v>60018308</v>
      </c>
      <c r="K219" t="s">
        <v>286</v>
      </c>
      <c r="L219" t="s">
        <v>70</v>
      </c>
      <c r="M219" t="s">
        <v>24</v>
      </c>
      <c r="N219">
        <v>3</v>
      </c>
      <c r="O219" t="s">
        <v>26586</v>
      </c>
      <c r="P219" t="s">
        <v>26585</v>
      </c>
      <c r="Q219" t="s">
        <v>8429</v>
      </c>
      <c r="R219" s="7">
        <v>42339</v>
      </c>
      <c r="S219" s="8">
        <f t="shared" si="24"/>
        <v>2015</v>
      </c>
      <c r="T219" s="8">
        <v>2015</v>
      </c>
      <c r="U219" s="8">
        <f t="shared" si="25"/>
        <v>7</v>
      </c>
      <c r="V219" s="7">
        <v>42339</v>
      </c>
      <c r="W219" t="s">
        <v>33</v>
      </c>
      <c r="X219" s="2">
        <v>0.81499999999999995</v>
      </c>
      <c r="Y219" s="6">
        <f t="shared" si="30"/>
        <v>2.1755959531245827E-2</v>
      </c>
      <c r="AA219">
        <v>10709908</v>
      </c>
      <c r="AB219">
        <v>17316</v>
      </c>
      <c r="AD219" t="s">
        <v>2</v>
      </c>
      <c r="AE219">
        <v>22</v>
      </c>
      <c r="AF219">
        <v>12</v>
      </c>
      <c r="AG219">
        <v>7254134</v>
      </c>
      <c r="AH219" t="s">
        <v>26584</v>
      </c>
      <c r="AI219" t="s">
        <v>26583</v>
      </c>
      <c r="AJ219" t="s">
        <v>26582</v>
      </c>
      <c r="AK219" t="s">
        <v>26581</v>
      </c>
      <c r="AL219">
        <v>11</v>
      </c>
      <c r="AM219" s="5">
        <f t="shared" si="26"/>
        <v>1.5714285714285714</v>
      </c>
      <c r="AN219" s="4">
        <f t="shared" si="31"/>
        <v>2.3800508465408126E-3</v>
      </c>
      <c r="AO219" s="3"/>
      <c r="AP219">
        <v>0</v>
      </c>
      <c r="AR219" t="s">
        <v>19</v>
      </c>
      <c r="AT219" s="2">
        <v>3.109</v>
      </c>
      <c r="AU219" s="1">
        <f t="shared" si="27"/>
        <v>1.5943186925834323</v>
      </c>
      <c r="AV219" s="1">
        <f t="shared" si="28"/>
        <v>1.2068005188893318</v>
      </c>
      <c r="AW219" s="1">
        <f t="shared" si="29"/>
        <v>0.81928234519523158</v>
      </c>
    </row>
    <row r="220" spans="1:49" x14ac:dyDescent="0.2">
      <c r="A220">
        <v>218</v>
      </c>
      <c r="B220" t="s">
        <v>26580</v>
      </c>
      <c r="C220" t="s">
        <v>26579</v>
      </c>
      <c r="F220" t="s">
        <v>26578</v>
      </c>
      <c r="G220" t="s">
        <v>5</v>
      </c>
      <c r="H220" t="s">
        <v>4</v>
      </c>
      <c r="I220" t="s">
        <v>26577</v>
      </c>
      <c r="J220" t="s">
        <v>26576</v>
      </c>
      <c r="K220" t="s">
        <v>26575</v>
      </c>
      <c r="L220" t="s">
        <v>26574</v>
      </c>
      <c r="M220" t="s">
        <v>26573</v>
      </c>
      <c r="N220">
        <v>5</v>
      </c>
      <c r="O220" t="s">
        <v>26572</v>
      </c>
      <c r="P220" t="s">
        <v>26571</v>
      </c>
      <c r="Q220" t="s">
        <v>26570</v>
      </c>
      <c r="R220" s="7">
        <v>42339</v>
      </c>
      <c r="S220" s="8">
        <f t="shared" si="24"/>
        <v>2015</v>
      </c>
      <c r="T220" s="8">
        <v>2015</v>
      </c>
      <c r="U220" s="8">
        <f t="shared" si="25"/>
        <v>7</v>
      </c>
      <c r="V220" s="7">
        <v>42339</v>
      </c>
      <c r="W220" t="s">
        <v>347</v>
      </c>
      <c r="X220" s="2">
        <v>1.6519999999999999</v>
      </c>
      <c r="Y220" s="6">
        <f t="shared" si="30"/>
        <v>4.409919649769093E-2</v>
      </c>
      <c r="AA220" t="s">
        <v>346</v>
      </c>
      <c r="AB220">
        <v>17337</v>
      </c>
      <c r="AD220" t="s">
        <v>2</v>
      </c>
      <c r="AE220">
        <v>63</v>
      </c>
      <c r="AF220">
        <v>12</v>
      </c>
      <c r="AG220">
        <v>7293635</v>
      </c>
      <c r="AH220" t="s">
        <v>26569</v>
      </c>
      <c r="AI220" t="s">
        <v>26568</v>
      </c>
      <c r="AJ220" t="s">
        <v>26567</v>
      </c>
      <c r="AK220" t="s">
        <v>26566</v>
      </c>
      <c r="AL220">
        <v>4</v>
      </c>
      <c r="AM220" s="5">
        <f t="shared" si="26"/>
        <v>0.5714285714285714</v>
      </c>
      <c r="AN220" s="4">
        <f t="shared" si="31"/>
        <v>8.6547303510574997E-4</v>
      </c>
      <c r="AO220" s="3"/>
      <c r="AP220">
        <v>0</v>
      </c>
      <c r="AR220" t="s">
        <v>19</v>
      </c>
      <c r="AT220" s="2" t="s">
        <v>18</v>
      </c>
      <c r="AU220" s="1">
        <f t="shared" si="27"/>
        <v>3.1129079458915374</v>
      </c>
      <c r="AV220" s="1">
        <f t="shared" si="28"/>
        <v>2.2482334766398342</v>
      </c>
      <c r="AW220" s="1">
        <f t="shared" si="29"/>
        <v>1.3835590073881303</v>
      </c>
    </row>
    <row r="221" spans="1:49" x14ac:dyDescent="0.2">
      <c r="A221">
        <v>219</v>
      </c>
      <c r="B221" t="s">
        <v>26565</v>
      </c>
      <c r="C221" t="s">
        <v>26564</v>
      </c>
      <c r="F221" t="s">
        <v>26563</v>
      </c>
      <c r="G221" t="s">
        <v>5</v>
      </c>
      <c r="H221" t="s">
        <v>4</v>
      </c>
      <c r="I221" t="s">
        <v>26562</v>
      </c>
      <c r="J221" t="s">
        <v>26561</v>
      </c>
      <c r="K221" t="s">
        <v>26560</v>
      </c>
      <c r="L221" t="s">
        <v>26559</v>
      </c>
      <c r="M221" t="s">
        <v>1278</v>
      </c>
      <c r="N221">
        <v>5</v>
      </c>
      <c r="O221" t="s">
        <v>26558</v>
      </c>
      <c r="P221" t="s">
        <v>26557</v>
      </c>
      <c r="Q221" t="s">
        <v>26556</v>
      </c>
      <c r="R221" s="7">
        <v>42339</v>
      </c>
      <c r="S221" s="8">
        <f t="shared" si="24"/>
        <v>2015</v>
      </c>
      <c r="T221" s="8">
        <v>2015</v>
      </c>
      <c r="U221" s="8">
        <f t="shared" si="25"/>
        <v>7</v>
      </c>
      <c r="V221" s="7">
        <v>42339</v>
      </c>
      <c r="W221" t="s">
        <v>347</v>
      </c>
      <c r="X221" s="2">
        <v>1.6519999999999999</v>
      </c>
      <c r="Y221" s="6">
        <f t="shared" si="30"/>
        <v>4.409919649769093E-2</v>
      </c>
      <c r="AA221" t="s">
        <v>346</v>
      </c>
      <c r="AB221">
        <v>17337</v>
      </c>
      <c r="AD221" t="s">
        <v>2</v>
      </c>
      <c r="AE221">
        <v>63</v>
      </c>
      <c r="AF221">
        <v>12</v>
      </c>
      <c r="AG221">
        <v>7312432</v>
      </c>
      <c r="AH221" t="s">
        <v>26555</v>
      </c>
      <c r="AI221" t="s">
        <v>26554</v>
      </c>
      <c r="AJ221" t="s">
        <v>26553</v>
      </c>
      <c r="AK221" t="s">
        <v>26552</v>
      </c>
      <c r="AL221">
        <v>43</v>
      </c>
      <c r="AM221" s="5">
        <f t="shared" si="26"/>
        <v>6.1428571428571432</v>
      </c>
      <c r="AN221" s="4">
        <f t="shared" si="31"/>
        <v>9.3038351273868128E-3</v>
      </c>
      <c r="AO221" s="3"/>
      <c r="AP221">
        <v>0</v>
      </c>
      <c r="AQ221" t="s">
        <v>2392</v>
      </c>
      <c r="AR221" t="s">
        <v>19</v>
      </c>
      <c r="AS221" t="s">
        <v>3775</v>
      </c>
      <c r="AT221" s="2" t="s">
        <v>18</v>
      </c>
      <c r="AU221" s="1">
        <f t="shared" si="27"/>
        <v>3.366058808659969</v>
      </c>
      <c r="AV221" s="1">
        <f t="shared" si="28"/>
        <v>2.670151581253887</v>
      </c>
      <c r="AW221" s="1">
        <f t="shared" si="29"/>
        <v>1.9742443538478045</v>
      </c>
    </row>
    <row r="222" spans="1:49" x14ac:dyDescent="0.2">
      <c r="A222">
        <v>220</v>
      </c>
      <c r="B222" t="s">
        <v>26551</v>
      </c>
      <c r="C222" t="s">
        <v>26550</v>
      </c>
      <c r="F222" t="s">
        <v>26549</v>
      </c>
      <c r="G222" t="s">
        <v>5</v>
      </c>
      <c r="H222" t="s">
        <v>4</v>
      </c>
      <c r="I222" t="s">
        <v>26548</v>
      </c>
      <c r="J222" t="s">
        <v>26547</v>
      </c>
      <c r="K222" t="s">
        <v>26546</v>
      </c>
      <c r="L222" t="s">
        <v>26545</v>
      </c>
      <c r="M222" t="s">
        <v>26544</v>
      </c>
      <c r="N222">
        <v>5</v>
      </c>
      <c r="O222" t="s">
        <v>26543</v>
      </c>
      <c r="P222" t="s">
        <v>26542</v>
      </c>
      <c r="Q222" t="s">
        <v>26541</v>
      </c>
      <c r="R222" s="7">
        <v>42339</v>
      </c>
      <c r="S222" s="8">
        <f t="shared" si="24"/>
        <v>2015</v>
      </c>
      <c r="T222" s="8">
        <v>2015</v>
      </c>
      <c r="U222" s="8">
        <f t="shared" si="25"/>
        <v>7</v>
      </c>
      <c r="V222" s="7">
        <v>42339</v>
      </c>
      <c r="W222" t="s">
        <v>347</v>
      </c>
      <c r="X222" s="2">
        <v>1.6519999999999999</v>
      </c>
      <c r="Y222" s="6">
        <f t="shared" si="30"/>
        <v>4.409919649769093E-2</v>
      </c>
      <c r="AA222" t="s">
        <v>346</v>
      </c>
      <c r="AB222">
        <v>17337</v>
      </c>
      <c r="AD222" t="s">
        <v>2</v>
      </c>
      <c r="AE222">
        <v>63</v>
      </c>
      <c r="AF222">
        <v>12</v>
      </c>
      <c r="AG222">
        <v>7312434</v>
      </c>
      <c r="AH222" t="s">
        <v>26540</v>
      </c>
      <c r="AI222" t="s">
        <v>26539</v>
      </c>
      <c r="AJ222" t="s">
        <v>26538</v>
      </c>
      <c r="AK222" t="s">
        <v>26537</v>
      </c>
      <c r="AL222">
        <v>106</v>
      </c>
      <c r="AM222" s="5">
        <f t="shared" si="26"/>
        <v>15.142857142857142</v>
      </c>
      <c r="AN222" s="4">
        <f t="shared" si="31"/>
        <v>2.2935035430302373E-2</v>
      </c>
      <c r="AO222" s="3"/>
      <c r="AP222">
        <v>0</v>
      </c>
      <c r="AQ222" t="s">
        <v>32</v>
      </c>
      <c r="AR222">
        <v>6069923</v>
      </c>
      <c r="AS222" t="s">
        <v>30</v>
      </c>
      <c r="AT222" s="2" t="s">
        <v>18</v>
      </c>
      <c r="AU222" s="1">
        <f t="shared" si="27"/>
        <v>3.7749948177474359</v>
      </c>
      <c r="AV222" s="1">
        <f t="shared" si="28"/>
        <v>3.3517115963996655</v>
      </c>
      <c r="AW222" s="1">
        <f t="shared" si="29"/>
        <v>2.9284283750518938</v>
      </c>
    </row>
    <row r="223" spans="1:49" x14ac:dyDescent="0.2">
      <c r="A223">
        <v>221</v>
      </c>
      <c r="B223" t="s">
        <v>26536</v>
      </c>
      <c r="C223" t="s">
        <v>26535</v>
      </c>
      <c r="F223" t="s">
        <v>26534</v>
      </c>
      <c r="G223" t="s">
        <v>5</v>
      </c>
      <c r="H223" t="s">
        <v>4</v>
      </c>
      <c r="I223" t="s">
        <v>26533</v>
      </c>
      <c r="J223">
        <v>60009455</v>
      </c>
      <c r="K223" t="s">
        <v>26532</v>
      </c>
      <c r="L223" t="s">
        <v>1040</v>
      </c>
      <c r="M223" t="s">
        <v>186</v>
      </c>
      <c r="N223">
        <v>3</v>
      </c>
      <c r="O223" t="s">
        <v>26531</v>
      </c>
      <c r="P223" t="s">
        <v>26530</v>
      </c>
      <c r="Q223" t="s">
        <v>26529</v>
      </c>
      <c r="R223" s="7">
        <v>42339</v>
      </c>
      <c r="S223" s="8">
        <f t="shared" si="24"/>
        <v>2015</v>
      </c>
      <c r="T223" s="8">
        <v>2015</v>
      </c>
      <c r="U223" s="8">
        <f t="shared" si="25"/>
        <v>7</v>
      </c>
      <c r="V223" s="7">
        <v>42339</v>
      </c>
      <c r="W223" t="s">
        <v>347</v>
      </c>
      <c r="X223" s="2">
        <v>1.6519999999999999</v>
      </c>
      <c r="Y223" s="6">
        <f t="shared" si="30"/>
        <v>4.409919649769093E-2</v>
      </c>
      <c r="AA223" t="s">
        <v>346</v>
      </c>
      <c r="AB223">
        <v>17337</v>
      </c>
      <c r="AC223">
        <v>15582221</v>
      </c>
      <c r="AD223" t="s">
        <v>2</v>
      </c>
      <c r="AE223">
        <v>63</v>
      </c>
      <c r="AF223">
        <v>12</v>
      </c>
      <c r="AG223">
        <v>7312420</v>
      </c>
      <c r="AH223" t="s">
        <v>26528</v>
      </c>
      <c r="AI223" t="s">
        <v>26527</v>
      </c>
      <c r="AJ223" t="s">
        <v>26526</v>
      </c>
      <c r="AK223" t="s">
        <v>26525</v>
      </c>
      <c r="AL223">
        <v>4</v>
      </c>
      <c r="AM223" s="5">
        <f t="shared" si="26"/>
        <v>0.5714285714285714</v>
      </c>
      <c r="AN223" s="4">
        <f t="shared" si="31"/>
        <v>8.6547303510574997E-4</v>
      </c>
      <c r="AO223" s="3"/>
      <c r="AP223">
        <v>0</v>
      </c>
      <c r="AR223" t="s">
        <v>19</v>
      </c>
      <c r="AT223" s="2" t="s">
        <v>18</v>
      </c>
      <c r="AU223" s="1">
        <f t="shared" si="27"/>
        <v>3.1129079458915374</v>
      </c>
      <c r="AV223" s="1">
        <f t="shared" si="28"/>
        <v>2.2482334766398342</v>
      </c>
      <c r="AW223" s="1">
        <f t="shared" si="29"/>
        <v>1.3835590073881303</v>
      </c>
    </row>
    <row r="224" spans="1:49" x14ac:dyDescent="0.2">
      <c r="A224">
        <v>222</v>
      </c>
      <c r="B224" t="s">
        <v>26524</v>
      </c>
      <c r="C224" t="s">
        <v>26523</v>
      </c>
      <c r="F224" t="s">
        <v>26522</v>
      </c>
      <c r="G224" t="s">
        <v>5</v>
      </c>
      <c r="H224" t="s">
        <v>4</v>
      </c>
      <c r="I224" t="s">
        <v>26521</v>
      </c>
      <c r="J224" t="s">
        <v>26516</v>
      </c>
      <c r="K224" t="s">
        <v>26520</v>
      </c>
      <c r="L224" t="s">
        <v>26519</v>
      </c>
      <c r="M224" t="s">
        <v>197</v>
      </c>
      <c r="N224">
        <v>2</v>
      </c>
      <c r="O224" t="s">
        <v>26518</v>
      </c>
      <c r="P224" t="s">
        <v>26517</v>
      </c>
      <c r="Q224" t="s">
        <v>26516</v>
      </c>
      <c r="R224" s="7">
        <v>42339</v>
      </c>
      <c r="S224" s="8">
        <f t="shared" si="24"/>
        <v>2015</v>
      </c>
      <c r="T224" s="8">
        <v>2015</v>
      </c>
      <c r="U224" s="8">
        <f t="shared" si="25"/>
        <v>7</v>
      </c>
      <c r="V224" s="7">
        <v>42339</v>
      </c>
      <c r="W224" t="s">
        <v>337</v>
      </c>
      <c r="X224" s="2">
        <v>1.3720000000000001</v>
      </c>
      <c r="Y224" s="6">
        <f t="shared" si="30"/>
        <v>3.662475641333654E-2</v>
      </c>
      <c r="AA224">
        <v>189480</v>
      </c>
      <c r="AB224">
        <v>17366</v>
      </c>
      <c r="AD224" t="s">
        <v>2</v>
      </c>
      <c r="AE224">
        <v>63</v>
      </c>
      <c r="AF224">
        <v>12</v>
      </c>
      <c r="AG224">
        <v>7321060</v>
      </c>
      <c r="AH224" t="s">
        <v>26515</v>
      </c>
      <c r="AI224" t="s">
        <v>26514</v>
      </c>
      <c r="AJ224" t="s">
        <v>26513</v>
      </c>
      <c r="AK224" t="s">
        <v>26512</v>
      </c>
      <c r="AL224">
        <v>8</v>
      </c>
      <c r="AM224" s="5">
        <f t="shared" si="26"/>
        <v>1.1428571428571428</v>
      </c>
      <c r="AN224" s="4">
        <f t="shared" si="31"/>
        <v>1.7309460702114999E-3</v>
      </c>
      <c r="AO224" s="3"/>
      <c r="AP224">
        <v>0</v>
      </c>
      <c r="AR224" t="s">
        <v>19</v>
      </c>
      <c r="AT224" s="2" t="s">
        <v>18</v>
      </c>
      <c r="AU224" s="1">
        <f t="shared" si="27"/>
        <v>2.6156613310399024</v>
      </c>
      <c r="AV224" s="1">
        <f t="shared" si="28"/>
        <v>1.917785124177402</v>
      </c>
      <c r="AW224" s="1">
        <f t="shared" si="29"/>
        <v>1.2199089173149011</v>
      </c>
    </row>
    <row r="225" spans="1:49" x14ac:dyDescent="0.2">
      <c r="A225">
        <v>223</v>
      </c>
      <c r="B225" t="s">
        <v>26511</v>
      </c>
      <c r="C225" t="s">
        <v>26510</v>
      </c>
      <c r="F225" t="s">
        <v>26509</v>
      </c>
      <c r="G225" t="s">
        <v>5</v>
      </c>
      <c r="H225" t="s">
        <v>4</v>
      </c>
      <c r="I225" t="s">
        <v>439</v>
      </c>
      <c r="J225">
        <v>60069720</v>
      </c>
      <c r="K225" t="s">
        <v>438</v>
      </c>
      <c r="L225" t="s">
        <v>70</v>
      </c>
      <c r="M225" t="s">
        <v>24</v>
      </c>
      <c r="N225">
        <v>7</v>
      </c>
      <c r="O225" t="s">
        <v>26508</v>
      </c>
      <c r="P225" t="s">
        <v>26507</v>
      </c>
      <c r="Q225" t="s">
        <v>26506</v>
      </c>
      <c r="R225" s="7">
        <v>42339</v>
      </c>
      <c r="S225" s="8">
        <f t="shared" si="24"/>
        <v>2015</v>
      </c>
      <c r="T225" s="8">
        <v>2015</v>
      </c>
      <c r="U225" s="8">
        <f t="shared" si="25"/>
        <v>7</v>
      </c>
      <c r="V225" s="7">
        <v>42339</v>
      </c>
      <c r="W225" t="s">
        <v>347</v>
      </c>
      <c r="X225" s="2">
        <v>1.6519999999999999</v>
      </c>
      <c r="Y225" s="6">
        <f t="shared" si="30"/>
        <v>4.409919649769093E-2</v>
      </c>
      <c r="AA225" t="s">
        <v>346</v>
      </c>
      <c r="AB225">
        <v>17337</v>
      </c>
      <c r="AD225" t="s">
        <v>2</v>
      </c>
      <c r="AE225">
        <v>63</v>
      </c>
      <c r="AF225">
        <v>12</v>
      </c>
      <c r="AG225">
        <v>7312440</v>
      </c>
      <c r="AH225" t="s">
        <v>26505</v>
      </c>
      <c r="AI225" t="s">
        <v>26504</v>
      </c>
      <c r="AJ225" t="s">
        <v>26503</v>
      </c>
      <c r="AK225" t="s">
        <v>26502</v>
      </c>
      <c r="AL225">
        <v>96</v>
      </c>
      <c r="AM225" s="5">
        <f t="shared" si="26"/>
        <v>13.714285714285714</v>
      </c>
      <c r="AN225" s="4">
        <f t="shared" si="31"/>
        <v>2.0771352842537998E-2</v>
      </c>
      <c r="AO225" s="3"/>
      <c r="AP225">
        <v>0</v>
      </c>
      <c r="AQ225" t="s">
        <v>53</v>
      </c>
      <c r="AR225">
        <v>20140196001</v>
      </c>
      <c r="AS225" t="s">
        <v>52</v>
      </c>
      <c r="AT225" s="2" t="s">
        <v>18</v>
      </c>
      <c r="AU225" s="1">
        <f t="shared" si="27"/>
        <v>3.7100843401145047</v>
      </c>
      <c r="AV225" s="1">
        <f t="shared" si="28"/>
        <v>3.2435274670114462</v>
      </c>
      <c r="AW225" s="1">
        <f t="shared" si="29"/>
        <v>2.7769705939083877</v>
      </c>
    </row>
    <row r="226" spans="1:49" x14ac:dyDescent="0.2">
      <c r="A226">
        <v>224</v>
      </c>
      <c r="B226" t="s">
        <v>26501</v>
      </c>
      <c r="C226" t="s">
        <v>26500</v>
      </c>
      <c r="F226" t="s">
        <v>26499</v>
      </c>
      <c r="G226" t="s">
        <v>5</v>
      </c>
      <c r="H226" t="s">
        <v>4</v>
      </c>
      <c r="I226" t="s">
        <v>26498</v>
      </c>
      <c r="J226" t="s">
        <v>26497</v>
      </c>
      <c r="K226" t="s">
        <v>26496</v>
      </c>
      <c r="L226" t="s">
        <v>26495</v>
      </c>
      <c r="M226" t="s">
        <v>505</v>
      </c>
      <c r="N226">
        <v>3</v>
      </c>
      <c r="O226" t="s">
        <v>26494</v>
      </c>
      <c r="P226" t="s">
        <v>26493</v>
      </c>
      <c r="Q226" t="s">
        <v>26492</v>
      </c>
      <c r="R226" s="7">
        <v>42339</v>
      </c>
      <c r="S226" s="8">
        <f t="shared" si="24"/>
        <v>2015</v>
      </c>
      <c r="T226" s="8">
        <v>2015</v>
      </c>
      <c r="U226" s="8">
        <f t="shared" si="25"/>
        <v>7</v>
      </c>
      <c r="V226" s="7">
        <v>42339</v>
      </c>
      <c r="W226" t="s">
        <v>347</v>
      </c>
      <c r="X226" s="2">
        <v>1.6519999999999999</v>
      </c>
      <c r="Y226" s="6">
        <f t="shared" si="30"/>
        <v>4.409919649769093E-2</v>
      </c>
      <c r="AA226" t="s">
        <v>346</v>
      </c>
      <c r="AB226">
        <v>17337</v>
      </c>
      <c r="AD226" t="s">
        <v>2</v>
      </c>
      <c r="AE226">
        <v>63</v>
      </c>
      <c r="AF226">
        <v>12</v>
      </c>
      <c r="AG226">
        <v>7296626</v>
      </c>
      <c r="AH226" t="s">
        <v>26491</v>
      </c>
      <c r="AI226" t="s">
        <v>26490</v>
      </c>
      <c r="AJ226" t="s">
        <v>26489</v>
      </c>
      <c r="AK226" t="s">
        <v>26488</v>
      </c>
      <c r="AL226">
        <v>14</v>
      </c>
      <c r="AM226" s="5">
        <f t="shared" si="26"/>
        <v>2</v>
      </c>
      <c r="AN226" s="4">
        <f t="shared" si="31"/>
        <v>3.0291556228701248E-3</v>
      </c>
      <c r="AO226" s="3"/>
      <c r="AP226">
        <v>0</v>
      </c>
      <c r="AR226" t="s">
        <v>19</v>
      </c>
      <c r="AT226" s="2" t="s">
        <v>18</v>
      </c>
      <c r="AU226" s="1">
        <f t="shared" si="27"/>
        <v>3.1778184235244686</v>
      </c>
      <c r="AV226" s="1">
        <f t="shared" si="28"/>
        <v>2.3564176060280526</v>
      </c>
      <c r="AW226" s="1">
        <f t="shared" si="29"/>
        <v>1.5350167885316366</v>
      </c>
    </row>
    <row r="227" spans="1:49" x14ac:dyDescent="0.2">
      <c r="A227">
        <v>225</v>
      </c>
      <c r="B227" t="s">
        <v>26487</v>
      </c>
      <c r="C227" t="s">
        <v>26486</v>
      </c>
      <c r="F227" t="s">
        <v>26485</v>
      </c>
      <c r="G227" t="s">
        <v>5</v>
      </c>
      <c r="H227" t="s">
        <v>4</v>
      </c>
      <c r="I227" t="s">
        <v>26484</v>
      </c>
      <c r="J227">
        <v>60020650</v>
      </c>
      <c r="K227" t="s">
        <v>1755</v>
      </c>
      <c r="L227" t="s">
        <v>1754</v>
      </c>
      <c r="M227" t="s">
        <v>170</v>
      </c>
      <c r="N227">
        <v>2</v>
      </c>
      <c r="O227" t="s">
        <v>26483</v>
      </c>
      <c r="P227" t="s">
        <v>26482</v>
      </c>
      <c r="Q227" t="s">
        <v>26481</v>
      </c>
      <c r="R227" s="7">
        <v>42339</v>
      </c>
      <c r="S227" s="8">
        <f t="shared" si="24"/>
        <v>2015</v>
      </c>
      <c r="T227" s="8">
        <v>2015</v>
      </c>
      <c r="U227" s="8">
        <f t="shared" si="25"/>
        <v>7</v>
      </c>
      <c r="V227" s="7">
        <v>42339</v>
      </c>
      <c r="W227" t="s">
        <v>347</v>
      </c>
      <c r="X227" s="2">
        <v>1.6519999999999999</v>
      </c>
      <c r="Y227" s="6">
        <f t="shared" si="30"/>
        <v>4.409919649769093E-2</v>
      </c>
      <c r="AA227" t="s">
        <v>346</v>
      </c>
      <c r="AB227">
        <v>17337</v>
      </c>
      <c r="AD227" t="s">
        <v>2</v>
      </c>
      <c r="AE227">
        <v>63</v>
      </c>
      <c r="AF227">
        <v>12</v>
      </c>
      <c r="AG227">
        <v>7297818</v>
      </c>
      <c r="AH227" t="s">
        <v>26480</v>
      </c>
      <c r="AI227" t="s">
        <v>26479</v>
      </c>
      <c r="AJ227" t="s">
        <v>26478</v>
      </c>
      <c r="AK227" t="s">
        <v>26477</v>
      </c>
      <c r="AL227">
        <v>32</v>
      </c>
      <c r="AM227" s="5">
        <f t="shared" si="26"/>
        <v>4.5714285714285712</v>
      </c>
      <c r="AN227" s="4">
        <f t="shared" si="31"/>
        <v>6.9237842808459998E-3</v>
      </c>
      <c r="AO227" s="3"/>
      <c r="AP227">
        <v>0</v>
      </c>
      <c r="AR227" t="s">
        <v>19</v>
      </c>
      <c r="AT227" s="2" t="s">
        <v>18</v>
      </c>
      <c r="AU227" s="1">
        <f t="shared" si="27"/>
        <v>3.2946572832637453</v>
      </c>
      <c r="AV227" s="1">
        <f t="shared" si="28"/>
        <v>2.5511490389268467</v>
      </c>
      <c r="AW227" s="1">
        <f t="shared" si="29"/>
        <v>1.807640794589948</v>
      </c>
    </row>
    <row r="228" spans="1:49" x14ac:dyDescent="0.2">
      <c r="A228">
        <v>226</v>
      </c>
      <c r="B228" t="s">
        <v>26476</v>
      </c>
      <c r="C228" t="s">
        <v>26475</v>
      </c>
      <c r="F228" t="s">
        <v>26474</v>
      </c>
      <c r="G228" t="s">
        <v>5</v>
      </c>
      <c r="H228" t="s">
        <v>4</v>
      </c>
      <c r="I228" t="s">
        <v>26473</v>
      </c>
      <c r="J228" t="s">
        <v>26472</v>
      </c>
      <c r="K228" t="s">
        <v>26471</v>
      </c>
      <c r="L228" t="s">
        <v>26470</v>
      </c>
      <c r="M228" t="s">
        <v>26469</v>
      </c>
      <c r="N228">
        <v>7</v>
      </c>
      <c r="O228" t="s">
        <v>26468</v>
      </c>
      <c r="P228" t="s">
        <v>26467</v>
      </c>
      <c r="Q228" t="s">
        <v>26466</v>
      </c>
      <c r="R228" s="7">
        <v>42339</v>
      </c>
      <c r="S228" s="8">
        <f t="shared" si="24"/>
        <v>2015</v>
      </c>
      <c r="T228" s="8">
        <v>2015</v>
      </c>
      <c r="U228" s="8">
        <f t="shared" si="25"/>
        <v>7</v>
      </c>
      <c r="V228" s="7">
        <v>42339</v>
      </c>
      <c r="W228" t="s">
        <v>347</v>
      </c>
      <c r="X228" s="2">
        <v>1.6519999999999999</v>
      </c>
      <c r="Y228" s="6">
        <f t="shared" si="30"/>
        <v>4.409919649769093E-2</v>
      </c>
      <c r="AA228" t="s">
        <v>346</v>
      </c>
      <c r="AB228">
        <v>17337</v>
      </c>
      <c r="AD228" t="s">
        <v>2</v>
      </c>
      <c r="AE228">
        <v>63</v>
      </c>
      <c r="AF228">
        <v>12</v>
      </c>
      <c r="AG228">
        <v>7271007</v>
      </c>
      <c r="AH228" t="s">
        <v>26465</v>
      </c>
      <c r="AI228" t="s">
        <v>26464</v>
      </c>
      <c r="AJ228" t="s">
        <v>26463</v>
      </c>
      <c r="AK228" t="s">
        <v>26462</v>
      </c>
      <c r="AL228">
        <v>32</v>
      </c>
      <c r="AM228" s="5">
        <f t="shared" si="26"/>
        <v>4.5714285714285712</v>
      </c>
      <c r="AN228" s="4">
        <f t="shared" si="31"/>
        <v>6.9237842808459998E-3</v>
      </c>
      <c r="AO228" s="3"/>
      <c r="AP228">
        <v>0</v>
      </c>
      <c r="AR228" t="s">
        <v>19</v>
      </c>
      <c r="AT228" s="2" t="s">
        <v>18</v>
      </c>
      <c r="AU228" s="1">
        <f t="shared" si="27"/>
        <v>3.2946572832637453</v>
      </c>
      <c r="AV228" s="1">
        <f t="shared" si="28"/>
        <v>2.5511490389268467</v>
      </c>
      <c r="AW228" s="1">
        <f t="shared" si="29"/>
        <v>1.807640794589948</v>
      </c>
    </row>
    <row r="229" spans="1:49" x14ac:dyDescent="0.2">
      <c r="A229">
        <v>227</v>
      </c>
      <c r="B229" t="s">
        <v>26461</v>
      </c>
      <c r="C229" t="s">
        <v>26460</v>
      </c>
      <c r="F229" t="s">
        <v>26459</v>
      </c>
      <c r="G229" t="s">
        <v>5</v>
      </c>
      <c r="H229" t="s">
        <v>4</v>
      </c>
      <c r="I229" t="s">
        <v>26458</v>
      </c>
      <c r="J229" t="s">
        <v>26457</v>
      </c>
      <c r="K229" t="s">
        <v>26456</v>
      </c>
      <c r="L229" t="s">
        <v>26455</v>
      </c>
      <c r="M229" t="s">
        <v>281</v>
      </c>
      <c r="N229">
        <v>5</v>
      </c>
      <c r="O229" t="s">
        <v>26454</v>
      </c>
      <c r="P229" t="s">
        <v>26453</v>
      </c>
      <c r="Q229" t="s">
        <v>26452</v>
      </c>
      <c r="R229" s="7">
        <v>42339</v>
      </c>
      <c r="S229" s="8">
        <f t="shared" si="24"/>
        <v>2015</v>
      </c>
      <c r="T229" s="8">
        <v>2015</v>
      </c>
      <c r="U229" s="8">
        <f t="shared" si="25"/>
        <v>7</v>
      </c>
      <c r="V229" s="7">
        <v>42339</v>
      </c>
      <c r="W229" t="s">
        <v>347</v>
      </c>
      <c r="X229" s="2">
        <v>1.6519999999999999</v>
      </c>
      <c r="Y229" s="6">
        <f t="shared" si="30"/>
        <v>4.409919649769093E-2</v>
      </c>
      <c r="AA229" t="s">
        <v>346</v>
      </c>
      <c r="AB229">
        <v>17337</v>
      </c>
      <c r="AD229" t="s">
        <v>2</v>
      </c>
      <c r="AE229">
        <v>63</v>
      </c>
      <c r="AF229">
        <v>12</v>
      </c>
      <c r="AG229">
        <v>7270291</v>
      </c>
      <c r="AH229" t="s">
        <v>26451</v>
      </c>
      <c r="AI229" t="s">
        <v>26450</v>
      </c>
      <c r="AJ229" t="s">
        <v>26449</v>
      </c>
      <c r="AK229" t="s">
        <v>26448</v>
      </c>
      <c r="AL229">
        <v>13</v>
      </c>
      <c r="AM229" s="5">
        <f t="shared" si="26"/>
        <v>1.8571428571428572</v>
      </c>
      <c r="AN229" s="4">
        <f t="shared" si="31"/>
        <v>2.8127873640936877E-3</v>
      </c>
      <c r="AO229" s="3"/>
      <c r="AP229">
        <v>0</v>
      </c>
      <c r="AR229" t="s">
        <v>19</v>
      </c>
      <c r="AT229" s="2" t="s">
        <v>18</v>
      </c>
      <c r="AU229" s="1">
        <f t="shared" si="27"/>
        <v>3.1713273757611757</v>
      </c>
      <c r="AV229" s="1">
        <f t="shared" si="28"/>
        <v>2.3455991930892308</v>
      </c>
      <c r="AW229" s="1">
        <f t="shared" si="29"/>
        <v>1.5198710104172859</v>
      </c>
    </row>
    <row r="230" spans="1:49" x14ac:dyDescent="0.2">
      <c r="A230">
        <v>228</v>
      </c>
      <c r="B230" t="s">
        <v>26447</v>
      </c>
      <c r="C230" t="s">
        <v>26446</v>
      </c>
      <c r="F230" t="s">
        <v>26445</v>
      </c>
      <c r="G230" t="s">
        <v>5</v>
      </c>
      <c r="H230" t="s">
        <v>4</v>
      </c>
      <c r="I230" t="s">
        <v>1484</v>
      </c>
      <c r="J230">
        <v>60030553</v>
      </c>
      <c r="K230" t="s">
        <v>916</v>
      </c>
      <c r="L230" t="s">
        <v>915</v>
      </c>
      <c r="M230" t="s">
        <v>84</v>
      </c>
      <c r="N230">
        <v>3</v>
      </c>
      <c r="O230" t="s">
        <v>26444</v>
      </c>
      <c r="P230" t="s">
        <v>26443</v>
      </c>
      <c r="Q230" t="s">
        <v>26442</v>
      </c>
      <c r="R230" s="7">
        <v>42339</v>
      </c>
      <c r="S230" s="8">
        <f t="shared" si="24"/>
        <v>2015</v>
      </c>
      <c r="T230" s="8">
        <v>2015</v>
      </c>
      <c r="U230" s="8">
        <f t="shared" si="25"/>
        <v>7</v>
      </c>
      <c r="V230" s="7">
        <v>42339</v>
      </c>
      <c r="W230" t="s">
        <v>347</v>
      </c>
      <c r="X230" s="2">
        <v>1.6519999999999999</v>
      </c>
      <c r="Y230" s="6">
        <f t="shared" si="30"/>
        <v>4.409919649769093E-2</v>
      </c>
      <c r="AA230" t="s">
        <v>346</v>
      </c>
      <c r="AB230">
        <v>17337</v>
      </c>
      <c r="AD230" t="s">
        <v>2</v>
      </c>
      <c r="AE230">
        <v>63</v>
      </c>
      <c r="AF230">
        <v>12</v>
      </c>
      <c r="AG230">
        <v>7312430</v>
      </c>
      <c r="AH230" t="s">
        <v>26441</v>
      </c>
      <c r="AI230" t="s">
        <v>26440</v>
      </c>
      <c r="AJ230" t="s">
        <v>26439</v>
      </c>
      <c r="AK230" t="s">
        <v>26438</v>
      </c>
      <c r="AL230">
        <v>39</v>
      </c>
      <c r="AM230" s="5">
        <f t="shared" si="26"/>
        <v>5.5714285714285712</v>
      </c>
      <c r="AN230" s="4">
        <f t="shared" si="31"/>
        <v>8.4383620922810626E-3</v>
      </c>
      <c r="AO230" s="3"/>
      <c r="AP230">
        <v>0</v>
      </c>
      <c r="AR230" t="s">
        <v>19</v>
      </c>
      <c r="AT230" s="2" t="s">
        <v>18</v>
      </c>
      <c r="AU230" s="1">
        <f t="shared" si="27"/>
        <v>3.3400946176067965</v>
      </c>
      <c r="AV230" s="1">
        <f t="shared" si="28"/>
        <v>2.6268779294985998</v>
      </c>
      <c r="AW230" s="1">
        <f t="shared" si="29"/>
        <v>1.9136612413904019</v>
      </c>
    </row>
    <row r="231" spans="1:49" x14ac:dyDescent="0.2">
      <c r="A231">
        <v>229</v>
      </c>
      <c r="B231" t="s">
        <v>26437</v>
      </c>
      <c r="C231" t="s">
        <v>26436</v>
      </c>
      <c r="F231" t="s">
        <v>26435</v>
      </c>
      <c r="G231" t="s">
        <v>5</v>
      </c>
      <c r="H231" t="s">
        <v>4</v>
      </c>
      <c r="I231" t="s">
        <v>26434</v>
      </c>
      <c r="J231">
        <v>60011774</v>
      </c>
      <c r="K231" t="s">
        <v>568</v>
      </c>
      <c r="L231" t="s">
        <v>567</v>
      </c>
      <c r="M231" t="s">
        <v>465</v>
      </c>
      <c r="N231">
        <v>1</v>
      </c>
      <c r="O231" t="s">
        <v>26433</v>
      </c>
      <c r="P231">
        <v>54421215000</v>
      </c>
      <c r="Q231">
        <v>60011774</v>
      </c>
      <c r="R231" s="7">
        <v>42339</v>
      </c>
      <c r="S231" s="8">
        <f t="shared" si="24"/>
        <v>2015</v>
      </c>
      <c r="T231" s="8">
        <v>2015</v>
      </c>
      <c r="U231" s="8">
        <f t="shared" si="25"/>
        <v>7</v>
      </c>
      <c r="V231" s="7">
        <v>42339</v>
      </c>
      <c r="W231" t="s">
        <v>347</v>
      </c>
      <c r="X231" s="2">
        <v>1.6519999999999999</v>
      </c>
      <c r="Y231" s="6">
        <f t="shared" si="30"/>
        <v>4.409919649769093E-2</v>
      </c>
      <c r="AA231" t="s">
        <v>346</v>
      </c>
      <c r="AB231">
        <v>17337</v>
      </c>
      <c r="AD231" t="s">
        <v>2</v>
      </c>
      <c r="AE231">
        <v>63</v>
      </c>
      <c r="AF231">
        <v>12</v>
      </c>
      <c r="AG231">
        <v>7270294</v>
      </c>
      <c r="AH231" t="s">
        <v>26432</v>
      </c>
      <c r="AI231" t="s">
        <v>26431</v>
      </c>
      <c r="AJ231" t="s">
        <v>26430</v>
      </c>
      <c r="AK231" t="s">
        <v>26429</v>
      </c>
      <c r="AL231">
        <v>1</v>
      </c>
      <c r="AM231" s="5">
        <f t="shared" si="26"/>
        <v>0.14285714285714285</v>
      </c>
      <c r="AN231" s="4">
        <f t="shared" si="31"/>
        <v>2.1636825877643749E-4</v>
      </c>
      <c r="AO231" s="3"/>
      <c r="AP231">
        <v>0</v>
      </c>
      <c r="AR231" t="s">
        <v>19</v>
      </c>
      <c r="AT231" s="2" t="s">
        <v>18</v>
      </c>
      <c r="AU231" s="1">
        <f t="shared" si="27"/>
        <v>3.0934348026016583</v>
      </c>
      <c r="AV231" s="1">
        <f t="shared" si="28"/>
        <v>2.2157782378233684</v>
      </c>
      <c r="AW231" s="1">
        <f t="shared" si="29"/>
        <v>1.3381216730450785</v>
      </c>
    </row>
    <row r="232" spans="1:49" x14ac:dyDescent="0.2">
      <c r="A232">
        <v>230</v>
      </c>
      <c r="B232" t="s">
        <v>26428</v>
      </c>
      <c r="C232" t="s">
        <v>26427</v>
      </c>
      <c r="F232" t="s">
        <v>26426</v>
      </c>
      <c r="G232" t="s">
        <v>5</v>
      </c>
      <c r="H232" t="s">
        <v>4</v>
      </c>
      <c r="I232" t="s">
        <v>26425</v>
      </c>
      <c r="J232" t="s">
        <v>1994</v>
      </c>
      <c r="K232" t="s">
        <v>1993</v>
      </c>
      <c r="L232" t="s">
        <v>1992</v>
      </c>
      <c r="M232" t="s">
        <v>1991</v>
      </c>
      <c r="N232">
        <v>4</v>
      </c>
      <c r="O232" t="s">
        <v>26424</v>
      </c>
      <c r="P232" t="s">
        <v>26423</v>
      </c>
      <c r="Q232" t="s">
        <v>26422</v>
      </c>
      <c r="R232" s="7">
        <v>42339</v>
      </c>
      <c r="S232" s="8">
        <f t="shared" si="24"/>
        <v>2015</v>
      </c>
      <c r="T232" s="8">
        <v>2015</v>
      </c>
      <c r="U232" s="8">
        <f t="shared" si="25"/>
        <v>7</v>
      </c>
      <c r="V232" s="7">
        <v>42339</v>
      </c>
      <c r="W232" t="s">
        <v>347</v>
      </c>
      <c r="X232" s="2">
        <v>1.6519999999999999</v>
      </c>
      <c r="Y232" s="6">
        <f t="shared" si="30"/>
        <v>4.409919649769093E-2</v>
      </c>
      <c r="AA232" t="s">
        <v>346</v>
      </c>
      <c r="AB232">
        <v>17337</v>
      </c>
      <c r="AD232" t="s">
        <v>2</v>
      </c>
      <c r="AE232">
        <v>63</v>
      </c>
      <c r="AF232">
        <v>12</v>
      </c>
      <c r="AG232">
        <v>7275133</v>
      </c>
      <c r="AH232" t="s">
        <v>26421</v>
      </c>
      <c r="AI232" t="s">
        <v>26420</v>
      </c>
      <c r="AJ232" t="s">
        <v>26419</v>
      </c>
      <c r="AK232" t="s">
        <v>26418</v>
      </c>
      <c r="AL232">
        <v>22</v>
      </c>
      <c r="AM232" s="5">
        <f t="shared" si="26"/>
        <v>3.1428571428571428</v>
      </c>
      <c r="AN232" s="4">
        <f t="shared" si="31"/>
        <v>4.7601016930816252E-3</v>
      </c>
      <c r="AO232" s="3"/>
      <c r="AP232">
        <v>0</v>
      </c>
      <c r="AR232" t="s">
        <v>19</v>
      </c>
      <c r="AT232" s="2" t="s">
        <v>18</v>
      </c>
      <c r="AU232" s="1">
        <f t="shared" si="27"/>
        <v>3.2297468056308136</v>
      </c>
      <c r="AV232" s="1">
        <f t="shared" si="28"/>
        <v>2.4429649095386274</v>
      </c>
      <c r="AW232" s="1">
        <f t="shared" si="29"/>
        <v>1.6561830134464415</v>
      </c>
    </row>
    <row r="233" spans="1:49" x14ac:dyDescent="0.2">
      <c r="A233">
        <v>231</v>
      </c>
      <c r="B233" t="s">
        <v>26417</v>
      </c>
      <c r="C233" t="s">
        <v>26416</v>
      </c>
      <c r="F233" t="s">
        <v>26415</v>
      </c>
      <c r="G233" t="s">
        <v>5</v>
      </c>
      <c r="H233" t="s">
        <v>4</v>
      </c>
      <c r="I233" t="s">
        <v>26414</v>
      </c>
      <c r="J233" t="s">
        <v>26413</v>
      </c>
      <c r="K233" t="s">
        <v>26412</v>
      </c>
      <c r="L233" t="s">
        <v>26411</v>
      </c>
      <c r="M233" t="s">
        <v>26410</v>
      </c>
      <c r="N233">
        <v>3</v>
      </c>
      <c r="O233" t="s">
        <v>26409</v>
      </c>
      <c r="P233" t="s">
        <v>26408</v>
      </c>
      <c r="Q233" t="s">
        <v>26407</v>
      </c>
      <c r="R233" s="7">
        <v>42339</v>
      </c>
      <c r="S233" s="8">
        <f t="shared" si="24"/>
        <v>2015</v>
      </c>
      <c r="T233" s="8">
        <v>2015</v>
      </c>
      <c r="U233" s="8">
        <f t="shared" si="25"/>
        <v>7</v>
      </c>
      <c r="V233" s="7">
        <v>42339</v>
      </c>
      <c r="W233" t="s">
        <v>347</v>
      </c>
      <c r="X233" s="2">
        <v>1.6519999999999999</v>
      </c>
      <c r="Y233" s="6">
        <f t="shared" si="30"/>
        <v>4.409919649769093E-2</v>
      </c>
      <c r="AA233" t="s">
        <v>346</v>
      </c>
      <c r="AB233">
        <v>17337</v>
      </c>
      <c r="AD233" t="s">
        <v>2</v>
      </c>
      <c r="AE233">
        <v>63</v>
      </c>
      <c r="AF233">
        <v>12</v>
      </c>
      <c r="AG233">
        <v>7274676</v>
      </c>
      <c r="AH233" t="s">
        <v>26406</v>
      </c>
      <c r="AI233" t="s">
        <v>26405</v>
      </c>
      <c r="AJ233" t="s">
        <v>26404</v>
      </c>
      <c r="AK233" t="s">
        <v>26403</v>
      </c>
      <c r="AL233">
        <v>4</v>
      </c>
      <c r="AM233" s="5">
        <f t="shared" si="26"/>
        <v>0.5714285714285714</v>
      </c>
      <c r="AN233" s="4">
        <f t="shared" si="31"/>
        <v>8.6547303510574997E-4</v>
      </c>
      <c r="AO233" s="3"/>
      <c r="AP233">
        <v>0</v>
      </c>
      <c r="AR233" t="s">
        <v>19</v>
      </c>
      <c r="AT233" s="2" t="s">
        <v>18</v>
      </c>
      <c r="AU233" s="1">
        <f t="shared" si="27"/>
        <v>3.1129079458915374</v>
      </c>
      <c r="AV233" s="1">
        <f t="shared" si="28"/>
        <v>2.2482334766398342</v>
      </c>
      <c r="AW233" s="1">
        <f t="shared" si="29"/>
        <v>1.3835590073881303</v>
      </c>
    </row>
    <row r="234" spans="1:49" x14ac:dyDescent="0.2">
      <c r="A234">
        <v>232</v>
      </c>
      <c r="B234" t="s">
        <v>26402</v>
      </c>
      <c r="C234" t="s">
        <v>26401</v>
      </c>
      <c r="F234" t="s">
        <v>26400</v>
      </c>
      <c r="G234" t="s">
        <v>5</v>
      </c>
      <c r="H234" t="s">
        <v>4</v>
      </c>
      <c r="I234" t="s">
        <v>605</v>
      </c>
      <c r="J234" t="s">
        <v>26399</v>
      </c>
      <c r="K234" t="s">
        <v>26398</v>
      </c>
      <c r="L234" t="s">
        <v>26397</v>
      </c>
      <c r="M234" t="s">
        <v>254</v>
      </c>
      <c r="N234">
        <v>5</v>
      </c>
      <c r="O234" t="s">
        <v>26396</v>
      </c>
      <c r="P234" t="s">
        <v>26395</v>
      </c>
      <c r="Q234" t="s">
        <v>26394</v>
      </c>
      <c r="R234" s="7">
        <v>42339</v>
      </c>
      <c r="S234" s="8">
        <f t="shared" si="24"/>
        <v>2015</v>
      </c>
      <c r="T234" s="8">
        <v>2015</v>
      </c>
      <c r="U234" s="8">
        <f t="shared" si="25"/>
        <v>7</v>
      </c>
      <c r="V234" s="7">
        <v>42339</v>
      </c>
      <c r="W234" t="s">
        <v>347</v>
      </c>
      <c r="X234" s="2">
        <v>1.6519999999999999</v>
      </c>
      <c r="Y234" s="6">
        <f t="shared" si="30"/>
        <v>4.409919649769093E-2</v>
      </c>
      <c r="AA234" t="s">
        <v>346</v>
      </c>
      <c r="AB234">
        <v>17337</v>
      </c>
      <c r="AD234" t="s">
        <v>2</v>
      </c>
      <c r="AE234">
        <v>63</v>
      </c>
      <c r="AF234">
        <v>12</v>
      </c>
      <c r="AG234">
        <v>7268873</v>
      </c>
      <c r="AH234" t="s">
        <v>26393</v>
      </c>
      <c r="AI234" t="s">
        <v>26392</v>
      </c>
      <c r="AJ234" t="s">
        <v>26391</v>
      </c>
      <c r="AK234" t="s">
        <v>26390</v>
      </c>
      <c r="AL234">
        <v>21</v>
      </c>
      <c r="AM234" s="5">
        <f t="shared" si="26"/>
        <v>3</v>
      </c>
      <c r="AN234" s="4">
        <f t="shared" si="31"/>
        <v>4.5437334343051876E-3</v>
      </c>
      <c r="AO234" s="3"/>
      <c r="AP234">
        <v>0</v>
      </c>
      <c r="AR234" t="s">
        <v>19</v>
      </c>
      <c r="AT234" s="2" t="s">
        <v>18</v>
      </c>
      <c r="AU234" s="1">
        <f t="shared" si="27"/>
        <v>3.2232557578675207</v>
      </c>
      <c r="AV234" s="1">
        <f t="shared" si="28"/>
        <v>2.4321464965998061</v>
      </c>
      <c r="AW234" s="1">
        <f t="shared" si="29"/>
        <v>1.641037235332091</v>
      </c>
    </row>
    <row r="235" spans="1:49" x14ac:dyDescent="0.2">
      <c r="A235">
        <v>233</v>
      </c>
      <c r="B235" t="s">
        <v>26389</v>
      </c>
      <c r="C235" t="s">
        <v>26388</v>
      </c>
      <c r="F235" t="s">
        <v>26387</v>
      </c>
      <c r="G235" t="s">
        <v>5</v>
      </c>
      <c r="H235" t="s">
        <v>4</v>
      </c>
      <c r="I235" t="s">
        <v>1831</v>
      </c>
      <c r="J235">
        <v>60021859</v>
      </c>
      <c r="K235" t="s">
        <v>989</v>
      </c>
      <c r="L235" t="s">
        <v>988</v>
      </c>
      <c r="M235" t="s">
        <v>81</v>
      </c>
      <c r="N235">
        <v>4</v>
      </c>
      <c r="O235" t="s">
        <v>26386</v>
      </c>
      <c r="P235" t="s">
        <v>26385</v>
      </c>
      <c r="Q235" t="s">
        <v>987</v>
      </c>
      <c r="R235" s="7">
        <v>42339</v>
      </c>
      <c r="S235" s="8">
        <f t="shared" si="24"/>
        <v>2015</v>
      </c>
      <c r="T235" s="8">
        <v>2015</v>
      </c>
      <c r="U235" s="8">
        <f t="shared" si="25"/>
        <v>7</v>
      </c>
      <c r="V235" s="7">
        <v>42339</v>
      </c>
      <c r="W235" t="s">
        <v>337</v>
      </c>
      <c r="X235" s="2">
        <v>1.3720000000000001</v>
      </c>
      <c r="Y235" s="6">
        <f t="shared" si="30"/>
        <v>3.662475641333654E-2</v>
      </c>
      <c r="AA235">
        <v>189480</v>
      </c>
      <c r="AB235">
        <v>17366</v>
      </c>
      <c r="AD235" t="s">
        <v>2</v>
      </c>
      <c r="AE235">
        <v>63</v>
      </c>
      <c r="AF235">
        <v>12</v>
      </c>
      <c r="AG235">
        <v>7331340</v>
      </c>
      <c r="AH235" t="s">
        <v>26384</v>
      </c>
      <c r="AI235" t="s">
        <v>26383</v>
      </c>
      <c r="AJ235" t="s">
        <v>26382</v>
      </c>
      <c r="AK235" t="s">
        <v>26381</v>
      </c>
      <c r="AL235">
        <v>28</v>
      </c>
      <c r="AM235" s="5">
        <f t="shared" si="26"/>
        <v>4</v>
      </c>
      <c r="AN235" s="4">
        <f t="shared" si="31"/>
        <v>6.0583112457402496E-3</v>
      </c>
      <c r="AO235" s="3"/>
      <c r="AP235">
        <v>0</v>
      </c>
      <c r="AR235" t="s">
        <v>19</v>
      </c>
      <c r="AT235" s="2" t="s">
        <v>18</v>
      </c>
      <c r="AU235" s="1">
        <f t="shared" si="27"/>
        <v>2.7454822863057649</v>
      </c>
      <c r="AV235" s="1">
        <f t="shared" si="28"/>
        <v>2.1341533829538397</v>
      </c>
      <c r="AW235" s="1">
        <f t="shared" si="29"/>
        <v>1.5228244796019137</v>
      </c>
    </row>
    <row r="236" spans="1:49" x14ac:dyDescent="0.2">
      <c r="A236">
        <v>234</v>
      </c>
      <c r="B236" t="s">
        <v>26380</v>
      </c>
      <c r="C236" t="s">
        <v>26379</v>
      </c>
      <c r="F236" t="s">
        <v>26378</v>
      </c>
      <c r="G236" t="s">
        <v>5</v>
      </c>
      <c r="H236" t="s">
        <v>4</v>
      </c>
      <c r="I236" t="s">
        <v>1561</v>
      </c>
      <c r="J236" t="s">
        <v>26377</v>
      </c>
      <c r="K236" t="s">
        <v>26376</v>
      </c>
      <c r="L236" t="s">
        <v>26375</v>
      </c>
      <c r="M236" t="s">
        <v>22</v>
      </c>
      <c r="N236">
        <v>4</v>
      </c>
      <c r="O236" t="s">
        <v>26374</v>
      </c>
      <c r="P236" t="s">
        <v>26373</v>
      </c>
      <c r="Q236" t="s">
        <v>26372</v>
      </c>
      <c r="R236" s="7">
        <v>42339</v>
      </c>
      <c r="S236" s="8">
        <f t="shared" si="24"/>
        <v>2015</v>
      </c>
      <c r="T236" s="8">
        <v>2015</v>
      </c>
      <c r="U236" s="8">
        <f t="shared" si="25"/>
        <v>7</v>
      </c>
      <c r="V236" s="7">
        <v>42339</v>
      </c>
      <c r="W236" t="s">
        <v>347</v>
      </c>
      <c r="X236" s="2">
        <v>1.6519999999999999</v>
      </c>
      <c r="Y236" s="6">
        <f t="shared" si="30"/>
        <v>4.409919649769093E-2</v>
      </c>
      <c r="AA236" t="s">
        <v>346</v>
      </c>
      <c r="AB236">
        <v>17337</v>
      </c>
      <c r="AD236" t="s">
        <v>2</v>
      </c>
      <c r="AE236">
        <v>63</v>
      </c>
      <c r="AF236">
        <v>12</v>
      </c>
      <c r="AG236">
        <v>7274665</v>
      </c>
      <c r="AH236" t="s">
        <v>26371</v>
      </c>
      <c r="AI236" t="s">
        <v>26370</v>
      </c>
      <c r="AJ236" t="s">
        <v>26369</v>
      </c>
      <c r="AK236" t="s">
        <v>26368</v>
      </c>
      <c r="AL236">
        <v>52</v>
      </c>
      <c r="AM236" s="5">
        <f t="shared" si="26"/>
        <v>7.4285714285714288</v>
      </c>
      <c r="AN236" s="4">
        <f t="shared" si="31"/>
        <v>1.1251149456374751E-2</v>
      </c>
      <c r="AO236" s="3"/>
      <c r="AP236">
        <v>0</v>
      </c>
      <c r="AR236" t="s">
        <v>19</v>
      </c>
      <c r="AT236" s="2" t="s">
        <v>18</v>
      </c>
      <c r="AU236" s="1">
        <f t="shared" si="27"/>
        <v>3.4244782385296073</v>
      </c>
      <c r="AV236" s="1">
        <f t="shared" si="28"/>
        <v>2.767517297703284</v>
      </c>
      <c r="AW236" s="1">
        <f t="shared" si="29"/>
        <v>2.1105563568769603</v>
      </c>
    </row>
    <row r="237" spans="1:49" x14ac:dyDescent="0.2">
      <c r="A237">
        <v>235</v>
      </c>
      <c r="B237" t="s">
        <v>26367</v>
      </c>
      <c r="C237" t="s">
        <v>26366</v>
      </c>
      <c r="F237" t="s">
        <v>26365</v>
      </c>
      <c r="G237" t="s">
        <v>5</v>
      </c>
      <c r="H237" t="s">
        <v>4</v>
      </c>
      <c r="I237" t="s">
        <v>26364</v>
      </c>
      <c r="J237" t="s">
        <v>26363</v>
      </c>
      <c r="K237" t="s">
        <v>26362</v>
      </c>
      <c r="L237" t="s">
        <v>26361</v>
      </c>
      <c r="M237" t="s">
        <v>544</v>
      </c>
      <c r="N237">
        <v>5</v>
      </c>
      <c r="O237" t="s">
        <v>26360</v>
      </c>
      <c r="P237" t="s">
        <v>26359</v>
      </c>
      <c r="Q237" t="s">
        <v>26358</v>
      </c>
      <c r="R237" s="7">
        <v>42339</v>
      </c>
      <c r="S237" s="8">
        <f t="shared" si="24"/>
        <v>2015</v>
      </c>
      <c r="T237" s="8">
        <v>2015</v>
      </c>
      <c r="U237" s="8">
        <f t="shared" si="25"/>
        <v>7</v>
      </c>
      <c r="V237" s="7">
        <v>42339</v>
      </c>
      <c r="W237" t="s">
        <v>347</v>
      </c>
      <c r="X237" s="2">
        <v>1.6519999999999999</v>
      </c>
      <c r="Y237" s="6">
        <f t="shared" si="30"/>
        <v>4.409919649769093E-2</v>
      </c>
      <c r="AA237" t="s">
        <v>346</v>
      </c>
      <c r="AB237">
        <v>17337</v>
      </c>
      <c r="AD237" t="s">
        <v>2</v>
      </c>
      <c r="AE237">
        <v>63</v>
      </c>
      <c r="AF237">
        <v>12</v>
      </c>
      <c r="AG237">
        <v>7270284</v>
      </c>
      <c r="AH237" t="s">
        <v>26357</v>
      </c>
      <c r="AI237" t="s">
        <v>26356</v>
      </c>
      <c r="AJ237" t="s">
        <v>26355</v>
      </c>
      <c r="AK237" t="s">
        <v>26354</v>
      </c>
      <c r="AL237">
        <v>21</v>
      </c>
      <c r="AM237" s="5">
        <f t="shared" si="26"/>
        <v>3</v>
      </c>
      <c r="AN237" s="4">
        <f t="shared" si="31"/>
        <v>4.5437334343051876E-3</v>
      </c>
      <c r="AO237" s="3"/>
      <c r="AP237">
        <v>0</v>
      </c>
      <c r="AR237" t="s">
        <v>19</v>
      </c>
      <c r="AT237" s="2" t="s">
        <v>18</v>
      </c>
      <c r="AU237" s="1">
        <f t="shared" si="27"/>
        <v>3.2232557578675207</v>
      </c>
      <c r="AV237" s="1">
        <f t="shared" si="28"/>
        <v>2.4321464965998061</v>
      </c>
      <c r="AW237" s="1">
        <f t="shared" si="29"/>
        <v>1.641037235332091</v>
      </c>
    </row>
    <row r="238" spans="1:49" x14ac:dyDescent="0.2">
      <c r="A238">
        <v>236</v>
      </c>
      <c r="B238" t="s">
        <v>26353</v>
      </c>
      <c r="C238" t="s">
        <v>26352</v>
      </c>
      <c r="F238" t="s">
        <v>26351</v>
      </c>
      <c r="G238" t="s">
        <v>5</v>
      </c>
      <c r="H238" t="s">
        <v>4</v>
      </c>
      <c r="I238" t="s">
        <v>1647</v>
      </c>
      <c r="J238" t="s">
        <v>26350</v>
      </c>
      <c r="K238" t="s">
        <v>26349</v>
      </c>
      <c r="L238" t="s">
        <v>26348</v>
      </c>
      <c r="M238" t="s">
        <v>417</v>
      </c>
      <c r="N238">
        <v>6</v>
      </c>
      <c r="O238" t="s">
        <v>26347</v>
      </c>
      <c r="P238" t="s">
        <v>26346</v>
      </c>
      <c r="Q238" t="s">
        <v>26345</v>
      </c>
      <c r="R238" s="7">
        <v>42339</v>
      </c>
      <c r="S238" s="8">
        <f t="shared" si="24"/>
        <v>2015</v>
      </c>
      <c r="T238" s="8">
        <v>2015</v>
      </c>
      <c r="U238" s="8">
        <f t="shared" si="25"/>
        <v>7</v>
      </c>
      <c r="V238" s="7">
        <v>42339</v>
      </c>
      <c r="W238" t="s">
        <v>347</v>
      </c>
      <c r="X238" s="2">
        <v>1.6519999999999999</v>
      </c>
      <c r="Y238" s="6">
        <f t="shared" si="30"/>
        <v>4.409919649769093E-2</v>
      </c>
      <c r="AA238" t="s">
        <v>346</v>
      </c>
      <c r="AB238">
        <v>17337</v>
      </c>
      <c r="AD238" t="s">
        <v>2</v>
      </c>
      <c r="AE238">
        <v>63</v>
      </c>
      <c r="AF238">
        <v>12</v>
      </c>
      <c r="AG238">
        <v>7274667</v>
      </c>
      <c r="AH238" t="s">
        <v>26344</v>
      </c>
      <c r="AI238" t="s">
        <v>26343</v>
      </c>
      <c r="AJ238" t="s">
        <v>26342</v>
      </c>
      <c r="AK238" t="s">
        <v>26341</v>
      </c>
      <c r="AL238">
        <v>94</v>
      </c>
      <c r="AM238" s="5">
        <f t="shared" si="26"/>
        <v>13.428571428571429</v>
      </c>
      <c r="AN238" s="4">
        <f t="shared" si="31"/>
        <v>2.0338616324985126E-2</v>
      </c>
      <c r="AO238" s="3"/>
      <c r="AP238">
        <v>0</v>
      </c>
      <c r="AR238" t="s">
        <v>19</v>
      </c>
      <c r="AT238" s="2" t="s">
        <v>18</v>
      </c>
      <c r="AU238" s="1">
        <f t="shared" si="27"/>
        <v>3.6971022445879189</v>
      </c>
      <c r="AV238" s="1">
        <f t="shared" si="28"/>
        <v>3.2218906411338026</v>
      </c>
      <c r="AW238" s="1">
        <f t="shared" si="29"/>
        <v>2.7466790376796868</v>
      </c>
    </row>
    <row r="239" spans="1:49" x14ac:dyDescent="0.2">
      <c r="A239">
        <v>237</v>
      </c>
      <c r="B239" t="s">
        <v>26340</v>
      </c>
      <c r="C239" t="s">
        <v>26339</v>
      </c>
      <c r="F239" t="s">
        <v>26338</v>
      </c>
      <c r="G239" t="s">
        <v>5</v>
      </c>
      <c r="H239" t="s">
        <v>4</v>
      </c>
      <c r="I239" t="s">
        <v>26337</v>
      </c>
      <c r="J239">
        <v>60004305</v>
      </c>
      <c r="K239" t="s">
        <v>1139</v>
      </c>
      <c r="L239" t="s">
        <v>891</v>
      </c>
      <c r="M239" t="s">
        <v>609</v>
      </c>
      <c r="N239">
        <v>2</v>
      </c>
      <c r="O239" t="s">
        <v>26336</v>
      </c>
      <c r="P239" t="s">
        <v>26335</v>
      </c>
      <c r="Q239" t="s">
        <v>1138</v>
      </c>
      <c r="R239" s="7">
        <v>42339</v>
      </c>
      <c r="S239" s="8">
        <f t="shared" si="24"/>
        <v>2015</v>
      </c>
      <c r="T239" s="8">
        <v>2015</v>
      </c>
      <c r="U239" s="8">
        <f t="shared" si="25"/>
        <v>7</v>
      </c>
      <c r="V239" s="7">
        <v>42339</v>
      </c>
      <c r="W239" t="s">
        <v>347</v>
      </c>
      <c r="X239" s="2">
        <v>1.6519999999999999</v>
      </c>
      <c r="Y239" s="6">
        <f t="shared" si="30"/>
        <v>4.409919649769093E-2</v>
      </c>
      <c r="AA239" t="s">
        <v>346</v>
      </c>
      <c r="AB239">
        <v>17337</v>
      </c>
      <c r="AD239" t="s">
        <v>2</v>
      </c>
      <c r="AE239">
        <v>63</v>
      </c>
      <c r="AF239">
        <v>12</v>
      </c>
      <c r="AG239">
        <v>7271005</v>
      </c>
      <c r="AH239" t="s">
        <v>26334</v>
      </c>
      <c r="AI239" t="s">
        <v>26333</v>
      </c>
      <c r="AJ239" t="s">
        <v>26332</v>
      </c>
      <c r="AK239" t="s">
        <v>26331</v>
      </c>
      <c r="AL239">
        <v>2</v>
      </c>
      <c r="AM239" s="5">
        <f t="shared" si="26"/>
        <v>0.2857142857142857</v>
      </c>
      <c r="AN239" s="4">
        <f t="shared" si="31"/>
        <v>4.3273651755287499E-4</v>
      </c>
      <c r="AO239" s="3"/>
      <c r="AP239">
        <v>0</v>
      </c>
      <c r="AR239" t="s">
        <v>19</v>
      </c>
      <c r="AT239" s="2" t="s">
        <v>18</v>
      </c>
      <c r="AU239" s="1">
        <f t="shared" si="27"/>
        <v>3.0999258503649512</v>
      </c>
      <c r="AV239" s="1">
        <f t="shared" si="28"/>
        <v>2.2265966507621902</v>
      </c>
      <c r="AW239" s="1">
        <f t="shared" si="29"/>
        <v>1.3532674511594291</v>
      </c>
    </row>
    <row r="240" spans="1:49" x14ac:dyDescent="0.2">
      <c r="A240">
        <v>238</v>
      </c>
      <c r="B240" t="s">
        <v>26330</v>
      </c>
      <c r="C240" t="s">
        <v>26329</v>
      </c>
      <c r="F240" t="s">
        <v>26328</v>
      </c>
      <c r="G240" t="s">
        <v>5</v>
      </c>
      <c r="H240" t="s">
        <v>4</v>
      </c>
      <c r="I240" t="s">
        <v>26327</v>
      </c>
      <c r="J240">
        <v>60006541</v>
      </c>
      <c r="K240" t="s">
        <v>361</v>
      </c>
      <c r="L240" t="s">
        <v>360</v>
      </c>
      <c r="M240" t="s">
        <v>359</v>
      </c>
      <c r="N240">
        <v>3</v>
      </c>
      <c r="O240" t="s">
        <v>2315</v>
      </c>
      <c r="P240" t="s">
        <v>2165</v>
      </c>
      <c r="Q240" t="s">
        <v>1028</v>
      </c>
      <c r="R240" s="7">
        <v>42339</v>
      </c>
      <c r="S240" s="8">
        <f t="shared" si="24"/>
        <v>2015</v>
      </c>
      <c r="T240" s="8">
        <v>2015</v>
      </c>
      <c r="U240" s="8">
        <f t="shared" si="25"/>
        <v>7</v>
      </c>
      <c r="V240" s="7">
        <v>42339</v>
      </c>
      <c r="W240" t="s">
        <v>347</v>
      </c>
      <c r="X240" s="2">
        <v>1.6519999999999999</v>
      </c>
      <c r="Y240" s="6">
        <f t="shared" si="30"/>
        <v>4.409919649769093E-2</v>
      </c>
      <c r="AA240" t="s">
        <v>346</v>
      </c>
      <c r="AB240">
        <v>17337</v>
      </c>
      <c r="AD240" t="s">
        <v>2</v>
      </c>
      <c r="AE240">
        <v>63</v>
      </c>
      <c r="AF240">
        <v>12</v>
      </c>
      <c r="AG240">
        <v>7296617</v>
      </c>
      <c r="AH240" t="s">
        <v>26326</v>
      </c>
      <c r="AI240" t="s">
        <v>26325</v>
      </c>
      <c r="AJ240" t="s">
        <v>26324</v>
      </c>
      <c r="AK240" t="s">
        <v>26323</v>
      </c>
      <c r="AL240">
        <v>16</v>
      </c>
      <c r="AM240" s="5">
        <f t="shared" si="26"/>
        <v>2.2857142857142856</v>
      </c>
      <c r="AN240" s="4">
        <f t="shared" si="31"/>
        <v>3.4618921404229999E-3</v>
      </c>
      <c r="AO240" s="3"/>
      <c r="AP240">
        <v>0</v>
      </c>
      <c r="AR240" t="s">
        <v>19</v>
      </c>
      <c r="AT240" s="2" t="s">
        <v>18</v>
      </c>
      <c r="AU240" s="1">
        <f t="shared" si="27"/>
        <v>3.1908005190510549</v>
      </c>
      <c r="AV240" s="1">
        <f t="shared" si="28"/>
        <v>2.3780544319056967</v>
      </c>
      <c r="AW240" s="1">
        <f t="shared" si="29"/>
        <v>1.5653083447603375</v>
      </c>
    </row>
    <row r="241" spans="1:49" x14ac:dyDescent="0.2">
      <c r="A241">
        <v>239</v>
      </c>
      <c r="B241" t="s">
        <v>26322</v>
      </c>
      <c r="C241" t="s">
        <v>26321</v>
      </c>
      <c r="F241" t="s">
        <v>26320</v>
      </c>
      <c r="G241" t="s">
        <v>5</v>
      </c>
      <c r="H241" t="s">
        <v>4</v>
      </c>
      <c r="I241" t="s">
        <v>23</v>
      </c>
      <c r="J241">
        <v>60024542</v>
      </c>
      <c r="K241" t="s">
        <v>905</v>
      </c>
      <c r="L241" t="s">
        <v>824</v>
      </c>
      <c r="M241" t="s">
        <v>24</v>
      </c>
      <c r="N241">
        <v>3</v>
      </c>
      <c r="O241" t="s">
        <v>26319</v>
      </c>
      <c r="P241" t="s">
        <v>26318</v>
      </c>
      <c r="Q241" t="s">
        <v>904</v>
      </c>
      <c r="R241" s="7">
        <v>42339</v>
      </c>
      <c r="S241" s="8">
        <f t="shared" si="24"/>
        <v>2015</v>
      </c>
      <c r="T241" s="8">
        <v>2015</v>
      </c>
      <c r="U241" s="8">
        <f t="shared" si="25"/>
        <v>7</v>
      </c>
      <c r="V241" s="7">
        <v>42339</v>
      </c>
      <c r="W241" t="s">
        <v>347</v>
      </c>
      <c r="X241" s="2">
        <v>1.6519999999999999</v>
      </c>
      <c r="Y241" s="6">
        <f t="shared" si="30"/>
        <v>4.409919649769093E-2</v>
      </c>
      <c r="AA241" t="s">
        <v>346</v>
      </c>
      <c r="AB241">
        <v>17337</v>
      </c>
      <c r="AD241" t="s">
        <v>2</v>
      </c>
      <c r="AE241">
        <v>63</v>
      </c>
      <c r="AF241">
        <v>12</v>
      </c>
      <c r="AG241">
        <v>7274684</v>
      </c>
      <c r="AH241" t="s">
        <v>26317</v>
      </c>
      <c r="AI241" t="s">
        <v>26316</v>
      </c>
      <c r="AJ241" t="s">
        <v>26315</v>
      </c>
      <c r="AK241" t="s">
        <v>26314</v>
      </c>
      <c r="AL241">
        <v>168</v>
      </c>
      <c r="AM241" s="5">
        <f t="shared" si="26"/>
        <v>24</v>
      </c>
      <c r="AN241" s="4">
        <f t="shared" si="31"/>
        <v>3.6349867474441501E-2</v>
      </c>
      <c r="AO241" s="3"/>
      <c r="AP241">
        <v>0</v>
      </c>
      <c r="AR241" t="s">
        <v>19</v>
      </c>
      <c r="AT241" s="2" t="s">
        <v>18</v>
      </c>
      <c r="AU241" s="1">
        <f t="shared" si="27"/>
        <v>4.1774397790716105</v>
      </c>
      <c r="AV241" s="1">
        <f t="shared" si="28"/>
        <v>4.0224531986066214</v>
      </c>
      <c r="AW241" s="1">
        <f t="shared" si="29"/>
        <v>3.8674666181416328</v>
      </c>
    </row>
    <row r="242" spans="1:49" x14ac:dyDescent="0.2">
      <c r="A242">
        <v>240</v>
      </c>
      <c r="B242" t="s">
        <v>26313</v>
      </c>
      <c r="C242" t="s">
        <v>26312</v>
      </c>
      <c r="F242" t="s">
        <v>26311</v>
      </c>
      <c r="G242" t="s">
        <v>5</v>
      </c>
      <c r="H242" t="s">
        <v>4</v>
      </c>
      <c r="I242" t="s">
        <v>26310</v>
      </c>
      <c r="J242" t="s">
        <v>26309</v>
      </c>
      <c r="K242" t="s">
        <v>26308</v>
      </c>
      <c r="L242" t="s">
        <v>26307</v>
      </c>
      <c r="M242" t="s">
        <v>668</v>
      </c>
      <c r="N242">
        <v>5</v>
      </c>
      <c r="O242" t="s">
        <v>26306</v>
      </c>
      <c r="P242" t="s">
        <v>26305</v>
      </c>
      <c r="Q242" t="s">
        <v>26304</v>
      </c>
      <c r="R242" s="7">
        <v>42339</v>
      </c>
      <c r="S242" s="8">
        <f t="shared" si="24"/>
        <v>2015</v>
      </c>
      <c r="T242" s="8">
        <v>2015</v>
      </c>
      <c r="U242" s="8">
        <f t="shared" si="25"/>
        <v>7</v>
      </c>
      <c r="V242" s="7">
        <v>42339</v>
      </c>
      <c r="W242" t="s">
        <v>337</v>
      </c>
      <c r="X242" s="2">
        <v>1.3720000000000001</v>
      </c>
      <c r="Y242" s="6">
        <f t="shared" si="30"/>
        <v>3.662475641333654E-2</v>
      </c>
      <c r="AA242">
        <v>189480</v>
      </c>
      <c r="AB242">
        <v>17366</v>
      </c>
      <c r="AD242" t="s">
        <v>2</v>
      </c>
      <c r="AE242">
        <v>63</v>
      </c>
      <c r="AF242">
        <v>12</v>
      </c>
      <c r="AG242">
        <v>7327248</v>
      </c>
      <c r="AH242" t="s">
        <v>26303</v>
      </c>
      <c r="AI242" t="s">
        <v>26302</v>
      </c>
      <c r="AJ242" t="s">
        <v>26301</v>
      </c>
      <c r="AK242" t="s">
        <v>26300</v>
      </c>
      <c r="AL242">
        <v>63</v>
      </c>
      <c r="AM242" s="5">
        <f t="shared" si="26"/>
        <v>9</v>
      </c>
      <c r="AN242" s="4">
        <f t="shared" si="31"/>
        <v>1.3631200302915562E-2</v>
      </c>
      <c r="AO242" s="3"/>
      <c r="AP242">
        <v>0</v>
      </c>
      <c r="AR242" t="s">
        <v>19</v>
      </c>
      <c r="AT242" s="2" t="s">
        <v>18</v>
      </c>
      <c r="AU242" s="1">
        <f t="shared" si="27"/>
        <v>2.9726689580210244</v>
      </c>
      <c r="AV242" s="1">
        <f t="shared" si="28"/>
        <v>2.5127978358126053</v>
      </c>
      <c r="AW242" s="1">
        <f t="shared" si="29"/>
        <v>2.0529267136041853</v>
      </c>
    </row>
    <row r="243" spans="1:49" x14ac:dyDescent="0.2">
      <c r="A243">
        <v>241</v>
      </c>
      <c r="B243" t="s">
        <v>26299</v>
      </c>
      <c r="C243" t="s">
        <v>26298</v>
      </c>
      <c r="F243" t="s">
        <v>26297</v>
      </c>
      <c r="G243" t="s">
        <v>5</v>
      </c>
      <c r="H243" t="s">
        <v>4</v>
      </c>
      <c r="I243" t="s">
        <v>26296</v>
      </c>
      <c r="J243">
        <v>60011357</v>
      </c>
      <c r="K243" t="s">
        <v>98</v>
      </c>
      <c r="L243" t="s">
        <v>97</v>
      </c>
      <c r="M243" t="s">
        <v>96</v>
      </c>
      <c r="N243">
        <v>2</v>
      </c>
      <c r="O243" t="s">
        <v>26295</v>
      </c>
      <c r="P243" t="s">
        <v>26294</v>
      </c>
      <c r="Q243" t="s">
        <v>95</v>
      </c>
      <c r="R243" s="7">
        <v>42339</v>
      </c>
      <c r="S243" s="8">
        <f t="shared" si="24"/>
        <v>2015</v>
      </c>
      <c r="T243" s="8">
        <v>2015</v>
      </c>
      <c r="U243" s="8">
        <f t="shared" si="25"/>
        <v>7</v>
      </c>
      <c r="V243" s="7">
        <v>42339</v>
      </c>
      <c r="W243" t="s">
        <v>347</v>
      </c>
      <c r="X243" s="2">
        <v>1.6519999999999999</v>
      </c>
      <c r="Y243" s="6">
        <f t="shared" si="30"/>
        <v>4.409919649769093E-2</v>
      </c>
      <c r="AA243" t="s">
        <v>346</v>
      </c>
      <c r="AB243">
        <v>17337</v>
      </c>
      <c r="AD243" t="s">
        <v>2</v>
      </c>
      <c r="AE243">
        <v>63</v>
      </c>
      <c r="AF243">
        <v>12</v>
      </c>
      <c r="AG243">
        <v>7268855</v>
      </c>
      <c r="AH243" t="s">
        <v>26293</v>
      </c>
      <c r="AI243" t="s">
        <v>26292</v>
      </c>
      <c r="AJ243" t="s">
        <v>26291</v>
      </c>
      <c r="AK243" t="s">
        <v>26290</v>
      </c>
      <c r="AL243">
        <v>42</v>
      </c>
      <c r="AM243" s="5">
        <f t="shared" si="26"/>
        <v>6</v>
      </c>
      <c r="AN243" s="4">
        <f t="shared" si="31"/>
        <v>9.0874668686103752E-3</v>
      </c>
      <c r="AO243" s="3"/>
      <c r="AP243">
        <v>0</v>
      </c>
      <c r="AR243" t="s">
        <v>19</v>
      </c>
      <c r="AT243" s="2" t="s">
        <v>18</v>
      </c>
      <c r="AU243" s="1">
        <f t="shared" si="27"/>
        <v>3.3595677608966765</v>
      </c>
      <c r="AV243" s="1">
        <f t="shared" si="28"/>
        <v>2.6593331683150652</v>
      </c>
      <c r="AW243" s="1">
        <f t="shared" si="29"/>
        <v>1.959098575733454</v>
      </c>
    </row>
    <row r="244" spans="1:49" x14ac:dyDescent="0.2">
      <c r="A244">
        <v>242</v>
      </c>
      <c r="B244" t="s">
        <v>26289</v>
      </c>
      <c r="C244" t="s">
        <v>26288</v>
      </c>
      <c r="F244" t="s">
        <v>26287</v>
      </c>
      <c r="G244" t="s">
        <v>5</v>
      </c>
      <c r="H244" t="s">
        <v>4</v>
      </c>
      <c r="I244" t="s">
        <v>26286</v>
      </c>
      <c r="J244" t="s">
        <v>26285</v>
      </c>
      <c r="K244" t="s">
        <v>26284</v>
      </c>
      <c r="L244" t="s">
        <v>26283</v>
      </c>
      <c r="M244" t="s">
        <v>197</v>
      </c>
      <c r="N244">
        <v>2</v>
      </c>
      <c r="O244" t="s">
        <v>26282</v>
      </c>
      <c r="P244" t="s">
        <v>26281</v>
      </c>
      <c r="Q244" t="s">
        <v>26280</v>
      </c>
      <c r="R244" s="7">
        <v>42339</v>
      </c>
      <c r="S244" s="8">
        <f t="shared" si="24"/>
        <v>2015</v>
      </c>
      <c r="T244" s="8">
        <v>2015</v>
      </c>
      <c r="U244" s="8">
        <f t="shared" si="25"/>
        <v>7</v>
      </c>
      <c r="V244" s="7">
        <v>42339</v>
      </c>
      <c r="W244" t="s">
        <v>196</v>
      </c>
      <c r="X244" s="2">
        <v>0.82</v>
      </c>
      <c r="Y244" s="6">
        <f t="shared" si="30"/>
        <v>2.1889431675609299E-2</v>
      </c>
      <c r="AA244">
        <v>189456</v>
      </c>
      <c r="AB244">
        <v>15361</v>
      </c>
      <c r="AD244" t="s">
        <v>2</v>
      </c>
      <c r="AE244">
        <v>64</v>
      </c>
      <c r="AF244">
        <v>12</v>
      </c>
      <c r="AG244">
        <v>7270282</v>
      </c>
      <c r="AH244" t="s">
        <v>26279</v>
      </c>
      <c r="AI244" t="s">
        <v>26278</v>
      </c>
      <c r="AJ244" t="s">
        <v>26277</v>
      </c>
      <c r="AK244" t="s">
        <v>26276</v>
      </c>
      <c r="AL244">
        <v>6</v>
      </c>
      <c r="AM244" s="5">
        <f t="shared" si="26"/>
        <v>0.8571428571428571</v>
      </c>
      <c r="AN244" s="4">
        <f t="shared" si="31"/>
        <v>1.2982095526586248E-3</v>
      </c>
      <c r="AO244" s="3"/>
      <c r="AP244">
        <v>0</v>
      </c>
      <c r="AR244" t="s">
        <v>19</v>
      </c>
      <c r="AT244" s="2" t="s">
        <v>18</v>
      </c>
      <c r="AU244" s="1">
        <f t="shared" si="27"/>
        <v>1.5712065038724095</v>
      </c>
      <c r="AV244" s="1">
        <f t="shared" si="28"/>
        <v>1.1593820614133963</v>
      </c>
      <c r="AW244" s="1">
        <f t="shared" si="29"/>
        <v>0.74755761895438266</v>
      </c>
    </row>
    <row r="245" spans="1:49" x14ac:dyDescent="0.2">
      <c r="A245">
        <v>243</v>
      </c>
      <c r="B245" t="s">
        <v>26275</v>
      </c>
      <c r="C245" t="s">
        <v>26274</v>
      </c>
      <c r="F245" t="s">
        <v>26273</v>
      </c>
      <c r="G245" t="s">
        <v>5</v>
      </c>
      <c r="H245" t="s">
        <v>4</v>
      </c>
      <c r="I245" t="s">
        <v>26272</v>
      </c>
      <c r="J245" t="s">
        <v>26271</v>
      </c>
      <c r="K245" t="s">
        <v>26270</v>
      </c>
      <c r="L245" t="s">
        <v>26269</v>
      </c>
      <c r="M245" t="s">
        <v>544</v>
      </c>
      <c r="N245">
        <v>4</v>
      </c>
      <c r="O245" t="s">
        <v>26268</v>
      </c>
      <c r="P245" t="s">
        <v>26267</v>
      </c>
      <c r="Q245" t="s">
        <v>26266</v>
      </c>
      <c r="R245" s="7">
        <v>42339</v>
      </c>
      <c r="S245" s="8">
        <f t="shared" si="24"/>
        <v>2015</v>
      </c>
      <c r="T245" s="8">
        <v>2015</v>
      </c>
      <c r="U245" s="8">
        <f t="shared" si="25"/>
        <v>7</v>
      </c>
      <c r="V245" s="7">
        <v>42339</v>
      </c>
      <c r="W245" t="s">
        <v>347</v>
      </c>
      <c r="X245" s="2">
        <v>1.6519999999999999</v>
      </c>
      <c r="Y245" s="6">
        <f t="shared" si="30"/>
        <v>4.409919649769093E-2</v>
      </c>
      <c r="AA245" t="s">
        <v>346</v>
      </c>
      <c r="AB245">
        <v>17337</v>
      </c>
      <c r="AD245" t="s">
        <v>2</v>
      </c>
      <c r="AE245">
        <v>63</v>
      </c>
      <c r="AF245">
        <v>12</v>
      </c>
      <c r="AG245">
        <v>7275135</v>
      </c>
      <c r="AH245" t="s">
        <v>26265</v>
      </c>
      <c r="AI245" t="s">
        <v>26264</v>
      </c>
      <c r="AJ245" t="s">
        <v>26263</v>
      </c>
      <c r="AK245" t="s">
        <v>26262</v>
      </c>
      <c r="AL245">
        <v>14</v>
      </c>
      <c r="AM245" s="5">
        <f t="shared" si="26"/>
        <v>2</v>
      </c>
      <c r="AN245" s="4">
        <f t="shared" si="31"/>
        <v>3.0291556228701248E-3</v>
      </c>
      <c r="AO245" s="3"/>
      <c r="AP245">
        <v>0</v>
      </c>
      <c r="AR245" t="s">
        <v>19</v>
      </c>
      <c r="AT245" s="2" t="s">
        <v>18</v>
      </c>
      <c r="AU245" s="1">
        <f t="shared" si="27"/>
        <v>3.1778184235244686</v>
      </c>
      <c r="AV245" s="1">
        <f t="shared" si="28"/>
        <v>2.3564176060280526</v>
      </c>
      <c r="AW245" s="1">
        <f t="shared" si="29"/>
        <v>1.5350167885316366</v>
      </c>
    </row>
    <row r="246" spans="1:49" x14ac:dyDescent="0.2">
      <c r="A246">
        <v>244</v>
      </c>
      <c r="B246" t="s">
        <v>26261</v>
      </c>
      <c r="C246" t="s">
        <v>26260</v>
      </c>
      <c r="F246" t="s">
        <v>26259</v>
      </c>
      <c r="G246" t="s">
        <v>5</v>
      </c>
      <c r="H246" t="s">
        <v>4</v>
      </c>
      <c r="I246" t="s">
        <v>1647</v>
      </c>
      <c r="J246" t="s">
        <v>26258</v>
      </c>
      <c r="K246" t="s">
        <v>26257</v>
      </c>
      <c r="L246" t="s">
        <v>1612</v>
      </c>
      <c r="M246" t="s">
        <v>22</v>
      </c>
      <c r="N246">
        <v>4</v>
      </c>
      <c r="O246" t="s">
        <v>26256</v>
      </c>
      <c r="P246" t="s">
        <v>26255</v>
      </c>
      <c r="Q246" t="s">
        <v>26254</v>
      </c>
      <c r="R246" s="7">
        <v>42339</v>
      </c>
      <c r="S246" s="8">
        <f t="shared" si="24"/>
        <v>2015</v>
      </c>
      <c r="T246" s="8">
        <v>2015</v>
      </c>
      <c r="U246" s="8">
        <f t="shared" si="25"/>
        <v>7</v>
      </c>
      <c r="V246" s="7">
        <v>42339</v>
      </c>
      <c r="W246" t="s">
        <v>347</v>
      </c>
      <c r="X246" s="2">
        <v>1.6519999999999999</v>
      </c>
      <c r="Y246" s="6">
        <f t="shared" si="30"/>
        <v>4.409919649769093E-2</v>
      </c>
      <c r="AA246" t="s">
        <v>346</v>
      </c>
      <c r="AB246">
        <v>17337</v>
      </c>
      <c r="AD246" t="s">
        <v>2</v>
      </c>
      <c r="AE246">
        <v>63</v>
      </c>
      <c r="AF246">
        <v>12</v>
      </c>
      <c r="AG246">
        <v>7272065</v>
      </c>
      <c r="AH246" t="s">
        <v>26253</v>
      </c>
      <c r="AI246" t="s">
        <v>26252</v>
      </c>
      <c r="AJ246" t="s">
        <v>26251</v>
      </c>
      <c r="AK246" t="s">
        <v>26250</v>
      </c>
      <c r="AL246">
        <v>21</v>
      </c>
      <c r="AM246" s="5">
        <f t="shared" si="26"/>
        <v>3</v>
      </c>
      <c r="AN246" s="4">
        <f t="shared" si="31"/>
        <v>4.5437334343051876E-3</v>
      </c>
      <c r="AO246" s="3"/>
      <c r="AP246">
        <v>0</v>
      </c>
      <c r="AR246" t="s">
        <v>19</v>
      </c>
      <c r="AT246" s="2" t="s">
        <v>18</v>
      </c>
      <c r="AU246" s="1">
        <f t="shared" si="27"/>
        <v>3.2232557578675207</v>
      </c>
      <c r="AV246" s="1">
        <f t="shared" si="28"/>
        <v>2.4321464965998061</v>
      </c>
      <c r="AW246" s="1">
        <f t="shared" si="29"/>
        <v>1.641037235332091</v>
      </c>
    </row>
    <row r="247" spans="1:49" x14ac:dyDescent="0.2">
      <c r="A247">
        <v>245</v>
      </c>
      <c r="B247" t="s">
        <v>26249</v>
      </c>
      <c r="C247" t="s">
        <v>26248</v>
      </c>
      <c r="F247" t="s">
        <v>26247</v>
      </c>
      <c r="G247" t="s">
        <v>5</v>
      </c>
      <c r="H247" t="s">
        <v>4</v>
      </c>
      <c r="I247" t="s">
        <v>26246</v>
      </c>
      <c r="J247">
        <v>60002306</v>
      </c>
      <c r="K247" t="s">
        <v>563</v>
      </c>
      <c r="L247" t="s">
        <v>562</v>
      </c>
      <c r="M247" t="s">
        <v>139</v>
      </c>
      <c r="N247">
        <v>3</v>
      </c>
      <c r="O247" t="s">
        <v>26245</v>
      </c>
      <c r="P247" t="s">
        <v>26244</v>
      </c>
      <c r="Q247" t="s">
        <v>1026</v>
      </c>
      <c r="R247" s="7">
        <v>42339</v>
      </c>
      <c r="S247" s="8">
        <f t="shared" si="24"/>
        <v>2015</v>
      </c>
      <c r="T247" s="8">
        <v>2015</v>
      </c>
      <c r="U247" s="8">
        <f t="shared" si="25"/>
        <v>7</v>
      </c>
      <c r="V247" s="7">
        <v>42339</v>
      </c>
      <c r="W247" t="s">
        <v>347</v>
      </c>
      <c r="X247" s="2">
        <v>1.6519999999999999</v>
      </c>
      <c r="Y247" s="6">
        <f t="shared" si="30"/>
        <v>4.409919649769093E-2</v>
      </c>
      <c r="AA247" t="s">
        <v>346</v>
      </c>
      <c r="AB247">
        <v>17337</v>
      </c>
      <c r="AD247" t="s">
        <v>2</v>
      </c>
      <c r="AE247">
        <v>63</v>
      </c>
      <c r="AF247">
        <v>12</v>
      </c>
      <c r="AG247">
        <v>7303901</v>
      </c>
      <c r="AH247" t="s">
        <v>26243</v>
      </c>
      <c r="AI247" t="s">
        <v>26242</v>
      </c>
      <c r="AJ247" t="s">
        <v>26241</v>
      </c>
      <c r="AK247" t="s">
        <v>26240</v>
      </c>
      <c r="AL247">
        <v>4</v>
      </c>
      <c r="AM247" s="5">
        <f t="shared" si="26"/>
        <v>0.5714285714285714</v>
      </c>
      <c r="AN247" s="4">
        <f t="shared" si="31"/>
        <v>8.6547303510574997E-4</v>
      </c>
      <c r="AO247" s="3"/>
      <c r="AP247">
        <v>0</v>
      </c>
      <c r="AR247" t="s">
        <v>19</v>
      </c>
      <c r="AT247" s="2" t="s">
        <v>18</v>
      </c>
      <c r="AU247" s="1">
        <f t="shared" si="27"/>
        <v>3.1129079458915374</v>
      </c>
      <c r="AV247" s="1">
        <f t="shared" si="28"/>
        <v>2.2482334766398342</v>
      </c>
      <c r="AW247" s="1">
        <f t="shared" si="29"/>
        <v>1.3835590073881303</v>
      </c>
    </row>
    <row r="248" spans="1:49" x14ac:dyDescent="0.2">
      <c r="A248">
        <v>246</v>
      </c>
      <c r="B248" t="s">
        <v>26239</v>
      </c>
      <c r="C248" t="s">
        <v>26238</v>
      </c>
      <c r="F248" t="s">
        <v>26237</v>
      </c>
      <c r="G248" t="s">
        <v>5</v>
      </c>
      <c r="H248" t="s">
        <v>4</v>
      </c>
      <c r="I248" t="s">
        <v>1876</v>
      </c>
      <c r="J248">
        <v>60024872</v>
      </c>
      <c r="K248" t="s">
        <v>1182</v>
      </c>
      <c r="L248" t="s">
        <v>51</v>
      </c>
      <c r="M248" t="s">
        <v>50</v>
      </c>
      <c r="N248">
        <v>3</v>
      </c>
      <c r="O248" t="s">
        <v>26236</v>
      </c>
      <c r="P248" t="s">
        <v>26235</v>
      </c>
      <c r="Q248" t="s">
        <v>1181</v>
      </c>
      <c r="R248" s="7">
        <v>42339</v>
      </c>
      <c r="S248" s="8">
        <f t="shared" si="24"/>
        <v>2015</v>
      </c>
      <c r="T248" s="8">
        <v>2015</v>
      </c>
      <c r="U248" s="8">
        <f t="shared" si="25"/>
        <v>7</v>
      </c>
      <c r="V248" s="7">
        <v>42339</v>
      </c>
      <c r="W248" t="s">
        <v>347</v>
      </c>
      <c r="X248" s="2">
        <v>1.6519999999999999</v>
      </c>
      <c r="Y248" s="6">
        <f t="shared" si="30"/>
        <v>4.409919649769093E-2</v>
      </c>
      <c r="AA248" t="s">
        <v>346</v>
      </c>
      <c r="AB248">
        <v>17337</v>
      </c>
      <c r="AD248" t="s">
        <v>2</v>
      </c>
      <c r="AE248">
        <v>63</v>
      </c>
      <c r="AF248">
        <v>12</v>
      </c>
      <c r="AG248">
        <v>7275138</v>
      </c>
      <c r="AH248" t="s">
        <v>26234</v>
      </c>
      <c r="AI248" t="s">
        <v>26233</v>
      </c>
      <c r="AJ248" t="s">
        <v>26232</v>
      </c>
      <c r="AK248" t="s">
        <v>26231</v>
      </c>
      <c r="AL248">
        <v>13</v>
      </c>
      <c r="AM248" s="5">
        <f t="shared" si="26"/>
        <v>1.8571428571428572</v>
      </c>
      <c r="AN248" s="4">
        <f t="shared" si="31"/>
        <v>2.8127873640936877E-3</v>
      </c>
      <c r="AO248" s="3"/>
      <c r="AP248">
        <v>0</v>
      </c>
      <c r="AR248" t="s">
        <v>19</v>
      </c>
      <c r="AT248" s="2" t="s">
        <v>18</v>
      </c>
      <c r="AU248" s="1">
        <f t="shared" si="27"/>
        <v>3.1713273757611757</v>
      </c>
      <c r="AV248" s="1">
        <f t="shared" si="28"/>
        <v>2.3455991930892308</v>
      </c>
      <c r="AW248" s="1">
        <f t="shared" si="29"/>
        <v>1.5198710104172859</v>
      </c>
    </row>
    <row r="249" spans="1:49" x14ac:dyDescent="0.2">
      <c r="A249">
        <v>247</v>
      </c>
      <c r="B249" t="s">
        <v>26230</v>
      </c>
      <c r="C249" t="s">
        <v>26229</v>
      </c>
      <c r="F249" t="s">
        <v>26228</v>
      </c>
      <c r="G249" t="s">
        <v>5</v>
      </c>
      <c r="H249" t="s">
        <v>4</v>
      </c>
      <c r="I249" t="s">
        <v>616</v>
      </c>
      <c r="J249">
        <v>60011357</v>
      </c>
      <c r="K249" t="s">
        <v>98</v>
      </c>
      <c r="L249" t="s">
        <v>97</v>
      </c>
      <c r="M249" t="s">
        <v>96</v>
      </c>
      <c r="N249">
        <v>4</v>
      </c>
      <c r="O249" t="s">
        <v>26227</v>
      </c>
      <c r="P249" t="s">
        <v>26226</v>
      </c>
      <c r="Q249" t="s">
        <v>26225</v>
      </c>
      <c r="R249" s="7">
        <v>42339</v>
      </c>
      <c r="S249" s="8">
        <f t="shared" si="24"/>
        <v>2015</v>
      </c>
      <c r="T249" s="8">
        <v>2015</v>
      </c>
      <c r="U249" s="8">
        <f t="shared" si="25"/>
        <v>7</v>
      </c>
      <c r="V249" s="7">
        <v>42339</v>
      </c>
      <c r="W249" t="s">
        <v>337</v>
      </c>
      <c r="X249" s="2">
        <v>1.3720000000000001</v>
      </c>
      <c r="Y249" s="6">
        <f t="shared" si="30"/>
        <v>3.662475641333654E-2</v>
      </c>
      <c r="AA249">
        <v>189480</v>
      </c>
      <c r="AB249">
        <v>17366</v>
      </c>
      <c r="AD249" t="s">
        <v>2</v>
      </c>
      <c r="AE249">
        <v>63</v>
      </c>
      <c r="AF249">
        <v>12</v>
      </c>
      <c r="AG249">
        <v>7328769</v>
      </c>
      <c r="AH249" t="s">
        <v>26224</v>
      </c>
      <c r="AI249" t="s">
        <v>26223</v>
      </c>
      <c r="AJ249" t="s">
        <v>26222</v>
      </c>
      <c r="AK249" t="s">
        <v>26221</v>
      </c>
      <c r="AL249">
        <v>27</v>
      </c>
      <c r="AM249" s="5">
        <f t="shared" si="26"/>
        <v>3.8571428571428572</v>
      </c>
      <c r="AN249" s="4">
        <f t="shared" si="31"/>
        <v>5.8419429869638129E-3</v>
      </c>
      <c r="AO249" s="3"/>
      <c r="AP249">
        <v>0</v>
      </c>
      <c r="AR249" t="s">
        <v>19</v>
      </c>
      <c r="AT249" s="2" t="s">
        <v>18</v>
      </c>
      <c r="AU249" s="1">
        <f t="shared" si="27"/>
        <v>2.738991238542472</v>
      </c>
      <c r="AV249" s="1">
        <f t="shared" si="28"/>
        <v>2.1233349700150175</v>
      </c>
      <c r="AW249" s="1">
        <f t="shared" si="29"/>
        <v>1.5076787014875632</v>
      </c>
    </row>
    <row r="250" spans="1:49" x14ac:dyDescent="0.2">
      <c r="A250">
        <v>248</v>
      </c>
      <c r="B250" t="s">
        <v>26220</v>
      </c>
      <c r="C250" t="s">
        <v>26219</v>
      </c>
      <c r="F250" t="s">
        <v>26218</v>
      </c>
      <c r="G250" t="s">
        <v>5</v>
      </c>
      <c r="H250" t="s">
        <v>4</v>
      </c>
      <c r="I250" t="s">
        <v>2164</v>
      </c>
      <c r="J250">
        <v>60013983</v>
      </c>
      <c r="K250" t="s">
        <v>377</v>
      </c>
      <c r="L250" t="s">
        <v>376</v>
      </c>
      <c r="M250" t="s">
        <v>359</v>
      </c>
      <c r="N250">
        <v>2</v>
      </c>
      <c r="O250" t="s">
        <v>2163</v>
      </c>
      <c r="P250" t="s">
        <v>2162</v>
      </c>
      <c r="Q250" t="s">
        <v>373</v>
      </c>
      <c r="R250" s="7">
        <v>42339</v>
      </c>
      <c r="S250" s="8">
        <f t="shared" si="24"/>
        <v>2015</v>
      </c>
      <c r="T250" s="8">
        <v>2015</v>
      </c>
      <c r="U250" s="8">
        <f t="shared" si="25"/>
        <v>7</v>
      </c>
      <c r="V250" s="7">
        <v>42339</v>
      </c>
      <c r="W250" t="s">
        <v>347</v>
      </c>
      <c r="X250" s="2">
        <v>1.6519999999999999</v>
      </c>
      <c r="Y250" s="6">
        <f t="shared" si="30"/>
        <v>4.409919649769093E-2</v>
      </c>
      <c r="AA250" t="s">
        <v>346</v>
      </c>
      <c r="AB250">
        <v>17337</v>
      </c>
      <c r="AD250" t="s">
        <v>2</v>
      </c>
      <c r="AE250">
        <v>63</v>
      </c>
      <c r="AF250">
        <v>12</v>
      </c>
      <c r="AG250">
        <v>7295588</v>
      </c>
      <c r="AH250" t="s">
        <v>26217</v>
      </c>
      <c r="AI250" t="s">
        <v>26216</v>
      </c>
      <c r="AJ250" t="s">
        <v>26215</v>
      </c>
      <c r="AK250" t="s">
        <v>26214</v>
      </c>
      <c r="AL250">
        <v>99</v>
      </c>
      <c r="AM250" s="5">
        <f t="shared" si="26"/>
        <v>14.142857142857142</v>
      </c>
      <c r="AN250" s="4">
        <f t="shared" si="31"/>
        <v>2.1420457618867312E-2</v>
      </c>
      <c r="AO250" s="3"/>
      <c r="AP250">
        <v>0</v>
      </c>
      <c r="AR250" t="s">
        <v>19</v>
      </c>
      <c r="AT250" s="2" t="s">
        <v>18</v>
      </c>
      <c r="AU250" s="1">
        <f t="shared" si="27"/>
        <v>3.7295574834043848</v>
      </c>
      <c r="AV250" s="1">
        <f t="shared" si="28"/>
        <v>3.2759827058279125</v>
      </c>
      <c r="AW250" s="1">
        <f t="shared" si="29"/>
        <v>2.8224079282514394</v>
      </c>
    </row>
    <row r="251" spans="1:49" x14ac:dyDescent="0.2">
      <c r="A251">
        <v>249</v>
      </c>
      <c r="B251" t="s">
        <v>26213</v>
      </c>
      <c r="C251" t="s">
        <v>26212</v>
      </c>
      <c r="F251" t="s">
        <v>26211</v>
      </c>
      <c r="G251" t="s">
        <v>5</v>
      </c>
      <c r="H251" t="s">
        <v>4</v>
      </c>
      <c r="I251" t="s">
        <v>26210</v>
      </c>
      <c r="J251">
        <v>60022927</v>
      </c>
      <c r="K251" t="s">
        <v>1479</v>
      </c>
      <c r="L251" t="s">
        <v>356</v>
      </c>
      <c r="M251" t="s">
        <v>105</v>
      </c>
      <c r="N251">
        <v>3</v>
      </c>
      <c r="O251" t="s">
        <v>26209</v>
      </c>
      <c r="P251" t="s">
        <v>26208</v>
      </c>
      <c r="Q251" t="s">
        <v>26207</v>
      </c>
      <c r="R251" s="7">
        <v>42339</v>
      </c>
      <c r="S251" s="8">
        <f t="shared" si="24"/>
        <v>2015</v>
      </c>
      <c r="T251" s="8">
        <v>2015</v>
      </c>
      <c r="U251" s="8">
        <f t="shared" si="25"/>
        <v>7</v>
      </c>
      <c r="V251" s="7">
        <v>42339</v>
      </c>
      <c r="W251" t="s">
        <v>2064</v>
      </c>
      <c r="X251" s="2">
        <v>1.3460000000000001</v>
      </c>
      <c r="Y251" s="6">
        <f t="shared" si="30"/>
        <v>3.593070126264649E-2</v>
      </c>
      <c r="AA251">
        <v>7338724</v>
      </c>
      <c r="AB251">
        <v>12178</v>
      </c>
      <c r="AD251" t="s">
        <v>2</v>
      </c>
      <c r="AE251">
        <v>33</v>
      </c>
      <c r="AF251">
        <v>23</v>
      </c>
      <c r="AG251">
        <v>7247640</v>
      </c>
      <c r="AH251" t="s">
        <v>26206</v>
      </c>
      <c r="AI251" t="s">
        <v>26205</v>
      </c>
      <c r="AJ251" t="s">
        <v>26204</v>
      </c>
      <c r="AK251" t="s">
        <v>26203</v>
      </c>
      <c r="AL251">
        <v>23</v>
      </c>
      <c r="AM251" s="5">
        <f t="shared" si="26"/>
        <v>3.2857142857142856</v>
      </c>
      <c r="AN251" s="4">
        <f t="shared" si="31"/>
        <v>4.9764699518580618E-3</v>
      </c>
      <c r="AO251" s="3"/>
      <c r="AP251">
        <v>0</v>
      </c>
      <c r="AR251" t="s">
        <v>19</v>
      </c>
      <c r="AT251" s="2">
        <v>4.1420000000000003</v>
      </c>
      <c r="AU251" s="1">
        <f t="shared" si="27"/>
        <v>2.6644431869409959</v>
      </c>
      <c r="AV251" s="1">
        <f t="shared" si="28"/>
        <v>2.0453585607252278</v>
      </c>
      <c r="AW251" s="1">
        <f t="shared" si="29"/>
        <v>1.4262739345094591</v>
      </c>
    </row>
    <row r="252" spans="1:49" x14ac:dyDescent="0.2">
      <c r="A252">
        <v>250</v>
      </c>
      <c r="B252" t="s">
        <v>26202</v>
      </c>
      <c r="C252" t="s">
        <v>26201</v>
      </c>
      <c r="F252" t="s">
        <v>26200</v>
      </c>
      <c r="G252" t="s">
        <v>5</v>
      </c>
      <c r="H252" t="s">
        <v>4</v>
      </c>
      <c r="I252" t="s">
        <v>5219</v>
      </c>
      <c r="J252" t="s">
        <v>5218</v>
      </c>
      <c r="K252" t="s">
        <v>5217</v>
      </c>
      <c r="L252" t="s">
        <v>1832</v>
      </c>
      <c r="M252" t="s">
        <v>22</v>
      </c>
      <c r="N252">
        <v>4</v>
      </c>
      <c r="O252" t="s">
        <v>26199</v>
      </c>
      <c r="P252" t="s">
        <v>26198</v>
      </c>
      <c r="Q252" t="s">
        <v>26197</v>
      </c>
      <c r="R252" s="7">
        <v>42339</v>
      </c>
      <c r="S252" s="8">
        <f t="shared" si="24"/>
        <v>2015</v>
      </c>
      <c r="T252" s="8">
        <v>2015</v>
      </c>
      <c r="U252" s="8">
        <f t="shared" si="25"/>
        <v>7</v>
      </c>
      <c r="V252" s="7">
        <v>42339</v>
      </c>
      <c r="W252" t="s">
        <v>347</v>
      </c>
      <c r="X252" s="2">
        <v>1.6519999999999999</v>
      </c>
      <c r="Y252" s="6">
        <f t="shared" si="30"/>
        <v>4.409919649769093E-2</v>
      </c>
      <c r="AA252" t="s">
        <v>346</v>
      </c>
      <c r="AB252">
        <v>17337</v>
      </c>
      <c r="AD252" t="s">
        <v>2</v>
      </c>
      <c r="AE252">
        <v>63</v>
      </c>
      <c r="AF252">
        <v>12</v>
      </c>
      <c r="AG252">
        <v>7297829</v>
      </c>
      <c r="AH252" t="s">
        <v>26196</v>
      </c>
      <c r="AI252" t="s">
        <v>26195</v>
      </c>
      <c r="AJ252" t="s">
        <v>26194</v>
      </c>
      <c r="AK252" t="s">
        <v>26193</v>
      </c>
      <c r="AL252">
        <v>28</v>
      </c>
      <c r="AM252" s="5">
        <f t="shared" si="26"/>
        <v>4</v>
      </c>
      <c r="AN252" s="4">
        <f t="shared" si="31"/>
        <v>6.0583112457402496E-3</v>
      </c>
      <c r="AO252" s="3"/>
      <c r="AP252">
        <v>0</v>
      </c>
      <c r="AR252" t="s">
        <v>19</v>
      </c>
      <c r="AT252" s="2" t="s">
        <v>18</v>
      </c>
      <c r="AU252" s="1">
        <f t="shared" si="27"/>
        <v>3.2686930922105728</v>
      </c>
      <c r="AV252" s="1">
        <f t="shared" si="28"/>
        <v>2.5078753871715591</v>
      </c>
      <c r="AW252" s="1">
        <f t="shared" si="29"/>
        <v>1.7470576821325454</v>
      </c>
    </row>
    <row r="253" spans="1:49" x14ac:dyDescent="0.2">
      <c r="A253">
        <v>251</v>
      </c>
      <c r="B253" t="s">
        <v>26192</v>
      </c>
      <c r="C253" t="s">
        <v>26191</v>
      </c>
      <c r="F253" t="s">
        <v>26190</v>
      </c>
      <c r="G253" t="s">
        <v>5</v>
      </c>
      <c r="H253" t="s">
        <v>4</v>
      </c>
      <c r="I253" t="s">
        <v>26189</v>
      </c>
      <c r="J253" t="s">
        <v>26188</v>
      </c>
      <c r="K253" t="s">
        <v>26187</v>
      </c>
      <c r="L253" t="s">
        <v>26186</v>
      </c>
      <c r="M253" t="s">
        <v>2588</v>
      </c>
      <c r="N253">
        <v>9</v>
      </c>
      <c r="O253" t="s">
        <v>26185</v>
      </c>
      <c r="P253" t="s">
        <v>26184</v>
      </c>
      <c r="Q253" t="s">
        <v>26183</v>
      </c>
      <c r="R253" s="7">
        <v>42339</v>
      </c>
      <c r="S253" s="8">
        <f t="shared" si="24"/>
        <v>2015</v>
      </c>
      <c r="T253" s="8">
        <v>2015</v>
      </c>
      <c r="U253" s="8">
        <f t="shared" si="25"/>
        <v>7</v>
      </c>
      <c r="V253" s="7">
        <v>42339</v>
      </c>
      <c r="W253" t="s">
        <v>337</v>
      </c>
      <c r="X253" s="2">
        <v>1.3720000000000001</v>
      </c>
      <c r="Y253" s="6">
        <f t="shared" si="30"/>
        <v>3.662475641333654E-2</v>
      </c>
      <c r="AA253">
        <v>189480</v>
      </c>
      <c r="AB253">
        <v>17366</v>
      </c>
      <c r="AD253" t="s">
        <v>2</v>
      </c>
      <c r="AE253">
        <v>63</v>
      </c>
      <c r="AF253">
        <v>12</v>
      </c>
      <c r="AG253">
        <v>7328346</v>
      </c>
      <c r="AH253" t="s">
        <v>26182</v>
      </c>
      <c r="AI253" t="s">
        <v>26181</v>
      </c>
      <c r="AJ253" t="s">
        <v>26180</v>
      </c>
      <c r="AK253" t="s">
        <v>26179</v>
      </c>
      <c r="AL253">
        <v>11</v>
      </c>
      <c r="AM253" s="5">
        <f t="shared" si="26"/>
        <v>1.5714285714285714</v>
      </c>
      <c r="AN253" s="4">
        <f t="shared" si="31"/>
        <v>2.3800508465408126E-3</v>
      </c>
      <c r="AO253" s="3"/>
      <c r="AP253">
        <v>0</v>
      </c>
      <c r="AQ253" t="s">
        <v>212</v>
      </c>
      <c r="AR253" t="s">
        <v>26178</v>
      </c>
      <c r="AS253" t="s">
        <v>211</v>
      </c>
      <c r="AT253" s="2" t="s">
        <v>18</v>
      </c>
      <c r="AU253" s="1">
        <f t="shared" si="27"/>
        <v>2.635134474329782</v>
      </c>
      <c r="AV253" s="1">
        <f t="shared" si="28"/>
        <v>1.9502403629938676</v>
      </c>
      <c r="AW253" s="1">
        <f t="shared" si="29"/>
        <v>1.2653462516579532</v>
      </c>
    </row>
    <row r="254" spans="1:49" x14ac:dyDescent="0.2">
      <c r="A254">
        <v>252</v>
      </c>
      <c r="B254" t="s">
        <v>26177</v>
      </c>
      <c r="C254" t="s">
        <v>26176</v>
      </c>
      <c r="F254" t="s">
        <v>26175</v>
      </c>
      <c r="G254" t="s">
        <v>5</v>
      </c>
      <c r="H254" t="s">
        <v>4</v>
      </c>
      <c r="I254" t="s">
        <v>26174</v>
      </c>
      <c r="J254" t="s">
        <v>26173</v>
      </c>
      <c r="K254" t="s">
        <v>26172</v>
      </c>
      <c r="L254" t="s">
        <v>26171</v>
      </c>
      <c r="M254" t="s">
        <v>271</v>
      </c>
      <c r="N254">
        <v>5</v>
      </c>
      <c r="O254" t="s">
        <v>26170</v>
      </c>
      <c r="P254" t="s">
        <v>26169</v>
      </c>
      <c r="Q254" t="s">
        <v>26168</v>
      </c>
      <c r="R254" s="7">
        <v>42339</v>
      </c>
      <c r="S254" s="8">
        <f t="shared" si="24"/>
        <v>2015</v>
      </c>
      <c r="T254" s="8">
        <v>2015</v>
      </c>
      <c r="U254" s="8">
        <f t="shared" si="25"/>
        <v>7</v>
      </c>
      <c r="V254" s="7">
        <v>42339</v>
      </c>
      <c r="W254" t="s">
        <v>337</v>
      </c>
      <c r="X254" s="2">
        <v>1.3720000000000001</v>
      </c>
      <c r="Y254" s="6">
        <f t="shared" si="30"/>
        <v>3.662475641333654E-2</v>
      </c>
      <c r="AA254">
        <v>189480</v>
      </c>
      <c r="AB254">
        <v>17366</v>
      </c>
      <c r="AD254" t="s">
        <v>2</v>
      </c>
      <c r="AE254">
        <v>63</v>
      </c>
      <c r="AF254">
        <v>12</v>
      </c>
      <c r="AG254">
        <v>7321070</v>
      </c>
      <c r="AH254" t="s">
        <v>26167</v>
      </c>
      <c r="AI254" t="s">
        <v>26166</v>
      </c>
      <c r="AJ254" t="s">
        <v>26165</v>
      </c>
      <c r="AK254" t="s">
        <v>26164</v>
      </c>
      <c r="AL254">
        <v>5</v>
      </c>
      <c r="AM254" s="5">
        <f t="shared" si="26"/>
        <v>0.7142857142857143</v>
      </c>
      <c r="AN254" s="4">
        <f t="shared" si="31"/>
        <v>1.0818412938821875E-3</v>
      </c>
      <c r="AO254" s="3"/>
      <c r="AP254">
        <v>0</v>
      </c>
      <c r="AR254" t="s">
        <v>19</v>
      </c>
      <c r="AT254" s="2" t="s">
        <v>18</v>
      </c>
      <c r="AU254" s="1">
        <f t="shared" si="27"/>
        <v>2.5961881877500232</v>
      </c>
      <c r="AV254" s="1">
        <f t="shared" si="28"/>
        <v>1.8853298853609364</v>
      </c>
      <c r="AW254" s="1">
        <f t="shared" si="29"/>
        <v>1.1744715829718493</v>
      </c>
    </row>
    <row r="255" spans="1:49" x14ac:dyDescent="0.2">
      <c r="A255">
        <v>253</v>
      </c>
      <c r="B255" t="s">
        <v>26163</v>
      </c>
      <c r="C255" t="s">
        <v>26162</v>
      </c>
      <c r="F255" t="s">
        <v>26161</v>
      </c>
      <c r="G255" t="s">
        <v>5</v>
      </c>
      <c r="H255" t="s">
        <v>4</v>
      </c>
      <c r="I255" t="s">
        <v>26160</v>
      </c>
      <c r="J255" t="s">
        <v>26155</v>
      </c>
      <c r="K255" t="s">
        <v>26159</v>
      </c>
      <c r="L255" t="s">
        <v>26158</v>
      </c>
      <c r="M255" t="s">
        <v>197</v>
      </c>
      <c r="N255">
        <v>2</v>
      </c>
      <c r="O255" t="s">
        <v>26157</v>
      </c>
      <c r="P255" t="s">
        <v>26156</v>
      </c>
      <c r="Q255" t="s">
        <v>26155</v>
      </c>
      <c r="R255" s="7">
        <v>42339</v>
      </c>
      <c r="S255" s="8">
        <f t="shared" si="24"/>
        <v>2015</v>
      </c>
      <c r="T255" s="8">
        <v>2015</v>
      </c>
      <c r="U255" s="8">
        <f t="shared" si="25"/>
        <v>7</v>
      </c>
      <c r="V255" s="7" t="s">
        <v>26154</v>
      </c>
      <c r="W255" t="s">
        <v>1016</v>
      </c>
      <c r="X255" s="2">
        <v>0.84699999999999998</v>
      </c>
      <c r="Y255" s="6">
        <f t="shared" si="30"/>
        <v>2.2610181255172047E-2</v>
      </c>
      <c r="AA255">
        <v>281522</v>
      </c>
      <c r="AB255">
        <v>12174</v>
      </c>
      <c r="AD255" t="s">
        <v>2</v>
      </c>
      <c r="AE255">
        <v>62</v>
      </c>
      <c r="AF255">
        <v>4</v>
      </c>
      <c r="AH255" t="s">
        <v>26153</v>
      </c>
      <c r="AI255" t="s">
        <v>26152</v>
      </c>
      <c r="AK255" t="s">
        <v>26151</v>
      </c>
      <c r="AL255">
        <v>43</v>
      </c>
      <c r="AM255" s="5">
        <f t="shared" si="26"/>
        <v>6.1428571428571432</v>
      </c>
      <c r="AN255" s="4">
        <f t="shared" si="31"/>
        <v>9.3038351273868128E-3</v>
      </c>
      <c r="AO255" s="3"/>
      <c r="AP255">
        <v>0</v>
      </c>
      <c r="AR255" t="s">
        <v>19</v>
      </c>
      <c r="AT255" s="2" t="s">
        <v>18</v>
      </c>
      <c r="AU255" s="1">
        <f t="shared" si="27"/>
        <v>1.8618277416836475</v>
      </c>
      <c r="AV255" s="1">
        <f t="shared" si="28"/>
        <v>1.5957008191279431</v>
      </c>
      <c r="AW255" s="1">
        <f t="shared" si="29"/>
        <v>1.3295738965722381</v>
      </c>
    </row>
    <row r="256" spans="1:49" x14ac:dyDescent="0.2">
      <c r="A256">
        <v>254</v>
      </c>
      <c r="B256" t="s">
        <v>26150</v>
      </c>
      <c r="C256" t="s">
        <v>26149</v>
      </c>
      <c r="F256" t="s">
        <v>26148</v>
      </c>
      <c r="G256" t="s">
        <v>5</v>
      </c>
      <c r="H256" t="s">
        <v>4</v>
      </c>
      <c r="I256" t="s">
        <v>673</v>
      </c>
      <c r="J256" t="s">
        <v>3851</v>
      </c>
      <c r="K256" t="s">
        <v>3850</v>
      </c>
      <c r="L256" t="s">
        <v>2176</v>
      </c>
      <c r="M256" t="s">
        <v>2175</v>
      </c>
      <c r="N256">
        <v>4</v>
      </c>
      <c r="O256" t="s">
        <v>3849</v>
      </c>
      <c r="P256" t="s">
        <v>3848</v>
      </c>
      <c r="Q256" t="s">
        <v>3847</v>
      </c>
      <c r="R256" s="7">
        <v>42339</v>
      </c>
      <c r="S256" s="8">
        <f t="shared" si="24"/>
        <v>2015</v>
      </c>
      <c r="T256" s="8">
        <v>2015</v>
      </c>
      <c r="U256" s="8">
        <f t="shared" si="25"/>
        <v>7</v>
      </c>
      <c r="V256" s="7">
        <v>42339</v>
      </c>
      <c r="W256" t="s">
        <v>347</v>
      </c>
      <c r="X256" s="2">
        <v>1.6519999999999999</v>
      </c>
      <c r="Y256" s="6">
        <f t="shared" si="30"/>
        <v>4.409919649769093E-2</v>
      </c>
      <c r="AA256" t="s">
        <v>346</v>
      </c>
      <c r="AB256">
        <v>17337</v>
      </c>
      <c r="AD256" t="s">
        <v>2</v>
      </c>
      <c r="AE256">
        <v>63</v>
      </c>
      <c r="AF256">
        <v>12</v>
      </c>
      <c r="AG256">
        <v>7337551</v>
      </c>
      <c r="AH256" t="s">
        <v>26147</v>
      </c>
      <c r="AI256" t="s">
        <v>26146</v>
      </c>
      <c r="AJ256" t="s">
        <v>26145</v>
      </c>
      <c r="AK256" t="s">
        <v>26144</v>
      </c>
      <c r="AL256">
        <v>48</v>
      </c>
      <c r="AM256" s="5">
        <f t="shared" si="26"/>
        <v>6.8571428571428568</v>
      </c>
      <c r="AN256" s="4">
        <f t="shared" si="31"/>
        <v>1.0385676421268999E-2</v>
      </c>
      <c r="AO256" s="3"/>
      <c r="AP256">
        <v>0</v>
      </c>
      <c r="AR256" t="s">
        <v>19</v>
      </c>
      <c r="AT256" s="2" t="s">
        <v>18</v>
      </c>
      <c r="AU256" s="1">
        <f t="shared" si="27"/>
        <v>3.3985140474764348</v>
      </c>
      <c r="AV256" s="1">
        <f t="shared" si="28"/>
        <v>2.7242436459479964</v>
      </c>
      <c r="AW256" s="1">
        <f t="shared" si="29"/>
        <v>2.0499732444195575</v>
      </c>
    </row>
    <row r="257" spans="1:49" x14ac:dyDescent="0.2">
      <c r="A257">
        <v>255</v>
      </c>
      <c r="B257" t="s">
        <v>26143</v>
      </c>
      <c r="C257" t="s">
        <v>26142</v>
      </c>
      <c r="F257" t="s">
        <v>26141</v>
      </c>
      <c r="G257" t="s">
        <v>5</v>
      </c>
      <c r="H257" t="s">
        <v>4</v>
      </c>
      <c r="I257" t="s">
        <v>26140</v>
      </c>
      <c r="J257" t="s">
        <v>26139</v>
      </c>
      <c r="K257" t="s">
        <v>26138</v>
      </c>
      <c r="L257" t="s">
        <v>26137</v>
      </c>
      <c r="M257" t="s">
        <v>26136</v>
      </c>
      <c r="N257">
        <v>5</v>
      </c>
      <c r="O257" t="s">
        <v>26135</v>
      </c>
      <c r="P257" t="s">
        <v>26134</v>
      </c>
      <c r="Q257" t="s">
        <v>26133</v>
      </c>
      <c r="R257" s="7">
        <v>42339</v>
      </c>
      <c r="S257" s="8">
        <f t="shared" si="24"/>
        <v>2015</v>
      </c>
      <c r="T257" s="8">
        <v>2015</v>
      </c>
      <c r="U257" s="8">
        <f t="shared" si="25"/>
        <v>7</v>
      </c>
      <c r="V257" s="7">
        <v>42339</v>
      </c>
      <c r="W257" t="s">
        <v>337</v>
      </c>
      <c r="X257" s="2">
        <v>1.3720000000000001</v>
      </c>
      <c r="Y257" s="6">
        <f t="shared" si="30"/>
        <v>3.662475641333654E-2</v>
      </c>
      <c r="AA257">
        <v>189480</v>
      </c>
      <c r="AB257">
        <v>17366</v>
      </c>
      <c r="AD257" t="s">
        <v>2</v>
      </c>
      <c r="AE257">
        <v>63</v>
      </c>
      <c r="AF257">
        <v>12</v>
      </c>
      <c r="AG257">
        <v>7321835</v>
      </c>
      <c r="AH257" t="s">
        <v>26132</v>
      </c>
      <c r="AI257" t="s">
        <v>26131</v>
      </c>
      <c r="AJ257" t="s">
        <v>26130</v>
      </c>
      <c r="AK257" t="s">
        <v>26129</v>
      </c>
      <c r="AL257">
        <v>38</v>
      </c>
      <c r="AM257" s="5">
        <f t="shared" si="26"/>
        <v>5.4285714285714288</v>
      </c>
      <c r="AN257" s="4">
        <f t="shared" si="31"/>
        <v>8.2219938335046251E-3</v>
      </c>
      <c r="AO257" s="3"/>
      <c r="AP257">
        <v>0</v>
      </c>
      <c r="AQ257" t="s">
        <v>1987</v>
      </c>
      <c r="AR257" t="s">
        <v>26128</v>
      </c>
      <c r="AS257" t="s">
        <v>1990</v>
      </c>
      <c r="AT257" s="2" t="s">
        <v>18</v>
      </c>
      <c r="AU257" s="1">
        <f t="shared" si="27"/>
        <v>2.8103927639386965</v>
      </c>
      <c r="AV257" s="1">
        <f t="shared" si="28"/>
        <v>2.2423375123420581</v>
      </c>
      <c r="AW257" s="1">
        <f t="shared" si="29"/>
        <v>1.67428226074542</v>
      </c>
    </row>
    <row r="258" spans="1:49" x14ac:dyDescent="0.2">
      <c r="A258">
        <v>256</v>
      </c>
      <c r="B258" t="s">
        <v>26127</v>
      </c>
      <c r="C258" t="s">
        <v>26126</v>
      </c>
      <c r="F258" t="s">
        <v>26125</v>
      </c>
      <c r="G258" t="s">
        <v>5</v>
      </c>
      <c r="H258" t="s">
        <v>4</v>
      </c>
      <c r="I258" t="s">
        <v>26124</v>
      </c>
      <c r="J258">
        <v>60015179</v>
      </c>
      <c r="K258" t="s">
        <v>21031</v>
      </c>
      <c r="L258" t="s">
        <v>21030</v>
      </c>
      <c r="M258" t="s">
        <v>186</v>
      </c>
      <c r="N258">
        <v>3</v>
      </c>
      <c r="O258" t="s">
        <v>26123</v>
      </c>
      <c r="P258" t="s">
        <v>26122</v>
      </c>
      <c r="Q258" t="s">
        <v>21027</v>
      </c>
      <c r="R258" s="7">
        <v>42339</v>
      </c>
      <c r="S258" s="8">
        <f t="shared" ref="S258:S321" si="32">YEAR(R258)</f>
        <v>2015</v>
      </c>
      <c r="T258" s="8">
        <v>2015</v>
      </c>
      <c r="U258" s="8">
        <f t="shared" ref="U258:U321" si="33">2022-T258</f>
        <v>7</v>
      </c>
      <c r="V258" s="7">
        <v>42339</v>
      </c>
      <c r="W258" t="s">
        <v>337</v>
      </c>
      <c r="X258" s="2">
        <v>1.3720000000000001</v>
      </c>
      <c r="Y258" s="6">
        <f t="shared" si="30"/>
        <v>3.662475641333654E-2</v>
      </c>
      <c r="AA258">
        <v>189480</v>
      </c>
      <c r="AB258">
        <v>17366</v>
      </c>
      <c r="AD258" t="s">
        <v>2</v>
      </c>
      <c r="AE258">
        <v>63</v>
      </c>
      <c r="AF258">
        <v>12</v>
      </c>
      <c r="AG258">
        <v>7331334</v>
      </c>
      <c r="AH258" t="s">
        <v>26121</v>
      </c>
      <c r="AI258" t="s">
        <v>26120</v>
      </c>
      <c r="AJ258" t="s">
        <v>26119</v>
      </c>
      <c r="AK258" t="s">
        <v>26118</v>
      </c>
      <c r="AL258">
        <v>8</v>
      </c>
      <c r="AM258" s="5">
        <f t="shared" ref="AM258:AM321" si="34">AL258/U258</f>
        <v>1.1428571428571428</v>
      </c>
      <c r="AN258" s="4">
        <f t="shared" si="31"/>
        <v>1.7309460702114999E-3</v>
      </c>
      <c r="AO258" s="3"/>
      <c r="AP258">
        <v>0</v>
      </c>
      <c r="AR258" t="s">
        <v>19</v>
      </c>
      <c r="AT258" s="2" t="s">
        <v>18</v>
      </c>
      <c r="AU258" s="1">
        <f t="shared" ref="AU258:AU321" si="35">(Y258*0.7+AN258*0.3)*100</f>
        <v>2.6156613310399024</v>
      </c>
      <c r="AV258" s="1">
        <f t="shared" ref="AV258:AV321" si="36">(Y258*0.5+AN258*0.5)*100</f>
        <v>1.917785124177402</v>
      </c>
      <c r="AW258" s="1">
        <f t="shared" ref="AW258:AW321" si="37">(Y258*0.3+AN258*0.7)*100</f>
        <v>1.2199089173149011</v>
      </c>
    </row>
    <row r="259" spans="1:49" x14ac:dyDescent="0.2">
      <c r="A259">
        <v>257</v>
      </c>
      <c r="B259" t="s">
        <v>26117</v>
      </c>
      <c r="C259" t="s">
        <v>26116</v>
      </c>
      <c r="F259" t="s">
        <v>26115</v>
      </c>
      <c r="G259" t="s">
        <v>5</v>
      </c>
      <c r="H259" t="s">
        <v>4</v>
      </c>
      <c r="I259" t="s">
        <v>26114</v>
      </c>
      <c r="J259">
        <v>60023053</v>
      </c>
      <c r="K259" t="s">
        <v>26113</v>
      </c>
      <c r="L259" t="s">
        <v>26112</v>
      </c>
      <c r="M259" t="s">
        <v>39</v>
      </c>
      <c r="N259">
        <v>7</v>
      </c>
      <c r="O259" t="s">
        <v>26111</v>
      </c>
      <c r="P259" t="s">
        <v>26110</v>
      </c>
      <c r="Q259" t="s">
        <v>26109</v>
      </c>
      <c r="R259" s="7">
        <v>42339</v>
      </c>
      <c r="S259" s="8">
        <f t="shared" si="32"/>
        <v>2015</v>
      </c>
      <c r="T259" s="8">
        <v>2015</v>
      </c>
      <c r="U259" s="8">
        <f t="shared" si="33"/>
        <v>7</v>
      </c>
      <c r="V259" s="7">
        <v>42339</v>
      </c>
      <c r="W259" t="s">
        <v>347</v>
      </c>
      <c r="X259" s="2">
        <v>1.6519999999999999</v>
      </c>
      <c r="Y259" s="6">
        <f t="shared" ref="Y259:Y322" si="38">(X259-$Z$3)/($Z$2-$Z$3)</f>
        <v>4.409919649769093E-2</v>
      </c>
      <c r="AA259" t="s">
        <v>346</v>
      </c>
      <c r="AB259">
        <v>17337</v>
      </c>
      <c r="AD259" t="s">
        <v>2</v>
      </c>
      <c r="AE259">
        <v>63</v>
      </c>
      <c r="AF259">
        <v>12</v>
      </c>
      <c r="AG259">
        <v>7312446</v>
      </c>
      <c r="AH259" t="s">
        <v>26108</v>
      </c>
      <c r="AI259" t="s">
        <v>26107</v>
      </c>
      <c r="AJ259" t="s">
        <v>26106</v>
      </c>
      <c r="AK259" t="s">
        <v>26105</v>
      </c>
      <c r="AL259">
        <v>35</v>
      </c>
      <c r="AM259" s="5">
        <f t="shared" si="34"/>
        <v>5</v>
      </c>
      <c r="AN259" s="4">
        <f t="shared" ref="AN259:AN322" si="39">(AM259-$AO$3)/($AO$2-$AO$3)</f>
        <v>7.5728890571753124E-3</v>
      </c>
      <c r="AO259" s="3"/>
      <c r="AP259">
        <v>0</v>
      </c>
      <c r="AR259" t="s">
        <v>19</v>
      </c>
      <c r="AT259" s="2" t="s">
        <v>18</v>
      </c>
      <c r="AU259" s="1">
        <f t="shared" si="35"/>
        <v>3.314130426553624</v>
      </c>
      <c r="AV259" s="1">
        <f t="shared" si="36"/>
        <v>2.5836042777433121</v>
      </c>
      <c r="AW259" s="1">
        <f t="shared" si="37"/>
        <v>1.8530781289329996</v>
      </c>
    </row>
    <row r="260" spans="1:49" x14ac:dyDescent="0.2">
      <c r="A260">
        <v>258</v>
      </c>
      <c r="B260" t="s">
        <v>26104</v>
      </c>
      <c r="C260" t="s">
        <v>26103</v>
      </c>
      <c r="F260" t="s">
        <v>26102</v>
      </c>
      <c r="G260" t="s">
        <v>5</v>
      </c>
      <c r="H260" t="s">
        <v>4</v>
      </c>
      <c r="I260" t="s">
        <v>26101</v>
      </c>
      <c r="J260" t="s">
        <v>26100</v>
      </c>
      <c r="K260" t="s">
        <v>26099</v>
      </c>
      <c r="L260" t="s">
        <v>26098</v>
      </c>
      <c r="M260" t="s">
        <v>22614</v>
      </c>
      <c r="N260">
        <v>2</v>
      </c>
      <c r="O260" t="s">
        <v>26097</v>
      </c>
      <c r="P260" t="s">
        <v>26096</v>
      </c>
      <c r="Q260" t="s">
        <v>26095</v>
      </c>
      <c r="R260" s="7">
        <v>42339</v>
      </c>
      <c r="S260" s="8">
        <f t="shared" si="32"/>
        <v>2015</v>
      </c>
      <c r="T260" s="8">
        <v>2015</v>
      </c>
      <c r="U260" s="8">
        <f t="shared" si="33"/>
        <v>7</v>
      </c>
      <c r="V260" s="7">
        <v>42339</v>
      </c>
      <c r="W260" t="s">
        <v>305</v>
      </c>
      <c r="X260" s="2">
        <v>1.218</v>
      </c>
      <c r="Y260" s="6">
        <f t="shared" si="38"/>
        <v>3.2513814366941618E-2</v>
      </c>
      <c r="AA260">
        <v>189448</v>
      </c>
      <c r="AB260">
        <v>15107</v>
      </c>
      <c r="AD260" t="s">
        <v>2</v>
      </c>
      <c r="AE260">
        <v>61</v>
      </c>
      <c r="AF260">
        <v>12</v>
      </c>
      <c r="AG260">
        <v>7305791</v>
      </c>
      <c r="AH260" t="s">
        <v>26094</v>
      </c>
      <c r="AI260" t="s">
        <v>26093</v>
      </c>
      <c r="AJ260" t="s">
        <v>26092</v>
      </c>
      <c r="AK260" t="s">
        <v>26091</v>
      </c>
      <c r="AL260">
        <v>25</v>
      </c>
      <c r="AM260" s="5">
        <f t="shared" si="34"/>
        <v>3.5714285714285716</v>
      </c>
      <c r="AN260" s="4">
        <f t="shared" si="39"/>
        <v>5.4092064694109378E-3</v>
      </c>
      <c r="AO260" s="3"/>
      <c r="AP260">
        <v>0</v>
      </c>
      <c r="AR260" t="s">
        <v>19</v>
      </c>
      <c r="AT260" s="2" t="s">
        <v>18</v>
      </c>
      <c r="AU260" s="1">
        <f t="shared" si="35"/>
        <v>2.438243199768241</v>
      </c>
      <c r="AV260" s="1">
        <f t="shared" si="36"/>
        <v>1.8961510418176279</v>
      </c>
      <c r="AW260" s="1">
        <f t="shared" si="37"/>
        <v>1.3540588838670142</v>
      </c>
    </row>
    <row r="261" spans="1:49" x14ac:dyDescent="0.2">
      <c r="A261">
        <v>259</v>
      </c>
      <c r="B261" t="s">
        <v>26090</v>
      </c>
      <c r="C261" t="s">
        <v>26089</v>
      </c>
      <c r="F261" t="s">
        <v>26088</v>
      </c>
      <c r="G261" t="s">
        <v>5</v>
      </c>
      <c r="H261" t="s">
        <v>4</v>
      </c>
      <c r="I261" t="s">
        <v>26087</v>
      </c>
      <c r="J261">
        <v>60030835</v>
      </c>
      <c r="K261" t="s">
        <v>402</v>
      </c>
      <c r="L261" t="s">
        <v>401</v>
      </c>
      <c r="M261" t="s">
        <v>139</v>
      </c>
      <c r="N261">
        <v>3</v>
      </c>
      <c r="O261" t="s">
        <v>26086</v>
      </c>
      <c r="P261" t="s">
        <v>26085</v>
      </c>
      <c r="Q261" t="s">
        <v>416</v>
      </c>
      <c r="R261" s="7">
        <v>42339</v>
      </c>
      <c r="S261" s="8">
        <f t="shared" si="32"/>
        <v>2015</v>
      </c>
      <c r="T261" s="8">
        <v>2015</v>
      </c>
      <c r="U261" s="8">
        <f t="shared" si="33"/>
        <v>7</v>
      </c>
      <c r="V261" s="7">
        <v>42339</v>
      </c>
      <c r="W261" t="s">
        <v>347</v>
      </c>
      <c r="X261" s="2">
        <v>1.6519999999999999</v>
      </c>
      <c r="Y261" s="6">
        <f t="shared" si="38"/>
        <v>4.409919649769093E-2</v>
      </c>
      <c r="AA261" t="s">
        <v>346</v>
      </c>
      <c r="AB261">
        <v>17337</v>
      </c>
      <c r="AD261" t="s">
        <v>2</v>
      </c>
      <c r="AE261">
        <v>63</v>
      </c>
      <c r="AF261">
        <v>12</v>
      </c>
      <c r="AG261">
        <v>7299297</v>
      </c>
      <c r="AH261" t="s">
        <v>26084</v>
      </c>
      <c r="AI261" t="s">
        <v>26083</v>
      </c>
      <c r="AJ261" t="s">
        <v>26082</v>
      </c>
      <c r="AK261" t="s">
        <v>26081</v>
      </c>
      <c r="AL261">
        <v>18</v>
      </c>
      <c r="AM261" s="5">
        <f t="shared" si="34"/>
        <v>2.5714285714285716</v>
      </c>
      <c r="AN261" s="4">
        <f t="shared" si="39"/>
        <v>3.8946286579758754E-3</v>
      </c>
      <c r="AO261" s="3"/>
      <c r="AP261">
        <v>0</v>
      </c>
      <c r="AR261" t="s">
        <v>19</v>
      </c>
      <c r="AT261" s="2" t="s">
        <v>18</v>
      </c>
      <c r="AU261" s="1">
        <f t="shared" si="35"/>
        <v>3.2037826145776411</v>
      </c>
      <c r="AV261" s="1">
        <f t="shared" si="36"/>
        <v>2.3996912577833402</v>
      </c>
      <c r="AW261" s="1">
        <f t="shared" si="37"/>
        <v>1.5955999009890394</v>
      </c>
    </row>
    <row r="262" spans="1:49" x14ac:dyDescent="0.2">
      <c r="A262">
        <v>260</v>
      </c>
      <c r="B262" t="s">
        <v>26080</v>
      </c>
      <c r="C262" t="s">
        <v>26079</v>
      </c>
      <c r="F262" t="s">
        <v>26078</v>
      </c>
      <c r="G262" t="s">
        <v>5</v>
      </c>
      <c r="H262" t="s">
        <v>4</v>
      </c>
      <c r="I262" t="s">
        <v>2234</v>
      </c>
      <c r="J262">
        <v>60032315</v>
      </c>
      <c r="K262" t="s">
        <v>1716</v>
      </c>
      <c r="L262" t="s">
        <v>1715</v>
      </c>
      <c r="M262" t="s">
        <v>150</v>
      </c>
      <c r="N262">
        <v>3</v>
      </c>
      <c r="O262" t="s">
        <v>26077</v>
      </c>
      <c r="P262" t="s">
        <v>26076</v>
      </c>
      <c r="Q262" t="s">
        <v>26075</v>
      </c>
      <c r="R262" s="7">
        <v>42339</v>
      </c>
      <c r="S262" s="8">
        <f t="shared" si="32"/>
        <v>2015</v>
      </c>
      <c r="T262" s="8">
        <v>2015</v>
      </c>
      <c r="U262" s="8">
        <f t="shared" si="33"/>
        <v>7</v>
      </c>
      <c r="V262" s="7">
        <v>42339</v>
      </c>
      <c r="W262" t="s">
        <v>1761</v>
      </c>
      <c r="X262" s="2">
        <v>1.524</v>
      </c>
      <c r="Y262" s="6">
        <f t="shared" si="38"/>
        <v>4.0682309601986065E-2</v>
      </c>
      <c r="AA262">
        <v>1469592</v>
      </c>
      <c r="AB262">
        <v>12863</v>
      </c>
      <c r="AC262">
        <v>15394794</v>
      </c>
      <c r="AD262" t="s">
        <v>2</v>
      </c>
      <c r="AE262">
        <v>40</v>
      </c>
      <c r="AF262">
        <v>23</v>
      </c>
      <c r="AH262" t="s">
        <v>26074</v>
      </c>
      <c r="AI262" t="s">
        <v>26073</v>
      </c>
      <c r="AK262" t="s">
        <v>26072</v>
      </c>
      <c r="AL262">
        <v>42</v>
      </c>
      <c r="AM262" s="5">
        <f t="shared" si="34"/>
        <v>6</v>
      </c>
      <c r="AN262" s="4">
        <f t="shared" si="39"/>
        <v>9.0874668686103752E-3</v>
      </c>
      <c r="AO262" s="3"/>
      <c r="AP262">
        <v>0</v>
      </c>
      <c r="AQ262" t="s">
        <v>190</v>
      </c>
      <c r="AR262" t="s">
        <v>26071</v>
      </c>
      <c r="AS262" t="s">
        <v>189</v>
      </c>
      <c r="AT262" s="2">
        <v>3.7759999999999998</v>
      </c>
      <c r="AU262" s="1">
        <f t="shared" si="35"/>
        <v>3.1203856781973358</v>
      </c>
      <c r="AV262" s="1">
        <f t="shared" si="36"/>
        <v>2.4884888235298219</v>
      </c>
      <c r="AW262" s="1">
        <f t="shared" si="37"/>
        <v>1.8565919688623083</v>
      </c>
    </row>
    <row r="263" spans="1:49" x14ac:dyDescent="0.2">
      <c r="A263">
        <v>261</v>
      </c>
      <c r="B263" t="s">
        <v>26070</v>
      </c>
      <c r="C263" t="s">
        <v>26069</v>
      </c>
      <c r="F263" t="s">
        <v>26068</v>
      </c>
      <c r="G263" t="s">
        <v>5</v>
      </c>
      <c r="H263" t="s">
        <v>4</v>
      </c>
      <c r="I263" t="s">
        <v>26067</v>
      </c>
      <c r="J263" t="s">
        <v>1957</v>
      </c>
      <c r="K263" t="s">
        <v>1956</v>
      </c>
      <c r="L263" t="s">
        <v>1955</v>
      </c>
      <c r="M263" t="s">
        <v>1954</v>
      </c>
      <c r="N263">
        <v>4</v>
      </c>
      <c r="O263" t="s">
        <v>26066</v>
      </c>
      <c r="P263" t="s">
        <v>26065</v>
      </c>
      <c r="Q263" t="s">
        <v>26064</v>
      </c>
      <c r="R263" s="7">
        <v>42339</v>
      </c>
      <c r="S263" s="8">
        <f t="shared" si="32"/>
        <v>2015</v>
      </c>
      <c r="T263" s="8">
        <v>2015</v>
      </c>
      <c r="U263" s="8">
        <f t="shared" si="33"/>
        <v>7</v>
      </c>
      <c r="V263" s="7">
        <v>42339</v>
      </c>
      <c r="W263" t="s">
        <v>458</v>
      </c>
      <c r="X263" s="2">
        <v>0.92900000000000005</v>
      </c>
      <c r="Y263" s="6">
        <f t="shared" si="38"/>
        <v>2.4799124422732979E-2</v>
      </c>
      <c r="AA263">
        <v>10897798</v>
      </c>
      <c r="AB263">
        <v>18896</v>
      </c>
      <c r="AD263" t="s">
        <v>2</v>
      </c>
      <c r="AE263">
        <v>19</v>
      </c>
      <c r="AF263">
        <v>12</v>
      </c>
      <c r="AG263">
        <v>7307960</v>
      </c>
      <c r="AH263" t="s">
        <v>26063</v>
      </c>
      <c r="AI263" t="s">
        <v>26062</v>
      </c>
      <c r="AJ263" t="s">
        <v>26061</v>
      </c>
      <c r="AK263" t="s">
        <v>26060</v>
      </c>
      <c r="AL263">
        <v>31</v>
      </c>
      <c r="AM263" s="5">
        <f t="shared" si="34"/>
        <v>4.4285714285714288</v>
      </c>
      <c r="AN263" s="4">
        <f t="shared" si="39"/>
        <v>6.7074160220695631E-3</v>
      </c>
      <c r="AO263" s="3"/>
      <c r="AP263">
        <v>0</v>
      </c>
      <c r="AR263" t="s">
        <v>19</v>
      </c>
      <c r="AT263" s="2">
        <v>3.4359999999999999</v>
      </c>
      <c r="AU263" s="1">
        <f t="shared" si="35"/>
        <v>1.9371611902533954</v>
      </c>
      <c r="AV263" s="1">
        <f t="shared" si="36"/>
        <v>1.575327022240127</v>
      </c>
      <c r="AW263" s="1">
        <f t="shared" si="37"/>
        <v>1.2134928542268588</v>
      </c>
    </row>
    <row r="264" spans="1:49" x14ac:dyDescent="0.2">
      <c r="A264">
        <v>262</v>
      </c>
      <c r="B264" t="s">
        <v>26059</v>
      </c>
      <c r="C264" t="s">
        <v>26058</v>
      </c>
      <c r="F264" t="s">
        <v>26057</v>
      </c>
      <c r="G264" t="s">
        <v>5</v>
      </c>
      <c r="H264" t="s">
        <v>4</v>
      </c>
      <c r="I264" t="s">
        <v>2294</v>
      </c>
      <c r="J264" t="s">
        <v>26054</v>
      </c>
      <c r="K264" t="s">
        <v>26056</v>
      </c>
      <c r="L264" t="s">
        <v>26055</v>
      </c>
      <c r="M264" t="s">
        <v>363</v>
      </c>
      <c r="N264">
        <v>2</v>
      </c>
      <c r="O264" t="s">
        <v>2293</v>
      </c>
      <c r="P264" t="s">
        <v>2292</v>
      </c>
      <c r="Q264" t="s">
        <v>26054</v>
      </c>
      <c r="R264" s="7">
        <v>42339</v>
      </c>
      <c r="S264" s="8">
        <f t="shared" si="32"/>
        <v>2015</v>
      </c>
      <c r="T264" s="8">
        <v>2015</v>
      </c>
      <c r="U264" s="8">
        <f t="shared" si="33"/>
        <v>7</v>
      </c>
      <c r="V264" s="7">
        <v>42339</v>
      </c>
      <c r="W264" t="s">
        <v>458</v>
      </c>
      <c r="X264" s="2">
        <v>0.92900000000000005</v>
      </c>
      <c r="Y264" s="6">
        <f t="shared" si="38"/>
        <v>2.4799124422732979E-2</v>
      </c>
      <c r="AA264">
        <v>10897798</v>
      </c>
      <c r="AB264">
        <v>18896</v>
      </c>
      <c r="AD264" t="s">
        <v>2</v>
      </c>
      <c r="AE264">
        <v>19</v>
      </c>
      <c r="AF264">
        <v>12</v>
      </c>
      <c r="AG264">
        <v>7302558</v>
      </c>
      <c r="AH264" t="s">
        <v>26053</v>
      </c>
      <c r="AI264" t="s">
        <v>26052</v>
      </c>
      <c r="AJ264" t="s">
        <v>26051</v>
      </c>
      <c r="AK264" t="s">
        <v>26050</v>
      </c>
      <c r="AL264">
        <v>18</v>
      </c>
      <c r="AM264" s="5">
        <f t="shared" si="34"/>
        <v>2.5714285714285716</v>
      </c>
      <c r="AN264" s="4">
        <f t="shared" si="39"/>
        <v>3.8946286579758754E-3</v>
      </c>
      <c r="AO264" s="3"/>
      <c r="AP264">
        <v>0</v>
      </c>
      <c r="AR264" t="s">
        <v>19</v>
      </c>
      <c r="AT264" s="2">
        <v>3.4359999999999999</v>
      </c>
      <c r="AU264" s="1">
        <f t="shared" si="35"/>
        <v>1.8527775693305846</v>
      </c>
      <c r="AV264" s="1">
        <f t="shared" si="36"/>
        <v>1.4346876540354427</v>
      </c>
      <c r="AW264" s="1">
        <f t="shared" si="37"/>
        <v>1.0165977387403005</v>
      </c>
    </row>
    <row r="265" spans="1:49" x14ac:dyDescent="0.2">
      <c r="A265">
        <v>263</v>
      </c>
      <c r="B265" t="s">
        <v>26049</v>
      </c>
      <c r="F265" t="s">
        <v>26048</v>
      </c>
      <c r="G265" t="s">
        <v>5</v>
      </c>
      <c r="H265" t="s">
        <v>4</v>
      </c>
      <c r="I265" t="s">
        <v>2707</v>
      </c>
      <c r="J265">
        <v>60004060</v>
      </c>
      <c r="K265" t="s">
        <v>2706</v>
      </c>
      <c r="L265" t="s">
        <v>2705</v>
      </c>
      <c r="M265" t="s">
        <v>2704</v>
      </c>
      <c r="N265">
        <v>3</v>
      </c>
      <c r="O265" t="s">
        <v>2703</v>
      </c>
      <c r="P265" t="s">
        <v>2702</v>
      </c>
      <c r="Q265" t="s">
        <v>2701</v>
      </c>
      <c r="R265" s="7">
        <v>42339</v>
      </c>
      <c r="S265" s="8">
        <f t="shared" si="32"/>
        <v>2015</v>
      </c>
      <c r="T265" s="8">
        <v>2015</v>
      </c>
      <c r="U265" s="8">
        <f t="shared" si="33"/>
        <v>7</v>
      </c>
      <c r="V265" s="7">
        <v>42339</v>
      </c>
      <c r="W265" t="s">
        <v>1021</v>
      </c>
      <c r="X265" s="2">
        <v>0.122</v>
      </c>
      <c r="Y265" s="6">
        <f t="shared" si="38"/>
        <v>3.2567203224687009E-3</v>
      </c>
      <c r="AA265">
        <v>3529045</v>
      </c>
      <c r="AB265">
        <v>26102</v>
      </c>
      <c r="AD265" t="s">
        <v>2</v>
      </c>
      <c r="AE265">
        <v>45</v>
      </c>
      <c r="AF265">
        <v>4</v>
      </c>
      <c r="AH265" t="s">
        <v>2441</v>
      </c>
      <c r="AI265" t="s">
        <v>26047</v>
      </c>
      <c r="AJ265" t="s">
        <v>26046</v>
      </c>
      <c r="AK265" t="s">
        <v>26045</v>
      </c>
      <c r="AL265">
        <v>4</v>
      </c>
      <c r="AM265" s="5">
        <f t="shared" si="34"/>
        <v>0.5714285714285714</v>
      </c>
      <c r="AN265" s="4">
        <f t="shared" si="39"/>
        <v>8.6547303510574997E-4</v>
      </c>
      <c r="AO265" s="3"/>
      <c r="AP265">
        <v>0</v>
      </c>
      <c r="AR265" t="s">
        <v>19</v>
      </c>
      <c r="AT265" s="2" t="s">
        <v>18</v>
      </c>
      <c r="AU265" s="1">
        <f t="shared" si="35"/>
        <v>0.25393461362598152</v>
      </c>
      <c r="AV265" s="1">
        <f t="shared" si="36"/>
        <v>0.20610966787872254</v>
      </c>
      <c r="AW265" s="1">
        <f t="shared" si="37"/>
        <v>0.1582847221314635</v>
      </c>
    </row>
    <row r="266" spans="1:49" x14ac:dyDescent="0.2">
      <c r="A266">
        <v>264</v>
      </c>
      <c r="B266" t="s">
        <v>26044</v>
      </c>
      <c r="C266" t="s">
        <v>26043</v>
      </c>
      <c r="F266" t="s">
        <v>26042</v>
      </c>
      <c r="G266" t="s">
        <v>5</v>
      </c>
      <c r="H266" t="s">
        <v>4</v>
      </c>
      <c r="I266" t="s">
        <v>727</v>
      </c>
      <c r="J266" t="s">
        <v>26041</v>
      </c>
      <c r="K266" t="s">
        <v>26040</v>
      </c>
      <c r="L266" t="s">
        <v>26039</v>
      </c>
      <c r="M266" t="s">
        <v>42</v>
      </c>
      <c r="N266">
        <v>3</v>
      </c>
      <c r="O266" t="s">
        <v>26038</v>
      </c>
      <c r="P266" t="s">
        <v>26037</v>
      </c>
      <c r="Q266" t="s">
        <v>26036</v>
      </c>
      <c r="R266" s="7">
        <v>42339</v>
      </c>
      <c r="S266" s="8">
        <f t="shared" si="32"/>
        <v>2015</v>
      </c>
      <c r="T266" s="8">
        <v>2015</v>
      </c>
      <c r="U266" s="8">
        <f t="shared" si="33"/>
        <v>7</v>
      </c>
      <c r="V266" s="7">
        <v>42339</v>
      </c>
      <c r="W266" t="s">
        <v>469</v>
      </c>
      <c r="X266" s="2">
        <v>1.365</v>
      </c>
      <c r="Y266" s="6">
        <f t="shared" si="38"/>
        <v>3.6437895411227675E-2</v>
      </c>
      <c r="AA266">
        <v>189545</v>
      </c>
      <c r="AB266">
        <v>17393</v>
      </c>
      <c r="AD266" t="s">
        <v>2</v>
      </c>
      <c r="AE266">
        <v>64</v>
      </c>
      <c r="AF266">
        <v>12</v>
      </c>
      <c r="AG266">
        <v>2388714</v>
      </c>
      <c r="AH266" t="s">
        <v>26035</v>
      </c>
      <c r="AI266" t="s">
        <v>26034</v>
      </c>
      <c r="AJ266" t="s">
        <v>26033</v>
      </c>
      <c r="AK266" t="s">
        <v>26032</v>
      </c>
      <c r="AL266">
        <v>9</v>
      </c>
      <c r="AM266" s="5">
        <f t="shared" si="34"/>
        <v>1.2857142857142858</v>
      </c>
      <c r="AN266" s="4">
        <f t="shared" si="39"/>
        <v>1.9473143289879377E-3</v>
      </c>
      <c r="AO266" s="3"/>
      <c r="AP266">
        <v>0</v>
      </c>
      <c r="AR266" t="s">
        <v>19</v>
      </c>
      <c r="AT266" s="2" t="s">
        <v>18</v>
      </c>
      <c r="AU266" s="1">
        <f t="shared" si="35"/>
        <v>2.609072108655575</v>
      </c>
      <c r="AV266" s="1">
        <f t="shared" si="36"/>
        <v>1.9192604870107808</v>
      </c>
      <c r="AW266" s="1">
        <f t="shared" si="37"/>
        <v>1.2294488653659859</v>
      </c>
    </row>
    <row r="267" spans="1:49" x14ac:dyDescent="0.2">
      <c r="A267">
        <v>265</v>
      </c>
      <c r="B267" t="s">
        <v>26031</v>
      </c>
      <c r="C267" t="s">
        <v>26030</v>
      </c>
      <c r="F267" t="s">
        <v>26029</v>
      </c>
      <c r="G267" t="s">
        <v>5</v>
      </c>
      <c r="H267" t="s">
        <v>4</v>
      </c>
      <c r="I267" t="s">
        <v>26028</v>
      </c>
      <c r="J267" t="s">
        <v>26022</v>
      </c>
      <c r="K267" t="s">
        <v>26027</v>
      </c>
      <c r="L267" t="s">
        <v>26026</v>
      </c>
      <c r="M267" t="s">
        <v>26025</v>
      </c>
      <c r="N267">
        <v>2</v>
      </c>
      <c r="O267" t="s">
        <v>26024</v>
      </c>
      <c r="P267" t="s">
        <v>26023</v>
      </c>
      <c r="Q267" t="s">
        <v>26022</v>
      </c>
      <c r="R267" s="7">
        <v>42339</v>
      </c>
      <c r="S267" s="8">
        <f t="shared" si="32"/>
        <v>2015</v>
      </c>
      <c r="T267" s="8">
        <v>2015</v>
      </c>
      <c r="U267" s="8">
        <f t="shared" si="33"/>
        <v>7</v>
      </c>
      <c r="V267" s="7">
        <v>42339</v>
      </c>
      <c r="W267" t="s">
        <v>305</v>
      </c>
      <c r="X267" s="2">
        <v>1.218</v>
      </c>
      <c r="Y267" s="6">
        <f t="shared" si="38"/>
        <v>3.2513814366941618E-2</v>
      </c>
      <c r="AA267">
        <v>189448</v>
      </c>
      <c r="AB267">
        <v>15107</v>
      </c>
      <c r="AD267" t="s">
        <v>2</v>
      </c>
      <c r="AE267">
        <v>61</v>
      </c>
      <c r="AF267">
        <v>12</v>
      </c>
      <c r="AG267">
        <v>7308052</v>
      </c>
      <c r="AH267" t="s">
        <v>26021</v>
      </c>
      <c r="AI267" t="s">
        <v>26020</v>
      </c>
      <c r="AJ267" t="s">
        <v>26019</v>
      </c>
      <c r="AK267" t="s">
        <v>26018</v>
      </c>
      <c r="AL267">
        <v>9</v>
      </c>
      <c r="AM267" s="5">
        <f t="shared" si="34"/>
        <v>1.2857142857142858</v>
      </c>
      <c r="AN267" s="4">
        <f t="shared" si="39"/>
        <v>1.9473143289879377E-3</v>
      </c>
      <c r="AO267" s="3"/>
      <c r="AP267">
        <v>0</v>
      </c>
      <c r="AR267" t="s">
        <v>19</v>
      </c>
      <c r="AT267" s="2" t="s">
        <v>18</v>
      </c>
      <c r="AU267" s="1">
        <f t="shared" si="35"/>
        <v>2.334386435555551</v>
      </c>
      <c r="AV267" s="1">
        <f t="shared" si="36"/>
        <v>1.7230564347964779</v>
      </c>
      <c r="AW267" s="1">
        <f t="shared" si="37"/>
        <v>1.1117264340374042</v>
      </c>
    </row>
    <row r="268" spans="1:49" x14ac:dyDescent="0.2">
      <c r="A268">
        <v>266</v>
      </c>
      <c r="B268" t="s">
        <v>26017</v>
      </c>
      <c r="C268" t="s">
        <v>26016</v>
      </c>
      <c r="F268" t="s">
        <v>26015</v>
      </c>
      <c r="G268" t="s">
        <v>5</v>
      </c>
      <c r="H268" t="s">
        <v>4</v>
      </c>
      <c r="I268" t="s">
        <v>26014</v>
      </c>
      <c r="J268" t="s">
        <v>26013</v>
      </c>
      <c r="K268" t="s">
        <v>26012</v>
      </c>
      <c r="L268" t="s">
        <v>26011</v>
      </c>
      <c r="M268" t="s">
        <v>2521</v>
      </c>
      <c r="N268">
        <v>3</v>
      </c>
      <c r="O268" t="s">
        <v>26010</v>
      </c>
      <c r="P268" t="s">
        <v>26009</v>
      </c>
      <c r="Q268" t="s">
        <v>26008</v>
      </c>
      <c r="R268" s="7">
        <v>42339</v>
      </c>
      <c r="S268" s="8">
        <f t="shared" si="32"/>
        <v>2015</v>
      </c>
      <c r="T268" s="8">
        <v>2015</v>
      </c>
      <c r="U268" s="8">
        <f t="shared" si="33"/>
        <v>7</v>
      </c>
      <c r="V268" s="7">
        <v>42339</v>
      </c>
      <c r="W268" t="s">
        <v>305</v>
      </c>
      <c r="X268" s="2">
        <v>1.218</v>
      </c>
      <c r="Y268" s="6">
        <f t="shared" si="38"/>
        <v>3.2513814366941618E-2</v>
      </c>
      <c r="AA268">
        <v>189448</v>
      </c>
      <c r="AB268">
        <v>15107</v>
      </c>
      <c r="AD268" t="s">
        <v>2</v>
      </c>
      <c r="AE268">
        <v>61</v>
      </c>
      <c r="AF268">
        <v>12</v>
      </c>
      <c r="AG268">
        <v>7296644</v>
      </c>
      <c r="AH268" t="s">
        <v>26007</v>
      </c>
      <c r="AI268" t="s">
        <v>26006</v>
      </c>
      <c r="AJ268" t="s">
        <v>26005</v>
      </c>
      <c r="AK268" t="s">
        <v>26004</v>
      </c>
      <c r="AL268">
        <v>14</v>
      </c>
      <c r="AM268" s="5">
        <f t="shared" si="34"/>
        <v>2</v>
      </c>
      <c r="AN268" s="4">
        <f t="shared" si="39"/>
        <v>3.0291556228701248E-3</v>
      </c>
      <c r="AO268" s="3"/>
      <c r="AP268">
        <v>0</v>
      </c>
      <c r="AQ268" t="s">
        <v>16230</v>
      </c>
      <c r="AR268" t="s">
        <v>26003</v>
      </c>
      <c r="AS268" t="s">
        <v>16229</v>
      </c>
      <c r="AT268" s="2" t="s">
        <v>18</v>
      </c>
      <c r="AU268" s="1">
        <f t="shared" si="35"/>
        <v>2.3668416743720169</v>
      </c>
      <c r="AV268" s="1">
        <f t="shared" si="36"/>
        <v>1.7771484994905871</v>
      </c>
      <c r="AW268" s="1">
        <f t="shared" si="37"/>
        <v>1.1874553246091573</v>
      </c>
    </row>
    <row r="269" spans="1:49" x14ac:dyDescent="0.2">
      <c r="A269">
        <v>267</v>
      </c>
      <c r="B269" t="s">
        <v>26002</v>
      </c>
      <c r="C269" t="s">
        <v>26001</v>
      </c>
      <c r="F269" t="s">
        <v>26000</v>
      </c>
      <c r="G269" t="s">
        <v>5</v>
      </c>
      <c r="H269" t="s">
        <v>4</v>
      </c>
      <c r="I269" t="s">
        <v>25999</v>
      </c>
      <c r="J269">
        <v>60013983</v>
      </c>
      <c r="K269" t="s">
        <v>377</v>
      </c>
      <c r="L269" t="s">
        <v>376</v>
      </c>
      <c r="M269" t="s">
        <v>359</v>
      </c>
      <c r="N269">
        <v>3</v>
      </c>
      <c r="O269" t="s">
        <v>25998</v>
      </c>
      <c r="P269" t="s">
        <v>25997</v>
      </c>
      <c r="Q269" t="s">
        <v>2465</v>
      </c>
      <c r="R269" s="7">
        <v>42339</v>
      </c>
      <c r="S269" s="8">
        <f t="shared" si="32"/>
        <v>2015</v>
      </c>
      <c r="T269" s="8">
        <v>2015</v>
      </c>
      <c r="U269" s="8">
        <f t="shared" si="33"/>
        <v>7</v>
      </c>
      <c r="V269" s="7">
        <v>42339</v>
      </c>
      <c r="W269" t="s">
        <v>347</v>
      </c>
      <c r="X269" s="2">
        <v>1.6519999999999999</v>
      </c>
      <c r="Y269" s="6">
        <f t="shared" si="38"/>
        <v>4.409919649769093E-2</v>
      </c>
      <c r="AA269" t="s">
        <v>346</v>
      </c>
      <c r="AB269">
        <v>17337</v>
      </c>
      <c r="AD269" t="s">
        <v>2</v>
      </c>
      <c r="AE269">
        <v>63</v>
      </c>
      <c r="AF269">
        <v>12</v>
      </c>
      <c r="AG269">
        <v>7312444</v>
      </c>
      <c r="AH269" t="s">
        <v>25996</v>
      </c>
      <c r="AI269" t="s">
        <v>25995</v>
      </c>
      <c r="AJ269" t="s">
        <v>25994</v>
      </c>
      <c r="AK269" t="s">
        <v>25993</v>
      </c>
      <c r="AL269">
        <v>26</v>
      </c>
      <c r="AM269" s="5">
        <f t="shared" si="34"/>
        <v>3.7142857142857144</v>
      </c>
      <c r="AN269" s="4">
        <f t="shared" si="39"/>
        <v>5.6255747281873754E-3</v>
      </c>
      <c r="AO269" s="3"/>
      <c r="AP269">
        <v>0</v>
      </c>
      <c r="AQ269" t="s">
        <v>53</v>
      </c>
      <c r="AR269">
        <v>61372056</v>
      </c>
      <c r="AS269" t="s">
        <v>52</v>
      </c>
      <c r="AT269" s="2" t="s">
        <v>18</v>
      </c>
      <c r="AU269" s="1">
        <f t="shared" si="35"/>
        <v>3.2557109966839866</v>
      </c>
      <c r="AV269" s="1">
        <f t="shared" si="36"/>
        <v>2.4862385612939151</v>
      </c>
      <c r="AW269" s="1">
        <f t="shared" si="37"/>
        <v>1.716766125903844</v>
      </c>
    </row>
    <row r="270" spans="1:49" x14ac:dyDescent="0.2">
      <c r="A270">
        <v>268</v>
      </c>
      <c r="B270" t="s">
        <v>25992</v>
      </c>
      <c r="C270" t="s">
        <v>25991</v>
      </c>
      <c r="F270" t="s">
        <v>25990</v>
      </c>
      <c r="G270" t="s">
        <v>5</v>
      </c>
      <c r="H270" t="s">
        <v>4</v>
      </c>
      <c r="I270" t="s">
        <v>177</v>
      </c>
      <c r="J270" t="s">
        <v>25985</v>
      </c>
      <c r="K270" t="s">
        <v>25989</v>
      </c>
      <c r="L270" t="s">
        <v>25988</v>
      </c>
      <c r="M270" t="s">
        <v>102</v>
      </c>
      <c r="N270">
        <v>2</v>
      </c>
      <c r="O270" t="s">
        <v>25987</v>
      </c>
      <c r="P270" t="s">
        <v>25986</v>
      </c>
      <c r="Q270" t="s">
        <v>25985</v>
      </c>
      <c r="R270" s="7">
        <v>42339</v>
      </c>
      <c r="S270" s="8">
        <f t="shared" si="32"/>
        <v>2015</v>
      </c>
      <c r="T270" s="8">
        <v>2015</v>
      </c>
      <c r="U270" s="8">
        <f t="shared" si="33"/>
        <v>7</v>
      </c>
      <c r="V270" s="7">
        <v>42339</v>
      </c>
      <c r="W270" t="s">
        <v>458</v>
      </c>
      <c r="X270" s="2">
        <v>0.92900000000000005</v>
      </c>
      <c r="Y270" s="6">
        <f t="shared" si="38"/>
        <v>2.4799124422732979E-2</v>
      </c>
      <c r="AA270">
        <v>10897798</v>
      </c>
      <c r="AB270">
        <v>18896</v>
      </c>
      <c r="AD270" t="s">
        <v>2</v>
      </c>
      <c r="AE270">
        <v>19</v>
      </c>
      <c r="AF270">
        <v>12</v>
      </c>
      <c r="AG270">
        <v>2496369</v>
      </c>
      <c r="AH270" t="s">
        <v>25984</v>
      </c>
      <c r="AI270" t="s">
        <v>25983</v>
      </c>
      <c r="AJ270" t="s">
        <v>25982</v>
      </c>
      <c r="AK270" t="s">
        <v>25981</v>
      </c>
      <c r="AL270">
        <v>7</v>
      </c>
      <c r="AM270" s="5">
        <f t="shared" si="34"/>
        <v>1</v>
      </c>
      <c r="AN270" s="4">
        <f t="shared" si="39"/>
        <v>1.5145778114350624E-3</v>
      </c>
      <c r="AO270" s="3"/>
      <c r="AP270">
        <v>0</v>
      </c>
      <c r="AR270" t="s">
        <v>19</v>
      </c>
      <c r="AT270" s="2">
        <v>3.4359999999999999</v>
      </c>
      <c r="AU270" s="1">
        <f t="shared" si="35"/>
        <v>1.78137604393436</v>
      </c>
      <c r="AV270" s="1">
        <f t="shared" si="36"/>
        <v>1.3156851117084021</v>
      </c>
      <c r="AW270" s="1">
        <f t="shared" si="37"/>
        <v>0.84999417948244371</v>
      </c>
    </row>
    <row r="271" spans="1:49" x14ac:dyDescent="0.2">
      <c r="A271">
        <v>269</v>
      </c>
      <c r="B271" t="s">
        <v>25980</v>
      </c>
      <c r="C271" t="s">
        <v>25979</v>
      </c>
      <c r="F271" t="s">
        <v>25978</v>
      </c>
      <c r="G271" t="s">
        <v>5</v>
      </c>
      <c r="H271" t="s">
        <v>4</v>
      </c>
      <c r="I271" t="s">
        <v>1121</v>
      </c>
      <c r="J271" t="s">
        <v>25977</v>
      </c>
      <c r="K271" t="s">
        <v>25976</v>
      </c>
      <c r="L271" t="s">
        <v>25975</v>
      </c>
      <c r="M271" t="s">
        <v>2337</v>
      </c>
      <c r="N271">
        <v>5</v>
      </c>
      <c r="O271" t="s">
        <v>25974</v>
      </c>
      <c r="P271" t="s">
        <v>25973</v>
      </c>
      <c r="Q271" t="s">
        <v>25972</v>
      </c>
      <c r="R271" s="7">
        <v>42339</v>
      </c>
      <c r="S271" s="8">
        <f t="shared" si="32"/>
        <v>2015</v>
      </c>
      <c r="T271" s="8">
        <v>2015</v>
      </c>
      <c r="U271" s="8">
        <f t="shared" si="33"/>
        <v>7</v>
      </c>
      <c r="V271" s="7">
        <v>42339</v>
      </c>
      <c r="W271" t="s">
        <v>1761</v>
      </c>
      <c r="X271" s="2">
        <v>1.524</v>
      </c>
      <c r="Y271" s="6">
        <f t="shared" si="38"/>
        <v>4.0682309601986065E-2</v>
      </c>
      <c r="AA271">
        <v>1469592</v>
      </c>
      <c r="AB271">
        <v>12863</v>
      </c>
      <c r="AC271">
        <v>15394794</v>
      </c>
      <c r="AD271" t="s">
        <v>2</v>
      </c>
      <c r="AE271">
        <v>40</v>
      </c>
      <c r="AF271">
        <v>23</v>
      </c>
      <c r="AH271" t="s">
        <v>25971</v>
      </c>
      <c r="AI271" t="s">
        <v>25970</v>
      </c>
      <c r="AK271" t="s">
        <v>25969</v>
      </c>
      <c r="AL271">
        <v>22</v>
      </c>
      <c r="AM271" s="5">
        <f t="shared" si="34"/>
        <v>3.1428571428571428</v>
      </c>
      <c r="AN271" s="4">
        <f t="shared" si="39"/>
        <v>4.7601016930816252E-3</v>
      </c>
      <c r="AO271" s="3"/>
      <c r="AP271">
        <v>0</v>
      </c>
      <c r="AQ271" t="s">
        <v>2392</v>
      </c>
      <c r="AR271" t="s">
        <v>25968</v>
      </c>
      <c r="AS271" t="s">
        <v>3775</v>
      </c>
      <c r="AT271" s="2">
        <v>3.7759999999999998</v>
      </c>
      <c r="AU271" s="1">
        <f t="shared" si="35"/>
        <v>2.9905647229314729</v>
      </c>
      <c r="AV271" s="1">
        <f t="shared" si="36"/>
        <v>2.2721205647533842</v>
      </c>
      <c r="AW271" s="1">
        <f t="shared" si="37"/>
        <v>1.5536764065752957</v>
      </c>
    </row>
    <row r="272" spans="1:49" x14ac:dyDescent="0.2">
      <c r="A272">
        <v>270</v>
      </c>
      <c r="B272" t="s">
        <v>25967</v>
      </c>
      <c r="C272" t="s">
        <v>25966</v>
      </c>
      <c r="F272" t="s">
        <v>25965</v>
      </c>
      <c r="G272" t="s">
        <v>5</v>
      </c>
      <c r="H272" t="s">
        <v>4</v>
      </c>
      <c r="I272" t="s">
        <v>2493</v>
      </c>
      <c r="J272" t="s">
        <v>25964</v>
      </c>
      <c r="K272" t="s">
        <v>25963</v>
      </c>
      <c r="L272" t="s">
        <v>25962</v>
      </c>
      <c r="M272" t="s">
        <v>25961</v>
      </c>
      <c r="N272">
        <v>5</v>
      </c>
      <c r="O272" t="s">
        <v>25960</v>
      </c>
      <c r="P272" t="s">
        <v>25959</v>
      </c>
      <c r="Q272" t="s">
        <v>25958</v>
      </c>
      <c r="R272" s="7">
        <v>42339</v>
      </c>
      <c r="S272" s="8">
        <f t="shared" si="32"/>
        <v>2015</v>
      </c>
      <c r="T272" s="8">
        <v>2015</v>
      </c>
      <c r="U272" s="8">
        <f t="shared" si="33"/>
        <v>7</v>
      </c>
      <c r="V272" s="7">
        <v>42339</v>
      </c>
      <c r="W272" t="s">
        <v>458</v>
      </c>
      <c r="X272" s="2">
        <v>0.92900000000000005</v>
      </c>
      <c r="Y272" s="6">
        <f t="shared" si="38"/>
        <v>2.4799124422732979E-2</v>
      </c>
      <c r="AA272">
        <v>10897798</v>
      </c>
      <c r="AB272">
        <v>18896</v>
      </c>
      <c r="AD272" t="s">
        <v>2</v>
      </c>
      <c r="AE272">
        <v>19</v>
      </c>
      <c r="AF272">
        <v>12</v>
      </c>
      <c r="AG272">
        <v>7296600</v>
      </c>
      <c r="AH272" t="s">
        <v>25957</v>
      </c>
      <c r="AI272" t="s">
        <v>25956</v>
      </c>
      <c r="AJ272" t="s">
        <v>25955</v>
      </c>
      <c r="AK272" t="s">
        <v>25954</v>
      </c>
      <c r="AL272">
        <v>3</v>
      </c>
      <c r="AM272" s="5">
        <f t="shared" si="34"/>
        <v>0.42857142857142855</v>
      </c>
      <c r="AN272" s="4">
        <f t="shared" si="39"/>
        <v>6.4910477632931242E-4</v>
      </c>
      <c r="AO272" s="3"/>
      <c r="AP272">
        <v>0</v>
      </c>
      <c r="AQ272" t="s">
        <v>11</v>
      </c>
      <c r="AR272" t="s">
        <v>25953</v>
      </c>
      <c r="AS272" t="s">
        <v>9</v>
      </c>
      <c r="AT272" s="2">
        <v>3.4359999999999999</v>
      </c>
      <c r="AU272" s="1">
        <f t="shared" si="35"/>
        <v>1.7554118528811877</v>
      </c>
      <c r="AV272" s="1">
        <f t="shared" si="36"/>
        <v>1.2724114599531144</v>
      </c>
      <c r="AW272" s="1">
        <f t="shared" si="37"/>
        <v>0.78941106702504116</v>
      </c>
    </row>
    <row r="273" spans="1:49" x14ac:dyDescent="0.2">
      <c r="A273">
        <v>271</v>
      </c>
      <c r="B273" t="s">
        <v>25952</v>
      </c>
      <c r="C273" t="s">
        <v>25951</v>
      </c>
      <c r="F273" t="s">
        <v>25950</v>
      </c>
      <c r="G273" t="s">
        <v>5</v>
      </c>
      <c r="H273" t="s">
        <v>4</v>
      </c>
      <c r="I273" t="s">
        <v>2477</v>
      </c>
      <c r="J273">
        <v>60000221</v>
      </c>
      <c r="K273" t="s">
        <v>531</v>
      </c>
      <c r="L273" t="s">
        <v>530</v>
      </c>
      <c r="M273" t="s">
        <v>39</v>
      </c>
      <c r="N273">
        <v>2</v>
      </c>
      <c r="O273" t="s">
        <v>25949</v>
      </c>
      <c r="P273" t="s">
        <v>25948</v>
      </c>
      <c r="Q273" t="s">
        <v>529</v>
      </c>
      <c r="R273" s="7">
        <v>42339</v>
      </c>
      <c r="S273" s="8">
        <f t="shared" si="32"/>
        <v>2015</v>
      </c>
      <c r="T273" s="8">
        <v>2015</v>
      </c>
      <c r="U273" s="8">
        <f t="shared" si="33"/>
        <v>7</v>
      </c>
      <c r="V273" s="7">
        <v>42339</v>
      </c>
      <c r="W273" t="s">
        <v>458</v>
      </c>
      <c r="X273" s="2">
        <v>0.92900000000000005</v>
      </c>
      <c r="Y273" s="6">
        <f t="shared" si="38"/>
        <v>2.4799124422732979E-2</v>
      </c>
      <c r="AA273">
        <v>10897798</v>
      </c>
      <c r="AB273">
        <v>18896</v>
      </c>
      <c r="AD273" t="s">
        <v>2</v>
      </c>
      <c r="AE273">
        <v>19</v>
      </c>
      <c r="AF273">
        <v>12</v>
      </c>
      <c r="AG273">
        <v>7283551</v>
      </c>
      <c r="AH273" t="s">
        <v>2604</v>
      </c>
      <c r="AI273" t="s">
        <v>25947</v>
      </c>
      <c r="AJ273" t="s">
        <v>25946</v>
      </c>
      <c r="AK273" t="s">
        <v>25945</v>
      </c>
      <c r="AL273">
        <v>12</v>
      </c>
      <c r="AM273" s="5">
        <f t="shared" si="34"/>
        <v>1.7142857142857142</v>
      </c>
      <c r="AN273" s="4">
        <f t="shared" si="39"/>
        <v>2.5964191053172497E-3</v>
      </c>
      <c r="AO273" s="3"/>
      <c r="AP273">
        <v>0</v>
      </c>
      <c r="AQ273" t="s">
        <v>1</v>
      </c>
      <c r="AR273">
        <v>1423657</v>
      </c>
      <c r="AS273" t="s">
        <v>25944</v>
      </c>
      <c r="AT273" s="2">
        <v>3.4359999999999999</v>
      </c>
      <c r="AU273" s="1">
        <f t="shared" si="35"/>
        <v>1.8138312827508261</v>
      </c>
      <c r="AV273" s="1">
        <f t="shared" si="36"/>
        <v>1.3697771764025115</v>
      </c>
      <c r="AW273" s="1">
        <f t="shared" si="37"/>
        <v>0.92572307005419685</v>
      </c>
    </row>
    <row r="274" spans="1:49" x14ac:dyDescent="0.2">
      <c r="A274">
        <v>272</v>
      </c>
      <c r="B274" t="s">
        <v>25943</v>
      </c>
      <c r="C274" t="s">
        <v>25942</v>
      </c>
      <c r="F274" t="s">
        <v>25941</v>
      </c>
      <c r="G274" t="s">
        <v>5</v>
      </c>
      <c r="H274" t="s">
        <v>4</v>
      </c>
      <c r="I274" t="s">
        <v>2308</v>
      </c>
      <c r="J274" t="s">
        <v>25940</v>
      </c>
      <c r="K274" t="s">
        <v>25939</v>
      </c>
      <c r="L274" t="s">
        <v>25938</v>
      </c>
      <c r="M274" t="s">
        <v>1671</v>
      </c>
      <c r="N274">
        <v>3</v>
      </c>
      <c r="O274" t="s">
        <v>2307</v>
      </c>
      <c r="P274" t="s">
        <v>2306</v>
      </c>
      <c r="Q274" t="s">
        <v>25937</v>
      </c>
      <c r="R274" s="7">
        <v>42339</v>
      </c>
      <c r="S274" s="8">
        <f t="shared" si="32"/>
        <v>2015</v>
      </c>
      <c r="T274" s="8">
        <v>2015</v>
      </c>
      <c r="U274" s="8">
        <f t="shared" si="33"/>
        <v>7</v>
      </c>
      <c r="V274" s="7">
        <v>42339</v>
      </c>
      <c r="W274" t="s">
        <v>305</v>
      </c>
      <c r="X274" s="2">
        <v>1.218</v>
      </c>
      <c r="Y274" s="6">
        <f t="shared" si="38"/>
        <v>3.2513814366941618E-2</v>
      </c>
      <c r="AA274">
        <v>189448</v>
      </c>
      <c r="AB274">
        <v>15107</v>
      </c>
      <c r="AD274" t="s">
        <v>2</v>
      </c>
      <c r="AE274">
        <v>61</v>
      </c>
      <c r="AF274">
        <v>12</v>
      </c>
      <c r="AG274">
        <v>7302582</v>
      </c>
      <c r="AH274" t="s">
        <v>25936</v>
      </c>
      <c r="AI274" t="s">
        <v>25935</v>
      </c>
      <c r="AJ274" t="s">
        <v>25934</v>
      </c>
      <c r="AK274" t="s">
        <v>25933</v>
      </c>
      <c r="AL274">
        <v>14</v>
      </c>
      <c r="AM274" s="5">
        <f t="shared" si="34"/>
        <v>2</v>
      </c>
      <c r="AN274" s="4">
        <f t="shared" si="39"/>
        <v>3.0291556228701248E-3</v>
      </c>
      <c r="AO274" s="3"/>
      <c r="AP274">
        <v>0</v>
      </c>
      <c r="AQ274" t="s">
        <v>25932</v>
      </c>
      <c r="AR274" t="s">
        <v>2305</v>
      </c>
      <c r="AS274" t="s">
        <v>25931</v>
      </c>
      <c r="AT274" s="2" t="s">
        <v>18</v>
      </c>
      <c r="AU274" s="1">
        <f t="shared" si="35"/>
        <v>2.3668416743720169</v>
      </c>
      <c r="AV274" s="1">
        <f t="shared" si="36"/>
        <v>1.7771484994905871</v>
      </c>
      <c r="AW274" s="1">
        <f t="shared" si="37"/>
        <v>1.1874553246091573</v>
      </c>
    </row>
    <row r="275" spans="1:49" x14ac:dyDescent="0.2">
      <c r="A275">
        <v>273</v>
      </c>
      <c r="B275" t="s">
        <v>25930</v>
      </c>
      <c r="C275" t="s">
        <v>25929</v>
      </c>
      <c r="F275" t="s">
        <v>25928</v>
      </c>
      <c r="G275" t="s">
        <v>5</v>
      </c>
      <c r="H275" t="s">
        <v>4</v>
      </c>
      <c r="I275" t="s">
        <v>23329</v>
      </c>
      <c r="J275" t="s">
        <v>25927</v>
      </c>
      <c r="K275" t="s">
        <v>25926</v>
      </c>
      <c r="L275" t="s">
        <v>25925</v>
      </c>
      <c r="M275" t="s">
        <v>25924</v>
      </c>
      <c r="N275">
        <v>4</v>
      </c>
      <c r="O275" t="s">
        <v>25923</v>
      </c>
      <c r="P275" t="s">
        <v>25922</v>
      </c>
      <c r="Q275" t="s">
        <v>25921</v>
      </c>
      <c r="R275" s="7">
        <v>42339</v>
      </c>
      <c r="S275" s="8">
        <f t="shared" si="32"/>
        <v>2015</v>
      </c>
      <c r="T275" s="8">
        <v>2015</v>
      </c>
      <c r="U275" s="8">
        <f t="shared" si="33"/>
        <v>7</v>
      </c>
      <c r="V275" s="7">
        <v>42339</v>
      </c>
      <c r="W275" t="s">
        <v>458</v>
      </c>
      <c r="X275" s="2">
        <v>0.92900000000000005</v>
      </c>
      <c r="Y275" s="6">
        <f t="shared" si="38"/>
        <v>2.4799124422732979E-2</v>
      </c>
      <c r="AA275">
        <v>10897798</v>
      </c>
      <c r="AB275">
        <v>18896</v>
      </c>
      <c r="AD275" t="s">
        <v>2</v>
      </c>
      <c r="AE275">
        <v>19</v>
      </c>
      <c r="AF275">
        <v>12</v>
      </c>
      <c r="AG275">
        <v>7307134</v>
      </c>
      <c r="AH275" t="s">
        <v>25920</v>
      </c>
      <c r="AI275" t="s">
        <v>25919</v>
      </c>
      <c r="AJ275" t="s">
        <v>25918</v>
      </c>
      <c r="AK275" t="s">
        <v>25917</v>
      </c>
      <c r="AL275">
        <v>191</v>
      </c>
      <c r="AM275" s="5">
        <f t="shared" si="34"/>
        <v>27.285714285714285</v>
      </c>
      <c r="AN275" s="4">
        <f t="shared" si="39"/>
        <v>4.1326337426299563E-2</v>
      </c>
      <c r="AO275" s="3"/>
      <c r="AP275">
        <v>0</v>
      </c>
      <c r="AQ275" t="s">
        <v>53</v>
      </c>
      <c r="AR275">
        <v>61222102</v>
      </c>
      <c r="AS275" t="s">
        <v>52</v>
      </c>
      <c r="AT275" s="2">
        <v>3.4359999999999999</v>
      </c>
      <c r="AU275" s="1">
        <f t="shared" si="35"/>
        <v>2.9757288323802951</v>
      </c>
      <c r="AV275" s="1">
        <f t="shared" si="36"/>
        <v>3.3062730924516268</v>
      </c>
      <c r="AW275" s="1">
        <f t="shared" si="37"/>
        <v>3.6368173525229586</v>
      </c>
    </row>
    <row r="276" spans="1:49" x14ac:dyDescent="0.2">
      <c r="A276">
        <v>274</v>
      </c>
      <c r="B276" t="s">
        <v>25916</v>
      </c>
      <c r="C276" t="s">
        <v>25915</v>
      </c>
      <c r="F276" t="s">
        <v>25914</v>
      </c>
      <c r="G276" t="s">
        <v>5</v>
      </c>
      <c r="H276" t="s">
        <v>4</v>
      </c>
      <c r="I276" t="s">
        <v>25913</v>
      </c>
      <c r="J276">
        <v>60117496</v>
      </c>
      <c r="K276" t="s">
        <v>1477</v>
      </c>
      <c r="L276" t="s">
        <v>762</v>
      </c>
      <c r="M276" t="s">
        <v>761</v>
      </c>
      <c r="N276">
        <v>2</v>
      </c>
      <c r="O276" t="s">
        <v>25912</v>
      </c>
      <c r="P276" t="s">
        <v>25911</v>
      </c>
      <c r="Q276" t="s">
        <v>1476</v>
      </c>
      <c r="R276" s="7">
        <v>42339</v>
      </c>
      <c r="S276" s="8">
        <f t="shared" si="32"/>
        <v>2015</v>
      </c>
      <c r="T276" s="8">
        <v>2015</v>
      </c>
      <c r="U276" s="8">
        <f t="shared" si="33"/>
        <v>7</v>
      </c>
      <c r="V276" s="7">
        <v>42339</v>
      </c>
      <c r="W276" t="s">
        <v>458</v>
      </c>
      <c r="X276" s="2">
        <v>0.92900000000000005</v>
      </c>
      <c r="Y276" s="6">
        <f t="shared" si="38"/>
        <v>2.4799124422732979E-2</v>
      </c>
      <c r="AA276">
        <v>10897798</v>
      </c>
      <c r="AB276">
        <v>18896</v>
      </c>
      <c r="AD276" t="s">
        <v>2</v>
      </c>
      <c r="AE276">
        <v>19</v>
      </c>
      <c r="AF276">
        <v>12</v>
      </c>
      <c r="AG276">
        <v>7293626</v>
      </c>
      <c r="AH276" t="s">
        <v>25910</v>
      </c>
      <c r="AI276" t="s">
        <v>25909</v>
      </c>
      <c r="AJ276" t="s">
        <v>25908</v>
      </c>
      <c r="AK276" t="s">
        <v>25907</v>
      </c>
      <c r="AL276">
        <v>2</v>
      </c>
      <c r="AM276" s="5">
        <f t="shared" si="34"/>
        <v>0.2857142857142857</v>
      </c>
      <c r="AN276" s="4">
        <f t="shared" si="39"/>
        <v>4.3273651755287499E-4</v>
      </c>
      <c r="AO276" s="3"/>
      <c r="AP276">
        <v>0</v>
      </c>
      <c r="AR276" t="s">
        <v>19</v>
      </c>
      <c r="AT276" s="2">
        <v>3.4359999999999999</v>
      </c>
      <c r="AU276" s="1">
        <f t="shared" si="35"/>
        <v>1.7489208051178946</v>
      </c>
      <c r="AV276" s="1">
        <f t="shared" si="36"/>
        <v>1.2615930470142926</v>
      </c>
      <c r="AW276" s="1">
        <f t="shared" si="37"/>
        <v>0.77426528891069057</v>
      </c>
    </row>
    <row r="277" spans="1:49" x14ac:dyDescent="0.2">
      <c r="A277">
        <v>275</v>
      </c>
      <c r="B277" t="s">
        <v>25906</v>
      </c>
      <c r="C277" t="s">
        <v>25905</v>
      </c>
      <c r="F277" t="s">
        <v>25904</v>
      </c>
      <c r="G277" t="s">
        <v>5</v>
      </c>
      <c r="H277" t="s">
        <v>4</v>
      </c>
      <c r="I277" t="s">
        <v>25903</v>
      </c>
      <c r="J277" t="s">
        <v>25902</v>
      </c>
      <c r="K277" t="s">
        <v>25901</v>
      </c>
      <c r="L277" t="s">
        <v>25900</v>
      </c>
      <c r="M277" t="s">
        <v>25899</v>
      </c>
      <c r="N277">
        <v>5</v>
      </c>
      <c r="O277" t="s">
        <v>25898</v>
      </c>
      <c r="P277" t="s">
        <v>25897</v>
      </c>
      <c r="Q277" t="s">
        <v>25896</v>
      </c>
      <c r="R277" s="7">
        <v>42339</v>
      </c>
      <c r="S277" s="8">
        <f t="shared" si="32"/>
        <v>2015</v>
      </c>
      <c r="T277" s="8">
        <v>2015</v>
      </c>
      <c r="U277" s="8">
        <f t="shared" si="33"/>
        <v>7</v>
      </c>
      <c r="V277" s="7">
        <v>42339</v>
      </c>
      <c r="W277" t="s">
        <v>347</v>
      </c>
      <c r="X277" s="2">
        <v>1.6519999999999999</v>
      </c>
      <c r="Y277" s="6">
        <f t="shared" si="38"/>
        <v>4.409919649769093E-2</v>
      </c>
      <c r="AA277" t="s">
        <v>346</v>
      </c>
      <c r="AB277">
        <v>17337</v>
      </c>
      <c r="AD277" t="s">
        <v>2</v>
      </c>
      <c r="AE277">
        <v>63</v>
      </c>
      <c r="AF277">
        <v>12</v>
      </c>
      <c r="AG277">
        <v>7286766</v>
      </c>
      <c r="AH277" t="s">
        <v>25895</v>
      </c>
      <c r="AI277" t="s">
        <v>25894</v>
      </c>
      <c r="AJ277" t="s">
        <v>25893</v>
      </c>
      <c r="AK277" t="s">
        <v>25892</v>
      </c>
      <c r="AL277">
        <v>90</v>
      </c>
      <c r="AM277" s="5">
        <f t="shared" si="34"/>
        <v>12.857142857142858</v>
      </c>
      <c r="AN277" s="4">
        <f t="shared" si="39"/>
        <v>1.9473143289879376E-2</v>
      </c>
      <c r="AO277" s="3"/>
      <c r="AP277">
        <v>0</v>
      </c>
      <c r="AQ277" t="s">
        <v>1590</v>
      </c>
      <c r="AR277" t="s">
        <v>25891</v>
      </c>
      <c r="AS277" t="s">
        <v>2312</v>
      </c>
      <c r="AT277" s="2" t="s">
        <v>18</v>
      </c>
      <c r="AU277" s="1">
        <f t="shared" si="35"/>
        <v>3.6711380535347464</v>
      </c>
      <c r="AV277" s="1">
        <f t="shared" si="36"/>
        <v>3.1786169893785154</v>
      </c>
      <c r="AW277" s="1">
        <f t="shared" si="37"/>
        <v>2.686095925222284</v>
      </c>
    </row>
    <row r="278" spans="1:49" x14ac:dyDescent="0.2">
      <c r="A278">
        <v>276</v>
      </c>
      <c r="B278" t="s">
        <v>25890</v>
      </c>
      <c r="C278" t="s">
        <v>25889</v>
      </c>
      <c r="F278" t="s">
        <v>25888</v>
      </c>
      <c r="G278" t="s">
        <v>5</v>
      </c>
      <c r="H278" t="s">
        <v>4</v>
      </c>
      <c r="I278" t="s">
        <v>25887</v>
      </c>
      <c r="J278">
        <v>60032350</v>
      </c>
      <c r="K278" t="s">
        <v>789</v>
      </c>
      <c r="L278" t="s">
        <v>788</v>
      </c>
      <c r="M278" t="s">
        <v>81</v>
      </c>
      <c r="N278">
        <v>5</v>
      </c>
      <c r="O278" t="s">
        <v>25886</v>
      </c>
      <c r="P278" t="s">
        <v>25885</v>
      </c>
      <c r="Q278" t="s">
        <v>25884</v>
      </c>
      <c r="R278" s="7">
        <v>42339</v>
      </c>
      <c r="S278" s="8">
        <f t="shared" si="32"/>
        <v>2015</v>
      </c>
      <c r="T278" s="8">
        <v>2015</v>
      </c>
      <c r="U278" s="8">
        <f t="shared" si="33"/>
        <v>7</v>
      </c>
      <c r="V278" s="7">
        <v>42339</v>
      </c>
      <c r="W278" t="s">
        <v>347</v>
      </c>
      <c r="X278" s="2">
        <v>1.6519999999999999</v>
      </c>
      <c r="Y278" s="6">
        <f t="shared" si="38"/>
        <v>4.409919649769093E-2</v>
      </c>
      <c r="AA278" t="s">
        <v>346</v>
      </c>
      <c r="AB278">
        <v>17337</v>
      </c>
      <c r="AD278" t="s">
        <v>2</v>
      </c>
      <c r="AE278">
        <v>63</v>
      </c>
      <c r="AF278">
        <v>12</v>
      </c>
      <c r="AG278">
        <v>7286746</v>
      </c>
      <c r="AH278" t="s">
        <v>25883</v>
      </c>
      <c r="AI278" t="s">
        <v>25882</v>
      </c>
      <c r="AJ278" t="s">
        <v>25881</v>
      </c>
      <c r="AK278" t="s">
        <v>25880</v>
      </c>
      <c r="AL278">
        <v>17</v>
      </c>
      <c r="AM278" s="5">
        <f t="shared" si="34"/>
        <v>2.4285714285714284</v>
      </c>
      <c r="AN278" s="4">
        <f t="shared" si="39"/>
        <v>3.678260399199437E-3</v>
      </c>
      <c r="AO278" s="3"/>
      <c r="AP278">
        <v>0</v>
      </c>
      <c r="AR278" t="s">
        <v>19</v>
      </c>
      <c r="AT278" s="2" t="s">
        <v>18</v>
      </c>
      <c r="AU278" s="1">
        <f t="shared" si="35"/>
        <v>3.1972915668143482</v>
      </c>
      <c r="AV278" s="1">
        <f t="shared" si="36"/>
        <v>2.3888728448445185</v>
      </c>
      <c r="AW278" s="1">
        <f t="shared" si="37"/>
        <v>1.5804541228746884</v>
      </c>
    </row>
    <row r="279" spans="1:49" x14ac:dyDescent="0.2">
      <c r="A279">
        <v>277</v>
      </c>
      <c r="B279" t="s">
        <v>25879</v>
      </c>
      <c r="C279" t="s">
        <v>25878</v>
      </c>
      <c r="F279" t="s">
        <v>25877</v>
      </c>
      <c r="G279" t="s">
        <v>5</v>
      </c>
      <c r="H279" t="s">
        <v>4</v>
      </c>
      <c r="I279" t="s">
        <v>15889</v>
      </c>
      <c r="J279">
        <v>60016972</v>
      </c>
      <c r="K279" t="s">
        <v>357</v>
      </c>
      <c r="L279" t="s">
        <v>356</v>
      </c>
      <c r="M279" t="s">
        <v>105</v>
      </c>
      <c r="N279">
        <v>2</v>
      </c>
      <c r="O279" t="s">
        <v>15888</v>
      </c>
      <c r="P279" t="s">
        <v>15887</v>
      </c>
      <c r="Q279" t="s">
        <v>354</v>
      </c>
      <c r="R279" s="7">
        <v>42339</v>
      </c>
      <c r="S279" s="8">
        <f t="shared" si="32"/>
        <v>2015</v>
      </c>
      <c r="T279" s="8">
        <v>2015</v>
      </c>
      <c r="U279" s="8">
        <f t="shared" si="33"/>
        <v>7</v>
      </c>
      <c r="V279" s="7">
        <v>42339</v>
      </c>
      <c r="W279" t="s">
        <v>347</v>
      </c>
      <c r="X279" s="2">
        <v>1.6519999999999999</v>
      </c>
      <c r="Y279" s="6">
        <f t="shared" si="38"/>
        <v>4.409919649769093E-2</v>
      </c>
      <c r="AA279" t="s">
        <v>346</v>
      </c>
      <c r="AB279">
        <v>17337</v>
      </c>
      <c r="AD279" t="s">
        <v>2</v>
      </c>
      <c r="AE279">
        <v>63</v>
      </c>
      <c r="AF279">
        <v>12</v>
      </c>
      <c r="AG279">
        <v>7286753</v>
      </c>
      <c r="AH279" t="s">
        <v>25876</v>
      </c>
      <c r="AI279" t="s">
        <v>25875</v>
      </c>
      <c r="AJ279" t="s">
        <v>25874</v>
      </c>
      <c r="AK279" t="s">
        <v>25873</v>
      </c>
      <c r="AL279">
        <v>33</v>
      </c>
      <c r="AM279" s="5">
        <f t="shared" si="34"/>
        <v>4.7142857142857144</v>
      </c>
      <c r="AN279" s="4">
        <f t="shared" si="39"/>
        <v>7.1401525396224373E-3</v>
      </c>
      <c r="AO279" s="3"/>
      <c r="AP279">
        <v>0</v>
      </c>
      <c r="AR279" t="s">
        <v>19</v>
      </c>
      <c r="AT279" s="2" t="s">
        <v>18</v>
      </c>
      <c r="AU279" s="1">
        <f t="shared" si="35"/>
        <v>3.3011483310270382</v>
      </c>
      <c r="AV279" s="1">
        <f t="shared" si="36"/>
        <v>2.5619674518656681</v>
      </c>
      <c r="AW279" s="1">
        <f t="shared" si="37"/>
        <v>1.8227865727042984</v>
      </c>
    </row>
    <row r="280" spans="1:49" x14ac:dyDescent="0.2">
      <c r="A280">
        <v>278</v>
      </c>
      <c r="B280" t="s">
        <v>25872</v>
      </c>
      <c r="C280" t="s">
        <v>25871</v>
      </c>
      <c r="F280" t="s">
        <v>25870</v>
      </c>
      <c r="G280" t="s">
        <v>5</v>
      </c>
      <c r="H280" t="s">
        <v>4</v>
      </c>
      <c r="I280" t="s">
        <v>25869</v>
      </c>
      <c r="J280" t="s">
        <v>25868</v>
      </c>
      <c r="K280" t="s">
        <v>25867</v>
      </c>
      <c r="L280" t="s">
        <v>25866</v>
      </c>
      <c r="M280" t="s">
        <v>25865</v>
      </c>
      <c r="N280">
        <v>12</v>
      </c>
      <c r="O280" t="s">
        <v>25864</v>
      </c>
      <c r="P280" t="s">
        <v>25863</v>
      </c>
      <c r="Q280" t="s">
        <v>25862</v>
      </c>
      <c r="R280" s="7">
        <v>42339</v>
      </c>
      <c r="S280" s="8">
        <f t="shared" si="32"/>
        <v>2015</v>
      </c>
      <c r="T280" s="8">
        <v>2015</v>
      </c>
      <c r="U280" s="8">
        <f t="shared" si="33"/>
        <v>7</v>
      </c>
      <c r="V280" s="7">
        <v>42339</v>
      </c>
      <c r="W280" t="s">
        <v>347</v>
      </c>
      <c r="X280" s="2">
        <v>1.6519999999999999</v>
      </c>
      <c r="Y280" s="6">
        <f t="shared" si="38"/>
        <v>4.409919649769093E-2</v>
      </c>
      <c r="AA280" t="s">
        <v>346</v>
      </c>
      <c r="AB280">
        <v>17337</v>
      </c>
      <c r="AD280" t="s">
        <v>2</v>
      </c>
      <c r="AE280">
        <v>63</v>
      </c>
      <c r="AF280">
        <v>12</v>
      </c>
      <c r="AG280">
        <v>7286749</v>
      </c>
      <c r="AH280" t="s">
        <v>25861</v>
      </c>
      <c r="AI280" t="s">
        <v>25860</v>
      </c>
      <c r="AJ280" t="s">
        <v>25859</v>
      </c>
      <c r="AK280" t="s">
        <v>25858</v>
      </c>
      <c r="AL280">
        <v>5</v>
      </c>
      <c r="AM280" s="5">
        <f t="shared" si="34"/>
        <v>0.7142857142857143</v>
      </c>
      <c r="AN280" s="4">
        <f t="shared" si="39"/>
        <v>1.0818412938821875E-3</v>
      </c>
      <c r="AO280" s="3"/>
      <c r="AP280">
        <v>0</v>
      </c>
      <c r="AQ280" t="s">
        <v>1590</v>
      </c>
      <c r="AR280" t="s">
        <v>25857</v>
      </c>
      <c r="AS280" t="s">
        <v>2312</v>
      </c>
      <c r="AT280" s="2" t="s">
        <v>18</v>
      </c>
      <c r="AU280" s="1">
        <f t="shared" si="35"/>
        <v>3.1193989936548308</v>
      </c>
      <c r="AV280" s="1">
        <f t="shared" si="36"/>
        <v>2.259051889578656</v>
      </c>
      <c r="AW280" s="1">
        <f t="shared" si="37"/>
        <v>1.3987047855024808</v>
      </c>
    </row>
    <row r="281" spans="1:49" x14ac:dyDescent="0.2">
      <c r="A281">
        <v>279</v>
      </c>
      <c r="B281" t="s">
        <v>25856</v>
      </c>
      <c r="C281" t="s">
        <v>25855</v>
      </c>
      <c r="F281" t="s">
        <v>25854</v>
      </c>
      <c r="G281" t="s">
        <v>5</v>
      </c>
      <c r="H281" t="s">
        <v>4</v>
      </c>
      <c r="I281" t="s">
        <v>25853</v>
      </c>
      <c r="J281" t="s">
        <v>25852</v>
      </c>
      <c r="K281" t="s">
        <v>25851</v>
      </c>
      <c r="L281" t="s">
        <v>25850</v>
      </c>
      <c r="M281" t="s">
        <v>197</v>
      </c>
      <c r="N281">
        <v>4</v>
      </c>
      <c r="O281" t="s">
        <v>25849</v>
      </c>
      <c r="P281" t="s">
        <v>25848</v>
      </c>
      <c r="Q281" t="s">
        <v>25847</v>
      </c>
      <c r="R281" s="7">
        <v>42339</v>
      </c>
      <c r="S281" s="8">
        <f t="shared" si="32"/>
        <v>2015</v>
      </c>
      <c r="T281" s="8">
        <v>2015</v>
      </c>
      <c r="U281" s="8">
        <f t="shared" si="33"/>
        <v>7</v>
      </c>
      <c r="V281" s="7">
        <v>42339</v>
      </c>
      <c r="W281" t="s">
        <v>347</v>
      </c>
      <c r="X281" s="2">
        <v>1.6519999999999999</v>
      </c>
      <c r="Y281" s="6">
        <f t="shared" si="38"/>
        <v>4.409919649769093E-2</v>
      </c>
      <c r="AA281" t="s">
        <v>346</v>
      </c>
      <c r="AB281">
        <v>17337</v>
      </c>
      <c r="AD281" t="s">
        <v>2</v>
      </c>
      <c r="AE281">
        <v>63</v>
      </c>
      <c r="AF281">
        <v>12</v>
      </c>
      <c r="AG281">
        <v>7293150</v>
      </c>
      <c r="AH281" t="s">
        <v>25846</v>
      </c>
      <c r="AI281" t="s">
        <v>25845</v>
      </c>
      <c r="AJ281" t="s">
        <v>25844</v>
      </c>
      <c r="AK281" t="s">
        <v>25843</v>
      </c>
      <c r="AL281">
        <v>7</v>
      </c>
      <c r="AM281" s="5">
        <f t="shared" si="34"/>
        <v>1</v>
      </c>
      <c r="AN281" s="4">
        <f t="shared" si="39"/>
        <v>1.5145778114350624E-3</v>
      </c>
      <c r="AO281" s="3"/>
      <c r="AP281">
        <v>0</v>
      </c>
      <c r="AQ281" t="s">
        <v>1818</v>
      </c>
      <c r="AR281" t="s">
        <v>25842</v>
      </c>
      <c r="AS281" t="s">
        <v>1817</v>
      </c>
      <c r="AT281" s="2" t="s">
        <v>18</v>
      </c>
      <c r="AU281" s="1">
        <f t="shared" si="35"/>
        <v>3.132381089181417</v>
      </c>
      <c r="AV281" s="1">
        <f t="shared" si="36"/>
        <v>2.2806887154562996</v>
      </c>
      <c r="AW281" s="1">
        <f t="shared" si="37"/>
        <v>1.4289963417311822</v>
      </c>
    </row>
    <row r="282" spans="1:49" x14ac:dyDescent="0.2">
      <c r="A282">
        <v>280</v>
      </c>
      <c r="B282" t="s">
        <v>25841</v>
      </c>
      <c r="C282" t="s">
        <v>25840</v>
      </c>
      <c r="F282" t="s">
        <v>25839</v>
      </c>
      <c r="G282" t="s">
        <v>5</v>
      </c>
      <c r="H282" t="s">
        <v>4</v>
      </c>
      <c r="I282" t="s">
        <v>892</v>
      </c>
      <c r="J282">
        <v>60005465</v>
      </c>
      <c r="K282" t="s">
        <v>208</v>
      </c>
      <c r="L282" t="s">
        <v>141</v>
      </c>
      <c r="M282" t="s">
        <v>24</v>
      </c>
      <c r="N282">
        <v>5</v>
      </c>
      <c r="O282" t="s">
        <v>25838</v>
      </c>
      <c r="P282" t="s">
        <v>25837</v>
      </c>
      <c r="Q282" t="s">
        <v>1094</v>
      </c>
      <c r="R282" s="7">
        <v>42339</v>
      </c>
      <c r="S282" s="8">
        <f t="shared" si="32"/>
        <v>2015</v>
      </c>
      <c r="T282" s="8">
        <v>2015</v>
      </c>
      <c r="U282" s="8">
        <f t="shared" si="33"/>
        <v>7</v>
      </c>
      <c r="V282" s="7">
        <v>42339</v>
      </c>
      <c r="W282" t="s">
        <v>347</v>
      </c>
      <c r="X282" s="2">
        <v>1.6519999999999999</v>
      </c>
      <c r="Y282" s="6">
        <f t="shared" si="38"/>
        <v>4.409919649769093E-2</v>
      </c>
      <c r="AA282" t="s">
        <v>346</v>
      </c>
      <c r="AB282">
        <v>17337</v>
      </c>
      <c r="AD282" t="s">
        <v>2</v>
      </c>
      <c r="AE282">
        <v>63</v>
      </c>
      <c r="AF282">
        <v>12</v>
      </c>
      <c r="AG282">
        <v>7303916</v>
      </c>
      <c r="AH282" t="s">
        <v>25836</v>
      </c>
      <c r="AI282" t="s">
        <v>25835</v>
      </c>
      <c r="AJ282" t="s">
        <v>25834</v>
      </c>
      <c r="AK282" t="s">
        <v>25833</v>
      </c>
      <c r="AL282">
        <v>19</v>
      </c>
      <c r="AM282" s="5">
        <f t="shared" si="34"/>
        <v>2.7142857142857144</v>
      </c>
      <c r="AN282" s="4">
        <f t="shared" si="39"/>
        <v>4.1109969167523125E-3</v>
      </c>
      <c r="AO282" s="3"/>
      <c r="AP282">
        <v>0</v>
      </c>
      <c r="AR282" t="s">
        <v>19</v>
      </c>
      <c r="AT282" s="2" t="s">
        <v>18</v>
      </c>
      <c r="AU282" s="1">
        <f t="shared" si="35"/>
        <v>3.2102736623409345</v>
      </c>
      <c r="AV282" s="1">
        <f t="shared" si="36"/>
        <v>2.410509670722162</v>
      </c>
      <c r="AW282" s="1">
        <f t="shared" si="37"/>
        <v>1.6107456791033896</v>
      </c>
    </row>
    <row r="283" spans="1:49" x14ac:dyDescent="0.2">
      <c r="A283">
        <v>281</v>
      </c>
      <c r="B283" t="s">
        <v>25832</v>
      </c>
      <c r="C283" t="s">
        <v>25831</v>
      </c>
      <c r="F283" t="s">
        <v>25830</v>
      </c>
      <c r="G283" t="s">
        <v>5</v>
      </c>
      <c r="H283" t="s">
        <v>4</v>
      </c>
      <c r="I283" t="s">
        <v>1569</v>
      </c>
      <c r="J283" t="s">
        <v>25829</v>
      </c>
      <c r="K283" t="s">
        <v>25828</v>
      </c>
      <c r="L283" t="s">
        <v>25827</v>
      </c>
      <c r="M283" t="s">
        <v>1369</v>
      </c>
      <c r="N283">
        <v>2</v>
      </c>
      <c r="O283" t="s">
        <v>1568</v>
      </c>
      <c r="P283" t="s">
        <v>1567</v>
      </c>
      <c r="Q283" t="s">
        <v>25826</v>
      </c>
      <c r="R283" s="7">
        <v>42339</v>
      </c>
      <c r="S283" s="8">
        <f t="shared" si="32"/>
        <v>2015</v>
      </c>
      <c r="T283" s="8">
        <v>2015</v>
      </c>
      <c r="U283" s="8">
        <f t="shared" si="33"/>
        <v>7</v>
      </c>
      <c r="V283" s="7">
        <v>42339</v>
      </c>
      <c r="W283" t="s">
        <v>347</v>
      </c>
      <c r="X283" s="2">
        <v>1.6519999999999999</v>
      </c>
      <c r="Y283" s="6">
        <f t="shared" si="38"/>
        <v>4.409919649769093E-2</v>
      </c>
      <c r="AA283" t="s">
        <v>346</v>
      </c>
      <c r="AB283">
        <v>17337</v>
      </c>
      <c r="AD283" t="s">
        <v>2</v>
      </c>
      <c r="AE283">
        <v>63</v>
      </c>
      <c r="AF283">
        <v>12</v>
      </c>
      <c r="AG283">
        <v>7289393</v>
      </c>
      <c r="AH283" t="s">
        <v>25825</v>
      </c>
      <c r="AI283" t="s">
        <v>25824</v>
      </c>
      <c r="AJ283" t="s">
        <v>25823</v>
      </c>
      <c r="AK283" t="s">
        <v>25822</v>
      </c>
      <c r="AL283">
        <v>18</v>
      </c>
      <c r="AM283" s="5">
        <f t="shared" si="34"/>
        <v>2.5714285714285716</v>
      </c>
      <c r="AN283" s="4">
        <f t="shared" si="39"/>
        <v>3.8946286579758754E-3</v>
      </c>
      <c r="AO283" s="3"/>
      <c r="AP283">
        <v>0</v>
      </c>
      <c r="AR283" t="s">
        <v>19</v>
      </c>
      <c r="AT283" s="2" t="s">
        <v>18</v>
      </c>
      <c r="AU283" s="1">
        <f t="shared" si="35"/>
        <v>3.2037826145776411</v>
      </c>
      <c r="AV283" s="1">
        <f t="shared" si="36"/>
        <v>2.3996912577833402</v>
      </c>
      <c r="AW283" s="1">
        <f t="shared" si="37"/>
        <v>1.5955999009890394</v>
      </c>
    </row>
    <row r="284" spans="1:49" x14ac:dyDescent="0.2">
      <c r="A284">
        <v>282</v>
      </c>
      <c r="B284" t="s">
        <v>25821</v>
      </c>
      <c r="C284" t="s">
        <v>25820</v>
      </c>
      <c r="F284" t="s">
        <v>25819</v>
      </c>
      <c r="G284" t="s">
        <v>5</v>
      </c>
      <c r="H284" t="s">
        <v>4</v>
      </c>
      <c r="I284" t="s">
        <v>463</v>
      </c>
      <c r="J284" t="s">
        <v>25818</v>
      </c>
      <c r="K284" t="s">
        <v>25817</v>
      </c>
      <c r="L284" t="s">
        <v>25816</v>
      </c>
      <c r="M284" t="s">
        <v>371</v>
      </c>
      <c r="N284">
        <v>5</v>
      </c>
      <c r="O284" t="s">
        <v>25815</v>
      </c>
      <c r="P284" t="s">
        <v>25814</v>
      </c>
      <c r="Q284" t="s">
        <v>25813</v>
      </c>
      <c r="R284" s="7">
        <v>42339</v>
      </c>
      <c r="S284" s="8">
        <f t="shared" si="32"/>
        <v>2015</v>
      </c>
      <c r="T284" s="8">
        <v>2015</v>
      </c>
      <c r="U284" s="8">
        <f t="shared" si="33"/>
        <v>7</v>
      </c>
      <c r="V284" s="7">
        <v>42339</v>
      </c>
      <c r="W284" t="s">
        <v>347</v>
      </c>
      <c r="X284" s="2">
        <v>1.6519999999999999</v>
      </c>
      <c r="Y284" s="6">
        <f t="shared" si="38"/>
        <v>4.409919649769093E-2</v>
      </c>
      <c r="AA284" t="s">
        <v>346</v>
      </c>
      <c r="AB284">
        <v>17337</v>
      </c>
      <c r="AD284" t="s">
        <v>2</v>
      </c>
      <c r="AE284">
        <v>63</v>
      </c>
      <c r="AF284">
        <v>12</v>
      </c>
      <c r="AG284">
        <v>7275146</v>
      </c>
      <c r="AH284" t="s">
        <v>25812</v>
      </c>
      <c r="AI284" t="s">
        <v>25811</v>
      </c>
      <c r="AJ284" t="s">
        <v>25810</v>
      </c>
      <c r="AK284" t="s">
        <v>25809</v>
      </c>
      <c r="AL284">
        <v>74</v>
      </c>
      <c r="AM284" s="5">
        <f t="shared" si="34"/>
        <v>10.571428571428571</v>
      </c>
      <c r="AN284" s="4">
        <f t="shared" si="39"/>
        <v>1.6011251149456375E-2</v>
      </c>
      <c r="AO284" s="3"/>
      <c r="AP284">
        <v>0</v>
      </c>
      <c r="AQ284" t="s">
        <v>1</v>
      </c>
      <c r="AR284">
        <v>1332348</v>
      </c>
      <c r="AS284" t="s">
        <v>0</v>
      </c>
      <c r="AT284" s="2" t="s">
        <v>18</v>
      </c>
      <c r="AU284" s="1">
        <f t="shared" si="35"/>
        <v>3.5672812893220565</v>
      </c>
      <c r="AV284" s="1">
        <f t="shared" si="36"/>
        <v>3.0055223823573654</v>
      </c>
      <c r="AW284" s="1">
        <f t="shared" si="37"/>
        <v>2.4437634753926742</v>
      </c>
    </row>
    <row r="285" spans="1:49" x14ac:dyDescent="0.2">
      <c r="A285">
        <v>283</v>
      </c>
      <c r="B285" t="s">
        <v>25808</v>
      </c>
      <c r="C285" t="s">
        <v>25807</v>
      </c>
      <c r="F285" t="s">
        <v>25806</v>
      </c>
      <c r="G285" t="s">
        <v>5</v>
      </c>
      <c r="H285" t="s">
        <v>4</v>
      </c>
      <c r="I285" t="s">
        <v>800</v>
      </c>
      <c r="J285" t="s">
        <v>25805</v>
      </c>
      <c r="K285" t="s">
        <v>25804</v>
      </c>
      <c r="L285" t="s">
        <v>25803</v>
      </c>
      <c r="M285" t="s">
        <v>25802</v>
      </c>
      <c r="N285">
        <v>15</v>
      </c>
      <c r="O285" t="s">
        <v>25801</v>
      </c>
      <c r="P285" t="s">
        <v>25800</v>
      </c>
      <c r="Q285" t="s">
        <v>25799</v>
      </c>
      <c r="R285" s="7">
        <v>42339</v>
      </c>
      <c r="S285" s="8">
        <f t="shared" si="32"/>
        <v>2015</v>
      </c>
      <c r="T285" s="8">
        <v>2015</v>
      </c>
      <c r="U285" s="8">
        <f t="shared" si="33"/>
        <v>7</v>
      </c>
      <c r="V285" s="7">
        <v>42339</v>
      </c>
      <c r="W285" t="s">
        <v>347</v>
      </c>
      <c r="X285" s="2">
        <v>1.6519999999999999</v>
      </c>
      <c r="Y285" s="6">
        <f t="shared" si="38"/>
        <v>4.409919649769093E-2</v>
      </c>
      <c r="AA285" t="s">
        <v>346</v>
      </c>
      <c r="AB285">
        <v>17337</v>
      </c>
      <c r="AD285" t="s">
        <v>2</v>
      </c>
      <c r="AE285">
        <v>63</v>
      </c>
      <c r="AF285">
        <v>12</v>
      </c>
      <c r="AG285">
        <v>7293140</v>
      </c>
      <c r="AH285" t="s">
        <v>25798</v>
      </c>
      <c r="AI285" t="s">
        <v>25797</v>
      </c>
      <c r="AJ285" t="s">
        <v>25796</v>
      </c>
      <c r="AK285" t="s">
        <v>25795</v>
      </c>
      <c r="AL285">
        <v>42</v>
      </c>
      <c r="AM285" s="5">
        <f t="shared" si="34"/>
        <v>6</v>
      </c>
      <c r="AN285" s="4">
        <f t="shared" si="39"/>
        <v>9.0874668686103752E-3</v>
      </c>
      <c r="AO285" s="3"/>
      <c r="AP285">
        <v>0</v>
      </c>
      <c r="AQ285" t="s">
        <v>2556</v>
      </c>
      <c r="AR285" t="s">
        <v>15431</v>
      </c>
      <c r="AS285" t="s">
        <v>2555</v>
      </c>
      <c r="AT285" s="2" t="s">
        <v>18</v>
      </c>
      <c r="AU285" s="1">
        <f t="shared" si="35"/>
        <v>3.3595677608966765</v>
      </c>
      <c r="AV285" s="1">
        <f t="shared" si="36"/>
        <v>2.6593331683150652</v>
      </c>
      <c r="AW285" s="1">
        <f t="shared" si="37"/>
        <v>1.959098575733454</v>
      </c>
    </row>
    <row r="286" spans="1:49" x14ac:dyDescent="0.2">
      <c r="A286">
        <v>284</v>
      </c>
      <c r="B286" t="s">
        <v>25794</v>
      </c>
      <c r="C286" t="s">
        <v>25793</v>
      </c>
      <c r="F286" t="s">
        <v>25792</v>
      </c>
      <c r="G286" t="s">
        <v>5</v>
      </c>
      <c r="H286" t="s">
        <v>4</v>
      </c>
      <c r="I286" t="s">
        <v>599</v>
      </c>
      <c r="J286">
        <v>60002445</v>
      </c>
      <c r="K286" t="s">
        <v>78</v>
      </c>
      <c r="L286" t="s">
        <v>77</v>
      </c>
      <c r="M286" t="s">
        <v>50</v>
      </c>
      <c r="N286">
        <v>2</v>
      </c>
      <c r="O286" t="s">
        <v>598</v>
      </c>
      <c r="P286" t="s">
        <v>597</v>
      </c>
      <c r="Q286" t="s">
        <v>76</v>
      </c>
      <c r="R286" s="7">
        <v>42339</v>
      </c>
      <c r="S286" s="8">
        <f t="shared" si="32"/>
        <v>2015</v>
      </c>
      <c r="T286" s="8">
        <v>2015</v>
      </c>
      <c r="U286" s="8">
        <f t="shared" si="33"/>
        <v>7</v>
      </c>
      <c r="V286" s="7">
        <v>42339</v>
      </c>
      <c r="W286" t="s">
        <v>347</v>
      </c>
      <c r="X286" s="2">
        <v>1.6519999999999999</v>
      </c>
      <c r="Y286" s="6">
        <f t="shared" si="38"/>
        <v>4.409919649769093E-2</v>
      </c>
      <c r="AA286" t="s">
        <v>346</v>
      </c>
      <c r="AB286">
        <v>17337</v>
      </c>
      <c r="AD286" t="s">
        <v>2</v>
      </c>
      <c r="AE286">
        <v>63</v>
      </c>
      <c r="AF286">
        <v>12</v>
      </c>
      <c r="AG286">
        <v>7293630</v>
      </c>
      <c r="AH286" t="s">
        <v>25791</v>
      </c>
      <c r="AI286" t="s">
        <v>25790</v>
      </c>
      <c r="AJ286" t="s">
        <v>25789</v>
      </c>
      <c r="AK286" t="s">
        <v>25788</v>
      </c>
      <c r="AL286">
        <v>162</v>
      </c>
      <c r="AM286" s="5">
        <f t="shared" si="34"/>
        <v>23.142857142857142</v>
      </c>
      <c r="AN286" s="4">
        <f t="shared" si="39"/>
        <v>3.5051657921782872E-2</v>
      </c>
      <c r="AO286" s="3"/>
      <c r="AP286">
        <v>0</v>
      </c>
      <c r="AQ286" t="s">
        <v>74</v>
      </c>
      <c r="AR286" t="s">
        <v>596</v>
      </c>
      <c r="AS286" t="s">
        <v>73</v>
      </c>
      <c r="AT286" s="2" t="s">
        <v>18</v>
      </c>
      <c r="AU286" s="1">
        <f t="shared" si="35"/>
        <v>4.1384934924918513</v>
      </c>
      <c r="AV286" s="1">
        <f t="shared" si="36"/>
        <v>3.9575427209736906</v>
      </c>
      <c r="AW286" s="1">
        <f t="shared" si="37"/>
        <v>3.7765919494555287</v>
      </c>
    </row>
    <row r="287" spans="1:49" x14ac:dyDescent="0.2">
      <c r="A287">
        <v>285</v>
      </c>
      <c r="B287" t="s">
        <v>25787</v>
      </c>
      <c r="C287" t="s">
        <v>25786</v>
      </c>
      <c r="F287" t="s">
        <v>25785</v>
      </c>
      <c r="G287" t="s">
        <v>5</v>
      </c>
      <c r="H287" t="s">
        <v>4</v>
      </c>
      <c r="I287" t="s">
        <v>25784</v>
      </c>
      <c r="J287" t="s">
        <v>25783</v>
      </c>
      <c r="K287" t="s">
        <v>25782</v>
      </c>
      <c r="L287" t="s">
        <v>2801</v>
      </c>
      <c r="M287" t="s">
        <v>271</v>
      </c>
      <c r="N287">
        <v>3</v>
      </c>
      <c r="O287" t="s">
        <v>25781</v>
      </c>
      <c r="P287" t="s">
        <v>25780</v>
      </c>
      <c r="Q287" t="s">
        <v>25779</v>
      </c>
      <c r="R287" s="7">
        <v>42339</v>
      </c>
      <c r="S287" s="8">
        <f t="shared" si="32"/>
        <v>2015</v>
      </c>
      <c r="T287" s="8">
        <v>2015</v>
      </c>
      <c r="U287" s="8">
        <f t="shared" si="33"/>
        <v>7</v>
      </c>
      <c r="V287" s="7">
        <v>42339</v>
      </c>
      <c r="W287" t="s">
        <v>347</v>
      </c>
      <c r="X287" s="2">
        <v>1.6519999999999999</v>
      </c>
      <c r="Y287" s="6">
        <f t="shared" si="38"/>
        <v>4.409919649769093E-2</v>
      </c>
      <c r="AA287" t="s">
        <v>346</v>
      </c>
      <c r="AB287">
        <v>17337</v>
      </c>
      <c r="AD287" t="s">
        <v>2</v>
      </c>
      <c r="AE287">
        <v>63</v>
      </c>
      <c r="AF287">
        <v>12</v>
      </c>
      <c r="AG287">
        <v>7289358</v>
      </c>
      <c r="AH287" t="s">
        <v>25778</v>
      </c>
      <c r="AI287" t="s">
        <v>25777</v>
      </c>
      <c r="AJ287" t="s">
        <v>25776</v>
      </c>
      <c r="AK287" t="s">
        <v>25775</v>
      </c>
      <c r="AL287">
        <v>14</v>
      </c>
      <c r="AM287" s="5">
        <f t="shared" si="34"/>
        <v>2</v>
      </c>
      <c r="AN287" s="4">
        <f t="shared" si="39"/>
        <v>3.0291556228701248E-3</v>
      </c>
      <c r="AO287" s="3"/>
      <c r="AP287">
        <v>0</v>
      </c>
      <c r="AR287" t="s">
        <v>19</v>
      </c>
      <c r="AT287" s="2" t="s">
        <v>18</v>
      </c>
      <c r="AU287" s="1">
        <f t="shared" si="35"/>
        <v>3.1778184235244686</v>
      </c>
      <c r="AV287" s="1">
        <f t="shared" si="36"/>
        <v>2.3564176060280526</v>
      </c>
      <c r="AW287" s="1">
        <f t="shared" si="37"/>
        <v>1.5350167885316366</v>
      </c>
    </row>
    <row r="288" spans="1:49" x14ac:dyDescent="0.2">
      <c r="A288">
        <v>286</v>
      </c>
      <c r="B288" t="s">
        <v>25774</v>
      </c>
      <c r="C288" t="s">
        <v>25773</v>
      </c>
      <c r="F288" t="s">
        <v>25772</v>
      </c>
      <c r="G288" t="s">
        <v>5</v>
      </c>
      <c r="H288" t="s">
        <v>4</v>
      </c>
      <c r="I288" t="s">
        <v>1500</v>
      </c>
      <c r="J288" t="s">
        <v>1499</v>
      </c>
      <c r="K288" t="s">
        <v>1498</v>
      </c>
      <c r="L288" t="s">
        <v>1497</v>
      </c>
      <c r="M288" t="s">
        <v>809</v>
      </c>
      <c r="N288">
        <v>3</v>
      </c>
      <c r="O288" t="s">
        <v>25771</v>
      </c>
      <c r="P288" t="s">
        <v>1496</v>
      </c>
      <c r="Q288" t="s">
        <v>1495</v>
      </c>
      <c r="R288" s="7">
        <v>42339</v>
      </c>
      <c r="S288" s="8">
        <f t="shared" si="32"/>
        <v>2015</v>
      </c>
      <c r="T288" s="8">
        <v>2015</v>
      </c>
      <c r="U288" s="8">
        <f t="shared" si="33"/>
        <v>7</v>
      </c>
      <c r="V288" s="7">
        <v>42339</v>
      </c>
      <c r="W288" t="s">
        <v>347</v>
      </c>
      <c r="X288" s="2">
        <v>1.6519999999999999</v>
      </c>
      <c r="Y288" s="6">
        <f t="shared" si="38"/>
        <v>4.409919649769093E-2</v>
      </c>
      <c r="AA288" t="s">
        <v>346</v>
      </c>
      <c r="AB288">
        <v>17337</v>
      </c>
      <c r="AD288" t="s">
        <v>2</v>
      </c>
      <c r="AE288">
        <v>63</v>
      </c>
      <c r="AF288">
        <v>12</v>
      </c>
      <c r="AG288">
        <v>7289377</v>
      </c>
      <c r="AH288" t="s">
        <v>25770</v>
      </c>
      <c r="AI288" t="s">
        <v>25769</v>
      </c>
      <c r="AJ288" t="s">
        <v>25768</v>
      </c>
      <c r="AK288" t="s">
        <v>25767</v>
      </c>
      <c r="AL288">
        <v>32</v>
      </c>
      <c r="AM288" s="5">
        <f t="shared" si="34"/>
        <v>4.5714285714285712</v>
      </c>
      <c r="AN288" s="4">
        <f t="shared" si="39"/>
        <v>6.9237842808459998E-3</v>
      </c>
      <c r="AO288" s="3"/>
      <c r="AP288">
        <v>0</v>
      </c>
      <c r="AQ288" t="s">
        <v>53</v>
      </c>
      <c r="AR288">
        <v>61471072</v>
      </c>
      <c r="AS288" t="s">
        <v>52</v>
      </c>
      <c r="AT288" s="2" t="s">
        <v>18</v>
      </c>
      <c r="AU288" s="1">
        <f t="shared" si="35"/>
        <v>3.2946572832637453</v>
      </c>
      <c r="AV288" s="1">
        <f t="shared" si="36"/>
        <v>2.5511490389268467</v>
      </c>
      <c r="AW288" s="1">
        <f t="shared" si="37"/>
        <v>1.807640794589948</v>
      </c>
    </row>
    <row r="289" spans="1:49" x14ac:dyDescent="0.2">
      <c r="A289">
        <v>287</v>
      </c>
      <c r="B289" t="s">
        <v>25766</v>
      </c>
      <c r="C289" t="s">
        <v>25765</v>
      </c>
      <c r="F289" t="s">
        <v>25764</v>
      </c>
      <c r="G289" t="s">
        <v>5</v>
      </c>
      <c r="H289" t="s">
        <v>4</v>
      </c>
      <c r="I289" t="s">
        <v>1763</v>
      </c>
      <c r="J289" t="s">
        <v>25763</v>
      </c>
      <c r="K289" t="s">
        <v>25762</v>
      </c>
      <c r="L289" t="s">
        <v>25761</v>
      </c>
      <c r="M289" t="s">
        <v>195</v>
      </c>
      <c r="N289">
        <v>5</v>
      </c>
      <c r="O289" t="s">
        <v>25760</v>
      </c>
      <c r="P289" t="s">
        <v>25759</v>
      </c>
      <c r="Q289" t="s">
        <v>25758</v>
      </c>
      <c r="R289" s="7">
        <v>42339</v>
      </c>
      <c r="S289" s="8">
        <f t="shared" si="32"/>
        <v>2015</v>
      </c>
      <c r="T289" s="8">
        <v>2015</v>
      </c>
      <c r="U289" s="8">
        <f t="shared" si="33"/>
        <v>7</v>
      </c>
      <c r="V289" s="7">
        <v>42339</v>
      </c>
      <c r="W289" t="s">
        <v>347</v>
      </c>
      <c r="X289" s="2">
        <v>1.6519999999999999</v>
      </c>
      <c r="Y289" s="6">
        <f t="shared" si="38"/>
        <v>4.409919649769093E-2</v>
      </c>
      <c r="AA289" t="s">
        <v>346</v>
      </c>
      <c r="AB289">
        <v>17337</v>
      </c>
      <c r="AD289" t="s">
        <v>2</v>
      </c>
      <c r="AE289">
        <v>63</v>
      </c>
      <c r="AF289">
        <v>12</v>
      </c>
      <c r="AG289">
        <v>7293128</v>
      </c>
      <c r="AH289" t="s">
        <v>25757</v>
      </c>
      <c r="AI289" t="s">
        <v>25756</v>
      </c>
      <c r="AJ289" t="s">
        <v>25755</v>
      </c>
      <c r="AK289" t="s">
        <v>25754</v>
      </c>
      <c r="AL289">
        <v>28</v>
      </c>
      <c r="AM289" s="5">
        <f t="shared" si="34"/>
        <v>4</v>
      </c>
      <c r="AN289" s="4">
        <f t="shared" si="39"/>
        <v>6.0583112457402496E-3</v>
      </c>
      <c r="AO289" s="3"/>
      <c r="AP289">
        <v>0</v>
      </c>
      <c r="AR289" t="s">
        <v>19</v>
      </c>
      <c r="AT289" s="2" t="s">
        <v>18</v>
      </c>
      <c r="AU289" s="1">
        <f t="shared" si="35"/>
        <v>3.2686930922105728</v>
      </c>
      <c r="AV289" s="1">
        <f t="shared" si="36"/>
        <v>2.5078753871715591</v>
      </c>
      <c r="AW289" s="1">
        <f t="shared" si="37"/>
        <v>1.7470576821325454</v>
      </c>
    </row>
    <row r="290" spans="1:49" x14ac:dyDescent="0.2">
      <c r="A290">
        <v>288</v>
      </c>
      <c r="B290" t="s">
        <v>25753</v>
      </c>
      <c r="C290" t="s">
        <v>25752</v>
      </c>
      <c r="F290" t="s">
        <v>25751</v>
      </c>
      <c r="G290" t="s">
        <v>5</v>
      </c>
      <c r="H290" t="s">
        <v>4</v>
      </c>
      <c r="I290" t="s">
        <v>25750</v>
      </c>
      <c r="J290">
        <v>60012345</v>
      </c>
      <c r="K290" t="s">
        <v>2168</v>
      </c>
      <c r="L290" t="s">
        <v>2167</v>
      </c>
      <c r="M290" t="s">
        <v>45</v>
      </c>
      <c r="N290">
        <v>2</v>
      </c>
      <c r="O290" t="s">
        <v>25749</v>
      </c>
      <c r="P290" t="s">
        <v>25748</v>
      </c>
      <c r="Q290" t="s">
        <v>2468</v>
      </c>
      <c r="R290" s="7">
        <v>42339</v>
      </c>
      <c r="S290" s="8">
        <f t="shared" si="32"/>
        <v>2015</v>
      </c>
      <c r="T290" s="8">
        <v>2015</v>
      </c>
      <c r="U290" s="8">
        <f t="shared" si="33"/>
        <v>7</v>
      </c>
      <c r="V290" s="7">
        <v>42339</v>
      </c>
      <c r="W290" t="s">
        <v>347</v>
      </c>
      <c r="X290" s="2">
        <v>1.6519999999999999</v>
      </c>
      <c r="Y290" s="6">
        <f t="shared" si="38"/>
        <v>4.409919649769093E-2</v>
      </c>
      <c r="AA290" t="s">
        <v>346</v>
      </c>
      <c r="AB290">
        <v>17337</v>
      </c>
      <c r="AD290" t="s">
        <v>2</v>
      </c>
      <c r="AE290">
        <v>63</v>
      </c>
      <c r="AF290">
        <v>12</v>
      </c>
      <c r="AG290">
        <v>7277023</v>
      </c>
      <c r="AH290" t="s">
        <v>25747</v>
      </c>
      <c r="AI290" t="s">
        <v>25746</v>
      </c>
      <c r="AJ290" t="s">
        <v>25745</v>
      </c>
      <c r="AK290" t="s">
        <v>25744</v>
      </c>
      <c r="AL290">
        <v>9</v>
      </c>
      <c r="AM290" s="5">
        <f t="shared" si="34"/>
        <v>1.2857142857142858</v>
      </c>
      <c r="AN290" s="4">
        <f t="shared" si="39"/>
        <v>1.9473143289879377E-3</v>
      </c>
      <c r="AO290" s="3"/>
      <c r="AP290">
        <v>0</v>
      </c>
      <c r="AQ290" t="s">
        <v>212</v>
      </c>
      <c r="AR290" t="s">
        <v>25743</v>
      </c>
      <c r="AS290" t="s">
        <v>211</v>
      </c>
      <c r="AT290" s="2" t="s">
        <v>18</v>
      </c>
      <c r="AU290" s="1">
        <f t="shared" si="35"/>
        <v>3.1453631847080032</v>
      </c>
      <c r="AV290" s="1">
        <f t="shared" si="36"/>
        <v>2.3023255413339436</v>
      </c>
      <c r="AW290" s="1">
        <f t="shared" si="37"/>
        <v>1.4592878979598833</v>
      </c>
    </row>
    <row r="291" spans="1:49" x14ac:dyDescent="0.2">
      <c r="A291">
        <v>289</v>
      </c>
      <c r="B291" t="s">
        <v>25742</v>
      </c>
      <c r="C291" t="s">
        <v>25741</v>
      </c>
      <c r="F291" t="s">
        <v>25740</v>
      </c>
      <c r="G291" t="s">
        <v>5</v>
      </c>
      <c r="H291" t="s">
        <v>4</v>
      </c>
      <c r="I291" t="s">
        <v>2173</v>
      </c>
      <c r="J291" t="s">
        <v>25739</v>
      </c>
      <c r="K291" t="s">
        <v>25738</v>
      </c>
      <c r="L291" t="s">
        <v>25737</v>
      </c>
      <c r="M291" t="s">
        <v>126</v>
      </c>
      <c r="N291">
        <v>4</v>
      </c>
      <c r="O291" t="s">
        <v>25736</v>
      </c>
      <c r="P291" t="s">
        <v>25735</v>
      </c>
      <c r="Q291" t="s">
        <v>25734</v>
      </c>
      <c r="R291" s="7">
        <v>42339</v>
      </c>
      <c r="S291" s="8">
        <f t="shared" si="32"/>
        <v>2015</v>
      </c>
      <c r="T291" s="8">
        <v>2015</v>
      </c>
      <c r="U291" s="8">
        <f t="shared" si="33"/>
        <v>7</v>
      </c>
      <c r="V291" s="7">
        <v>42339</v>
      </c>
      <c r="W291" t="s">
        <v>347</v>
      </c>
      <c r="X291" s="2">
        <v>1.6519999999999999</v>
      </c>
      <c r="Y291" s="6">
        <f t="shared" si="38"/>
        <v>4.409919649769093E-2</v>
      </c>
      <c r="AA291" t="s">
        <v>346</v>
      </c>
      <c r="AB291">
        <v>17337</v>
      </c>
      <c r="AD291" t="s">
        <v>2</v>
      </c>
      <c r="AE291">
        <v>63</v>
      </c>
      <c r="AF291">
        <v>12</v>
      </c>
      <c r="AG291">
        <v>7293137</v>
      </c>
      <c r="AH291" t="s">
        <v>25733</v>
      </c>
      <c r="AI291" t="s">
        <v>25732</v>
      </c>
      <c r="AJ291" t="s">
        <v>25731</v>
      </c>
      <c r="AK291" t="s">
        <v>25730</v>
      </c>
      <c r="AL291">
        <v>8</v>
      </c>
      <c r="AM291" s="5">
        <f t="shared" si="34"/>
        <v>1.1428571428571428</v>
      </c>
      <c r="AN291" s="4">
        <f t="shared" si="39"/>
        <v>1.7309460702114999E-3</v>
      </c>
      <c r="AO291" s="3"/>
      <c r="AP291">
        <v>0</v>
      </c>
      <c r="AQ291" t="s">
        <v>284</v>
      </c>
      <c r="AR291" t="s">
        <v>25729</v>
      </c>
      <c r="AS291" t="s">
        <v>283</v>
      </c>
      <c r="AT291" s="2" t="s">
        <v>18</v>
      </c>
      <c r="AU291" s="1">
        <f t="shared" si="35"/>
        <v>3.1388721369447099</v>
      </c>
      <c r="AV291" s="1">
        <f t="shared" si="36"/>
        <v>2.2915071283951214</v>
      </c>
      <c r="AW291" s="1">
        <f t="shared" si="37"/>
        <v>1.4441421198455329</v>
      </c>
    </row>
    <row r="292" spans="1:49" x14ac:dyDescent="0.2">
      <c r="A292">
        <v>290</v>
      </c>
      <c r="B292" t="s">
        <v>25728</v>
      </c>
      <c r="C292" t="s">
        <v>25727</v>
      </c>
      <c r="F292" t="s">
        <v>25726</v>
      </c>
      <c r="G292" t="s">
        <v>5</v>
      </c>
      <c r="H292" t="s">
        <v>4</v>
      </c>
      <c r="I292" t="s">
        <v>1045</v>
      </c>
      <c r="J292">
        <v>60025278</v>
      </c>
      <c r="K292" t="s">
        <v>241</v>
      </c>
      <c r="L292" t="s">
        <v>25</v>
      </c>
      <c r="M292" t="s">
        <v>24</v>
      </c>
      <c r="N292">
        <v>2</v>
      </c>
      <c r="O292" t="s">
        <v>11671</v>
      </c>
      <c r="P292" t="s">
        <v>11670</v>
      </c>
      <c r="Q292" t="s">
        <v>792</v>
      </c>
      <c r="R292" s="7">
        <v>42339</v>
      </c>
      <c r="S292" s="8">
        <f t="shared" si="32"/>
        <v>2015</v>
      </c>
      <c r="T292" s="8">
        <v>2015</v>
      </c>
      <c r="U292" s="8">
        <f t="shared" si="33"/>
        <v>7</v>
      </c>
      <c r="V292" s="7">
        <v>42339</v>
      </c>
      <c r="W292" t="s">
        <v>347</v>
      </c>
      <c r="X292" s="2">
        <v>1.6519999999999999</v>
      </c>
      <c r="Y292" s="6">
        <f t="shared" si="38"/>
        <v>4.409919649769093E-2</v>
      </c>
      <c r="AA292" t="s">
        <v>346</v>
      </c>
      <c r="AB292">
        <v>17337</v>
      </c>
      <c r="AD292" t="s">
        <v>2</v>
      </c>
      <c r="AE292">
        <v>63</v>
      </c>
      <c r="AF292">
        <v>12</v>
      </c>
      <c r="AG292">
        <v>7293139</v>
      </c>
      <c r="AH292" t="s">
        <v>25725</v>
      </c>
      <c r="AI292" t="s">
        <v>25724</v>
      </c>
      <c r="AJ292" t="s">
        <v>25723</v>
      </c>
      <c r="AK292" t="s">
        <v>25722</v>
      </c>
      <c r="AL292">
        <v>34</v>
      </c>
      <c r="AM292" s="5">
        <f t="shared" si="34"/>
        <v>4.8571428571428568</v>
      </c>
      <c r="AN292" s="4">
        <f t="shared" si="39"/>
        <v>7.356520798398874E-3</v>
      </c>
      <c r="AO292" s="3"/>
      <c r="AP292">
        <v>0</v>
      </c>
      <c r="AR292" t="s">
        <v>19</v>
      </c>
      <c r="AT292" s="2" t="s">
        <v>18</v>
      </c>
      <c r="AU292" s="1">
        <f t="shared" si="35"/>
        <v>3.3076393787903315</v>
      </c>
      <c r="AV292" s="1">
        <f t="shared" si="36"/>
        <v>2.5727858648044903</v>
      </c>
      <c r="AW292" s="1">
        <f t="shared" si="37"/>
        <v>1.8379323508186489</v>
      </c>
    </row>
    <row r="293" spans="1:49" x14ac:dyDescent="0.2">
      <c r="A293">
        <v>291</v>
      </c>
      <c r="B293" t="s">
        <v>25721</v>
      </c>
      <c r="C293" t="s">
        <v>25720</v>
      </c>
      <c r="F293" t="s">
        <v>25719</v>
      </c>
      <c r="G293" t="s">
        <v>5</v>
      </c>
      <c r="H293" t="s">
        <v>4</v>
      </c>
      <c r="I293" t="s">
        <v>25718</v>
      </c>
      <c r="J293">
        <v>60018308</v>
      </c>
      <c r="K293" t="s">
        <v>286</v>
      </c>
      <c r="L293" t="s">
        <v>70</v>
      </c>
      <c r="M293" t="s">
        <v>24</v>
      </c>
      <c r="N293">
        <v>4</v>
      </c>
      <c r="O293" t="s">
        <v>25717</v>
      </c>
      <c r="P293" t="s">
        <v>25716</v>
      </c>
      <c r="Q293" t="s">
        <v>285</v>
      </c>
      <c r="R293" s="7">
        <v>42339</v>
      </c>
      <c r="S293" s="8">
        <f t="shared" si="32"/>
        <v>2015</v>
      </c>
      <c r="T293" s="8">
        <v>2015</v>
      </c>
      <c r="U293" s="8">
        <f t="shared" si="33"/>
        <v>7</v>
      </c>
      <c r="V293" s="7">
        <v>42339</v>
      </c>
      <c r="W293" t="s">
        <v>458</v>
      </c>
      <c r="X293" s="2">
        <v>0.92900000000000005</v>
      </c>
      <c r="Y293" s="6">
        <f t="shared" si="38"/>
        <v>2.4799124422732979E-2</v>
      </c>
      <c r="AA293">
        <v>10897798</v>
      </c>
      <c r="AB293">
        <v>18896</v>
      </c>
      <c r="AD293" t="s">
        <v>2</v>
      </c>
      <c r="AE293">
        <v>19</v>
      </c>
      <c r="AF293">
        <v>12</v>
      </c>
      <c r="AG293">
        <v>7296619</v>
      </c>
      <c r="AH293" t="s">
        <v>25715</v>
      </c>
      <c r="AI293" t="s">
        <v>25714</v>
      </c>
      <c r="AJ293" t="s">
        <v>25713</v>
      </c>
      <c r="AK293" t="s">
        <v>25712</v>
      </c>
      <c r="AL293">
        <v>20</v>
      </c>
      <c r="AM293" s="5">
        <f t="shared" si="34"/>
        <v>2.8571428571428572</v>
      </c>
      <c r="AN293" s="4">
        <f t="shared" si="39"/>
        <v>4.3273651755287501E-3</v>
      </c>
      <c r="AO293" s="3"/>
      <c r="AP293">
        <v>0</v>
      </c>
      <c r="AR293" t="s">
        <v>19</v>
      </c>
      <c r="AT293" s="2">
        <v>3.4359999999999999</v>
      </c>
      <c r="AU293" s="1">
        <f t="shared" si="35"/>
        <v>1.8657596648571708</v>
      </c>
      <c r="AV293" s="1">
        <f t="shared" si="36"/>
        <v>1.4563244799130866</v>
      </c>
      <c r="AW293" s="1">
        <f t="shared" si="37"/>
        <v>1.0468892949690018</v>
      </c>
    </row>
    <row r="294" spans="1:49" x14ac:dyDescent="0.2">
      <c r="A294">
        <v>292</v>
      </c>
      <c r="B294" t="s">
        <v>25711</v>
      </c>
      <c r="C294" t="s">
        <v>25710</v>
      </c>
      <c r="F294" t="s">
        <v>25709</v>
      </c>
      <c r="G294" t="s">
        <v>5</v>
      </c>
      <c r="H294" t="s">
        <v>4</v>
      </c>
      <c r="I294" t="s">
        <v>972</v>
      </c>
      <c r="J294" t="s">
        <v>25708</v>
      </c>
      <c r="K294" t="s">
        <v>25707</v>
      </c>
      <c r="L294" t="s">
        <v>25706</v>
      </c>
      <c r="M294" t="s">
        <v>25705</v>
      </c>
      <c r="N294">
        <v>5</v>
      </c>
      <c r="O294" t="s">
        <v>25704</v>
      </c>
      <c r="P294" t="s">
        <v>25703</v>
      </c>
      <c r="Q294" t="s">
        <v>25702</v>
      </c>
      <c r="R294" s="7">
        <v>42339</v>
      </c>
      <c r="S294" s="8">
        <f t="shared" si="32"/>
        <v>2015</v>
      </c>
      <c r="T294" s="8">
        <v>2015</v>
      </c>
      <c r="U294" s="8">
        <f t="shared" si="33"/>
        <v>7</v>
      </c>
      <c r="V294" s="7">
        <v>42339</v>
      </c>
      <c r="W294" t="s">
        <v>469</v>
      </c>
      <c r="X294" s="2">
        <v>1.365</v>
      </c>
      <c r="Y294" s="6">
        <f t="shared" si="38"/>
        <v>3.6437895411227675E-2</v>
      </c>
      <c r="AA294">
        <v>189545</v>
      </c>
      <c r="AB294">
        <v>17393</v>
      </c>
      <c r="AD294" t="s">
        <v>2</v>
      </c>
      <c r="AE294">
        <v>64</v>
      </c>
      <c r="AF294">
        <v>12</v>
      </c>
      <c r="AG294">
        <v>6998088</v>
      </c>
      <c r="AH294" t="s">
        <v>25701</v>
      </c>
      <c r="AI294" t="s">
        <v>25700</v>
      </c>
      <c r="AJ294" t="s">
        <v>25699</v>
      </c>
      <c r="AK294" t="s">
        <v>25698</v>
      </c>
      <c r="AL294">
        <v>15</v>
      </c>
      <c r="AM294" s="5">
        <f t="shared" si="34"/>
        <v>2.1428571428571428</v>
      </c>
      <c r="AN294" s="4">
        <f t="shared" si="39"/>
        <v>3.2455238816465623E-3</v>
      </c>
      <c r="AO294" s="3"/>
      <c r="AP294">
        <v>0</v>
      </c>
      <c r="AR294" t="s">
        <v>19</v>
      </c>
      <c r="AT294" s="2" t="s">
        <v>18</v>
      </c>
      <c r="AU294" s="1">
        <f t="shared" si="35"/>
        <v>2.6480183952353338</v>
      </c>
      <c r="AV294" s="1">
        <f t="shared" si="36"/>
        <v>1.9841709646437118</v>
      </c>
      <c r="AW294" s="1">
        <f t="shared" si="37"/>
        <v>1.3203235340520896</v>
      </c>
    </row>
    <row r="295" spans="1:49" x14ac:dyDescent="0.2">
      <c r="A295">
        <v>293</v>
      </c>
      <c r="B295" t="s">
        <v>25697</v>
      </c>
      <c r="C295" t="s">
        <v>25696</v>
      </c>
      <c r="F295" t="s">
        <v>25695</v>
      </c>
      <c r="G295" t="s">
        <v>5</v>
      </c>
      <c r="H295" t="s">
        <v>4</v>
      </c>
      <c r="I295" t="s">
        <v>25694</v>
      </c>
      <c r="J295">
        <v>60025578</v>
      </c>
      <c r="K295" t="s">
        <v>71</v>
      </c>
      <c r="L295" t="s">
        <v>70</v>
      </c>
      <c r="M295" t="s">
        <v>24</v>
      </c>
      <c r="N295">
        <v>4</v>
      </c>
      <c r="O295" t="s">
        <v>25693</v>
      </c>
      <c r="P295" t="s">
        <v>25692</v>
      </c>
      <c r="Q295" t="s">
        <v>288</v>
      </c>
      <c r="R295" s="7">
        <v>42339</v>
      </c>
      <c r="S295" s="8">
        <f t="shared" si="32"/>
        <v>2015</v>
      </c>
      <c r="T295" s="8">
        <v>2015</v>
      </c>
      <c r="U295" s="8">
        <f t="shared" si="33"/>
        <v>7</v>
      </c>
      <c r="V295" s="7">
        <v>42339</v>
      </c>
      <c r="W295" t="s">
        <v>458</v>
      </c>
      <c r="X295" s="2">
        <v>0.92900000000000005</v>
      </c>
      <c r="Y295" s="6">
        <f t="shared" si="38"/>
        <v>2.4799124422732979E-2</v>
      </c>
      <c r="AA295">
        <v>10897798</v>
      </c>
      <c r="AB295">
        <v>18896</v>
      </c>
      <c r="AD295" t="s">
        <v>2</v>
      </c>
      <c r="AE295">
        <v>19</v>
      </c>
      <c r="AF295">
        <v>12</v>
      </c>
      <c r="AG295">
        <v>7268869</v>
      </c>
      <c r="AH295" t="s">
        <v>25691</v>
      </c>
      <c r="AI295" t="s">
        <v>25690</v>
      </c>
      <c r="AJ295" t="s">
        <v>25689</v>
      </c>
      <c r="AK295" t="s">
        <v>25688</v>
      </c>
      <c r="AL295">
        <v>2</v>
      </c>
      <c r="AM295" s="5">
        <f t="shared" si="34"/>
        <v>0.2857142857142857</v>
      </c>
      <c r="AN295" s="4">
        <f t="shared" si="39"/>
        <v>4.3273651755287499E-4</v>
      </c>
      <c r="AO295" s="3"/>
      <c r="AP295">
        <v>0</v>
      </c>
      <c r="AQ295" t="s">
        <v>53</v>
      </c>
      <c r="AR295">
        <v>61271299</v>
      </c>
      <c r="AS295" t="s">
        <v>52</v>
      </c>
      <c r="AT295" s="2">
        <v>3.4359999999999999</v>
      </c>
      <c r="AU295" s="1">
        <f t="shared" si="35"/>
        <v>1.7489208051178946</v>
      </c>
      <c r="AV295" s="1">
        <f t="shared" si="36"/>
        <v>1.2615930470142926</v>
      </c>
      <c r="AW295" s="1">
        <f t="shared" si="37"/>
        <v>0.77426528891069057</v>
      </c>
    </row>
    <row r="296" spans="1:49" x14ac:dyDescent="0.2">
      <c r="A296">
        <v>294</v>
      </c>
      <c r="B296" t="s">
        <v>25687</v>
      </c>
      <c r="C296" t="s">
        <v>25686</v>
      </c>
      <c r="F296" t="s">
        <v>25685</v>
      </c>
      <c r="G296" t="s">
        <v>5</v>
      </c>
      <c r="H296" t="s">
        <v>4</v>
      </c>
      <c r="I296" t="s">
        <v>435</v>
      </c>
      <c r="J296" t="s">
        <v>25684</v>
      </c>
      <c r="K296" t="s">
        <v>25683</v>
      </c>
      <c r="L296" t="s">
        <v>25682</v>
      </c>
      <c r="M296" t="s">
        <v>1558</v>
      </c>
      <c r="N296">
        <v>3</v>
      </c>
      <c r="O296" t="s">
        <v>25681</v>
      </c>
      <c r="P296" t="s">
        <v>25680</v>
      </c>
      <c r="Q296" t="s">
        <v>25679</v>
      </c>
      <c r="R296" s="7">
        <v>42339</v>
      </c>
      <c r="S296" s="8">
        <f t="shared" si="32"/>
        <v>2015</v>
      </c>
      <c r="T296" s="8">
        <v>2015</v>
      </c>
      <c r="U296" s="8">
        <f t="shared" si="33"/>
        <v>7</v>
      </c>
      <c r="V296" s="7">
        <v>42339</v>
      </c>
      <c r="W296" t="s">
        <v>458</v>
      </c>
      <c r="X296" s="2">
        <v>0.92900000000000005</v>
      </c>
      <c r="Y296" s="6">
        <f t="shared" si="38"/>
        <v>2.4799124422732979E-2</v>
      </c>
      <c r="AA296">
        <v>10897798</v>
      </c>
      <c r="AB296">
        <v>18896</v>
      </c>
      <c r="AD296" t="s">
        <v>2</v>
      </c>
      <c r="AE296">
        <v>19</v>
      </c>
      <c r="AF296">
        <v>12</v>
      </c>
      <c r="AG296">
        <v>7150332</v>
      </c>
      <c r="AH296" t="s">
        <v>25678</v>
      </c>
      <c r="AI296" t="s">
        <v>25677</v>
      </c>
      <c r="AJ296" t="s">
        <v>25676</v>
      </c>
      <c r="AK296" t="s">
        <v>25675</v>
      </c>
      <c r="AL296">
        <v>10</v>
      </c>
      <c r="AM296" s="5">
        <f t="shared" si="34"/>
        <v>1.4285714285714286</v>
      </c>
      <c r="AN296" s="4">
        <f t="shared" si="39"/>
        <v>2.163682587764375E-3</v>
      </c>
      <c r="AO296" s="3"/>
      <c r="AP296">
        <v>0</v>
      </c>
      <c r="AR296" t="s">
        <v>19</v>
      </c>
      <c r="AT296" s="2">
        <v>3.4359999999999999</v>
      </c>
      <c r="AU296" s="1">
        <f t="shared" si="35"/>
        <v>1.8008491872242394</v>
      </c>
      <c r="AV296" s="1">
        <f t="shared" si="36"/>
        <v>1.3481403505248677</v>
      </c>
      <c r="AW296" s="1">
        <f t="shared" si="37"/>
        <v>0.89543151382549557</v>
      </c>
    </row>
    <row r="297" spans="1:49" x14ac:dyDescent="0.2">
      <c r="A297">
        <v>295</v>
      </c>
      <c r="B297" t="s">
        <v>25674</v>
      </c>
      <c r="C297" t="s">
        <v>25673</v>
      </c>
      <c r="F297" t="s">
        <v>25672</v>
      </c>
      <c r="G297" t="s">
        <v>5</v>
      </c>
      <c r="H297" t="s">
        <v>4</v>
      </c>
      <c r="I297" t="s">
        <v>25671</v>
      </c>
      <c r="J297">
        <v>60045778</v>
      </c>
      <c r="K297" t="s">
        <v>25268</v>
      </c>
      <c r="L297" t="s">
        <v>992</v>
      </c>
      <c r="M297" t="s">
        <v>991</v>
      </c>
      <c r="N297">
        <v>5</v>
      </c>
      <c r="O297" t="s">
        <v>25670</v>
      </c>
      <c r="P297" t="s">
        <v>25669</v>
      </c>
      <c r="Q297" t="s">
        <v>25668</v>
      </c>
      <c r="R297" s="7">
        <v>42339</v>
      </c>
      <c r="S297" s="8">
        <f t="shared" si="32"/>
        <v>2015</v>
      </c>
      <c r="T297" s="8">
        <v>2015</v>
      </c>
      <c r="U297" s="8">
        <f t="shared" si="33"/>
        <v>7</v>
      </c>
      <c r="V297" s="7">
        <v>42339</v>
      </c>
      <c r="W297" t="s">
        <v>1802</v>
      </c>
      <c r="X297" s="2">
        <v>0.253</v>
      </c>
      <c r="Y297" s="6">
        <f t="shared" si="38"/>
        <v>6.75369050479165E-3</v>
      </c>
      <c r="AA297">
        <v>20395086</v>
      </c>
      <c r="AB297">
        <v>21100331506</v>
      </c>
      <c r="AC297">
        <v>25332929</v>
      </c>
      <c r="AD297" t="s">
        <v>2</v>
      </c>
      <c r="AE297">
        <v>5</v>
      </c>
      <c r="AF297">
        <v>6</v>
      </c>
      <c r="AH297" t="s">
        <v>25667</v>
      </c>
      <c r="AI297" t="s">
        <v>25666</v>
      </c>
      <c r="AJ297" t="s">
        <v>25665</v>
      </c>
      <c r="AK297" t="s">
        <v>25664</v>
      </c>
      <c r="AL297">
        <v>3</v>
      </c>
      <c r="AM297" s="5">
        <f t="shared" si="34"/>
        <v>0.42857142857142855</v>
      </c>
      <c r="AN297" s="4">
        <f t="shared" si="39"/>
        <v>6.4910477632931242E-4</v>
      </c>
      <c r="AO297" s="3"/>
      <c r="AP297">
        <v>0</v>
      </c>
      <c r="AR297" t="s">
        <v>19</v>
      </c>
      <c r="AT297" s="2" t="s">
        <v>18</v>
      </c>
      <c r="AU297" s="1">
        <f t="shared" si="35"/>
        <v>0.49223147862529487</v>
      </c>
      <c r="AV297" s="1">
        <f t="shared" si="36"/>
        <v>0.37013976405604815</v>
      </c>
      <c r="AW297" s="1">
        <f t="shared" si="37"/>
        <v>0.24804804948680134</v>
      </c>
    </row>
    <row r="298" spans="1:49" x14ac:dyDescent="0.2">
      <c r="A298">
        <v>296</v>
      </c>
      <c r="B298" t="s">
        <v>25663</v>
      </c>
      <c r="C298" t="s">
        <v>25662</v>
      </c>
      <c r="F298" t="s">
        <v>25661</v>
      </c>
      <c r="G298" t="s">
        <v>5</v>
      </c>
      <c r="H298" t="s">
        <v>4</v>
      </c>
      <c r="I298" t="s">
        <v>25660</v>
      </c>
      <c r="J298" t="s">
        <v>25659</v>
      </c>
      <c r="K298" t="s">
        <v>25658</v>
      </c>
      <c r="L298" t="s">
        <v>25657</v>
      </c>
      <c r="M298" t="s">
        <v>1986</v>
      </c>
      <c r="N298">
        <v>6</v>
      </c>
      <c r="O298" t="s">
        <v>25656</v>
      </c>
      <c r="P298" t="s">
        <v>25655</v>
      </c>
      <c r="Q298" t="s">
        <v>25654</v>
      </c>
      <c r="R298" s="7">
        <v>42339</v>
      </c>
      <c r="S298" s="8">
        <f t="shared" si="32"/>
        <v>2015</v>
      </c>
      <c r="T298" s="8">
        <v>2015</v>
      </c>
      <c r="U298" s="8">
        <f t="shared" si="33"/>
        <v>7</v>
      </c>
      <c r="V298" s="7">
        <v>42339</v>
      </c>
      <c r="W298" t="s">
        <v>1802</v>
      </c>
      <c r="X298" s="2">
        <v>0.253</v>
      </c>
      <c r="Y298" s="6">
        <f t="shared" si="38"/>
        <v>6.75369050479165E-3</v>
      </c>
      <c r="AA298">
        <v>20395086</v>
      </c>
      <c r="AB298">
        <v>21100331506</v>
      </c>
      <c r="AC298">
        <v>25332929</v>
      </c>
      <c r="AD298" t="s">
        <v>2</v>
      </c>
      <c r="AE298">
        <v>5</v>
      </c>
      <c r="AF298">
        <v>6</v>
      </c>
      <c r="AH298" t="s">
        <v>2752</v>
      </c>
      <c r="AI298" t="s">
        <v>25653</v>
      </c>
      <c r="AJ298" t="s">
        <v>25652</v>
      </c>
      <c r="AK298" t="s">
        <v>25651</v>
      </c>
      <c r="AL298">
        <v>7</v>
      </c>
      <c r="AM298" s="5">
        <f t="shared" si="34"/>
        <v>1</v>
      </c>
      <c r="AN298" s="4">
        <f t="shared" si="39"/>
        <v>1.5145778114350624E-3</v>
      </c>
      <c r="AO298" s="3"/>
      <c r="AP298">
        <v>0</v>
      </c>
      <c r="AR298" t="s">
        <v>19</v>
      </c>
      <c r="AT298" s="2" t="s">
        <v>18</v>
      </c>
      <c r="AU298" s="1">
        <f t="shared" si="35"/>
        <v>0.51819566967846731</v>
      </c>
      <c r="AV298" s="1">
        <f t="shared" si="36"/>
        <v>0.41341341581133562</v>
      </c>
      <c r="AW298" s="1">
        <f t="shared" si="37"/>
        <v>0.30863116194420387</v>
      </c>
    </row>
    <row r="299" spans="1:49" x14ac:dyDescent="0.2">
      <c r="A299">
        <v>297</v>
      </c>
      <c r="B299" t="s">
        <v>25650</v>
      </c>
      <c r="C299" t="s">
        <v>25649</v>
      </c>
      <c r="F299" t="s">
        <v>25648</v>
      </c>
      <c r="G299" t="s">
        <v>5</v>
      </c>
      <c r="H299" t="s">
        <v>4</v>
      </c>
      <c r="I299" t="s">
        <v>25647</v>
      </c>
      <c r="J299">
        <v>60097365</v>
      </c>
      <c r="K299" t="s">
        <v>1858</v>
      </c>
      <c r="L299" t="s">
        <v>466</v>
      </c>
      <c r="M299" t="s">
        <v>465</v>
      </c>
      <c r="N299">
        <v>3</v>
      </c>
      <c r="O299" t="s">
        <v>25646</v>
      </c>
      <c r="P299" t="s">
        <v>25645</v>
      </c>
      <c r="Q299" t="s">
        <v>25644</v>
      </c>
      <c r="R299" s="7">
        <v>42339</v>
      </c>
      <c r="S299" s="8">
        <f t="shared" si="32"/>
        <v>2015</v>
      </c>
      <c r="T299" s="8">
        <v>2015</v>
      </c>
      <c r="U299" s="8">
        <f t="shared" si="33"/>
        <v>7</v>
      </c>
      <c r="V299" s="7">
        <v>42339</v>
      </c>
      <c r="W299" t="s">
        <v>6732</v>
      </c>
      <c r="X299" s="2">
        <v>0.19500000000000001</v>
      </c>
      <c r="Y299" s="6">
        <f t="shared" si="38"/>
        <v>5.2054136301753831E-3</v>
      </c>
      <c r="AA299">
        <v>138738</v>
      </c>
      <c r="AB299">
        <v>19809</v>
      </c>
      <c r="AC299">
        <v>15556689</v>
      </c>
      <c r="AD299" t="s">
        <v>2</v>
      </c>
      <c r="AE299">
        <v>95</v>
      </c>
      <c r="AF299">
        <v>9</v>
      </c>
      <c r="AH299" t="s">
        <v>25643</v>
      </c>
      <c r="AI299" t="s">
        <v>25642</v>
      </c>
      <c r="AK299" t="s">
        <v>25641</v>
      </c>
      <c r="AL299">
        <v>0</v>
      </c>
      <c r="AM299" s="5">
        <f t="shared" si="34"/>
        <v>0</v>
      </c>
      <c r="AN299" s="4">
        <f t="shared" si="39"/>
        <v>0</v>
      </c>
      <c r="AO299" s="3"/>
      <c r="AP299">
        <v>0</v>
      </c>
      <c r="AR299" t="s">
        <v>19</v>
      </c>
      <c r="AT299" s="2" t="s">
        <v>18</v>
      </c>
      <c r="AU299" s="1">
        <f t="shared" si="35"/>
        <v>0.36437895411227678</v>
      </c>
      <c r="AV299" s="1">
        <f t="shared" si="36"/>
        <v>0.26027068150876914</v>
      </c>
      <c r="AW299" s="1">
        <f t="shared" si="37"/>
        <v>0.15616240890526148</v>
      </c>
    </row>
    <row r="300" spans="1:49" x14ac:dyDescent="0.2">
      <c r="A300">
        <v>298</v>
      </c>
      <c r="B300" t="s">
        <v>25640</v>
      </c>
      <c r="C300" t="s">
        <v>25639</v>
      </c>
      <c r="F300" t="s">
        <v>25638</v>
      </c>
      <c r="G300" t="s">
        <v>5</v>
      </c>
      <c r="H300" t="s">
        <v>4</v>
      </c>
      <c r="I300" t="s">
        <v>25637</v>
      </c>
      <c r="J300">
        <v>60025404</v>
      </c>
      <c r="K300" t="s">
        <v>25636</v>
      </c>
      <c r="L300" t="s">
        <v>466</v>
      </c>
      <c r="M300" t="s">
        <v>465</v>
      </c>
      <c r="N300">
        <v>1</v>
      </c>
      <c r="O300" t="s">
        <v>25635</v>
      </c>
      <c r="P300">
        <v>6701922923</v>
      </c>
      <c r="Q300">
        <v>60025404</v>
      </c>
      <c r="R300" s="7">
        <v>42339</v>
      </c>
      <c r="S300" s="8">
        <f t="shared" si="32"/>
        <v>2015</v>
      </c>
      <c r="T300" s="8">
        <v>2015</v>
      </c>
      <c r="U300" s="8">
        <f t="shared" si="33"/>
        <v>7</v>
      </c>
      <c r="V300" s="7">
        <v>42339</v>
      </c>
      <c r="W300" t="s">
        <v>6732</v>
      </c>
      <c r="X300" s="2">
        <v>0.19500000000000001</v>
      </c>
      <c r="Y300" s="6">
        <f t="shared" si="38"/>
        <v>5.2054136301753831E-3</v>
      </c>
      <c r="AA300">
        <v>138738</v>
      </c>
      <c r="AB300">
        <v>19809</v>
      </c>
      <c r="AC300">
        <v>15556689</v>
      </c>
      <c r="AD300" t="s">
        <v>2</v>
      </c>
      <c r="AE300">
        <v>95</v>
      </c>
      <c r="AF300">
        <v>9</v>
      </c>
      <c r="AH300" t="s">
        <v>25634</v>
      </c>
      <c r="AI300" t="s">
        <v>25633</v>
      </c>
      <c r="AK300" t="s">
        <v>25632</v>
      </c>
      <c r="AL300">
        <v>2</v>
      </c>
      <c r="AM300" s="5">
        <f t="shared" si="34"/>
        <v>0.2857142857142857</v>
      </c>
      <c r="AN300" s="4">
        <f t="shared" si="39"/>
        <v>4.3273651755287499E-4</v>
      </c>
      <c r="AO300" s="3"/>
      <c r="AP300">
        <v>0</v>
      </c>
      <c r="AR300" t="s">
        <v>19</v>
      </c>
      <c r="AT300" s="2" t="s">
        <v>18</v>
      </c>
      <c r="AU300" s="1">
        <f t="shared" si="35"/>
        <v>0.37736104963886302</v>
      </c>
      <c r="AV300" s="1">
        <f t="shared" si="36"/>
        <v>0.2819075073864129</v>
      </c>
      <c r="AW300" s="1">
        <f t="shared" si="37"/>
        <v>0.18645396513396273</v>
      </c>
    </row>
    <row r="301" spans="1:49" x14ac:dyDescent="0.2">
      <c r="A301">
        <v>299</v>
      </c>
      <c r="B301" t="s">
        <v>25631</v>
      </c>
      <c r="C301" t="s">
        <v>25630</v>
      </c>
      <c r="F301" t="s">
        <v>25629</v>
      </c>
      <c r="G301" t="s">
        <v>5</v>
      </c>
      <c r="H301" t="s">
        <v>4</v>
      </c>
      <c r="I301" t="s">
        <v>25628</v>
      </c>
      <c r="J301">
        <v>60070321</v>
      </c>
      <c r="K301" t="s">
        <v>12843</v>
      </c>
      <c r="L301" t="s">
        <v>12842</v>
      </c>
      <c r="M301" t="s">
        <v>991</v>
      </c>
      <c r="N301">
        <v>5</v>
      </c>
      <c r="O301" t="s">
        <v>25627</v>
      </c>
      <c r="P301" t="s">
        <v>25626</v>
      </c>
      <c r="Q301" t="s">
        <v>25625</v>
      </c>
      <c r="R301" s="7">
        <v>42339</v>
      </c>
      <c r="S301" s="8">
        <f t="shared" si="32"/>
        <v>2015</v>
      </c>
      <c r="T301" s="8">
        <v>2015</v>
      </c>
      <c r="U301" s="8">
        <f t="shared" si="33"/>
        <v>7</v>
      </c>
      <c r="V301" s="7">
        <v>42339</v>
      </c>
      <c r="W301" t="s">
        <v>1802</v>
      </c>
      <c r="X301" s="2">
        <v>0.253</v>
      </c>
      <c r="Y301" s="6">
        <f t="shared" si="38"/>
        <v>6.75369050479165E-3</v>
      </c>
      <c r="AA301">
        <v>20395086</v>
      </c>
      <c r="AB301">
        <v>21100331506</v>
      </c>
      <c r="AC301">
        <v>25332929</v>
      </c>
      <c r="AD301" t="s">
        <v>2</v>
      </c>
      <c r="AE301">
        <v>5</v>
      </c>
      <c r="AF301">
        <v>6</v>
      </c>
      <c r="AH301" t="s">
        <v>25624</v>
      </c>
      <c r="AI301" t="s">
        <v>25623</v>
      </c>
      <c r="AJ301" t="s">
        <v>25622</v>
      </c>
      <c r="AK301" t="s">
        <v>25621</v>
      </c>
      <c r="AL301">
        <v>7</v>
      </c>
      <c r="AM301" s="5">
        <f t="shared" si="34"/>
        <v>1</v>
      </c>
      <c r="AN301" s="4">
        <f t="shared" si="39"/>
        <v>1.5145778114350624E-3</v>
      </c>
      <c r="AO301" s="3"/>
      <c r="AP301">
        <v>0</v>
      </c>
      <c r="AR301" t="s">
        <v>19</v>
      </c>
      <c r="AT301" s="2" t="s">
        <v>18</v>
      </c>
      <c r="AU301" s="1">
        <f t="shared" si="35"/>
        <v>0.51819566967846731</v>
      </c>
      <c r="AV301" s="1">
        <f t="shared" si="36"/>
        <v>0.41341341581133562</v>
      </c>
      <c r="AW301" s="1">
        <f t="shared" si="37"/>
        <v>0.30863116194420387</v>
      </c>
    </row>
    <row r="302" spans="1:49" x14ac:dyDescent="0.2">
      <c r="A302">
        <v>300</v>
      </c>
      <c r="B302" t="s">
        <v>25620</v>
      </c>
      <c r="C302" t="s">
        <v>25619</v>
      </c>
      <c r="F302" t="s">
        <v>25618</v>
      </c>
      <c r="G302" t="s">
        <v>5</v>
      </c>
      <c r="H302" t="s">
        <v>4</v>
      </c>
      <c r="I302" t="s">
        <v>2786</v>
      </c>
      <c r="J302">
        <v>113895468</v>
      </c>
      <c r="K302" t="s">
        <v>2785</v>
      </c>
      <c r="L302" t="s">
        <v>992</v>
      </c>
      <c r="M302" t="s">
        <v>991</v>
      </c>
      <c r="N302">
        <v>3</v>
      </c>
      <c r="O302" t="s">
        <v>25617</v>
      </c>
      <c r="P302" t="s">
        <v>25266</v>
      </c>
      <c r="Q302" t="s">
        <v>25616</v>
      </c>
      <c r="R302" s="7">
        <v>42339</v>
      </c>
      <c r="S302" s="8">
        <f t="shared" si="32"/>
        <v>2015</v>
      </c>
      <c r="T302" s="8">
        <v>2015</v>
      </c>
      <c r="U302" s="8">
        <f t="shared" si="33"/>
        <v>7</v>
      </c>
      <c r="V302" s="7">
        <v>42339</v>
      </c>
      <c r="W302" t="s">
        <v>1802</v>
      </c>
      <c r="X302" s="2">
        <v>0.253</v>
      </c>
      <c r="Y302" s="6">
        <f t="shared" si="38"/>
        <v>6.75369050479165E-3</v>
      </c>
      <c r="AA302">
        <v>20395086</v>
      </c>
      <c r="AB302">
        <v>21100331506</v>
      </c>
      <c r="AC302">
        <v>25332929</v>
      </c>
      <c r="AD302" t="s">
        <v>2</v>
      </c>
      <c r="AE302">
        <v>5</v>
      </c>
      <c r="AF302">
        <v>6</v>
      </c>
      <c r="AH302" t="s">
        <v>2820</v>
      </c>
      <c r="AI302" t="s">
        <v>25615</v>
      </c>
      <c r="AJ302" t="s">
        <v>25614</v>
      </c>
      <c r="AK302" t="s">
        <v>25613</v>
      </c>
      <c r="AL302">
        <v>4</v>
      </c>
      <c r="AM302" s="5">
        <f t="shared" si="34"/>
        <v>0.5714285714285714</v>
      </c>
      <c r="AN302" s="4">
        <f t="shared" si="39"/>
        <v>8.6547303510574997E-4</v>
      </c>
      <c r="AO302" s="3"/>
      <c r="AP302">
        <v>0</v>
      </c>
      <c r="AR302" t="s">
        <v>19</v>
      </c>
      <c r="AT302" s="2" t="s">
        <v>18</v>
      </c>
      <c r="AU302" s="1">
        <f t="shared" si="35"/>
        <v>0.49872252638858799</v>
      </c>
      <c r="AV302" s="1">
        <f t="shared" si="36"/>
        <v>0.38095817699487</v>
      </c>
      <c r="AW302" s="1">
        <f t="shared" si="37"/>
        <v>0.26319382760115201</v>
      </c>
    </row>
    <row r="303" spans="1:49" x14ac:dyDescent="0.2">
      <c r="A303">
        <v>301</v>
      </c>
      <c r="B303" t="s">
        <v>25612</v>
      </c>
      <c r="C303" t="s">
        <v>25611</v>
      </c>
      <c r="F303" t="s">
        <v>25610</v>
      </c>
      <c r="G303" t="s">
        <v>5</v>
      </c>
      <c r="H303" t="s">
        <v>4</v>
      </c>
      <c r="I303" t="s">
        <v>25609</v>
      </c>
      <c r="J303" t="s">
        <v>1602</v>
      </c>
      <c r="K303" t="s">
        <v>1605</v>
      </c>
      <c r="L303" t="s">
        <v>1604</v>
      </c>
      <c r="M303" t="s">
        <v>100</v>
      </c>
      <c r="N303">
        <v>2</v>
      </c>
      <c r="O303" t="s">
        <v>25608</v>
      </c>
      <c r="P303" t="s">
        <v>1603</v>
      </c>
      <c r="Q303" t="s">
        <v>1602</v>
      </c>
      <c r="R303" s="7">
        <v>42339</v>
      </c>
      <c r="S303" s="8">
        <f t="shared" si="32"/>
        <v>2015</v>
      </c>
      <c r="T303" s="8">
        <v>2015</v>
      </c>
      <c r="U303" s="8">
        <f t="shared" si="33"/>
        <v>7</v>
      </c>
      <c r="V303" s="7">
        <v>42339</v>
      </c>
      <c r="W303" t="s">
        <v>1802</v>
      </c>
      <c r="X303" s="2">
        <v>0.253</v>
      </c>
      <c r="Y303" s="6">
        <f t="shared" si="38"/>
        <v>6.75369050479165E-3</v>
      </c>
      <c r="AA303">
        <v>20395086</v>
      </c>
      <c r="AB303">
        <v>21100331506</v>
      </c>
      <c r="AC303">
        <v>25332929</v>
      </c>
      <c r="AD303" t="s">
        <v>2</v>
      </c>
      <c r="AE303">
        <v>5</v>
      </c>
      <c r="AF303">
        <v>6</v>
      </c>
      <c r="AH303" t="s">
        <v>25607</v>
      </c>
      <c r="AI303" t="s">
        <v>25606</v>
      </c>
      <c r="AJ303" t="s">
        <v>25605</v>
      </c>
      <c r="AK303" t="s">
        <v>25604</v>
      </c>
      <c r="AL303">
        <v>3</v>
      </c>
      <c r="AM303" s="5">
        <f t="shared" si="34"/>
        <v>0.42857142857142855</v>
      </c>
      <c r="AN303" s="4">
        <f t="shared" si="39"/>
        <v>6.4910477632931242E-4</v>
      </c>
      <c r="AO303" s="3"/>
      <c r="AP303">
        <v>0</v>
      </c>
      <c r="AR303" t="s">
        <v>19</v>
      </c>
      <c r="AT303" s="2" t="s">
        <v>18</v>
      </c>
      <c r="AU303" s="1">
        <f t="shared" si="35"/>
        <v>0.49223147862529487</v>
      </c>
      <c r="AV303" s="1">
        <f t="shared" si="36"/>
        <v>0.37013976405604815</v>
      </c>
      <c r="AW303" s="1">
        <f t="shared" si="37"/>
        <v>0.24804804948680134</v>
      </c>
    </row>
    <row r="304" spans="1:49" x14ac:dyDescent="0.2">
      <c r="A304">
        <v>302</v>
      </c>
      <c r="B304" t="s">
        <v>25603</v>
      </c>
      <c r="C304" t="s">
        <v>25602</v>
      </c>
      <c r="F304" t="s">
        <v>25601</v>
      </c>
      <c r="G304" t="s">
        <v>5</v>
      </c>
      <c r="H304" t="s">
        <v>4</v>
      </c>
      <c r="I304" t="s">
        <v>25600</v>
      </c>
      <c r="J304">
        <v>60068633</v>
      </c>
      <c r="K304" t="s">
        <v>25599</v>
      </c>
      <c r="L304" t="s">
        <v>1040</v>
      </c>
      <c r="M304" t="s">
        <v>186</v>
      </c>
      <c r="N304">
        <v>2</v>
      </c>
      <c r="O304" t="s">
        <v>25598</v>
      </c>
      <c r="P304" t="s">
        <v>25597</v>
      </c>
      <c r="Q304" t="s">
        <v>25596</v>
      </c>
      <c r="R304" s="7">
        <v>42339</v>
      </c>
      <c r="S304" s="8">
        <f t="shared" si="32"/>
        <v>2015</v>
      </c>
      <c r="T304" s="8">
        <v>2015</v>
      </c>
      <c r="U304" s="8">
        <f t="shared" si="33"/>
        <v>7</v>
      </c>
      <c r="V304" s="7">
        <v>42339</v>
      </c>
      <c r="W304" t="s">
        <v>1694</v>
      </c>
      <c r="X304" s="2">
        <v>0.70399999999999996</v>
      </c>
      <c r="Y304" s="6">
        <f t="shared" si="38"/>
        <v>1.8792877926376766E-2</v>
      </c>
      <c r="AA304">
        <v>17588251</v>
      </c>
      <c r="AB304">
        <v>19900192310</v>
      </c>
      <c r="AC304" t="s">
        <v>1693</v>
      </c>
      <c r="AD304" t="s">
        <v>2</v>
      </c>
      <c r="AE304">
        <v>7</v>
      </c>
      <c r="AF304">
        <v>6</v>
      </c>
      <c r="AG304">
        <v>1550079</v>
      </c>
      <c r="AI304" t="s">
        <v>25595</v>
      </c>
      <c r="AJ304" t="s">
        <v>25594</v>
      </c>
      <c r="AK304" t="s">
        <v>25593</v>
      </c>
      <c r="AL304">
        <v>8</v>
      </c>
      <c r="AM304" s="5">
        <f t="shared" si="34"/>
        <v>1.1428571428571428</v>
      </c>
      <c r="AN304" s="4">
        <f t="shared" si="39"/>
        <v>1.7309460702114999E-3</v>
      </c>
      <c r="AO304" s="3"/>
      <c r="AP304">
        <v>0</v>
      </c>
      <c r="AR304" t="s">
        <v>19</v>
      </c>
      <c r="AT304" s="2">
        <v>3.2240000000000002</v>
      </c>
      <c r="AU304" s="1">
        <f t="shared" si="35"/>
        <v>1.3674298369527187</v>
      </c>
      <c r="AV304" s="1">
        <f t="shared" si="36"/>
        <v>1.0261911998294133</v>
      </c>
      <c r="AW304" s="1">
        <f t="shared" si="37"/>
        <v>0.68495256270610794</v>
      </c>
    </row>
    <row r="305" spans="1:49" x14ac:dyDescent="0.2">
      <c r="A305">
        <v>303</v>
      </c>
      <c r="B305" t="s">
        <v>25592</v>
      </c>
      <c r="F305" t="s">
        <v>25591</v>
      </c>
      <c r="G305" t="s">
        <v>5</v>
      </c>
      <c r="H305" t="s">
        <v>4</v>
      </c>
      <c r="I305" t="s">
        <v>25590</v>
      </c>
      <c r="J305">
        <v>60010618</v>
      </c>
      <c r="K305" t="s">
        <v>593</v>
      </c>
      <c r="L305" t="s">
        <v>592</v>
      </c>
      <c r="M305" t="s">
        <v>57</v>
      </c>
      <c r="N305">
        <v>3</v>
      </c>
      <c r="O305" t="s">
        <v>25589</v>
      </c>
      <c r="P305" t="s">
        <v>25588</v>
      </c>
      <c r="Q305" t="s">
        <v>639</v>
      </c>
      <c r="R305" s="7">
        <v>42339</v>
      </c>
      <c r="S305" s="8">
        <f t="shared" si="32"/>
        <v>2015</v>
      </c>
      <c r="T305" s="8">
        <v>2015</v>
      </c>
      <c r="U305" s="8">
        <f t="shared" si="33"/>
        <v>7</v>
      </c>
      <c r="V305" s="7">
        <v>42339</v>
      </c>
      <c r="W305" t="s">
        <v>1060</v>
      </c>
      <c r="X305" s="2">
        <v>0.17499999999999999</v>
      </c>
      <c r="Y305" s="6">
        <f t="shared" si="38"/>
        <v>4.6715250527214966E-3</v>
      </c>
      <c r="AA305">
        <v>9734562</v>
      </c>
      <c r="AB305">
        <v>21100217234</v>
      </c>
      <c r="AC305">
        <v>9739769</v>
      </c>
      <c r="AD305" t="s">
        <v>2</v>
      </c>
      <c r="AE305">
        <v>10</v>
      </c>
      <c r="AF305">
        <v>30</v>
      </c>
      <c r="AH305" t="s">
        <v>25587</v>
      </c>
      <c r="AI305" t="s">
        <v>25586</v>
      </c>
      <c r="AJ305" t="s">
        <v>25585</v>
      </c>
      <c r="AK305" t="s">
        <v>25584</v>
      </c>
      <c r="AL305">
        <v>0</v>
      </c>
      <c r="AM305" s="5">
        <f t="shared" si="34"/>
        <v>0</v>
      </c>
      <c r="AN305" s="4">
        <f t="shared" si="39"/>
        <v>0</v>
      </c>
      <c r="AO305" s="3"/>
      <c r="AP305">
        <v>0</v>
      </c>
      <c r="AR305" t="s">
        <v>19</v>
      </c>
      <c r="AT305" s="2" t="s">
        <v>18</v>
      </c>
      <c r="AU305" s="1">
        <f t="shared" si="35"/>
        <v>0.32700675369050475</v>
      </c>
      <c r="AV305" s="1">
        <f t="shared" si="36"/>
        <v>0.23357625263607484</v>
      </c>
      <c r="AW305" s="1">
        <f t="shared" si="37"/>
        <v>0.14014575158164488</v>
      </c>
    </row>
    <row r="306" spans="1:49" x14ac:dyDescent="0.2">
      <c r="A306">
        <v>304</v>
      </c>
      <c r="B306" t="s">
        <v>25583</v>
      </c>
      <c r="F306" t="s">
        <v>25582</v>
      </c>
      <c r="G306" t="s">
        <v>5</v>
      </c>
      <c r="H306" t="s">
        <v>4</v>
      </c>
      <c r="I306" t="s">
        <v>594</v>
      </c>
      <c r="J306" t="s">
        <v>1806</v>
      </c>
      <c r="K306" t="s">
        <v>1805</v>
      </c>
      <c r="L306" t="s">
        <v>1804</v>
      </c>
      <c r="M306" t="s">
        <v>100</v>
      </c>
      <c r="N306">
        <v>3</v>
      </c>
      <c r="O306" t="s">
        <v>25581</v>
      </c>
      <c r="P306" t="s">
        <v>25580</v>
      </c>
      <c r="Q306" t="s">
        <v>25579</v>
      </c>
      <c r="R306" s="7">
        <v>42339</v>
      </c>
      <c r="S306" s="8">
        <f t="shared" si="32"/>
        <v>2015</v>
      </c>
      <c r="T306" s="8">
        <v>2015</v>
      </c>
      <c r="U306" s="8">
        <f t="shared" si="33"/>
        <v>7</v>
      </c>
      <c r="V306" s="7">
        <v>42339</v>
      </c>
      <c r="W306" t="s">
        <v>1060</v>
      </c>
      <c r="X306" s="2">
        <v>0.17499999999999999</v>
      </c>
      <c r="Y306" s="6">
        <f t="shared" si="38"/>
        <v>4.6715250527214966E-3</v>
      </c>
      <c r="AA306">
        <v>9734562</v>
      </c>
      <c r="AB306">
        <v>21100217234</v>
      </c>
      <c r="AC306">
        <v>9739769</v>
      </c>
      <c r="AD306" t="s">
        <v>2</v>
      </c>
      <c r="AE306">
        <v>10</v>
      </c>
      <c r="AF306">
        <v>30</v>
      </c>
      <c r="AH306" t="s">
        <v>25578</v>
      </c>
      <c r="AI306" t="s">
        <v>25577</v>
      </c>
      <c r="AJ306" t="s">
        <v>25576</v>
      </c>
      <c r="AK306" t="s">
        <v>25575</v>
      </c>
      <c r="AL306">
        <v>0</v>
      </c>
      <c r="AM306" s="5">
        <f t="shared" si="34"/>
        <v>0</v>
      </c>
      <c r="AN306" s="4">
        <f t="shared" si="39"/>
        <v>0</v>
      </c>
      <c r="AO306" s="3"/>
      <c r="AP306">
        <v>0</v>
      </c>
      <c r="AR306" t="s">
        <v>19</v>
      </c>
      <c r="AT306" s="2" t="s">
        <v>18</v>
      </c>
      <c r="AU306" s="1">
        <f t="shared" si="35"/>
        <v>0.32700675369050475</v>
      </c>
      <c r="AV306" s="1">
        <f t="shared" si="36"/>
        <v>0.23357625263607484</v>
      </c>
      <c r="AW306" s="1">
        <f t="shared" si="37"/>
        <v>0.14014575158164488</v>
      </c>
    </row>
    <row r="307" spans="1:49" x14ac:dyDescent="0.2">
      <c r="A307">
        <v>305</v>
      </c>
      <c r="B307" t="s">
        <v>25574</v>
      </c>
      <c r="F307" t="s">
        <v>25573</v>
      </c>
      <c r="G307" t="s">
        <v>5</v>
      </c>
      <c r="H307" t="s">
        <v>4</v>
      </c>
      <c r="I307" t="s">
        <v>25572</v>
      </c>
      <c r="J307">
        <v>60010618</v>
      </c>
      <c r="K307" t="s">
        <v>593</v>
      </c>
      <c r="L307" t="s">
        <v>592</v>
      </c>
      <c r="M307" t="s">
        <v>57</v>
      </c>
      <c r="N307">
        <v>2</v>
      </c>
      <c r="O307" t="s">
        <v>25571</v>
      </c>
      <c r="P307" t="s">
        <v>25570</v>
      </c>
      <c r="Q307" t="s">
        <v>1539</v>
      </c>
      <c r="R307" s="7">
        <v>42339</v>
      </c>
      <c r="S307" s="8">
        <f t="shared" si="32"/>
        <v>2015</v>
      </c>
      <c r="T307" s="8">
        <v>2015</v>
      </c>
      <c r="U307" s="8">
        <f t="shared" si="33"/>
        <v>7</v>
      </c>
      <c r="V307" s="7">
        <v>42339</v>
      </c>
      <c r="W307" t="s">
        <v>1060</v>
      </c>
      <c r="X307" s="2">
        <v>0.17499999999999999</v>
      </c>
      <c r="Y307" s="6">
        <f t="shared" si="38"/>
        <v>4.6715250527214966E-3</v>
      </c>
      <c r="AA307">
        <v>9734562</v>
      </c>
      <c r="AB307">
        <v>21100217234</v>
      </c>
      <c r="AC307">
        <v>9739769</v>
      </c>
      <c r="AD307" t="s">
        <v>2</v>
      </c>
      <c r="AE307">
        <v>10</v>
      </c>
      <c r="AF307">
        <v>30</v>
      </c>
      <c r="AH307" t="s">
        <v>25569</v>
      </c>
      <c r="AI307" t="s">
        <v>25568</v>
      </c>
      <c r="AJ307" t="s">
        <v>25567</v>
      </c>
      <c r="AK307" t="s">
        <v>25566</v>
      </c>
      <c r="AL307">
        <v>3</v>
      </c>
      <c r="AM307" s="5">
        <f t="shared" si="34"/>
        <v>0.42857142857142855</v>
      </c>
      <c r="AN307" s="4">
        <f t="shared" si="39"/>
        <v>6.4910477632931242E-4</v>
      </c>
      <c r="AO307" s="3"/>
      <c r="AP307">
        <v>0</v>
      </c>
      <c r="AR307" t="s">
        <v>19</v>
      </c>
      <c r="AT307" s="2" t="s">
        <v>18</v>
      </c>
      <c r="AU307" s="1">
        <f t="shared" si="35"/>
        <v>0.34647989698038412</v>
      </c>
      <c r="AV307" s="1">
        <f t="shared" si="36"/>
        <v>0.26603149145254046</v>
      </c>
      <c r="AW307" s="1">
        <f t="shared" si="37"/>
        <v>0.18558308592469674</v>
      </c>
    </row>
    <row r="308" spans="1:49" x14ac:dyDescent="0.2">
      <c r="A308">
        <v>306</v>
      </c>
      <c r="B308" t="s">
        <v>25565</v>
      </c>
      <c r="F308" t="s">
        <v>25564</v>
      </c>
      <c r="G308" t="s">
        <v>5</v>
      </c>
      <c r="H308" t="s">
        <v>4</v>
      </c>
      <c r="I308" t="s">
        <v>25563</v>
      </c>
      <c r="J308">
        <v>60010618</v>
      </c>
      <c r="K308" t="s">
        <v>593</v>
      </c>
      <c r="L308" t="s">
        <v>592</v>
      </c>
      <c r="M308" t="s">
        <v>57</v>
      </c>
      <c r="N308">
        <v>4</v>
      </c>
      <c r="O308" t="s">
        <v>25562</v>
      </c>
      <c r="P308" t="s">
        <v>25561</v>
      </c>
      <c r="Q308" t="s">
        <v>591</v>
      </c>
      <c r="R308" s="7">
        <v>42339</v>
      </c>
      <c r="S308" s="8">
        <f t="shared" si="32"/>
        <v>2015</v>
      </c>
      <c r="T308" s="8">
        <v>2015</v>
      </c>
      <c r="U308" s="8">
        <f t="shared" si="33"/>
        <v>7</v>
      </c>
      <c r="V308" s="7">
        <v>42339</v>
      </c>
      <c r="W308" t="s">
        <v>1060</v>
      </c>
      <c r="X308" s="2">
        <v>0.17499999999999999</v>
      </c>
      <c r="Y308" s="6">
        <f t="shared" si="38"/>
        <v>4.6715250527214966E-3</v>
      </c>
      <c r="AA308">
        <v>9734562</v>
      </c>
      <c r="AB308">
        <v>21100217234</v>
      </c>
      <c r="AC308">
        <v>9739769</v>
      </c>
      <c r="AD308" t="s">
        <v>2</v>
      </c>
      <c r="AE308">
        <v>10</v>
      </c>
      <c r="AF308">
        <v>30</v>
      </c>
      <c r="AH308" t="s">
        <v>25560</v>
      </c>
      <c r="AI308" t="s">
        <v>25559</v>
      </c>
      <c r="AJ308" t="s">
        <v>25558</v>
      </c>
      <c r="AK308" t="s">
        <v>25557</v>
      </c>
      <c r="AL308">
        <v>0</v>
      </c>
      <c r="AM308" s="5">
        <f t="shared" si="34"/>
        <v>0</v>
      </c>
      <c r="AN308" s="4">
        <f t="shared" si="39"/>
        <v>0</v>
      </c>
      <c r="AO308" s="3"/>
      <c r="AP308">
        <v>0</v>
      </c>
      <c r="AR308" t="s">
        <v>19</v>
      </c>
      <c r="AT308" s="2" t="s">
        <v>18</v>
      </c>
      <c r="AU308" s="1">
        <f t="shared" si="35"/>
        <v>0.32700675369050475</v>
      </c>
      <c r="AV308" s="1">
        <f t="shared" si="36"/>
        <v>0.23357625263607484</v>
      </c>
      <c r="AW308" s="1">
        <f t="shared" si="37"/>
        <v>0.14014575158164488</v>
      </c>
    </row>
    <row r="309" spans="1:49" x14ac:dyDescent="0.2">
      <c r="A309">
        <v>307</v>
      </c>
      <c r="B309" t="s">
        <v>25556</v>
      </c>
      <c r="F309" t="s">
        <v>25555</v>
      </c>
      <c r="G309" t="s">
        <v>5</v>
      </c>
      <c r="H309" t="s">
        <v>4</v>
      </c>
      <c r="I309" t="s">
        <v>2183</v>
      </c>
      <c r="J309">
        <v>60006793</v>
      </c>
      <c r="K309" t="s">
        <v>2182</v>
      </c>
      <c r="L309" t="s">
        <v>2181</v>
      </c>
      <c r="M309" t="s">
        <v>186</v>
      </c>
      <c r="N309">
        <v>6</v>
      </c>
      <c r="O309" t="s">
        <v>25554</v>
      </c>
      <c r="P309" t="s">
        <v>25553</v>
      </c>
      <c r="Q309" t="s">
        <v>25552</v>
      </c>
      <c r="R309" s="7">
        <v>42339</v>
      </c>
      <c r="S309" s="8">
        <f t="shared" si="32"/>
        <v>2015</v>
      </c>
      <c r="T309" s="8">
        <v>2015</v>
      </c>
      <c r="U309" s="8">
        <f t="shared" si="33"/>
        <v>7</v>
      </c>
      <c r="V309" s="7">
        <v>42339</v>
      </c>
      <c r="W309" t="s">
        <v>1618</v>
      </c>
      <c r="X309" s="2">
        <v>0.216</v>
      </c>
      <c r="Y309" s="6">
        <f t="shared" si="38"/>
        <v>5.765996636501962E-3</v>
      </c>
      <c r="AA309">
        <v>10544887</v>
      </c>
      <c r="AB309">
        <v>13200</v>
      </c>
      <c r="AD309" t="s">
        <v>2</v>
      </c>
      <c r="AE309">
        <v>30</v>
      </c>
      <c r="AF309">
        <v>12</v>
      </c>
      <c r="AH309" t="s">
        <v>25551</v>
      </c>
      <c r="AI309" t="s">
        <v>25550</v>
      </c>
      <c r="AJ309" t="s">
        <v>25549</v>
      </c>
      <c r="AK309" t="s">
        <v>25548</v>
      </c>
      <c r="AL309">
        <v>18</v>
      </c>
      <c r="AM309" s="5">
        <f t="shared" si="34"/>
        <v>2.5714285714285716</v>
      </c>
      <c r="AN309" s="4">
        <f t="shared" si="39"/>
        <v>3.8946286579758754E-3</v>
      </c>
      <c r="AO309" s="3"/>
      <c r="AP309">
        <v>0</v>
      </c>
      <c r="AR309" t="s">
        <v>19</v>
      </c>
      <c r="AT309" s="2" t="s">
        <v>18</v>
      </c>
      <c r="AU309" s="1">
        <f t="shared" si="35"/>
        <v>0.52045862429441359</v>
      </c>
      <c r="AV309" s="1">
        <f t="shared" si="36"/>
        <v>0.48303126472389185</v>
      </c>
      <c r="AW309" s="1">
        <f t="shared" si="37"/>
        <v>0.44560390515337012</v>
      </c>
    </row>
    <row r="310" spans="1:49" x14ac:dyDescent="0.2">
      <c r="A310">
        <v>308</v>
      </c>
      <c r="B310" t="s">
        <v>25547</v>
      </c>
      <c r="F310" t="s">
        <v>25546</v>
      </c>
      <c r="G310" t="s">
        <v>5</v>
      </c>
      <c r="H310" t="s">
        <v>4</v>
      </c>
      <c r="I310" t="s">
        <v>25545</v>
      </c>
      <c r="J310">
        <v>60070813</v>
      </c>
      <c r="K310" t="s">
        <v>25544</v>
      </c>
      <c r="L310" t="s">
        <v>1995</v>
      </c>
      <c r="M310" t="s">
        <v>1373</v>
      </c>
      <c r="N310">
        <v>1</v>
      </c>
      <c r="O310" t="s">
        <v>25543</v>
      </c>
      <c r="P310">
        <v>56260300500</v>
      </c>
      <c r="Q310">
        <v>60070813</v>
      </c>
      <c r="R310" s="7">
        <v>42339</v>
      </c>
      <c r="S310" s="8">
        <f t="shared" si="32"/>
        <v>2015</v>
      </c>
      <c r="T310" s="8">
        <v>2015</v>
      </c>
      <c r="U310" s="8">
        <f t="shared" si="33"/>
        <v>7</v>
      </c>
      <c r="V310" s="7">
        <v>42339</v>
      </c>
      <c r="W310" t="s">
        <v>1618</v>
      </c>
      <c r="X310" s="2">
        <v>0.216</v>
      </c>
      <c r="Y310" s="6">
        <f t="shared" si="38"/>
        <v>5.765996636501962E-3</v>
      </c>
      <c r="AA310">
        <v>10544887</v>
      </c>
      <c r="AB310">
        <v>13200</v>
      </c>
      <c r="AD310" t="s">
        <v>2</v>
      </c>
      <c r="AE310">
        <v>30</v>
      </c>
      <c r="AF310">
        <v>12</v>
      </c>
      <c r="AH310" t="s">
        <v>1027</v>
      </c>
      <c r="AI310" t="s">
        <v>25542</v>
      </c>
      <c r="AJ310" t="s">
        <v>25541</v>
      </c>
      <c r="AK310" t="s">
        <v>25540</v>
      </c>
      <c r="AL310">
        <v>2</v>
      </c>
      <c r="AM310" s="5">
        <f t="shared" si="34"/>
        <v>0.2857142857142857</v>
      </c>
      <c r="AN310" s="4">
        <f t="shared" si="39"/>
        <v>4.3273651755287499E-4</v>
      </c>
      <c r="AO310" s="3"/>
      <c r="AP310">
        <v>0</v>
      </c>
      <c r="AR310" t="s">
        <v>19</v>
      </c>
      <c r="AT310" s="2" t="s">
        <v>18</v>
      </c>
      <c r="AU310" s="1">
        <f t="shared" si="35"/>
        <v>0.41660186008172351</v>
      </c>
      <c r="AV310" s="1">
        <f t="shared" si="36"/>
        <v>0.30993665770274187</v>
      </c>
      <c r="AW310" s="1">
        <f t="shared" si="37"/>
        <v>0.20327145532376012</v>
      </c>
    </row>
    <row r="311" spans="1:49" x14ac:dyDescent="0.2">
      <c r="A311">
        <v>309</v>
      </c>
      <c r="B311" t="s">
        <v>25539</v>
      </c>
      <c r="F311" t="s">
        <v>25538</v>
      </c>
      <c r="G311" t="s">
        <v>5</v>
      </c>
      <c r="H311" t="s">
        <v>4</v>
      </c>
      <c r="I311" t="s">
        <v>25537</v>
      </c>
      <c r="J311">
        <v>60004305</v>
      </c>
      <c r="K311" t="s">
        <v>1139</v>
      </c>
      <c r="L311" t="s">
        <v>891</v>
      </c>
      <c r="M311" t="s">
        <v>609</v>
      </c>
      <c r="N311">
        <v>2</v>
      </c>
      <c r="O311" t="s">
        <v>25536</v>
      </c>
      <c r="P311" t="s">
        <v>25535</v>
      </c>
      <c r="Q311" t="s">
        <v>1138</v>
      </c>
      <c r="R311" s="7">
        <v>42339</v>
      </c>
      <c r="S311" s="8">
        <f t="shared" si="32"/>
        <v>2015</v>
      </c>
      <c r="T311" s="8">
        <v>2015</v>
      </c>
      <c r="U311" s="8">
        <f t="shared" si="33"/>
        <v>7</v>
      </c>
      <c r="V311" s="7">
        <v>42339</v>
      </c>
      <c r="W311" t="s">
        <v>1618</v>
      </c>
      <c r="X311" s="2">
        <v>0.216</v>
      </c>
      <c r="Y311" s="6">
        <f t="shared" si="38"/>
        <v>5.765996636501962E-3</v>
      </c>
      <c r="AA311">
        <v>10544887</v>
      </c>
      <c r="AB311">
        <v>13200</v>
      </c>
      <c r="AD311" t="s">
        <v>2</v>
      </c>
      <c r="AE311">
        <v>30</v>
      </c>
      <c r="AF311">
        <v>12</v>
      </c>
      <c r="AH311" t="s">
        <v>25534</v>
      </c>
      <c r="AI311" t="s">
        <v>25533</v>
      </c>
      <c r="AJ311" t="s">
        <v>25532</v>
      </c>
      <c r="AK311" t="s">
        <v>25531</v>
      </c>
      <c r="AL311">
        <v>2</v>
      </c>
      <c r="AM311" s="5">
        <f t="shared" si="34"/>
        <v>0.2857142857142857</v>
      </c>
      <c r="AN311" s="4">
        <f t="shared" si="39"/>
        <v>4.3273651755287499E-4</v>
      </c>
      <c r="AO311" s="3"/>
      <c r="AP311">
        <v>0</v>
      </c>
      <c r="AR311" t="s">
        <v>19</v>
      </c>
      <c r="AT311" s="2" t="s">
        <v>18</v>
      </c>
      <c r="AU311" s="1">
        <f t="shared" si="35"/>
        <v>0.41660186008172351</v>
      </c>
      <c r="AV311" s="1">
        <f t="shared" si="36"/>
        <v>0.30993665770274187</v>
      </c>
      <c r="AW311" s="1">
        <f t="shared" si="37"/>
        <v>0.20327145532376012</v>
      </c>
    </row>
    <row r="312" spans="1:49" x14ac:dyDescent="0.2">
      <c r="A312">
        <v>310</v>
      </c>
      <c r="B312" t="s">
        <v>25530</v>
      </c>
      <c r="F312" t="s">
        <v>25529</v>
      </c>
      <c r="G312" t="s">
        <v>5</v>
      </c>
      <c r="H312" t="s">
        <v>4</v>
      </c>
      <c r="I312" t="s">
        <v>111</v>
      </c>
      <c r="J312">
        <v>60107357</v>
      </c>
      <c r="K312" t="s">
        <v>1620</v>
      </c>
      <c r="L312" t="s">
        <v>1199</v>
      </c>
      <c r="M312" t="s">
        <v>105</v>
      </c>
      <c r="N312">
        <v>2</v>
      </c>
      <c r="O312" t="s">
        <v>25528</v>
      </c>
      <c r="P312" t="s">
        <v>25527</v>
      </c>
      <c r="Q312" t="s">
        <v>1748</v>
      </c>
      <c r="R312" s="7">
        <v>42339</v>
      </c>
      <c r="S312" s="8">
        <f t="shared" si="32"/>
        <v>2015</v>
      </c>
      <c r="T312" s="8">
        <v>2015</v>
      </c>
      <c r="U312" s="8">
        <f t="shared" si="33"/>
        <v>7</v>
      </c>
      <c r="V312" s="7">
        <v>42339</v>
      </c>
      <c r="W312" t="s">
        <v>1618</v>
      </c>
      <c r="X312" s="2">
        <v>0.216</v>
      </c>
      <c r="Y312" s="6">
        <f t="shared" si="38"/>
        <v>5.765996636501962E-3</v>
      </c>
      <c r="AA312">
        <v>10544887</v>
      </c>
      <c r="AB312">
        <v>13200</v>
      </c>
      <c r="AD312" t="s">
        <v>2</v>
      </c>
      <c r="AE312">
        <v>30</v>
      </c>
      <c r="AF312">
        <v>12</v>
      </c>
      <c r="AH312" t="s">
        <v>25526</v>
      </c>
      <c r="AI312" t="s">
        <v>25525</v>
      </c>
      <c r="AJ312" t="s">
        <v>25524</v>
      </c>
      <c r="AK312" t="s">
        <v>25523</v>
      </c>
      <c r="AL312">
        <v>17</v>
      </c>
      <c r="AM312" s="5">
        <f t="shared" si="34"/>
        <v>2.4285714285714284</v>
      </c>
      <c r="AN312" s="4">
        <f t="shared" si="39"/>
        <v>3.678260399199437E-3</v>
      </c>
      <c r="AO312" s="3"/>
      <c r="AP312">
        <v>0</v>
      </c>
      <c r="AR312" t="s">
        <v>19</v>
      </c>
      <c r="AT312" s="2" t="s">
        <v>18</v>
      </c>
      <c r="AU312" s="1">
        <f t="shared" si="35"/>
        <v>0.51396757653112035</v>
      </c>
      <c r="AV312" s="1">
        <f t="shared" si="36"/>
        <v>0.47221285178507</v>
      </c>
      <c r="AW312" s="1">
        <f t="shared" si="37"/>
        <v>0.43045812703901948</v>
      </c>
    </row>
    <row r="313" spans="1:49" x14ac:dyDescent="0.2">
      <c r="A313">
        <v>311</v>
      </c>
      <c r="B313" t="s">
        <v>25522</v>
      </c>
      <c r="F313" t="s">
        <v>25521</v>
      </c>
      <c r="G313" t="s">
        <v>5</v>
      </c>
      <c r="H313" t="s">
        <v>4</v>
      </c>
      <c r="I313" t="s">
        <v>25520</v>
      </c>
      <c r="J313" t="s">
        <v>25519</v>
      </c>
      <c r="K313" t="s">
        <v>25518</v>
      </c>
      <c r="L313" t="s">
        <v>578</v>
      </c>
      <c r="M313" t="s">
        <v>140</v>
      </c>
      <c r="N313">
        <v>3</v>
      </c>
      <c r="O313" t="s">
        <v>25517</v>
      </c>
      <c r="P313" t="s">
        <v>25516</v>
      </c>
      <c r="Q313" t="s">
        <v>25515</v>
      </c>
      <c r="R313" s="7">
        <v>42339</v>
      </c>
      <c r="S313" s="8">
        <f t="shared" si="32"/>
        <v>2015</v>
      </c>
      <c r="T313" s="8">
        <v>2015</v>
      </c>
      <c r="U313" s="8">
        <f t="shared" si="33"/>
        <v>7</v>
      </c>
      <c r="V313" s="7">
        <v>42339</v>
      </c>
      <c r="W313" t="s">
        <v>1618</v>
      </c>
      <c r="X313" s="2">
        <v>0.216</v>
      </c>
      <c r="Y313" s="6">
        <f t="shared" si="38"/>
        <v>5.765996636501962E-3</v>
      </c>
      <c r="AA313">
        <v>10544887</v>
      </c>
      <c r="AB313">
        <v>13200</v>
      </c>
      <c r="AD313" t="s">
        <v>2</v>
      </c>
      <c r="AE313">
        <v>30</v>
      </c>
      <c r="AF313">
        <v>12</v>
      </c>
      <c r="AH313" t="s">
        <v>25514</v>
      </c>
      <c r="AI313" t="s">
        <v>25513</v>
      </c>
      <c r="AJ313" t="s">
        <v>25512</v>
      </c>
      <c r="AK313" t="s">
        <v>25511</v>
      </c>
      <c r="AL313">
        <v>3</v>
      </c>
      <c r="AM313" s="5">
        <f t="shared" si="34"/>
        <v>0.42857142857142855</v>
      </c>
      <c r="AN313" s="4">
        <f t="shared" si="39"/>
        <v>6.4910477632931242E-4</v>
      </c>
      <c r="AO313" s="3"/>
      <c r="AP313">
        <v>0</v>
      </c>
      <c r="AR313" t="s">
        <v>19</v>
      </c>
      <c r="AT313" s="2" t="s">
        <v>18</v>
      </c>
      <c r="AU313" s="1">
        <f t="shared" si="35"/>
        <v>0.42309290784501669</v>
      </c>
      <c r="AV313" s="1">
        <f t="shared" si="36"/>
        <v>0.32075507064156372</v>
      </c>
      <c r="AW313" s="1">
        <f t="shared" si="37"/>
        <v>0.21841723343811073</v>
      </c>
    </row>
    <row r="314" spans="1:49" x14ac:dyDescent="0.2">
      <c r="A314">
        <v>312</v>
      </c>
      <c r="B314" t="s">
        <v>25510</v>
      </c>
      <c r="F314" t="s">
        <v>25509</v>
      </c>
      <c r="G314" t="s">
        <v>5</v>
      </c>
      <c r="H314" t="s">
        <v>4</v>
      </c>
      <c r="I314" t="s">
        <v>25508</v>
      </c>
      <c r="J314">
        <v>60027682</v>
      </c>
      <c r="K314" t="s">
        <v>1638</v>
      </c>
      <c r="L314" t="s">
        <v>1637</v>
      </c>
      <c r="M314" t="s">
        <v>105</v>
      </c>
      <c r="N314">
        <v>5</v>
      </c>
      <c r="O314" t="s">
        <v>25507</v>
      </c>
      <c r="P314" t="s">
        <v>25506</v>
      </c>
      <c r="Q314" t="s">
        <v>3405</v>
      </c>
      <c r="R314" s="7">
        <v>42339</v>
      </c>
      <c r="S314" s="8">
        <f t="shared" si="32"/>
        <v>2015</v>
      </c>
      <c r="T314" s="8">
        <v>2015</v>
      </c>
      <c r="U314" s="8">
        <f t="shared" si="33"/>
        <v>7</v>
      </c>
      <c r="V314" s="7">
        <v>42339</v>
      </c>
      <c r="W314" t="s">
        <v>1618</v>
      </c>
      <c r="X314" s="2">
        <v>0.216</v>
      </c>
      <c r="Y314" s="6">
        <f t="shared" si="38"/>
        <v>5.765996636501962E-3</v>
      </c>
      <c r="AA314">
        <v>10544887</v>
      </c>
      <c r="AB314">
        <v>13200</v>
      </c>
      <c r="AD314" t="s">
        <v>2</v>
      </c>
      <c r="AE314">
        <v>30</v>
      </c>
      <c r="AF314">
        <v>12</v>
      </c>
      <c r="AH314" t="s">
        <v>25505</v>
      </c>
      <c r="AI314" t="s">
        <v>25504</v>
      </c>
      <c r="AJ314" t="s">
        <v>25503</v>
      </c>
      <c r="AK314" t="s">
        <v>25502</v>
      </c>
      <c r="AL314">
        <v>1</v>
      </c>
      <c r="AM314" s="5">
        <f t="shared" si="34"/>
        <v>0.14285714285714285</v>
      </c>
      <c r="AN314" s="4">
        <f t="shared" si="39"/>
        <v>2.1636825877643749E-4</v>
      </c>
      <c r="AO314" s="3"/>
      <c r="AP314">
        <v>0</v>
      </c>
      <c r="AR314" t="s">
        <v>19</v>
      </c>
      <c r="AT314" s="2" t="s">
        <v>18</v>
      </c>
      <c r="AU314" s="1">
        <f t="shared" si="35"/>
        <v>0.41011081231843038</v>
      </c>
      <c r="AV314" s="1">
        <f t="shared" si="36"/>
        <v>0.29911824476391996</v>
      </c>
      <c r="AW314" s="1">
        <f t="shared" si="37"/>
        <v>0.18812567720940948</v>
      </c>
    </row>
    <row r="315" spans="1:49" x14ac:dyDescent="0.2">
      <c r="A315">
        <v>313</v>
      </c>
      <c r="B315" t="s">
        <v>25501</v>
      </c>
      <c r="F315" t="s">
        <v>25500</v>
      </c>
      <c r="G315" t="s">
        <v>5</v>
      </c>
      <c r="H315" t="s">
        <v>4</v>
      </c>
      <c r="I315" t="s">
        <v>25499</v>
      </c>
      <c r="J315">
        <v>60089290</v>
      </c>
      <c r="K315" t="s">
        <v>1709</v>
      </c>
      <c r="L315" t="s">
        <v>1708</v>
      </c>
      <c r="M315" t="s">
        <v>105</v>
      </c>
      <c r="N315">
        <v>2</v>
      </c>
      <c r="O315" t="s">
        <v>25498</v>
      </c>
      <c r="P315" t="s">
        <v>25497</v>
      </c>
      <c r="Q315" t="s">
        <v>1707</v>
      </c>
      <c r="R315" s="7">
        <v>42339</v>
      </c>
      <c r="S315" s="8">
        <f t="shared" si="32"/>
        <v>2015</v>
      </c>
      <c r="T315" s="8">
        <v>2015</v>
      </c>
      <c r="U315" s="8">
        <f t="shared" si="33"/>
        <v>7</v>
      </c>
      <c r="V315" s="7">
        <v>42339</v>
      </c>
      <c r="W315" t="s">
        <v>1618</v>
      </c>
      <c r="X315" s="2">
        <v>0.216</v>
      </c>
      <c r="Y315" s="6">
        <f t="shared" si="38"/>
        <v>5.765996636501962E-3</v>
      </c>
      <c r="AA315">
        <v>10544887</v>
      </c>
      <c r="AB315">
        <v>13200</v>
      </c>
      <c r="AD315" t="s">
        <v>2</v>
      </c>
      <c r="AE315">
        <v>30</v>
      </c>
      <c r="AF315">
        <v>12</v>
      </c>
      <c r="AH315" t="s">
        <v>25496</v>
      </c>
      <c r="AI315" t="s">
        <v>25495</v>
      </c>
      <c r="AJ315" t="s">
        <v>25494</v>
      </c>
      <c r="AK315" t="s">
        <v>25493</v>
      </c>
      <c r="AL315">
        <v>6</v>
      </c>
      <c r="AM315" s="5">
        <f t="shared" si="34"/>
        <v>0.8571428571428571</v>
      </c>
      <c r="AN315" s="4">
        <f t="shared" si="39"/>
        <v>1.2982095526586248E-3</v>
      </c>
      <c r="AO315" s="3"/>
      <c r="AP315">
        <v>0</v>
      </c>
      <c r="AR315" t="s">
        <v>19</v>
      </c>
      <c r="AT315" s="2" t="s">
        <v>18</v>
      </c>
      <c r="AU315" s="1">
        <f t="shared" si="35"/>
        <v>0.442566051134896</v>
      </c>
      <c r="AV315" s="1">
        <f t="shared" si="36"/>
        <v>0.35321030945802934</v>
      </c>
      <c r="AW315" s="1">
        <f t="shared" si="37"/>
        <v>0.26385456778116256</v>
      </c>
    </row>
    <row r="316" spans="1:49" x14ac:dyDescent="0.2">
      <c r="A316">
        <v>314</v>
      </c>
      <c r="B316" t="s">
        <v>25492</v>
      </c>
      <c r="F316" t="s">
        <v>25491</v>
      </c>
      <c r="G316" t="s">
        <v>5</v>
      </c>
      <c r="H316" t="s">
        <v>4</v>
      </c>
      <c r="I316" t="s">
        <v>250</v>
      </c>
      <c r="J316">
        <v>60003353</v>
      </c>
      <c r="K316" t="s">
        <v>91</v>
      </c>
      <c r="L316" t="s">
        <v>90</v>
      </c>
      <c r="M316" t="s">
        <v>24</v>
      </c>
      <c r="N316">
        <v>3</v>
      </c>
      <c r="O316" t="s">
        <v>25490</v>
      </c>
      <c r="P316" t="s">
        <v>25489</v>
      </c>
      <c r="Q316" t="s">
        <v>1452</v>
      </c>
      <c r="R316" s="7">
        <v>42339</v>
      </c>
      <c r="S316" s="8">
        <f t="shared" si="32"/>
        <v>2015</v>
      </c>
      <c r="T316" s="8">
        <v>2015</v>
      </c>
      <c r="U316" s="8">
        <f t="shared" si="33"/>
        <v>7</v>
      </c>
      <c r="V316" s="7">
        <v>42339</v>
      </c>
      <c r="W316" t="s">
        <v>1618</v>
      </c>
      <c r="X316" s="2">
        <v>0.216</v>
      </c>
      <c r="Y316" s="6">
        <f t="shared" si="38"/>
        <v>5.765996636501962E-3</v>
      </c>
      <c r="AA316">
        <v>10544887</v>
      </c>
      <c r="AB316">
        <v>13200</v>
      </c>
      <c r="AD316" t="s">
        <v>2</v>
      </c>
      <c r="AE316">
        <v>30</v>
      </c>
      <c r="AF316">
        <v>12</v>
      </c>
      <c r="AH316" t="s">
        <v>25488</v>
      </c>
      <c r="AI316" t="s">
        <v>25487</v>
      </c>
      <c r="AJ316" t="s">
        <v>25486</v>
      </c>
      <c r="AK316" t="s">
        <v>25485</v>
      </c>
      <c r="AL316">
        <v>5</v>
      </c>
      <c r="AM316" s="5">
        <f t="shared" si="34"/>
        <v>0.7142857142857143</v>
      </c>
      <c r="AN316" s="4">
        <f t="shared" si="39"/>
        <v>1.0818412938821875E-3</v>
      </c>
      <c r="AO316" s="3"/>
      <c r="AP316">
        <v>0</v>
      </c>
      <c r="AR316" t="s">
        <v>19</v>
      </c>
      <c r="AT316" s="2" t="s">
        <v>18</v>
      </c>
      <c r="AU316" s="1">
        <f t="shared" si="35"/>
        <v>0.43607500337160293</v>
      </c>
      <c r="AV316" s="1">
        <f t="shared" si="36"/>
        <v>0.34239189651920748</v>
      </c>
      <c r="AW316" s="1">
        <f t="shared" si="37"/>
        <v>0.24870878966681198</v>
      </c>
    </row>
    <row r="317" spans="1:49" x14ac:dyDescent="0.2">
      <c r="A317">
        <v>315</v>
      </c>
      <c r="B317" t="s">
        <v>25484</v>
      </c>
      <c r="C317" t="s">
        <v>25483</v>
      </c>
      <c r="F317" t="s">
        <v>25482</v>
      </c>
      <c r="G317" t="s">
        <v>5</v>
      </c>
      <c r="H317" t="s">
        <v>4</v>
      </c>
      <c r="I317" t="s">
        <v>25481</v>
      </c>
      <c r="J317" t="s">
        <v>25480</v>
      </c>
      <c r="K317" t="s">
        <v>25479</v>
      </c>
      <c r="L317" t="s">
        <v>25478</v>
      </c>
      <c r="M317" t="s">
        <v>25477</v>
      </c>
      <c r="N317">
        <v>6</v>
      </c>
      <c r="O317" t="s">
        <v>25476</v>
      </c>
      <c r="P317" t="s">
        <v>25475</v>
      </c>
      <c r="Q317" t="s">
        <v>25474</v>
      </c>
      <c r="R317" s="7">
        <v>42339</v>
      </c>
      <c r="S317" s="8">
        <f t="shared" si="32"/>
        <v>2015</v>
      </c>
      <c r="T317" s="8">
        <v>2015</v>
      </c>
      <c r="U317" s="8">
        <f t="shared" si="33"/>
        <v>7</v>
      </c>
      <c r="V317" s="7">
        <v>42339</v>
      </c>
      <c r="W317" t="s">
        <v>600</v>
      </c>
      <c r="X317" s="2">
        <v>0.46100000000000002</v>
      </c>
      <c r="Y317" s="6">
        <f t="shared" si="38"/>
        <v>1.2306131710312059E-2</v>
      </c>
      <c r="AA317">
        <v>16871472</v>
      </c>
      <c r="AB317">
        <v>18202</v>
      </c>
      <c r="AC317">
        <v>16871499</v>
      </c>
      <c r="AD317" t="s">
        <v>2</v>
      </c>
      <c r="AE317">
        <v>2015</v>
      </c>
      <c r="AF317">
        <v>1</v>
      </c>
      <c r="AG317">
        <v>206</v>
      </c>
      <c r="AH317" s="9">
        <v>43101</v>
      </c>
      <c r="AI317" t="s">
        <v>25473</v>
      </c>
      <c r="AJ317" t="s">
        <v>25472</v>
      </c>
      <c r="AK317" t="s">
        <v>25471</v>
      </c>
      <c r="AL317">
        <v>46</v>
      </c>
      <c r="AM317" s="5">
        <f t="shared" si="34"/>
        <v>6.5714285714285712</v>
      </c>
      <c r="AN317" s="4">
        <f t="shared" si="39"/>
        <v>9.9529399037161237E-3</v>
      </c>
      <c r="AO317" s="3"/>
      <c r="AP317">
        <v>1</v>
      </c>
      <c r="AQ317" t="s">
        <v>25470</v>
      </c>
      <c r="AR317" t="s">
        <v>19</v>
      </c>
      <c r="AS317" t="s">
        <v>25469</v>
      </c>
      <c r="AT317" s="2" t="s">
        <v>18</v>
      </c>
      <c r="AU317" s="1">
        <f t="shared" si="35"/>
        <v>1.1600174168333277</v>
      </c>
      <c r="AV317" s="1">
        <f t="shared" si="36"/>
        <v>1.112953580701409</v>
      </c>
      <c r="AW317" s="1">
        <f t="shared" si="37"/>
        <v>1.0658897445694904</v>
      </c>
    </row>
    <row r="318" spans="1:49" x14ac:dyDescent="0.2">
      <c r="A318">
        <v>316</v>
      </c>
      <c r="B318" t="s">
        <v>25468</v>
      </c>
      <c r="C318" t="s">
        <v>25467</v>
      </c>
      <c r="F318" t="s">
        <v>25466</v>
      </c>
      <c r="G318" t="s">
        <v>5</v>
      </c>
      <c r="H318" t="s">
        <v>4</v>
      </c>
      <c r="I318" t="s">
        <v>25465</v>
      </c>
      <c r="J318" t="s">
        <v>7765</v>
      </c>
      <c r="K318" t="s">
        <v>7764</v>
      </c>
      <c r="L318" t="s">
        <v>7763</v>
      </c>
      <c r="M318" t="s">
        <v>13</v>
      </c>
      <c r="N318">
        <v>4</v>
      </c>
      <c r="O318" t="s">
        <v>25464</v>
      </c>
      <c r="P318" t="s">
        <v>25463</v>
      </c>
      <c r="Q318" t="s">
        <v>25462</v>
      </c>
      <c r="R318" s="7">
        <v>42339</v>
      </c>
      <c r="S318" s="8">
        <f t="shared" si="32"/>
        <v>2015</v>
      </c>
      <c r="T318" s="8">
        <v>2015</v>
      </c>
      <c r="U318" s="8">
        <f t="shared" si="33"/>
        <v>7</v>
      </c>
      <c r="V318" s="7">
        <v>42339</v>
      </c>
      <c r="W318" t="s">
        <v>4936</v>
      </c>
      <c r="X318" s="2">
        <v>0.84</v>
      </c>
      <c r="Y318" s="6">
        <f t="shared" si="38"/>
        <v>2.2423320253063185E-2</v>
      </c>
      <c r="AB318">
        <v>21100446014</v>
      </c>
      <c r="AC318">
        <v>20545703</v>
      </c>
      <c r="AD318" t="s">
        <v>2</v>
      </c>
      <c r="AE318">
        <v>2</v>
      </c>
      <c r="AF318">
        <v>12</v>
      </c>
      <c r="AG318">
        <v>150322</v>
      </c>
      <c r="AI318" t="s">
        <v>25461</v>
      </c>
      <c r="AJ318" t="s">
        <v>25460</v>
      </c>
      <c r="AK318" t="s">
        <v>25459</v>
      </c>
      <c r="AL318">
        <v>8</v>
      </c>
      <c r="AM318" s="5">
        <f t="shared" si="34"/>
        <v>1.1428571428571428</v>
      </c>
      <c r="AN318" s="4">
        <f t="shared" si="39"/>
        <v>1.7309460702114999E-3</v>
      </c>
      <c r="AO318" s="3"/>
      <c r="AP318">
        <v>1</v>
      </c>
      <c r="AR318" t="s">
        <v>19</v>
      </c>
      <c r="AT318" s="2">
        <v>2.9630000000000001</v>
      </c>
      <c r="AU318" s="1">
        <f t="shared" si="35"/>
        <v>1.6215607998207675</v>
      </c>
      <c r="AV318" s="1">
        <f t="shared" si="36"/>
        <v>1.2077133161637343</v>
      </c>
      <c r="AW318" s="1">
        <f t="shared" si="37"/>
        <v>0.79386583250670062</v>
      </c>
    </row>
    <row r="319" spans="1:49" x14ac:dyDescent="0.2">
      <c r="A319">
        <v>317</v>
      </c>
      <c r="B319" t="s">
        <v>25458</v>
      </c>
      <c r="C319" t="s">
        <v>25457</v>
      </c>
      <c r="F319" t="s">
        <v>25456</v>
      </c>
      <c r="G319" t="s">
        <v>5</v>
      </c>
      <c r="H319" t="s">
        <v>4</v>
      </c>
      <c r="I319" t="s">
        <v>25455</v>
      </c>
      <c r="J319" t="s">
        <v>25454</v>
      </c>
      <c r="K319" t="s">
        <v>25453</v>
      </c>
      <c r="L319" t="s">
        <v>25452</v>
      </c>
      <c r="M319" t="s">
        <v>25451</v>
      </c>
      <c r="N319">
        <v>6</v>
      </c>
      <c r="O319" t="s">
        <v>25450</v>
      </c>
      <c r="P319" t="s">
        <v>25449</v>
      </c>
      <c r="Q319" t="s">
        <v>25448</v>
      </c>
      <c r="R319" s="7">
        <v>42339</v>
      </c>
      <c r="S319" s="8">
        <f t="shared" si="32"/>
        <v>2015</v>
      </c>
      <c r="T319" s="8">
        <v>2015</v>
      </c>
      <c r="U319" s="8">
        <f t="shared" si="33"/>
        <v>7</v>
      </c>
      <c r="V319" s="7">
        <v>42339</v>
      </c>
      <c r="W319" t="s">
        <v>1480</v>
      </c>
      <c r="X319" s="2">
        <v>0.16300000000000001</v>
      </c>
      <c r="Y319" s="6">
        <f t="shared" si="38"/>
        <v>4.3511919062491659E-3</v>
      </c>
      <c r="AA319">
        <v>10037985</v>
      </c>
      <c r="AB319">
        <v>24883</v>
      </c>
      <c r="AD319" t="s">
        <v>2</v>
      </c>
      <c r="AE319">
        <v>31</v>
      </c>
      <c r="AF319">
        <v>4</v>
      </c>
      <c r="AH319" t="s">
        <v>20611</v>
      </c>
      <c r="AI319" t="s">
        <v>25447</v>
      </c>
      <c r="AJ319" t="s">
        <v>25446</v>
      </c>
      <c r="AK319" t="s">
        <v>25445</v>
      </c>
      <c r="AL319">
        <v>3</v>
      </c>
      <c r="AM319" s="5">
        <f t="shared" si="34"/>
        <v>0.42857142857142855</v>
      </c>
      <c r="AN319" s="4">
        <f t="shared" si="39"/>
        <v>6.4910477632931242E-4</v>
      </c>
      <c r="AO319" s="3"/>
      <c r="AP319">
        <v>0</v>
      </c>
      <c r="AQ319" t="s">
        <v>53</v>
      </c>
      <c r="AR319">
        <v>61201170</v>
      </c>
      <c r="AS319" t="s">
        <v>52</v>
      </c>
      <c r="AT319" s="2" t="s">
        <v>18</v>
      </c>
      <c r="AU319" s="1">
        <f t="shared" si="35"/>
        <v>0.32405657672732097</v>
      </c>
      <c r="AV319" s="1">
        <f t="shared" si="36"/>
        <v>0.25001483412892395</v>
      </c>
      <c r="AW319" s="1">
        <f t="shared" si="37"/>
        <v>0.17597309153052684</v>
      </c>
    </row>
    <row r="320" spans="1:49" x14ac:dyDescent="0.2">
      <c r="A320">
        <v>318</v>
      </c>
      <c r="B320" t="s">
        <v>25444</v>
      </c>
      <c r="C320" t="s">
        <v>25443</v>
      </c>
      <c r="F320" t="s">
        <v>25442</v>
      </c>
      <c r="G320" t="s">
        <v>5</v>
      </c>
      <c r="H320" t="s">
        <v>4</v>
      </c>
      <c r="I320" t="s">
        <v>25441</v>
      </c>
      <c r="J320" t="s">
        <v>25440</v>
      </c>
      <c r="K320" t="s">
        <v>25439</v>
      </c>
      <c r="L320" t="s">
        <v>25438</v>
      </c>
      <c r="M320" t="s">
        <v>195</v>
      </c>
      <c r="N320">
        <v>5</v>
      </c>
      <c r="O320" t="s">
        <v>25437</v>
      </c>
      <c r="P320" t="s">
        <v>25436</v>
      </c>
      <c r="Q320" t="s">
        <v>25435</v>
      </c>
      <c r="R320" s="7">
        <v>42339</v>
      </c>
      <c r="S320" s="8">
        <f t="shared" si="32"/>
        <v>2015</v>
      </c>
      <c r="T320" s="8">
        <v>2015</v>
      </c>
      <c r="U320" s="8">
        <f t="shared" si="33"/>
        <v>7</v>
      </c>
      <c r="V320" s="7">
        <v>42339</v>
      </c>
      <c r="W320" t="s">
        <v>1249</v>
      </c>
      <c r="X320" s="2">
        <v>0.128</v>
      </c>
      <c r="Y320" s="6">
        <f t="shared" si="38"/>
        <v>3.4168868957048667E-3</v>
      </c>
      <c r="AA320">
        <v>10040579</v>
      </c>
      <c r="AB320">
        <v>19474</v>
      </c>
      <c r="AD320" t="s">
        <v>2</v>
      </c>
      <c r="AE320">
        <v>24</v>
      </c>
      <c r="AH320" t="s">
        <v>113</v>
      </c>
      <c r="AI320" t="s">
        <v>25434</v>
      </c>
      <c r="AJ320" t="s">
        <v>25433</v>
      </c>
      <c r="AK320" t="s">
        <v>25432</v>
      </c>
      <c r="AL320">
        <v>3</v>
      </c>
      <c r="AM320" s="5">
        <f t="shared" si="34"/>
        <v>0.42857142857142855</v>
      </c>
      <c r="AN320" s="4">
        <f t="shared" si="39"/>
        <v>6.4910477632931242E-4</v>
      </c>
      <c r="AO320" s="3"/>
      <c r="AP320">
        <v>0</v>
      </c>
      <c r="AR320">
        <v>41304026</v>
      </c>
      <c r="AT320" s="2" t="s">
        <v>18</v>
      </c>
      <c r="AU320" s="1">
        <f t="shared" si="35"/>
        <v>0.25865522598922003</v>
      </c>
      <c r="AV320" s="1">
        <f t="shared" si="36"/>
        <v>0.20329958360170894</v>
      </c>
      <c r="AW320" s="1">
        <f t="shared" si="37"/>
        <v>0.14794394121419788</v>
      </c>
    </row>
    <row r="321" spans="1:49" x14ac:dyDescent="0.2">
      <c r="A321">
        <v>319</v>
      </c>
      <c r="B321" t="s">
        <v>25431</v>
      </c>
      <c r="C321" t="s">
        <v>25430</v>
      </c>
      <c r="F321" t="s">
        <v>25429</v>
      </c>
      <c r="G321" t="s">
        <v>5</v>
      </c>
      <c r="H321" t="s">
        <v>4</v>
      </c>
      <c r="I321" t="s">
        <v>25428</v>
      </c>
      <c r="J321">
        <v>60025641</v>
      </c>
      <c r="K321" t="s">
        <v>25427</v>
      </c>
      <c r="L321" t="s">
        <v>25426</v>
      </c>
      <c r="M321" t="s">
        <v>45</v>
      </c>
      <c r="N321">
        <v>3</v>
      </c>
      <c r="O321" t="s">
        <v>25425</v>
      </c>
      <c r="P321" t="s">
        <v>25424</v>
      </c>
      <c r="Q321" t="s">
        <v>25423</v>
      </c>
      <c r="R321" s="7">
        <v>42339</v>
      </c>
      <c r="S321" s="8">
        <f t="shared" si="32"/>
        <v>2015</v>
      </c>
      <c r="T321" s="8">
        <v>2015</v>
      </c>
      <c r="U321" s="8">
        <f t="shared" si="33"/>
        <v>7</v>
      </c>
      <c r="V321" s="7">
        <v>42339</v>
      </c>
      <c r="W321" t="s">
        <v>1148</v>
      </c>
      <c r="X321" s="2">
        <v>0.36399999999999999</v>
      </c>
      <c r="Y321" s="6">
        <f t="shared" si="38"/>
        <v>9.7167721096607148E-3</v>
      </c>
      <c r="AA321">
        <v>989886</v>
      </c>
      <c r="AB321">
        <v>17963</v>
      </c>
      <c r="AC321" t="s">
        <v>1147</v>
      </c>
      <c r="AD321" t="s">
        <v>2</v>
      </c>
      <c r="AE321">
        <v>43</v>
      </c>
      <c r="AF321">
        <v>12</v>
      </c>
      <c r="AH321" t="s">
        <v>25422</v>
      </c>
      <c r="AI321" t="s">
        <v>25421</v>
      </c>
      <c r="AJ321" t="s">
        <v>25420</v>
      </c>
      <c r="AK321" t="s">
        <v>25419</v>
      </c>
      <c r="AL321">
        <v>5</v>
      </c>
      <c r="AM321" s="5">
        <f t="shared" si="34"/>
        <v>0.7142857142857143</v>
      </c>
      <c r="AN321" s="4">
        <f t="shared" si="39"/>
        <v>1.0818412938821875E-3</v>
      </c>
      <c r="AO321" s="3"/>
      <c r="AP321">
        <v>0</v>
      </c>
      <c r="AR321" t="s">
        <v>19</v>
      </c>
      <c r="AT321" s="2" t="s">
        <v>18</v>
      </c>
      <c r="AU321" s="1">
        <f t="shared" si="35"/>
        <v>0.71262928649271562</v>
      </c>
      <c r="AV321" s="1">
        <f t="shared" si="36"/>
        <v>0.53993067017714513</v>
      </c>
      <c r="AW321" s="1">
        <f t="shared" si="37"/>
        <v>0.36723205386157454</v>
      </c>
    </row>
    <row r="322" spans="1:49" x14ac:dyDescent="0.2">
      <c r="A322">
        <v>320</v>
      </c>
      <c r="B322" t="s">
        <v>25418</v>
      </c>
      <c r="C322" t="s">
        <v>25417</v>
      </c>
      <c r="F322" t="s">
        <v>25416</v>
      </c>
      <c r="G322" t="s">
        <v>5</v>
      </c>
      <c r="H322" t="s">
        <v>4</v>
      </c>
      <c r="I322" t="s">
        <v>25415</v>
      </c>
      <c r="J322">
        <v>60090654</v>
      </c>
      <c r="K322" t="s">
        <v>1938</v>
      </c>
      <c r="L322" t="s">
        <v>1937</v>
      </c>
      <c r="M322" t="s">
        <v>114</v>
      </c>
      <c r="N322">
        <v>3</v>
      </c>
      <c r="O322" t="s">
        <v>25414</v>
      </c>
      <c r="P322" t="s">
        <v>25413</v>
      </c>
      <c r="Q322" t="s">
        <v>1936</v>
      </c>
      <c r="R322" s="7">
        <v>42339</v>
      </c>
      <c r="S322" s="8">
        <f t="shared" ref="S322:S385" si="40">YEAR(R322)</f>
        <v>2015</v>
      </c>
      <c r="T322" s="8">
        <v>2015</v>
      </c>
      <c r="U322" s="8">
        <f t="shared" ref="U322:U385" si="41">2022-T322</f>
        <v>7</v>
      </c>
      <c r="V322" s="7">
        <v>42339</v>
      </c>
      <c r="W322" t="s">
        <v>1165</v>
      </c>
      <c r="X322" s="2">
        <v>0.32200000000000001</v>
      </c>
      <c r="Y322" s="6">
        <f t="shared" si="38"/>
        <v>8.5956060970075552E-3</v>
      </c>
      <c r="AA322">
        <v>10884246</v>
      </c>
      <c r="AB322">
        <v>24646</v>
      </c>
      <c r="AC322">
        <v>10991409</v>
      </c>
      <c r="AD322" t="s">
        <v>2</v>
      </c>
      <c r="AE322">
        <v>19</v>
      </c>
      <c r="AF322">
        <v>12</v>
      </c>
      <c r="AH322" t="s">
        <v>25412</v>
      </c>
      <c r="AI322" t="s">
        <v>25411</v>
      </c>
      <c r="AJ322" t="s">
        <v>25410</v>
      </c>
      <c r="AK322" t="s">
        <v>25409</v>
      </c>
      <c r="AL322">
        <v>5</v>
      </c>
      <c r="AM322" s="5">
        <f t="shared" ref="AM322:AM385" si="42">AL322/U322</f>
        <v>0.7142857142857143</v>
      </c>
      <c r="AN322" s="4">
        <f t="shared" si="39"/>
        <v>1.0818412938821875E-3</v>
      </c>
      <c r="AO322" s="3"/>
      <c r="AP322">
        <v>0</v>
      </c>
      <c r="AR322" t="s">
        <v>25408</v>
      </c>
      <c r="AT322" s="2" t="s">
        <v>18</v>
      </c>
      <c r="AU322" s="1">
        <f t="shared" ref="AU322:AU385" si="43">(Y322*0.7+AN322*0.3)*100</f>
        <v>0.63414766560699443</v>
      </c>
      <c r="AV322" s="1">
        <f t="shared" ref="AV322:AV385" si="44">(Y322*0.5+AN322*0.5)*100</f>
        <v>0.48387236954448715</v>
      </c>
      <c r="AW322" s="1">
        <f t="shared" ref="AW322:AW385" si="45">(Y322*0.3+AN322*0.7)*100</f>
        <v>0.33359707348197976</v>
      </c>
    </row>
    <row r="323" spans="1:49" x14ac:dyDescent="0.2">
      <c r="A323">
        <v>321</v>
      </c>
      <c r="B323" t="s">
        <v>25407</v>
      </c>
      <c r="C323" t="s">
        <v>25406</v>
      </c>
      <c r="F323" t="s">
        <v>25405</v>
      </c>
      <c r="G323" t="s">
        <v>5</v>
      </c>
      <c r="H323" t="s">
        <v>4</v>
      </c>
      <c r="I323" t="s">
        <v>25404</v>
      </c>
      <c r="J323" t="s">
        <v>25403</v>
      </c>
      <c r="K323" t="s">
        <v>25402</v>
      </c>
      <c r="L323" t="s">
        <v>25401</v>
      </c>
      <c r="M323" t="s">
        <v>552</v>
      </c>
      <c r="N323">
        <v>6</v>
      </c>
      <c r="O323" t="s">
        <v>25400</v>
      </c>
      <c r="P323" t="s">
        <v>25399</v>
      </c>
      <c r="Q323" t="s">
        <v>25398</v>
      </c>
      <c r="R323" s="7">
        <v>42339</v>
      </c>
      <c r="S323" s="8">
        <f t="shared" si="40"/>
        <v>2015</v>
      </c>
      <c r="T323" s="8">
        <v>2015</v>
      </c>
      <c r="U323" s="8">
        <f t="shared" si="41"/>
        <v>7</v>
      </c>
      <c r="V323" s="7">
        <v>42339</v>
      </c>
      <c r="W323" t="s">
        <v>347</v>
      </c>
      <c r="X323" s="2">
        <v>1.6519999999999999</v>
      </c>
      <c r="Y323" s="6">
        <f t="shared" ref="Y323:Y386" si="46">(X323-$Z$3)/($Z$2-$Z$3)</f>
        <v>4.409919649769093E-2</v>
      </c>
      <c r="AA323" t="s">
        <v>346</v>
      </c>
      <c r="AB323">
        <v>17337</v>
      </c>
      <c r="AD323" t="s">
        <v>2</v>
      </c>
      <c r="AE323">
        <v>63</v>
      </c>
      <c r="AF323">
        <v>12</v>
      </c>
      <c r="AG323">
        <v>7270309</v>
      </c>
      <c r="AH323" t="s">
        <v>25397</v>
      </c>
      <c r="AI323" t="s">
        <v>25396</v>
      </c>
      <c r="AJ323" t="s">
        <v>25395</v>
      </c>
      <c r="AK323" t="s">
        <v>25394</v>
      </c>
      <c r="AL323">
        <v>40</v>
      </c>
      <c r="AM323" s="5">
        <f t="shared" si="42"/>
        <v>5.7142857142857144</v>
      </c>
      <c r="AN323" s="4">
        <f t="shared" ref="AN323:AN386" si="47">(AM323-$AO$3)/($AO$2-$AO$3)</f>
        <v>8.6547303510575001E-3</v>
      </c>
      <c r="AO323" s="3"/>
      <c r="AP323">
        <v>0</v>
      </c>
      <c r="AR323" t="s">
        <v>19</v>
      </c>
      <c r="AT323" s="2" t="s">
        <v>18</v>
      </c>
      <c r="AU323" s="1">
        <f t="shared" si="43"/>
        <v>3.3465856653700903</v>
      </c>
      <c r="AV323" s="1">
        <f t="shared" si="44"/>
        <v>2.6376963424374216</v>
      </c>
      <c r="AW323" s="1">
        <f t="shared" si="45"/>
        <v>1.9288070195047529</v>
      </c>
    </row>
    <row r="324" spans="1:49" x14ac:dyDescent="0.2">
      <c r="A324">
        <v>322</v>
      </c>
      <c r="B324" t="s">
        <v>25393</v>
      </c>
      <c r="C324" t="s">
        <v>25392</v>
      </c>
      <c r="F324" t="s">
        <v>25391</v>
      </c>
      <c r="G324" t="s">
        <v>5</v>
      </c>
      <c r="H324" t="s">
        <v>4</v>
      </c>
      <c r="I324" t="s">
        <v>25390</v>
      </c>
      <c r="J324" t="s">
        <v>25389</v>
      </c>
      <c r="K324" t="s">
        <v>25388</v>
      </c>
      <c r="L324" t="s">
        <v>2721</v>
      </c>
      <c r="M324" t="s">
        <v>67</v>
      </c>
      <c r="N324">
        <v>4</v>
      </c>
      <c r="O324" t="s">
        <v>25387</v>
      </c>
      <c r="P324" t="s">
        <v>25386</v>
      </c>
      <c r="Q324" t="s">
        <v>25385</v>
      </c>
      <c r="R324" s="7">
        <v>42339</v>
      </c>
      <c r="S324" s="8">
        <f t="shared" si="40"/>
        <v>2015</v>
      </c>
      <c r="T324" s="8">
        <v>2015</v>
      </c>
      <c r="U324" s="8">
        <f t="shared" si="41"/>
        <v>7</v>
      </c>
      <c r="V324" s="7">
        <v>42339</v>
      </c>
      <c r="W324" t="s">
        <v>25384</v>
      </c>
      <c r="X324" s="2">
        <v>1.0349999999999999</v>
      </c>
      <c r="Y324" s="6">
        <f t="shared" si="46"/>
        <v>2.7628733883238568E-2</v>
      </c>
      <c r="AA324">
        <v>16625145</v>
      </c>
      <c r="AB324">
        <v>19700175114</v>
      </c>
      <c r="AD324" t="s">
        <v>2</v>
      </c>
      <c r="AE324">
        <v>9</v>
      </c>
      <c r="AF324" t="s">
        <v>1941</v>
      </c>
      <c r="AG324">
        <v>59</v>
      </c>
      <c r="AI324" t="s">
        <v>25383</v>
      </c>
      <c r="AJ324" t="s">
        <v>25382</v>
      </c>
      <c r="AK324" t="s">
        <v>25381</v>
      </c>
      <c r="AL324">
        <v>3</v>
      </c>
      <c r="AM324" s="5">
        <f t="shared" si="42"/>
        <v>0.42857142857142855</v>
      </c>
      <c r="AN324" s="4">
        <f t="shared" si="47"/>
        <v>6.4910477632931242E-4</v>
      </c>
      <c r="AO324" s="3"/>
      <c r="AP324">
        <v>1</v>
      </c>
      <c r="AQ324" t="s">
        <v>190</v>
      </c>
      <c r="AR324">
        <v>25291073</v>
      </c>
      <c r="AS324" t="s">
        <v>189</v>
      </c>
      <c r="AT324" s="2">
        <v>2.7629999999999999</v>
      </c>
      <c r="AU324" s="1">
        <f t="shared" si="43"/>
        <v>1.9534845151165789</v>
      </c>
      <c r="AV324" s="1">
        <f t="shared" si="44"/>
        <v>1.4138919329783939</v>
      </c>
      <c r="AW324" s="1">
        <f t="shared" si="45"/>
        <v>0.87429935084020882</v>
      </c>
    </row>
    <row r="325" spans="1:49" x14ac:dyDescent="0.2">
      <c r="A325">
        <v>323</v>
      </c>
      <c r="B325" t="s">
        <v>25380</v>
      </c>
      <c r="C325" t="s">
        <v>25379</v>
      </c>
      <c r="E325">
        <v>26657286</v>
      </c>
      <c r="F325" t="s">
        <v>25378</v>
      </c>
      <c r="G325" t="s">
        <v>5</v>
      </c>
      <c r="H325" t="s">
        <v>4</v>
      </c>
      <c r="I325" t="s">
        <v>25377</v>
      </c>
      <c r="J325" t="s">
        <v>25376</v>
      </c>
      <c r="K325" t="s">
        <v>25375</v>
      </c>
      <c r="L325" t="s">
        <v>25374</v>
      </c>
      <c r="M325" t="s">
        <v>29</v>
      </c>
      <c r="N325">
        <v>8</v>
      </c>
      <c r="O325" t="s">
        <v>25373</v>
      </c>
      <c r="P325" t="s">
        <v>25372</v>
      </c>
      <c r="Q325" t="s">
        <v>25371</v>
      </c>
      <c r="R325" s="7">
        <v>42339</v>
      </c>
      <c r="S325" s="8">
        <f t="shared" si="40"/>
        <v>2015</v>
      </c>
      <c r="T325" s="8">
        <v>2015</v>
      </c>
      <c r="U325" s="8">
        <f t="shared" si="41"/>
        <v>7</v>
      </c>
      <c r="V325" s="7">
        <v>42339</v>
      </c>
      <c r="W325" t="s">
        <v>2110</v>
      </c>
      <c r="X325" s="2">
        <v>0.99</v>
      </c>
      <c r="Y325" s="6">
        <f t="shared" si="46"/>
        <v>2.6427484583967327E-2</v>
      </c>
      <c r="AB325">
        <v>10600153309</v>
      </c>
      <c r="AC325">
        <v>19326203</v>
      </c>
      <c r="AD325" t="s">
        <v>2</v>
      </c>
      <c r="AE325">
        <v>10</v>
      </c>
      <c r="AF325">
        <v>12</v>
      </c>
      <c r="AG325" t="s">
        <v>25370</v>
      </c>
      <c r="AI325" t="s">
        <v>25369</v>
      </c>
      <c r="AK325" t="s">
        <v>25368</v>
      </c>
      <c r="AL325">
        <v>19</v>
      </c>
      <c r="AM325" s="5">
        <f t="shared" si="42"/>
        <v>2.7142857142857144</v>
      </c>
      <c r="AN325" s="4">
        <f t="shared" si="47"/>
        <v>4.1109969167523125E-3</v>
      </c>
      <c r="AO325" s="3"/>
      <c r="AP325">
        <v>1</v>
      </c>
      <c r="AR325" t="s">
        <v>19</v>
      </c>
      <c r="AT325" s="2">
        <v>3.24</v>
      </c>
      <c r="AU325" s="1">
        <f t="shared" si="43"/>
        <v>1.9732538283802823</v>
      </c>
      <c r="AV325" s="1">
        <f t="shared" si="44"/>
        <v>1.526924075035982</v>
      </c>
      <c r="AW325" s="1">
        <f t="shared" si="45"/>
        <v>1.0805943216916816</v>
      </c>
    </row>
    <row r="326" spans="1:49" x14ac:dyDescent="0.2">
      <c r="A326">
        <v>324</v>
      </c>
      <c r="B326" t="s">
        <v>25367</v>
      </c>
      <c r="C326" t="s">
        <v>25366</v>
      </c>
      <c r="F326" t="s">
        <v>25365</v>
      </c>
      <c r="G326" t="s">
        <v>5</v>
      </c>
      <c r="H326" t="s">
        <v>4</v>
      </c>
      <c r="I326" t="s">
        <v>25364</v>
      </c>
      <c r="J326">
        <v>60020943</v>
      </c>
      <c r="K326" t="s">
        <v>19428</v>
      </c>
      <c r="L326" t="s">
        <v>466</v>
      </c>
      <c r="M326" t="s">
        <v>465</v>
      </c>
      <c r="N326">
        <v>1</v>
      </c>
      <c r="O326" t="s">
        <v>25363</v>
      </c>
      <c r="P326">
        <v>24360588600</v>
      </c>
      <c r="Q326">
        <v>60020943</v>
      </c>
      <c r="R326" s="7">
        <v>42339</v>
      </c>
      <c r="S326" s="8">
        <f t="shared" si="40"/>
        <v>2015</v>
      </c>
      <c r="T326" s="8">
        <v>2015</v>
      </c>
      <c r="U326" s="8">
        <f t="shared" si="41"/>
        <v>7</v>
      </c>
      <c r="V326" s="7">
        <v>42339</v>
      </c>
      <c r="W326" t="s">
        <v>25362</v>
      </c>
      <c r="X326" s="2">
        <v>0.25</v>
      </c>
      <c r="Y326" s="6">
        <f t="shared" si="46"/>
        <v>6.6736072181735676E-3</v>
      </c>
      <c r="AA326">
        <v>10637788</v>
      </c>
      <c r="AB326">
        <v>29483</v>
      </c>
      <c r="AD326" t="s">
        <v>2</v>
      </c>
      <c r="AE326">
        <v>78</v>
      </c>
      <c r="AF326">
        <v>13</v>
      </c>
      <c r="AH326" t="s">
        <v>25361</v>
      </c>
      <c r="AI326" t="s">
        <v>25360</v>
      </c>
      <c r="AJ326" t="s">
        <v>25359</v>
      </c>
      <c r="AK326" t="s">
        <v>25358</v>
      </c>
      <c r="AL326">
        <v>0</v>
      </c>
      <c r="AM326" s="5">
        <f t="shared" si="42"/>
        <v>0</v>
      </c>
      <c r="AN326" s="4">
        <f t="shared" si="47"/>
        <v>0</v>
      </c>
      <c r="AO326" s="3"/>
      <c r="AP326">
        <v>0</v>
      </c>
      <c r="AR326" t="s">
        <v>19</v>
      </c>
      <c r="AT326" s="2">
        <v>0.42</v>
      </c>
      <c r="AU326" s="1">
        <f t="shared" si="43"/>
        <v>0.46715250527214969</v>
      </c>
      <c r="AV326" s="1">
        <f t="shared" si="44"/>
        <v>0.33368036090867836</v>
      </c>
      <c r="AW326" s="1">
        <f t="shared" si="45"/>
        <v>0.20020821654520701</v>
      </c>
    </row>
    <row r="327" spans="1:49" x14ac:dyDescent="0.2">
      <c r="A327">
        <v>325</v>
      </c>
      <c r="B327" t="s">
        <v>25357</v>
      </c>
      <c r="C327" t="s">
        <v>25356</v>
      </c>
      <c r="F327" t="s">
        <v>25355</v>
      </c>
      <c r="G327" t="s">
        <v>5</v>
      </c>
      <c r="H327" t="s">
        <v>4</v>
      </c>
      <c r="I327" t="s">
        <v>25354</v>
      </c>
      <c r="J327" t="s">
        <v>25349</v>
      </c>
      <c r="K327" t="s">
        <v>25353</v>
      </c>
      <c r="L327" t="s">
        <v>25352</v>
      </c>
      <c r="M327" t="s">
        <v>144</v>
      </c>
      <c r="N327">
        <v>2</v>
      </c>
      <c r="O327" t="s">
        <v>25351</v>
      </c>
      <c r="P327" t="s">
        <v>25350</v>
      </c>
      <c r="Q327" t="s">
        <v>25349</v>
      </c>
      <c r="R327" s="7">
        <v>42339</v>
      </c>
      <c r="S327" s="8">
        <f t="shared" si="40"/>
        <v>2015</v>
      </c>
      <c r="T327" s="8">
        <v>2015</v>
      </c>
      <c r="U327" s="8">
        <f t="shared" si="41"/>
        <v>7</v>
      </c>
      <c r="V327" s="7">
        <v>42339</v>
      </c>
      <c r="W327" t="s">
        <v>2569</v>
      </c>
      <c r="X327" s="2">
        <v>0.318</v>
      </c>
      <c r="Y327" s="6">
        <f t="shared" si="46"/>
        <v>8.4888283815167786E-3</v>
      </c>
      <c r="AA327">
        <v>338443</v>
      </c>
      <c r="AB327">
        <v>27160</v>
      </c>
      <c r="AC327">
        <v>15739120</v>
      </c>
      <c r="AD327" t="s">
        <v>2</v>
      </c>
      <c r="AE327">
        <v>58</v>
      </c>
      <c r="AF327">
        <v>7</v>
      </c>
      <c r="AH327" t="s">
        <v>25348</v>
      </c>
      <c r="AI327" t="s">
        <v>25347</v>
      </c>
      <c r="AK327" t="s">
        <v>25346</v>
      </c>
      <c r="AL327">
        <v>3</v>
      </c>
      <c r="AM327" s="5">
        <f t="shared" si="42"/>
        <v>0.42857142857142855</v>
      </c>
      <c r="AN327" s="4">
        <f t="shared" si="47"/>
        <v>6.4910477632931242E-4</v>
      </c>
      <c r="AO327" s="3"/>
      <c r="AP327">
        <v>0</v>
      </c>
      <c r="AR327" t="s">
        <v>19</v>
      </c>
      <c r="AT327" s="2">
        <v>0.77</v>
      </c>
      <c r="AU327" s="1">
        <f t="shared" si="43"/>
        <v>0.61369112999605391</v>
      </c>
      <c r="AV327" s="1">
        <f t="shared" si="44"/>
        <v>0.45689665789230455</v>
      </c>
      <c r="AW327" s="1">
        <f t="shared" si="45"/>
        <v>0.30010218578855519</v>
      </c>
    </row>
    <row r="328" spans="1:49" x14ac:dyDescent="0.2">
      <c r="A328">
        <v>326</v>
      </c>
      <c r="B328" t="s">
        <v>25345</v>
      </c>
      <c r="C328" t="s">
        <v>25344</v>
      </c>
      <c r="E328">
        <v>26683205</v>
      </c>
      <c r="F328" t="s">
        <v>25343</v>
      </c>
      <c r="G328" t="s">
        <v>5</v>
      </c>
      <c r="H328" t="s">
        <v>4</v>
      </c>
      <c r="I328" t="s">
        <v>25342</v>
      </c>
      <c r="J328" t="s">
        <v>25341</v>
      </c>
      <c r="K328" t="s">
        <v>25340</v>
      </c>
      <c r="L328" t="s">
        <v>25339</v>
      </c>
      <c r="M328" t="s">
        <v>25338</v>
      </c>
      <c r="N328">
        <v>3</v>
      </c>
      <c r="O328" t="s">
        <v>25337</v>
      </c>
      <c r="P328" t="s">
        <v>25336</v>
      </c>
      <c r="Q328" t="s">
        <v>25335</v>
      </c>
      <c r="R328" s="7">
        <v>42339</v>
      </c>
      <c r="S328" s="8">
        <f t="shared" si="40"/>
        <v>2015</v>
      </c>
      <c r="T328" s="8">
        <v>2015</v>
      </c>
      <c r="U328" s="8">
        <f t="shared" si="41"/>
        <v>7</v>
      </c>
      <c r="V328" s="7">
        <v>42339</v>
      </c>
      <c r="W328" t="s">
        <v>2110</v>
      </c>
      <c r="X328" s="2">
        <v>0.99</v>
      </c>
      <c r="Y328" s="6">
        <f t="shared" si="46"/>
        <v>2.6427484583967327E-2</v>
      </c>
      <c r="AB328">
        <v>10600153309</v>
      </c>
      <c r="AC328">
        <v>19326203</v>
      </c>
      <c r="AD328" t="s">
        <v>2</v>
      </c>
      <c r="AE328">
        <v>10</v>
      </c>
      <c r="AF328">
        <v>12</v>
      </c>
      <c r="AG328" t="s">
        <v>25334</v>
      </c>
      <c r="AI328" t="s">
        <v>25333</v>
      </c>
      <c r="AK328" t="s">
        <v>25332</v>
      </c>
      <c r="AL328">
        <v>8</v>
      </c>
      <c r="AM328" s="5">
        <f t="shared" si="42"/>
        <v>1.1428571428571428</v>
      </c>
      <c r="AN328" s="4">
        <f t="shared" si="47"/>
        <v>1.7309460702114999E-3</v>
      </c>
      <c r="AO328" s="3"/>
      <c r="AP328">
        <v>1</v>
      </c>
      <c r="AR328" t="s">
        <v>19</v>
      </c>
      <c r="AT328" s="2">
        <v>3.24</v>
      </c>
      <c r="AU328" s="1">
        <f t="shared" si="43"/>
        <v>1.9018523029840577</v>
      </c>
      <c r="AV328" s="1">
        <f t="shared" si="44"/>
        <v>1.4079215327089414</v>
      </c>
      <c r="AW328" s="1">
        <f t="shared" si="45"/>
        <v>0.91399076243382471</v>
      </c>
    </row>
    <row r="329" spans="1:49" x14ac:dyDescent="0.2">
      <c r="A329">
        <v>327</v>
      </c>
      <c r="B329" t="s">
        <v>25331</v>
      </c>
      <c r="C329" t="s">
        <v>25330</v>
      </c>
      <c r="F329" t="s">
        <v>25329</v>
      </c>
      <c r="G329" t="s">
        <v>5</v>
      </c>
      <c r="H329" t="s">
        <v>4</v>
      </c>
      <c r="I329" t="s">
        <v>6083</v>
      </c>
      <c r="J329" t="s">
        <v>25328</v>
      </c>
      <c r="K329" t="s">
        <v>25327</v>
      </c>
      <c r="L329" t="s">
        <v>25326</v>
      </c>
      <c r="M329" t="s">
        <v>25325</v>
      </c>
      <c r="N329">
        <v>4</v>
      </c>
      <c r="O329" t="s">
        <v>6078</v>
      </c>
      <c r="P329" t="s">
        <v>6077</v>
      </c>
      <c r="Q329" t="s">
        <v>25324</v>
      </c>
      <c r="R329" s="7">
        <v>42339</v>
      </c>
      <c r="S329" s="8">
        <f t="shared" si="40"/>
        <v>2015</v>
      </c>
      <c r="T329" s="8">
        <v>2015</v>
      </c>
      <c r="U329" s="8">
        <f t="shared" si="41"/>
        <v>7</v>
      </c>
      <c r="V329" s="7">
        <v>42339</v>
      </c>
      <c r="W329" t="s">
        <v>455</v>
      </c>
      <c r="X329" s="2">
        <v>2.0099999999999998</v>
      </c>
      <c r="Y329" s="6">
        <f t="shared" si="46"/>
        <v>5.3655802034115477E-2</v>
      </c>
      <c r="AA329">
        <v>15361276</v>
      </c>
      <c r="AB329">
        <v>18933</v>
      </c>
      <c r="AD329" t="s">
        <v>2</v>
      </c>
      <c r="AE329">
        <v>14</v>
      </c>
      <c r="AF329">
        <v>12</v>
      </c>
      <c r="AG329">
        <v>7173440</v>
      </c>
      <c r="AH329" t="s">
        <v>25323</v>
      </c>
      <c r="AI329" t="s">
        <v>25322</v>
      </c>
      <c r="AJ329" t="s">
        <v>25321</v>
      </c>
      <c r="AK329" t="s">
        <v>25320</v>
      </c>
      <c r="AL329">
        <v>31</v>
      </c>
      <c r="AM329" s="5">
        <f t="shared" si="42"/>
        <v>4.4285714285714288</v>
      </c>
      <c r="AN329" s="4">
        <f t="shared" si="47"/>
        <v>6.7074160220695631E-3</v>
      </c>
      <c r="AO329" s="3"/>
      <c r="AP329">
        <v>0</v>
      </c>
      <c r="AQ329" t="s">
        <v>7</v>
      </c>
      <c r="AR329">
        <v>305123</v>
      </c>
      <c r="AS329" t="s">
        <v>6</v>
      </c>
      <c r="AT329" s="2" t="s">
        <v>18</v>
      </c>
      <c r="AU329" s="1">
        <f t="shared" si="43"/>
        <v>3.9571286230501697</v>
      </c>
      <c r="AV329" s="1">
        <f t="shared" si="44"/>
        <v>3.0181609028092518</v>
      </c>
      <c r="AW329" s="1">
        <f t="shared" si="45"/>
        <v>2.0791931825683339</v>
      </c>
    </row>
    <row r="330" spans="1:49" x14ac:dyDescent="0.2">
      <c r="A330">
        <v>328</v>
      </c>
      <c r="B330" t="s">
        <v>25319</v>
      </c>
      <c r="C330" t="s">
        <v>25318</v>
      </c>
      <c r="E330">
        <v>26675588</v>
      </c>
      <c r="F330" t="s">
        <v>25317</v>
      </c>
      <c r="G330" t="s">
        <v>5</v>
      </c>
      <c r="H330" t="s">
        <v>4</v>
      </c>
      <c r="I330" t="s">
        <v>25316</v>
      </c>
      <c r="J330" t="s">
        <v>25315</v>
      </c>
      <c r="K330" t="s">
        <v>25314</v>
      </c>
      <c r="L330" t="s">
        <v>25313</v>
      </c>
      <c r="M330" t="s">
        <v>25312</v>
      </c>
      <c r="N330">
        <v>13</v>
      </c>
      <c r="O330" t="s">
        <v>25311</v>
      </c>
      <c r="P330" t="s">
        <v>25310</v>
      </c>
      <c r="Q330" t="s">
        <v>25309</v>
      </c>
      <c r="R330" s="7">
        <v>42339</v>
      </c>
      <c r="S330" s="8">
        <f t="shared" si="40"/>
        <v>2015</v>
      </c>
      <c r="T330" s="8">
        <v>2015</v>
      </c>
      <c r="U330" s="8">
        <f t="shared" si="41"/>
        <v>7</v>
      </c>
      <c r="V330" s="7">
        <v>42339</v>
      </c>
      <c r="W330" t="s">
        <v>2110</v>
      </c>
      <c r="X330" s="2">
        <v>0.99</v>
      </c>
      <c r="Y330" s="6">
        <f t="shared" si="46"/>
        <v>2.6427484583967327E-2</v>
      </c>
      <c r="AB330">
        <v>10600153309</v>
      </c>
      <c r="AC330">
        <v>19326203</v>
      </c>
      <c r="AD330" t="s">
        <v>2</v>
      </c>
      <c r="AE330">
        <v>10</v>
      </c>
      <c r="AF330">
        <v>12</v>
      </c>
      <c r="AG330" t="s">
        <v>25308</v>
      </c>
      <c r="AI330" t="s">
        <v>25307</v>
      </c>
      <c r="AK330" t="s">
        <v>25306</v>
      </c>
      <c r="AL330">
        <v>18</v>
      </c>
      <c r="AM330" s="5">
        <f t="shared" si="42"/>
        <v>2.5714285714285716</v>
      </c>
      <c r="AN330" s="4">
        <f t="shared" si="47"/>
        <v>3.8946286579758754E-3</v>
      </c>
      <c r="AO330" s="3"/>
      <c r="AP330">
        <v>1</v>
      </c>
      <c r="AR330" t="s">
        <v>19</v>
      </c>
      <c r="AT330" s="2">
        <v>3.24</v>
      </c>
      <c r="AU330" s="1">
        <f t="shared" si="43"/>
        <v>1.9667627806169892</v>
      </c>
      <c r="AV330" s="1">
        <f t="shared" si="44"/>
        <v>1.5161056620971602</v>
      </c>
      <c r="AW330" s="1">
        <f t="shared" si="45"/>
        <v>1.0654485435773309</v>
      </c>
    </row>
    <row r="331" spans="1:49" x14ac:dyDescent="0.2">
      <c r="A331">
        <v>329</v>
      </c>
      <c r="B331" t="s">
        <v>25305</v>
      </c>
      <c r="C331" t="s">
        <v>25304</v>
      </c>
      <c r="E331">
        <v>26650832</v>
      </c>
      <c r="F331" t="s">
        <v>25303</v>
      </c>
      <c r="G331" t="s">
        <v>5</v>
      </c>
      <c r="H331" t="s">
        <v>4</v>
      </c>
      <c r="I331" t="s">
        <v>25302</v>
      </c>
      <c r="J331">
        <v>60029680</v>
      </c>
      <c r="K331" t="s">
        <v>25293</v>
      </c>
      <c r="L331" t="s">
        <v>25301</v>
      </c>
      <c r="M331" t="s">
        <v>139</v>
      </c>
      <c r="N331">
        <v>2</v>
      </c>
      <c r="O331" t="s">
        <v>25300</v>
      </c>
      <c r="P331" t="s">
        <v>25299</v>
      </c>
      <c r="Q331" t="s">
        <v>25298</v>
      </c>
      <c r="R331" s="7">
        <v>42339</v>
      </c>
      <c r="S331" s="8">
        <f t="shared" si="40"/>
        <v>2015</v>
      </c>
      <c r="T331" s="8">
        <v>2015</v>
      </c>
      <c r="U331" s="8">
        <f t="shared" si="41"/>
        <v>7</v>
      </c>
      <c r="V331" s="7">
        <v>42339</v>
      </c>
      <c r="W331" t="s">
        <v>2110</v>
      </c>
      <c r="X331" s="2">
        <v>0.99</v>
      </c>
      <c r="Y331" s="6">
        <f t="shared" si="46"/>
        <v>2.6427484583967327E-2</v>
      </c>
      <c r="AB331">
        <v>10600153309</v>
      </c>
      <c r="AC331">
        <v>19326203</v>
      </c>
      <c r="AD331" t="s">
        <v>2</v>
      </c>
      <c r="AE331">
        <v>10</v>
      </c>
      <c r="AF331">
        <v>12</v>
      </c>
      <c r="AG331" t="s">
        <v>25297</v>
      </c>
      <c r="AI331" t="s">
        <v>25296</v>
      </c>
      <c r="AK331" t="s">
        <v>25295</v>
      </c>
      <c r="AL331">
        <v>10</v>
      </c>
      <c r="AM331" s="5">
        <f t="shared" si="42"/>
        <v>1.4285714285714286</v>
      </c>
      <c r="AN331" s="4">
        <f t="shared" si="47"/>
        <v>2.163682587764375E-3</v>
      </c>
      <c r="AO331" s="3"/>
      <c r="AP331">
        <v>1</v>
      </c>
      <c r="AQ331" t="s">
        <v>25294</v>
      </c>
      <c r="AR331" t="s">
        <v>19</v>
      </c>
      <c r="AS331" t="s">
        <v>25293</v>
      </c>
      <c r="AT331" s="2">
        <v>3.24</v>
      </c>
      <c r="AU331" s="1">
        <f t="shared" si="43"/>
        <v>1.914834398510644</v>
      </c>
      <c r="AV331" s="1">
        <f t="shared" si="44"/>
        <v>1.4295583585865852</v>
      </c>
      <c r="AW331" s="1">
        <f t="shared" si="45"/>
        <v>0.94428231866252599</v>
      </c>
    </row>
    <row r="332" spans="1:49" x14ac:dyDescent="0.2">
      <c r="A332">
        <v>330</v>
      </c>
      <c r="B332" t="s">
        <v>25292</v>
      </c>
      <c r="C332" t="s">
        <v>25291</v>
      </c>
      <c r="F332" t="s">
        <v>25290</v>
      </c>
      <c r="G332" t="s">
        <v>5</v>
      </c>
      <c r="H332" t="s">
        <v>4</v>
      </c>
      <c r="I332" t="s">
        <v>1556</v>
      </c>
      <c r="J332" t="s">
        <v>25289</v>
      </c>
      <c r="K332" t="s">
        <v>25288</v>
      </c>
      <c r="L332" t="s">
        <v>25287</v>
      </c>
      <c r="M332" t="s">
        <v>228</v>
      </c>
      <c r="N332">
        <v>2</v>
      </c>
      <c r="O332" t="s">
        <v>25286</v>
      </c>
      <c r="P332" t="s">
        <v>25285</v>
      </c>
      <c r="Q332" t="s">
        <v>25284</v>
      </c>
      <c r="R332" s="7">
        <v>42339</v>
      </c>
      <c r="S332" s="8">
        <f t="shared" si="40"/>
        <v>2015</v>
      </c>
      <c r="T332" s="8">
        <v>2015</v>
      </c>
      <c r="U332" s="8">
        <f t="shared" si="41"/>
        <v>7</v>
      </c>
      <c r="V332" s="7">
        <v>42339</v>
      </c>
      <c r="W332" t="s">
        <v>799</v>
      </c>
      <c r="X332" s="2">
        <v>0.371</v>
      </c>
      <c r="Y332" s="6">
        <f t="shared" si="46"/>
        <v>9.9036331117695747E-3</v>
      </c>
      <c r="AA332">
        <v>486604</v>
      </c>
      <c r="AB332">
        <v>28580</v>
      </c>
      <c r="AC332" t="s">
        <v>798</v>
      </c>
      <c r="AD332" t="s">
        <v>2</v>
      </c>
      <c r="AE332">
        <v>50</v>
      </c>
      <c r="AF332">
        <v>12</v>
      </c>
      <c r="AH332" t="s">
        <v>25283</v>
      </c>
      <c r="AI332" t="s">
        <v>25282</v>
      </c>
      <c r="AJ332" t="s">
        <v>25281</v>
      </c>
      <c r="AK332" t="s">
        <v>25280</v>
      </c>
      <c r="AL332">
        <v>3</v>
      </c>
      <c r="AM332" s="5">
        <f t="shared" si="42"/>
        <v>0.42857142857142855</v>
      </c>
      <c r="AN332" s="4">
        <f t="shared" si="47"/>
        <v>6.4910477632931242E-4</v>
      </c>
      <c r="AO332" s="3"/>
      <c r="AP332">
        <v>1</v>
      </c>
      <c r="AR332" t="s">
        <v>19</v>
      </c>
      <c r="AT332" s="2">
        <v>1.431</v>
      </c>
      <c r="AU332" s="1">
        <f t="shared" si="43"/>
        <v>0.71272746111374963</v>
      </c>
      <c r="AV332" s="1">
        <f t="shared" si="44"/>
        <v>0.52763689440494432</v>
      </c>
      <c r="AW332" s="1">
        <f t="shared" si="45"/>
        <v>0.34254632769613907</v>
      </c>
    </row>
    <row r="333" spans="1:49" x14ac:dyDescent="0.2">
      <c r="A333">
        <v>331</v>
      </c>
      <c r="B333" t="s">
        <v>25279</v>
      </c>
      <c r="F333" t="s">
        <v>25278</v>
      </c>
      <c r="G333" t="s">
        <v>5</v>
      </c>
      <c r="H333" t="s">
        <v>4</v>
      </c>
      <c r="I333" t="s">
        <v>25277</v>
      </c>
      <c r="J333">
        <v>60011371</v>
      </c>
      <c r="K333" t="s">
        <v>945</v>
      </c>
      <c r="L333" t="s">
        <v>944</v>
      </c>
      <c r="M333" t="s">
        <v>943</v>
      </c>
      <c r="N333">
        <v>3</v>
      </c>
      <c r="O333" t="s">
        <v>25276</v>
      </c>
      <c r="P333" t="s">
        <v>25275</v>
      </c>
      <c r="Q333" t="s">
        <v>995</v>
      </c>
      <c r="R333" s="7">
        <v>42339</v>
      </c>
      <c r="S333" s="8">
        <f t="shared" si="40"/>
        <v>2015</v>
      </c>
      <c r="T333" s="8">
        <v>2015</v>
      </c>
      <c r="U333" s="8">
        <f t="shared" si="41"/>
        <v>7</v>
      </c>
      <c r="V333" s="7">
        <v>42339</v>
      </c>
      <c r="W333" t="s">
        <v>1060</v>
      </c>
      <c r="X333" s="2">
        <v>0.17499999999999999</v>
      </c>
      <c r="Y333" s="6">
        <f t="shared" si="46"/>
        <v>4.6715250527214966E-3</v>
      </c>
      <c r="AA333">
        <v>9734562</v>
      </c>
      <c r="AB333">
        <v>21100217234</v>
      </c>
      <c r="AC333">
        <v>9739769</v>
      </c>
      <c r="AD333" t="s">
        <v>2</v>
      </c>
      <c r="AE333">
        <v>10</v>
      </c>
      <c r="AF333">
        <v>24</v>
      </c>
      <c r="AH333" t="s">
        <v>25274</v>
      </c>
      <c r="AI333" t="s">
        <v>25273</v>
      </c>
      <c r="AJ333" t="s">
        <v>25272</v>
      </c>
      <c r="AK333" t="s">
        <v>25271</v>
      </c>
      <c r="AL333">
        <v>0</v>
      </c>
      <c r="AM333" s="5">
        <f t="shared" si="42"/>
        <v>0</v>
      </c>
      <c r="AN333" s="4">
        <f t="shared" si="47"/>
        <v>0</v>
      </c>
      <c r="AO333" s="3"/>
      <c r="AP333">
        <v>0</v>
      </c>
      <c r="AR333" t="s">
        <v>19</v>
      </c>
      <c r="AT333" s="2" t="s">
        <v>18</v>
      </c>
      <c r="AU333" s="1">
        <f t="shared" si="43"/>
        <v>0.32700675369050475</v>
      </c>
      <c r="AV333" s="1">
        <f t="shared" si="44"/>
        <v>0.23357625263607484</v>
      </c>
      <c r="AW333" s="1">
        <f t="shared" si="45"/>
        <v>0.14014575158164488</v>
      </c>
    </row>
    <row r="334" spans="1:49" x14ac:dyDescent="0.2">
      <c r="A334">
        <v>332</v>
      </c>
      <c r="B334" t="s">
        <v>25270</v>
      </c>
      <c r="F334" t="s">
        <v>25269</v>
      </c>
      <c r="G334" t="s">
        <v>5</v>
      </c>
      <c r="H334" t="s">
        <v>4</v>
      </c>
      <c r="I334" t="s">
        <v>2786</v>
      </c>
      <c r="J334">
        <v>60045778</v>
      </c>
      <c r="K334" t="s">
        <v>25268</v>
      </c>
      <c r="L334" t="s">
        <v>992</v>
      </c>
      <c r="M334" t="s">
        <v>991</v>
      </c>
      <c r="N334">
        <v>3</v>
      </c>
      <c r="O334" t="s">
        <v>25267</v>
      </c>
      <c r="P334" t="s">
        <v>25266</v>
      </c>
      <c r="Q334" t="s">
        <v>25265</v>
      </c>
      <c r="R334" s="7">
        <v>42339</v>
      </c>
      <c r="S334" s="8">
        <f t="shared" si="40"/>
        <v>2015</v>
      </c>
      <c r="T334" s="8">
        <v>2015</v>
      </c>
      <c r="U334" s="8">
        <f t="shared" si="41"/>
        <v>7</v>
      </c>
      <c r="V334" s="7">
        <v>42339</v>
      </c>
      <c r="W334" t="s">
        <v>1060</v>
      </c>
      <c r="X334" s="2">
        <v>0.17499999999999999</v>
      </c>
      <c r="Y334" s="6">
        <f t="shared" si="46"/>
        <v>4.6715250527214966E-3</v>
      </c>
      <c r="AA334">
        <v>9734562</v>
      </c>
      <c r="AB334">
        <v>21100217234</v>
      </c>
      <c r="AC334">
        <v>9739769</v>
      </c>
      <c r="AD334" t="s">
        <v>2</v>
      </c>
      <c r="AE334">
        <v>10</v>
      </c>
      <c r="AF334">
        <v>24</v>
      </c>
      <c r="AH334" t="s">
        <v>25264</v>
      </c>
      <c r="AI334" t="s">
        <v>25263</v>
      </c>
      <c r="AJ334" t="s">
        <v>25262</v>
      </c>
      <c r="AK334" t="s">
        <v>25261</v>
      </c>
      <c r="AL334">
        <v>1</v>
      </c>
      <c r="AM334" s="5">
        <f t="shared" si="42"/>
        <v>0.14285714285714285</v>
      </c>
      <c r="AN334" s="4">
        <f t="shared" si="47"/>
        <v>2.1636825877643749E-4</v>
      </c>
      <c r="AO334" s="3"/>
      <c r="AP334">
        <v>0</v>
      </c>
      <c r="AR334" t="s">
        <v>19</v>
      </c>
      <c r="AT334" s="2" t="s">
        <v>18</v>
      </c>
      <c r="AU334" s="1">
        <f t="shared" si="43"/>
        <v>0.33349780145379787</v>
      </c>
      <c r="AV334" s="1">
        <f t="shared" si="44"/>
        <v>0.2443946655748967</v>
      </c>
      <c r="AW334" s="1">
        <f t="shared" si="45"/>
        <v>0.15529152969599552</v>
      </c>
    </row>
    <row r="335" spans="1:49" x14ac:dyDescent="0.2">
      <c r="A335">
        <v>333</v>
      </c>
      <c r="B335" t="s">
        <v>25260</v>
      </c>
      <c r="C335" t="s">
        <v>25259</v>
      </c>
      <c r="F335" t="s">
        <v>25258</v>
      </c>
      <c r="G335" t="s">
        <v>5</v>
      </c>
      <c r="H335" t="s">
        <v>4</v>
      </c>
      <c r="I335" t="s">
        <v>25257</v>
      </c>
      <c r="J335">
        <v>60027012</v>
      </c>
      <c r="K335" t="s">
        <v>391</v>
      </c>
      <c r="L335" t="s">
        <v>390</v>
      </c>
      <c r="M335" t="s">
        <v>389</v>
      </c>
      <c r="N335">
        <v>1</v>
      </c>
      <c r="O335" t="s">
        <v>25256</v>
      </c>
      <c r="P335">
        <v>54941208500</v>
      </c>
      <c r="Q335">
        <v>60027012</v>
      </c>
      <c r="R335" s="7">
        <v>42339</v>
      </c>
      <c r="S335" s="8">
        <f t="shared" si="40"/>
        <v>2015</v>
      </c>
      <c r="T335" s="8">
        <v>2015</v>
      </c>
      <c r="U335" s="8">
        <f t="shared" si="41"/>
        <v>7</v>
      </c>
      <c r="V335" s="7">
        <v>42339</v>
      </c>
      <c r="W335" t="s">
        <v>25255</v>
      </c>
      <c r="X335" s="2">
        <v>0.374</v>
      </c>
      <c r="Y335" s="6">
        <f t="shared" si="46"/>
        <v>9.9837163983876563E-3</v>
      </c>
      <c r="AA335">
        <v>12332585</v>
      </c>
      <c r="AB335">
        <v>17700156764</v>
      </c>
      <c r="AC335">
        <v>20837429</v>
      </c>
      <c r="AD335" t="s">
        <v>2</v>
      </c>
      <c r="AE335">
        <v>22</v>
      </c>
      <c r="AF335">
        <v>4</v>
      </c>
      <c r="AH335" s="10">
        <v>44411</v>
      </c>
      <c r="AI335" t="s">
        <v>25254</v>
      </c>
      <c r="AJ335" t="s">
        <v>25253</v>
      </c>
      <c r="AK335" t="s">
        <v>25252</v>
      </c>
      <c r="AL335">
        <v>11</v>
      </c>
      <c r="AM335" s="5">
        <f t="shared" si="42"/>
        <v>1.5714285714285714</v>
      </c>
      <c r="AN335" s="4">
        <f t="shared" si="47"/>
        <v>2.3800508465408126E-3</v>
      </c>
      <c r="AO335" s="3"/>
      <c r="AP335">
        <v>1</v>
      </c>
      <c r="AR335" t="s">
        <v>19</v>
      </c>
      <c r="AT335" s="2">
        <v>0.98199999999999998</v>
      </c>
      <c r="AU335" s="1">
        <f t="shared" si="43"/>
        <v>0.77026167328336026</v>
      </c>
      <c r="AV335" s="1">
        <f t="shared" si="44"/>
        <v>0.61818836224642348</v>
      </c>
      <c r="AW335" s="1">
        <f t="shared" si="45"/>
        <v>0.4661150512094866</v>
      </c>
    </row>
    <row r="336" spans="1:49" x14ac:dyDescent="0.2">
      <c r="A336">
        <v>334</v>
      </c>
      <c r="B336" t="s">
        <v>25251</v>
      </c>
      <c r="C336" t="s">
        <v>25250</v>
      </c>
      <c r="F336" t="s">
        <v>25249</v>
      </c>
      <c r="G336" t="s">
        <v>5</v>
      </c>
      <c r="H336" t="s">
        <v>4</v>
      </c>
      <c r="I336" t="s">
        <v>25248</v>
      </c>
      <c r="J336" t="s">
        <v>25247</v>
      </c>
      <c r="K336" t="s">
        <v>25246</v>
      </c>
      <c r="L336" t="s">
        <v>25245</v>
      </c>
      <c r="M336" t="s">
        <v>197</v>
      </c>
      <c r="N336">
        <v>4</v>
      </c>
      <c r="O336" t="s">
        <v>25244</v>
      </c>
      <c r="P336" t="s">
        <v>25243</v>
      </c>
      <c r="Q336" t="s">
        <v>25242</v>
      </c>
      <c r="R336" s="7">
        <v>42339</v>
      </c>
      <c r="S336" s="8">
        <f t="shared" si="40"/>
        <v>2015</v>
      </c>
      <c r="T336" s="8">
        <v>2015</v>
      </c>
      <c r="U336" s="8">
        <f t="shared" si="41"/>
        <v>7</v>
      </c>
      <c r="V336" s="7">
        <v>42339</v>
      </c>
      <c r="W336" t="s">
        <v>25241</v>
      </c>
      <c r="X336" s="2">
        <v>3.367</v>
      </c>
      <c r="Y336" s="6">
        <f t="shared" si="46"/>
        <v>8.9880142014361605E-2</v>
      </c>
      <c r="AA336">
        <v>30007</v>
      </c>
      <c r="AB336">
        <v>12074</v>
      </c>
      <c r="AD336" t="s">
        <v>2</v>
      </c>
      <c r="AE336">
        <v>96</v>
      </c>
      <c r="AF336">
        <v>12</v>
      </c>
      <c r="AH336" t="s">
        <v>25240</v>
      </c>
      <c r="AI336" t="s">
        <v>25239</v>
      </c>
      <c r="AK336" t="s">
        <v>25238</v>
      </c>
      <c r="AL336">
        <v>2</v>
      </c>
      <c r="AM336" s="5">
        <f t="shared" si="42"/>
        <v>0.2857142857142857</v>
      </c>
      <c r="AN336" s="4">
        <f t="shared" si="47"/>
        <v>4.3273651755287499E-4</v>
      </c>
      <c r="AO336" s="3"/>
      <c r="AP336">
        <v>1</v>
      </c>
      <c r="AR336" t="s">
        <v>19</v>
      </c>
      <c r="AT336" s="2" t="s">
        <v>18</v>
      </c>
      <c r="AU336" s="1">
        <f t="shared" si="43"/>
        <v>6.3045920365318988</v>
      </c>
      <c r="AV336" s="1">
        <f t="shared" si="44"/>
        <v>4.5156439265957244</v>
      </c>
      <c r="AW336" s="1">
        <f t="shared" si="45"/>
        <v>2.7266958166595496</v>
      </c>
    </row>
    <row r="337" spans="1:49" x14ac:dyDescent="0.2">
      <c r="A337">
        <v>335</v>
      </c>
      <c r="B337" t="s">
        <v>25237</v>
      </c>
      <c r="C337" t="s">
        <v>25236</v>
      </c>
      <c r="F337" t="s">
        <v>25235</v>
      </c>
      <c r="G337" t="s">
        <v>5</v>
      </c>
      <c r="H337" t="s">
        <v>4</v>
      </c>
      <c r="I337" t="s">
        <v>1156</v>
      </c>
      <c r="J337">
        <v>60001558</v>
      </c>
      <c r="K337" t="s">
        <v>894</v>
      </c>
      <c r="L337" t="s">
        <v>131</v>
      </c>
      <c r="M337" t="s">
        <v>50</v>
      </c>
      <c r="N337">
        <v>4</v>
      </c>
      <c r="O337" t="s">
        <v>25234</v>
      </c>
      <c r="P337" t="s">
        <v>25233</v>
      </c>
      <c r="Q337" t="s">
        <v>893</v>
      </c>
      <c r="R337" s="7">
        <v>42339</v>
      </c>
      <c r="S337" s="8">
        <f t="shared" si="40"/>
        <v>2015</v>
      </c>
      <c r="T337" s="8">
        <v>2015</v>
      </c>
      <c r="U337" s="8">
        <f t="shared" si="41"/>
        <v>7</v>
      </c>
      <c r="V337" s="7">
        <v>42339</v>
      </c>
      <c r="W337" t="s">
        <v>572</v>
      </c>
      <c r="X337" s="2">
        <v>0.29499999999999998</v>
      </c>
      <c r="Y337" s="6">
        <f t="shared" si="46"/>
        <v>7.8748565174448087E-3</v>
      </c>
      <c r="AA337">
        <v>12256463</v>
      </c>
      <c r="AB337">
        <v>24783</v>
      </c>
      <c r="AC337">
        <v>22337326</v>
      </c>
      <c r="AD337" t="s">
        <v>2</v>
      </c>
      <c r="AE337">
        <v>37</v>
      </c>
      <c r="AF337">
        <v>6</v>
      </c>
      <c r="AH337" t="s">
        <v>25232</v>
      </c>
      <c r="AI337" t="s">
        <v>25231</v>
      </c>
      <c r="AJ337" t="s">
        <v>25230</v>
      </c>
      <c r="AK337" t="s">
        <v>25229</v>
      </c>
      <c r="AL337">
        <v>12</v>
      </c>
      <c r="AM337" s="5">
        <f t="shared" si="42"/>
        <v>1.7142857142857142</v>
      </c>
      <c r="AN337" s="4">
        <f t="shared" si="47"/>
        <v>2.5964191053172497E-3</v>
      </c>
      <c r="AO337" s="3"/>
      <c r="AP337">
        <v>1</v>
      </c>
      <c r="AR337" t="s">
        <v>19</v>
      </c>
      <c r="AT337" s="2">
        <v>1.347</v>
      </c>
      <c r="AU337" s="1">
        <f t="shared" si="43"/>
        <v>0.629132529380654</v>
      </c>
      <c r="AV337" s="1">
        <f t="shared" si="44"/>
        <v>0.52356378113810298</v>
      </c>
      <c r="AW337" s="1">
        <f t="shared" si="45"/>
        <v>0.41799503289555173</v>
      </c>
    </row>
    <row r="338" spans="1:49" x14ac:dyDescent="0.2">
      <c r="A338">
        <v>336</v>
      </c>
      <c r="B338" t="s">
        <v>25228</v>
      </c>
      <c r="C338" t="s">
        <v>25227</v>
      </c>
      <c r="F338" t="s">
        <v>25226</v>
      </c>
      <c r="G338" t="s">
        <v>5</v>
      </c>
      <c r="H338" t="s">
        <v>4</v>
      </c>
      <c r="I338" t="s">
        <v>25225</v>
      </c>
      <c r="J338" t="s">
        <v>25224</v>
      </c>
      <c r="K338" t="s">
        <v>25223</v>
      </c>
      <c r="L338" t="s">
        <v>25222</v>
      </c>
      <c r="M338" t="s">
        <v>25221</v>
      </c>
      <c r="N338">
        <v>5</v>
      </c>
      <c r="O338" t="s">
        <v>25220</v>
      </c>
      <c r="P338" t="s">
        <v>25219</v>
      </c>
      <c r="Q338" t="s">
        <v>25218</v>
      </c>
      <c r="R338" s="7">
        <v>42339</v>
      </c>
      <c r="S338" s="8">
        <f t="shared" si="40"/>
        <v>2015</v>
      </c>
      <c r="T338" s="8">
        <v>2015</v>
      </c>
      <c r="U338" s="8">
        <f t="shared" si="41"/>
        <v>7</v>
      </c>
      <c r="V338" s="7">
        <v>42339</v>
      </c>
      <c r="W338" t="s">
        <v>452</v>
      </c>
      <c r="X338" s="2">
        <v>0.76500000000000001</v>
      </c>
      <c r="Y338" s="6">
        <f t="shared" si="46"/>
        <v>2.0421238087611118E-2</v>
      </c>
      <c r="AA338">
        <v>138703</v>
      </c>
      <c r="AB338">
        <v>19793</v>
      </c>
      <c r="AC338">
        <v>15707458</v>
      </c>
      <c r="AD338" t="s">
        <v>2</v>
      </c>
      <c r="AE338">
        <v>157</v>
      </c>
      <c r="AF338">
        <v>3</v>
      </c>
      <c r="AH338" t="s">
        <v>2279</v>
      </c>
      <c r="AI338" t="s">
        <v>25217</v>
      </c>
      <c r="AJ338" t="s">
        <v>25216</v>
      </c>
      <c r="AK338" t="s">
        <v>25215</v>
      </c>
      <c r="AL338">
        <v>5</v>
      </c>
      <c r="AM338" s="5">
        <f t="shared" si="42"/>
        <v>0.7142857142857143</v>
      </c>
      <c r="AN338" s="4">
        <f t="shared" si="47"/>
        <v>1.0818412938821875E-3</v>
      </c>
      <c r="AO338" s="3"/>
      <c r="AP338">
        <v>0</v>
      </c>
      <c r="AR338" t="s">
        <v>19</v>
      </c>
      <c r="AT338" s="2" t="s">
        <v>18</v>
      </c>
      <c r="AU338" s="1">
        <f t="shared" si="43"/>
        <v>1.4619419049492437</v>
      </c>
      <c r="AV338" s="1">
        <f t="shared" si="44"/>
        <v>1.0751539690746652</v>
      </c>
      <c r="AW338" s="1">
        <f t="shared" si="45"/>
        <v>0.68836603320008671</v>
      </c>
    </row>
    <row r="339" spans="1:49" x14ac:dyDescent="0.2">
      <c r="A339">
        <v>337</v>
      </c>
      <c r="B339" t="s">
        <v>25214</v>
      </c>
      <c r="C339" t="s">
        <v>25213</v>
      </c>
      <c r="F339" t="s">
        <v>25212</v>
      </c>
      <c r="G339" t="s">
        <v>5</v>
      </c>
      <c r="H339" t="s">
        <v>4</v>
      </c>
      <c r="I339" t="s">
        <v>958</v>
      </c>
      <c r="J339">
        <v>60002593</v>
      </c>
      <c r="K339" t="s">
        <v>25211</v>
      </c>
      <c r="L339" t="s">
        <v>824</v>
      </c>
      <c r="M339" t="s">
        <v>24</v>
      </c>
      <c r="N339">
        <v>7</v>
      </c>
      <c r="O339" t="s">
        <v>25210</v>
      </c>
      <c r="P339" t="s">
        <v>25209</v>
      </c>
      <c r="Q339" t="s">
        <v>25208</v>
      </c>
      <c r="R339" s="7">
        <v>42339</v>
      </c>
      <c r="S339" s="8">
        <f t="shared" si="40"/>
        <v>2015</v>
      </c>
      <c r="T339" s="8">
        <v>2015</v>
      </c>
      <c r="U339" s="8">
        <f t="shared" si="41"/>
        <v>7</v>
      </c>
      <c r="V339" s="7">
        <v>42339</v>
      </c>
      <c r="W339" t="s">
        <v>25207</v>
      </c>
      <c r="X339" s="2" t="s">
        <v>18</v>
      </c>
      <c r="Y339" s="6" t="e">
        <f t="shared" si="46"/>
        <v>#VALUE!</v>
      </c>
      <c r="AA339">
        <v>21567018</v>
      </c>
      <c r="AB339">
        <v>21100247092</v>
      </c>
      <c r="AC339">
        <v>21567026</v>
      </c>
      <c r="AD339" t="s">
        <v>2</v>
      </c>
      <c r="AE339">
        <v>5</v>
      </c>
      <c r="AF339">
        <v>8</v>
      </c>
      <c r="AH339" t="s">
        <v>25206</v>
      </c>
      <c r="AI339" t="s">
        <v>25205</v>
      </c>
      <c r="AJ339" t="s">
        <v>25204</v>
      </c>
      <c r="AK339" t="s">
        <v>25203</v>
      </c>
      <c r="AL339">
        <v>0</v>
      </c>
      <c r="AM339" s="5">
        <f t="shared" si="42"/>
        <v>0</v>
      </c>
      <c r="AN339" s="4">
        <f t="shared" si="47"/>
        <v>0</v>
      </c>
      <c r="AO339" s="3"/>
      <c r="AP339">
        <v>0</v>
      </c>
      <c r="AR339" t="s">
        <v>19</v>
      </c>
      <c r="AT339" s="2" t="s">
        <v>18</v>
      </c>
      <c r="AU339" s="1" t="e">
        <f t="shared" si="43"/>
        <v>#VALUE!</v>
      </c>
      <c r="AV339" s="1" t="e">
        <f t="shared" si="44"/>
        <v>#VALUE!</v>
      </c>
      <c r="AW339" s="1" t="e">
        <f t="shared" si="45"/>
        <v>#VALUE!</v>
      </c>
    </row>
    <row r="340" spans="1:49" x14ac:dyDescent="0.2">
      <c r="A340">
        <v>338</v>
      </c>
      <c r="B340" t="s">
        <v>25202</v>
      </c>
      <c r="C340" t="s">
        <v>25201</v>
      </c>
      <c r="F340" t="s">
        <v>25200</v>
      </c>
      <c r="G340" t="s">
        <v>5</v>
      </c>
      <c r="H340" t="s">
        <v>4</v>
      </c>
      <c r="I340" t="s">
        <v>25199</v>
      </c>
      <c r="J340">
        <v>60016835</v>
      </c>
      <c r="K340" t="s">
        <v>205</v>
      </c>
      <c r="L340" t="s">
        <v>25</v>
      </c>
      <c r="M340" t="s">
        <v>24</v>
      </c>
      <c r="N340">
        <v>4</v>
      </c>
      <c r="O340" t="s">
        <v>25198</v>
      </c>
      <c r="P340" t="s">
        <v>25197</v>
      </c>
      <c r="Q340" t="s">
        <v>204</v>
      </c>
      <c r="R340" s="7">
        <v>42339</v>
      </c>
      <c r="S340" s="8">
        <f t="shared" si="40"/>
        <v>2015</v>
      </c>
      <c r="T340" s="8">
        <v>2015</v>
      </c>
      <c r="U340" s="8">
        <f t="shared" si="41"/>
        <v>7</v>
      </c>
      <c r="V340" s="7">
        <v>42339</v>
      </c>
      <c r="W340" t="s">
        <v>1478</v>
      </c>
      <c r="X340" s="2">
        <v>0.20599999999999999</v>
      </c>
      <c r="Y340" s="6">
        <f t="shared" si="46"/>
        <v>5.4990523477750197E-3</v>
      </c>
      <c r="AA340">
        <v>10019014</v>
      </c>
      <c r="AB340">
        <v>29725</v>
      </c>
      <c r="AD340" t="s">
        <v>2</v>
      </c>
      <c r="AE340">
        <v>34</v>
      </c>
      <c r="AF340">
        <v>6</v>
      </c>
      <c r="AH340" t="s">
        <v>25196</v>
      </c>
      <c r="AI340" t="s">
        <v>25195</v>
      </c>
      <c r="AJ340" t="s">
        <v>25194</v>
      </c>
      <c r="AK340" t="s">
        <v>25193</v>
      </c>
      <c r="AL340">
        <v>1</v>
      </c>
      <c r="AM340" s="5">
        <f t="shared" si="42"/>
        <v>0.14285714285714285</v>
      </c>
      <c r="AN340" s="4">
        <f t="shared" si="47"/>
        <v>2.1636825877643749E-4</v>
      </c>
      <c r="AO340" s="3"/>
      <c r="AP340">
        <v>0</v>
      </c>
      <c r="AQ340" t="s">
        <v>53</v>
      </c>
      <c r="AR340">
        <v>61471040</v>
      </c>
      <c r="AS340" t="s">
        <v>52</v>
      </c>
      <c r="AT340" s="2" t="s">
        <v>18</v>
      </c>
      <c r="AU340" s="1">
        <f t="shared" si="43"/>
        <v>0.39142471210754448</v>
      </c>
      <c r="AV340" s="1">
        <f t="shared" si="44"/>
        <v>0.28577103032757284</v>
      </c>
      <c r="AW340" s="1">
        <f t="shared" si="45"/>
        <v>0.18011734854760122</v>
      </c>
    </row>
    <row r="341" spans="1:49" x14ac:dyDescent="0.2">
      <c r="A341">
        <v>339</v>
      </c>
      <c r="B341" t="s">
        <v>25192</v>
      </c>
      <c r="C341" t="s">
        <v>25191</v>
      </c>
      <c r="F341" t="s">
        <v>25190</v>
      </c>
      <c r="G341" t="s">
        <v>5</v>
      </c>
      <c r="H341" t="s">
        <v>4</v>
      </c>
      <c r="I341" t="s">
        <v>25189</v>
      </c>
      <c r="J341" t="s">
        <v>25183</v>
      </c>
      <c r="K341" t="s">
        <v>25188</v>
      </c>
      <c r="L341" t="s">
        <v>25187</v>
      </c>
      <c r="M341" t="s">
        <v>25186</v>
      </c>
      <c r="N341">
        <v>2</v>
      </c>
      <c r="O341" t="s">
        <v>25185</v>
      </c>
      <c r="P341" t="s">
        <v>25184</v>
      </c>
      <c r="Q341" t="s">
        <v>25183</v>
      </c>
      <c r="R341" s="7">
        <v>42339</v>
      </c>
      <c r="S341" s="8">
        <f t="shared" si="40"/>
        <v>2015</v>
      </c>
      <c r="T341" s="8">
        <v>2015</v>
      </c>
      <c r="U341" s="8">
        <f t="shared" si="41"/>
        <v>7</v>
      </c>
      <c r="V341" s="7">
        <v>42339</v>
      </c>
      <c r="W341" t="s">
        <v>25182</v>
      </c>
      <c r="X341" s="2">
        <v>0.71899999999999997</v>
      </c>
      <c r="Y341" s="6">
        <f t="shared" si="46"/>
        <v>1.9193294359467178E-2</v>
      </c>
      <c r="AA341">
        <v>1704214</v>
      </c>
      <c r="AB341">
        <v>24594</v>
      </c>
      <c r="AC341">
        <v>10991476</v>
      </c>
      <c r="AD341" t="s">
        <v>2</v>
      </c>
      <c r="AE341">
        <v>38</v>
      </c>
      <c r="AF341">
        <v>18</v>
      </c>
      <c r="AH341" t="s">
        <v>25181</v>
      </c>
      <c r="AI341" t="s">
        <v>25180</v>
      </c>
      <c r="AJ341" t="s">
        <v>25179</v>
      </c>
      <c r="AK341" t="s">
        <v>25178</v>
      </c>
      <c r="AL341">
        <v>8</v>
      </c>
      <c r="AM341" s="5">
        <f t="shared" si="42"/>
        <v>1.1428571428571428</v>
      </c>
      <c r="AN341" s="4">
        <f t="shared" si="47"/>
        <v>1.7309460702114999E-3</v>
      </c>
      <c r="AO341" s="3"/>
      <c r="AP341">
        <v>0</v>
      </c>
      <c r="AR341" t="s">
        <v>19</v>
      </c>
      <c r="AT341" s="2" t="s">
        <v>18</v>
      </c>
      <c r="AU341" s="1">
        <f t="shared" si="43"/>
        <v>1.3954589872690473</v>
      </c>
      <c r="AV341" s="1">
        <f t="shared" si="44"/>
        <v>1.0462120214839339</v>
      </c>
      <c r="AW341" s="1">
        <f t="shared" si="45"/>
        <v>0.69696505569882028</v>
      </c>
    </row>
    <row r="342" spans="1:49" x14ac:dyDescent="0.2">
      <c r="A342">
        <v>340</v>
      </c>
      <c r="B342" t="s">
        <v>25177</v>
      </c>
      <c r="C342" t="s">
        <v>25176</v>
      </c>
      <c r="F342" t="s">
        <v>25175</v>
      </c>
      <c r="G342" t="s">
        <v>5</v>
      </c>
      <c r="H342" t="s">
        <v>4</v>
      </c>
      <c r="I342" t="s">
        <v>616</v>
      </c>
      <c r="J342" t="s">
        <v>25174</v>
      </c>
      <c r="K342" t="s">
        <v>25173</v>
      </c>
      <c r="L342" t="s">
        <v>25172</v>
      </c>
      <c r="M342" t="s">
        <v>712</v>
      </c>
      <c r="N342">
        <v>4</v>
      </c>
      <c r="O342" t="s">
        <v>25171</v>
      </c>
      <c r="P342" t="s">
        <v>25170</v>
      </c>
      <c r="Q342" t="s">
        <v>25169</v>
      </c>
      <c r="R342" s="7">
        <v>42339</v>
      </c>
      <c r="S342" s="8">
        <f t="shared" si="40"/>
        <v>2015</v>
      </c>
      <c r="T342" s="8">
        <v>2015</v>
      </c>
      <c r="U342" s="8">
        <f t="shared" si="41"/>
        <v>7</v>
      </c>
      <c r="V342" s="7">
        <v>42339</v>
      </c>
      <c r="W342" t="s">
        <v>600</v>
      </c>
      <c r="X342" s="2">
        <v>0.46100000000000002</v>
      </c>
      <c r="Y342" s="6">
        <f t="shared" si="46"/>
        <v>1.2306131710312059E-2</v>
      </c>
      <c r="AA342">
        <v>16871472</v>
      </c>
      <c r="AB342">
        <v>18202</v>
      </c>
      <c r="AC342">
        <v>16871499</v>
      </c>
      <c r="AD342" t="s">
        <v>2</v>
      </c>
      <c r="AE342">
        <v>2015</v>
      </c>
      <c r="AF342">
        <v>1</v>
      </c>
      <c r="AG342">
        <v>204</v>
      </c>
      <c r="AH342" s="9">
        <v>42370</v>
      </c>
      <c r="AI342" t="s">
        <v>25168</v>
      </c>
      <c r="AJ342" t="s">
        <v>25167</v>
      </c>
      <c r="AK342" t="s">
        <v>25166</v>
      </c>
      <c r="AL342">
        <v>2</v>
      </c>
      <c r="AM342" s="5">
        <f t="shared" si="42"/>
        <v>0.2857142857142857</v>
      </c>
      <c r="AN342" s="4">
        <f t="shared" si="47"/>
        <v>4.3273651755287499E-4</v>
      </c>
      <c r="AO342" s="3"/>
      <c r="AP342">
        <v>1</v>
      </c>
      <c r="AQ342" t="s">
        <v>53</v>
      </c>
      <c r="AR342">
        <v>61271223</v>
      </c>
      <c r="AS342" t="s">
        <v>52</v>
      </c>
      <c r="AT342" s="2" t="s">
        <v>18</v>
      </c>
      <c r="AU342" s="1">
        <f t="shared" si="43"/>
        <v>0.8744113152484303</v>
      </c>
      <c r="AV342" s="1">
        <f t="shared" si="44"/>
        <v>0.63694341139324673</v>
      </c>
      <c r="AW342" s="1">
        <f t="shared" si="45"/>
        <v>0.39947550753806299</v>
      </c>
    </row>
    <row r="343" spans="1:49" x14ac:dyDescent="0.2">
      <c r="A343">
        <v>341</v>
      </c>
      <c r="B343" t="s">
        <v>25165</v>
      </c>
      <c r="C343" t="s">
        <v>25164</v>
      </c>
      <c r="F343" t="s">
        <v>25163</v>
      </c>
      <c r="G343" t="s">
        <v>5</v>
      </c>
      <c r="H343" t="s">
        <v>4</v>
      </c>
      <c r="I343" t="s">
        <v>25162</v>
      </c>
      <c r="J343" t="s">
        <v>25161</v>
      </c>
      <c r="K343" t="s">
        <v>25160</v>
      </c>
      <c r="L343" t="s">
        <v>25159</v>
      </c>
      <c r="M343" t="s">
        <v>25158</v>
      </c>
      <c r="N343">
        <v>8</v>
      </c>
      <c r="O343" t="s">
        <v>25157</v>
      </c>
      <c r="P343" t="s">
        <v>25156</v>
      </c>
      <c r="Q343" t="s">
        <v>25155</v>
      </c>
      <c r="R343" s="7">
        <v>42339</v>
      </c>
      <c r="S343" s="8">
        <f t="shared" si="40"/>
        <v>2015</v>
      </c>
      <c r="T343" s="8">
        <v>2015</v>
      </c>
      <c r="U343" s="8">
        <f t="shared" si="41"/>
        <v>7</v>
      </c>
      <c r="V343" s="7">
        <v>42339</v>
      </c>
      <c r="W343" t="s">
        <v>2407</v>
      </c>
      <c r="X343" s="2">
        <v>1.016</v>
      </c>
      <c r="Y343" s="6">
        <f t="shared" si="46"/>
        <v>2.712153973465738E-2</v>
      </c>
      <c r="AA343">
        <v>14394235</v>
      </c>
      <c r="AB343">
        <v>26588</v>
      </c>
      <c r="AC343">
        <v>14397641</v>
      </c>
      <c r="AD343" t="s">
        <v>2</v>
      </c>
      <c r="AE343">
        <v>16</v>
      </c>
      <c r="AF343">
        <v>17</v>
      </c>
      <c r="AH343" t="s">
        <v>7984</v>
      </c>
      <c r="AI343" t="s">
        <v>25154</v>
      </c>
      <c r="AJ343" t="s">
        <v>25153</v>
      </c>
      <c r="AK343" t="s">
        <v>25152</v>
      </c>
      <c r="AL343">
        <v>10</v>
      </c>
      <c r="AM343" s="5">
        <f t="shared" si="42"/>
        <v>1.4285714285714286</v>
      </c>
      <c r="AN343" s="4">
        <f t="shared" si="47"/>
        <v>2.163682587764375E-3</v>
      </c>
      <c r="AO343" s="3"/>
      <c r="AP343">
        <v>0</v>
      </c>
      <c r="AR343" t="s">
        <v>19</v>
      </c>
      <c r="AT343" s="2">
        <v>3.1019999999999999</v>
      </c>
      <c r="AU343" s="1">
        <f t="shared" si="43"/>
        <v>1.9634182590589477</v>
      </c>
      <c r="AV343" s="1">
        <f t="shared" si="44"/>
        <v>1.4642611161210879</v>
      </c>
      <c r="AW343" s="1">
        <f t="shared" si="45"/>
        <v>0.96510397318322771</v>
      </c>
    </row>
    <row r="344" spans="1:49" x14ac:dyDescent="0.2">
      <c r="A344">
        <v>342</v>
      </c>
      <c r="B344" t="s">
        <v>25151</v>
      </c>
      <c r="C344" t="s">
        <v>25150</v>
      </c>
      <c r="E344">
        <v>26363277</v>
      </c>
      <c r="F344" t="s">
        <v>25149</v>
      </c>
      <c r="G344" t="s">
        <v>5</v>
      </c>
      <c r="H344" t="s">
        <v>4</v>
      </c>
      <c r="I344" t="s">
        <v>25148</v>
      </c>
      <c r="J344" t="s">
        <v>25147</v>
      </c>
      <c r="K344" t="s">
        <v>25146</v>
      </c>
      <c r="L344" t="s">
        <v>25145</v>
      </c>
      <c r="M344" t="s">
        <v>271</v>
      </c>
      <c r="N344">
        <v>5</v>
      </c>
      <c r="O344" t="s">
        <v>25144</v>
      </c>
      <c r="P344" t="s">
        <v>25143</v>
      </c>
      <c r="Q344" t="s">
        <v>25142</v>
      </c>
      <c r="R344" s="7">
        <v>42339</v>
      </c>
      <c r="S344" s="8">
        <f t="shared" si="40"/>
        <v>2015</v>
      </c>
      <c r="T344" s="8">
        <v>2015</v>
      </c>
      <c r="U344" s="8">
        <f t="shared" si="41"/>
        <v>7</v>
      </c>
      <c r="V344" s="7">
        <v>42339</v>
      </c>
      <c r="W344" t="s">
        <v>502</v>
      </c>
      <c r="X344" s="2">
        <v>0.65200000000000002</v>
      </c>
      <c r="Y344" s="6">
        <f t="shared" si="46"/>
        <v>1.7404767624996664E-2</v>
      </c>
      <c r="AA344">
        <v>3622525</v>
      </c>
      <c r="AB344">
        <v>29629</v>
      </c>
      <c r="AC344">
        <v>10974687</v>
      </c>
      <c r="AD344" t="s">
        <v>2</v>
      </c>
      <c r="AE344">
        <v>276</v>
      </c>
      <c r="AF344">
        <v>12</v>
      </c>
      <c r="AH344" t="s">
        <v>25141</v>
      </c>
      <c r="AI344" t="s">
        <v>25140</v>
      </c>
      <c r="AJ344" t="s">
        <v>25139</v>
      </c>
      <c r="AK344" t="s">
        <v>25138</v>
      </c>
      <c r="AL344">
        <v>9</v>
      </c>
      <c r="AM344" s="5">
        <f t="shared" si="42"/>
        <v>1.2857142857142858</v>
      </c>
      <c r="AN344" s="4">
        <f t="shared" si="47"/>
        <v>1.9473143289879377E-3</v>
      </c>
      <c r="AO344" s="3"/>
      <c r="AP344">
        <v>0</v>
      </c>
      <c r="AR344" t="s">
        <v>19</v>
      </c>
      <c r="AT344" s="2">
        <v>1.804</v>
      </c>
      <c r="AU344" s="1">
        <f t="shared" si="43"/>
        <v>1.2767531636194045</v>
      </c>
      <c r="AV344" s="1">
        <f t="shared" si="44"/>
        <v>0.96760409769922995</v>
      </c>
      <c r="AW344" s="1">
        <f t="shared" si="45"/>
        <v>0.65845503177905551</v>
      </c>
    </row>
    <row r="345" spans="1:49" x14ac:dyDescent="0.2">
      <c r="A345">
        <v>343</v>
      </c>
      <c r="B345" t="s">
        <v>25137</v>
      </c>
      <c r="C345" t="s">
        <v>25136</v>
      </c>
      <c r="F345" t="s">
        <v>25135</v>
      </c>
      <c r="G345" t="s">
        <v>5</v>
      </c>
      <c r="H345" t="s">
        <v>4</v>
      </c>
      <c r="I345" t="s">
        <v>463</v>
      </c>
      <c r="J345" t="s">
        <v>25134</v>
      </c>
      <c r="K345" t="s">
        <v>25133</v>
      </c>
      <c r="L345" t="s">
        <v>25132</v>
      </c>
      <c r="M345" t="s">
        <v>672</v>
      </c>
      <c r="N345">
        <v>8</v>
      </c>
      <c r="O345" t="s">
        <v>25131</v>
      </c>
      <c r="P345" t="s">
        <v>25130</v>
      </c>
      <c r="Q345" t="s">
        <v>25129</v>
      </c>
      <c r="R345" s="7">
        <v>42339</v>
      </c>
      <c r="S345" s="8">
        <f t="shared" si="40"/>
        <v>2015</v>
      </c>
      <c r="T345" s="8">
        <v>2015</v>
      </c>
      <c r="U345" s="8">
        <f t="shared" si="41"/>
        <v>7</v>
      </c>
      <c r="V345" s="7">
        <v>42339</v>
      </c>
      <c r="W345" t="s">
        <v>833</v>
      </c>
      <c r="X345" s="2">
        <v>0.42099999999999999</v>
      </c>
      <c r="Y345" s="6">
        <f t="shared" si="46"/>
        <v>1.1238354555404288E-2</v>
      </c>
      <c r="AB345">
        <v>19900193962</v>
      </c>
      <c r="AC345">
        <v>21583226</v>
      </c>
      <c r="AD345" t="s">
        <v>2</v>
      </c>
      <c r="AE345">
        <v>5</v>
      </c>
      <c r="AF345">
        <v>12</v>
      </c>
      <c r="AG345">
        <v>127142</v>
      </c>
      <c r="AI345" t="s">
        <v>25128</v>
      </c>
      <c r="AK345" t="s">
        <v>25127</v>
      </c>
      <c r="AL345">
        <v>3</v>
      </c>
      <c r="AM345" s="5">
        <f t="shared" si="42"/>
        <v>0.42857142857142855</v>
      </c>
      <c r="AN345" s="4">
        <f t="shared" si="47"/>
        <v>6.4910477632931242E-4</v>
      </c>
      <c r="AO345" s="3"/>
      <c r="AP345">
        <v>1</v>
      </c>
      <c r="AR345" t="s">
        <v>19</v>
      </c>
      <c r="AT345" s="2">
        <v>1.548</v>
      </c>
      <c r="AU345" s="1">
        <f t="shared" si="43"/>
        <v>0.80615796216817937</v>
      </c>
      <c r="AV345" s="1">
        <f t="shared" si="44"/>
        <v>0.59437296658668004</v>
      </c>
      <c r="AW345" s="1">
        <f t="shared" si="45"/>
        <v>0.38258797100518044</v>
      </c>
    </row>
    <row r="346" spans="1:49" x14ac:dyDescent="0.2">
      <c r="A346">
        <v>344</v>
      </c>
      <c r="B346" t="s">
        <v>25126</v>
      </c>
      <c r="C346" t="s">
        <v>25125</v>
      </c>
      <c r="F346" t="s">
        <v>25124</v>
      </c>
      <c r="G346" t="s">
        <v>5</v>
      </c>
      <c r="H346" t="s">
        <v>4</v>
      </c>
      <c r="I346" t="s">
        <v>25123</v>
      </c>
      <c r="J346">
        <v>60009400</v>
      </c>
      <c r="K346" t="s">
        <v>1753</v>
      </c>
      <c r="L346" t="s">
        <v>200</v>
      </c>
      <c r="M346" t="s">
        <v>24</v>
      </c>
      <c r="N346">
        <v>4</v>
      </c>
      <c r="O346" t="s">
        <v>25122</v>
      </c>
      <c r="P346" t="s">
        <v>25121</v>
      </c>
      <c r="Q346" t="s">
        <v>11097</v>
      </c>
      <c r="R346" s="7">
        <v>42339</v>
      </c>
      <c r="S346" s="8">
        <f t="shared" si="40"/>
        <v>2015</v>
      </c>
      <c r="T346" s="8">
        <v>2015</v>
      </c>
      <c r="U346" s="8">
        <f t="shared" si="41"/>
        <v>7</v>
      </c>
      <c r="V346" s="7">
        <v>42339</v>
      </c>
      <c r="W346" t="s">
        <v>1044</v>
      </c>
      <c r="X346" s="2">
        <v>0.22800000000000001</v>
      </c>
      <c r="Y346" s="6">
        <f t="shared" si="46"/>
        <v>6.0863297829742936E-3</v>
      </c>
      <c r="AA346">
        <v>19767277</v>
      </c>
      <c r="AB346">
        <v>17700155805</v>
      </c>
      <c r="AC346">
        <v>22881468</v>
      </c>
      <c r="AD346" t="s">
        <v>2</v>
      </c>
      <c r="AE346">
        <v>9</v>
      </c>
      <c r="AF346">
        <v>12</v>
      </c>
      <c r="AH346" t="s">
        <v>25120</v>
      </c>
      <c r="AI346" t="s">
        <v>25119</v>
      </c>
      <c r="AJ346" t="s">
        <v>25118</v>
      </c>
      <c r="AK346" t="s">
        <v>25117</v>
      </c>
      <c r="AL346">
        <v>0</v>
      </c>
      <c r="AM346" s="5">
        <f t="shared" si="42"/>
        <v>0</v>
      </c>
      <c r="AN346" s="4">
        <f t="shared" si="47"/>
        <v>0</v>
      </c>
      <c r="AO346" s="3"/>
      <c r="AP346">
        <v>1</v>
      </c>
      <c r="AR346" t="s">
        <v>25116</v>
      </c>
      <c r="AS346" t="s">
        <v>7176</v>
      </c>
      <c r="AT346" s="2">
        <v>0.85799999999999998</v>
      </c>
      <c r="AU346" s="1">
        <f t="shared" si="43"/>
        <v>0.42604308480820058</v>
      </c>
      <c r="AV346" s="1">
        <f t="shared" si="44"/>
        <v>0.30431648914871468</v>
      </c>
      <c r="AW346" s="1">
        <f t="shared" si="45"/>
        <v>0.1825898934892288</v>
      </c>
    </row>
    <row r="347" spans="1:49" x14ac:dyDescent="0.2">
      <c r="A347">
        <v>345</v>
      </c>
      <c r="B347" t="s">
        <v>25115</v>
      </c>
      <c r="C347" t="s">
        <v>25114</v>
      </c>
      <c r="F347" t="s">
        <v>25113</v>
      </c>
      <c r="G347" t="s">
        <v>5</v>
      </c>
      <c r="H347" t="s">
        <v>4</v>
      </c>
      <c r="I347" t="s">
        <v>1948</v>
      </c>
      <c r="J347">
        <v>60108737</v>
      </c>
      <c r="K347" t="s">
        <v>1947</v>
      </c>
      <c r="L347" t="s">
        <v>1266</v>
      </c>
      <c r="M347" t="s">
        <v>57</v>
      </c>
      <c r="N347">
        <v>2</v>
      </c>
      <c r="O347" t="s">
        <v>1946</v>
      </c>
      <c r="P347" t="s">
        <v>1945</v>
      </c>
      <c r="Q347" t="s">
        <v>1944</v>
      </c>
      <c r="R347" s="7">
        <v>42339</v>
      </c>
      <c r="S347" s="8">
        <f t="shared" si="40"/>
        <v>2015</v>
      </c>
      <c r="T347" s="8">
        <v>2015</v>
      </c>
      <c r="U347" s="8">
        <f t="shared" si="41"/>
        <v>7</v>
      </c>
      <c r="V347" s="7">
        <v>42339</v>
      </c>
      <c r="W347" t="s">
        <v>1759</v>
      </c>
      <c r="X347" s="2">
        <v>0.214</v>
      </c>
      <c r="Y347" s="6">
        <f t="shared" si="46"/>
        <v>5.7126077787565737E-3</v>
      </c>
      <c r="AA347">
        <v>21791074</v>
      </c>
      <c r="AB347">
        <v>20500195068</v>
      </c>
      <c r="AD347" t="s">
        <v>2</v>
      </c>
      <c r="AE347">
        <v>14</v>
      </c>
      <c r="AF347">
        <v>2</v>
      </c>
      <c r="AH347" t="s">
        <v>25112</v>
      </c>
      <c r="AI347" t="s">
        <v>25111</v>
      </c>
      <c r="AJ347" t="s">
        <v>25110</v>
      </c>
      <c r="AK347" t="s">
        <v>25109</v>
      </c>
      <c r="AL347">
        <v>15</v>
      </c>
      <c r="AM347" s="5">
        <f t="shared" si="42"/>
        <v>2.1428571428571428</v>
      </c>
      <c r="AN347" s="4">
        <f t="shared" si="47"/>
        <v>3.2455238816465623E-3</v>
      </c>
      <c r="AO347" s="3"/>
      <c r="AP347">
        <v>1</v>
      </c>
      <c r="AR347" t="s">
        <v>19</v>
      </c>
      <c r="AT347" s="2" t="s">
        <v>18</v>
      </c>
      <c r="AU347" s="1">
        <f t="shared" si="43"/>
        <v>0.49724826096235708</v>
      </c>
      <c r="AV347" s="1">
        <f t="shared" si="44"/>
        <v>0.44790658302015679</v>
      </c>
      <c r="AW347" s="1">
        <f t="shared" si="45"/>
        <v>0.39856490507795655</v>
      </c>
    </row>
    <row r="348" spans="1:49" x14ac:dyDescent="0.2">
      <c r="A348">
        <v>346</v>
      </c>
      <c r="B348" t="s">
        <v>25108</v>
      </c>
      <c r="C348" t="s">
        <v>25107</v>
      </c>
      <c r="F348" t="s">
        <v>25106</v>
      </c>
      <c r="G348" t="s">
        <v>5</v>
      </c>
      <c r="H348" t="s">
        <v>4</v>
      </c>
      <c r="I348" t="s">
        <v>25105</v>
      </c>
      <c r="J348">
        <v>60011664</v>
      </c>
      <c r="K348" t="s">
        <v>1504</v>
      </c>
      <c r="L348" t="s">
        <v>1503</v>
      </c>
      <c r="M348" t="s">
        <v>87</v>
      </c>
      <c r="N348">
        <v>4</v>
      </c>
      <c r="O348" t="s">
        <v>25104</v>
      </c>
      <c r="P348" t="s">
        <v>25103</v>
      </c>
      <c r="Q348" t="s">
        <v>25102</v>
      </c>
      <c r="R348" s="7">
        <v>42339</v>
      </c>
      <c r="S348" s="8">
        <f t="shared" si="40"/>
        <v>2015</v>
      </c>
      <c r="T348" s="8">
        <v>2015</v>
      </c>
      <c r="U348" s="8">
        <f t="shared" si="41"/>
        <v>7</v>
      </c>
      <c r="V348" s="7">
        <v>42339</v>
      </c>
      <c r="W348" t="s">
        <v>1043</v>
      </c>
      <c r="X348" s="2">
        <v>0.26700000000000002</v>
      </c>
      <c r="Y348" s="6">
        <f t="shared" si="46"/>
        <v>7.1274125090093707E-3</v>
      </c>
      <c r="AA348">
        <v>20856830</v>
      </c>
      <c r="AB348">
        <v>21100198706</v>
      </c>
      <c r="AC348">
        <v>20875886</v>
      </c>
      <c r="AD348" t="s">
        <v>2</v>
      </c>
      <c r="AE348">
        <v>7</v>
      </c>
      <c r="AF348">
        <v>4</v>
      </c>
      <c r="AH348" t="s">
        <v>25101</v>
      </c>
      <c r="AI348" t="s">
        <v>25100</v>
      </c>
      <c r="AJ348" t="s">
        <v>25099</v>
      </c>
      <c r="AK348" t="s">
        <v>25098</v>
      </c>
      <c r="AL348">
        <v>16</v>
      </c>
      <c r="AM348" s="5">
        <f t="shared" si="42"/>
        <v>2.2857142857142856</v>
      </c>
      <c r="AN348" s="4">
        <f t="shared" si="47"/>
        <v>3.4618921404229999E-3</v>
      </c>
      <c r="AO348" s="3"/>
      <c r="AP348">
        <v>1</v>
      </c>
      <c r="AR348" t="s">
        <v>19</v>
      </c>
      <c r="AT348" s="2" t="s">
        <v>18</v>
      </c>
      <c r="AU348" s="1">
        <f t="shared" si="43"/>
        <v>0.60277563984334592</v>
      </c>
      <c r="AV348" s="1">
        <f t="shared" si="44"/>
        <v>0.52946523247161847</v>
      </c>
      <c r="AW348" s="1">
        <f t="shared" si="45"/>
        <v>0.45615482509989114</v>
      </c>
    </row>
    <row r="349" spans="1:49" x14ac:dyDescent="0.2">
      <c r="A349">
        <v>347</v>
      </c>
      <c r="B349" t="s">
        <v>25097</v>
      </c>
      <c r="C349" t="s">
        <v>25096</v>
      </c>
      <c r="F349" t="s">
        <v>25095</v>
      </c>
      <c r="G349" t="s">
        <v>5</v>
      </c>
      <c r="H349" t="s">
        <v>4</v>
      </c>
      <c r="I349" t="s">
        <v>25094</v>
      </c>
      <c r="J349" t="s">
        <v>25093</v>
      </c>
      <c r="K349" t="s">
        <v>25092</v>
      </c>
      <c r="L349" t="s">
        <v>25091</v>
      </c>
      <c r="M349" t="s">
        <v>25090</v>
      </c>
      <c r="N349">
        <v>5</v>
      </c>
      <c r="O349" t="s">
        <v>25089</v>
      </c>
      <c r="P349" t="s">
        <v>25088</v>
      </c>
      <c r="Q349" t="s">
        <v>25087</v>
      </c>
      <c r="R349" s="7">
        <v>42339</v>
      </c>
      <c r="S349" s="8">
        <f t="shared" si="40"/>
        <v>2015</v>
      </c>
      <c r="T349" s="8">
        <v>2015</v>
      </c>
      <c r="U349" s="8">
        <f t="shared" si="41"/>
        <v>7</v>
      </c>
      <c r="V349" s="7">
        <v>42339</v>
      </c>
      <c r="W349" t="s">
        <v>20583</v>
      </c>
      <c r="X349" s="2">
        <v>0.42199999999999999</v>
      </c>
      <c r="Y349" s="6">
        <f t="shared" si="46"/>
        <v>1.1265048984276981E-2</v>
      </c>
      <c r="AA349">
        <v>310301</v>
      </c>
      <c r="AB349">
        <v>14022</v>
      </c>
      <c r="AC349">
        <v>15556174</v>
      </c>
      <c r="AD349" t="s">
        <v>2</v>
      </c>
      <c r="AE349">
        <v>49</v>
      </c>
      <c r="AF349">
        <v>13</v>
      </c>
      <c r="AH349" t="s">
        <v>25086</v>
      </c>
      <c r="AI349" t="s">
        <v>25085</v>
      </c>
      <c r="AJ349" t="s">
        <v>25084</v>
      </c>
      <c r="AK349" t="s">
        <v>25083</v>
      </c>
      <c r="AL349">
        <v>7</v>
      </c>
      <c r="AM349" s="5">
        <f t="shared" si="42"/>
        <v>1</v>
      </c>
      <c r="AN349" s="4">
        <f t="shared" si="47"/>
        <v>1.5145778114350624E-3</v>
      </c>
      <c r="AO349" s="3"/>
      <c r="AP349">
        <v>0</v>
      </c>
      <c r="AQ349" t="s">
        <v>604</v>
      </c>
      <c r="AR349" t="s">
        <v>25082</v>
      </c>
      <c r="AS349" t="s">
        <v>603</v>
      </c>
      <c r="AT349" s="2">
        <v>0.73</v>
      </c>
      <c r="AU349" s="1">
        <f t="shared" si="43"/>
        <v>0.83399076324244048</v>
      </c>
      <c r="AV349" s="1">
        <f t="shared" si="44"/>
        <v>0.63898133978560223</v>
      </c>
      <c r="AW349" s="1">
        <f t="shared" si="45"/>
        <v>0.44397191632876376</v>
      </c>
    </row>
    <row r="350" spans="1:49" x14ac:dyDescent="0.2">
      <c r="A350">
        <v>348</v>
      </c>
      <c r="B350" t="s">
        <v>25081</v>
      </c>
      <c r="C350" t="s">
        <v>25080</v>
      </c>
      <c r="F350" t="s">
        <v>25079</v>
      </c>
      <c r="G350" t="s">
        <v>5</v>
      </c>
      <c r="H350" t="s">
        <v>4</v>
      </c>
      <c r="I350" t="s">
        <v>25065</v>
      </c>
      <c r="J350" t="s">
        <v>25078</v>
      </c>
      <c r="K350" t="s">
        <v>25077</v>
      </c>
      <c r="L350" t="s">
        <v>25076</v>
      </c>
      <c r="M350" t="s">
        <v>25061</v>
      </c>
      <c r="N350">
        <v>3</v>
      </c>
      <c r="O350" t="s">
        <v>25075</v>
      </c>
      <c r="P350" t="s">
        <v>25074</v>
      </c>
      <c r="Q350" t="s">
        <v>25073</v>
      </c>
      <c r="R350" s="7">
        <v>42339</v>
      </c>
      <c r="S350" s="8">
        <f t="shared" si="40"/>
        <v>2015</v>
      </c>
      <c r="T350" s="8">
        <v>2015</v>
      </c>
      <c r="U350" s="8">
        <f t="shared" si="41"/>
        <v>7</v>
      </c>
      <c r="V350" s="7">
        <v>42339</v>
      </c>
      <c r="W350" t="s">
        <v>20583</v>
      </c>
      <c r="X350" s="2">
        <v>0.42199999999999999</v>
      </c>
      <c r="Y350" s="6">
        <f t="shared" si="46"/>
        <v>1.1265048984276981E-2</v>
      </c>
      <c r="AA350">
        <v>310301</v>
      </c>
      <c r="AB350">
        <v>14022</v>
      </c>
      <c r="AC350">
        <v>15556174</v>
      </c>
      <c r="AD350" t="s">
        <v>2</v>
      </c>
      <c r="AE350">
        <v>49</v>
      </c>
      <c r="AF350">
        <v>13</v>
      </c>
      <c r="AH350" t="s">
        <v>25072</v>
      </c>
      <c r="AI350" t="s">
        <v>25071</v>
      </c>
      <c r="AJ350" t="s">
        <v>25070</v>
      </c>
      <c r="AK350" t="s">
        <v>25069</v>
      </c>
      <c r="AL350">
        <v>10</v>
      </c>
      <c r="AM350" s="5">
        <f t="shared" si="42"/>
        <v>1.4285714285714286</v>
      </c>
      <c r="AN350" s="4">
        <f t="shared" si="47"/>
        <v>2.163682587764375E-3</v>
      </c>
      <c r="AO350" s="3"/>
      <c r="AP350">
        <v>0</v>
      </c>
      <c r="AQ350" t="s">
        <v>1010</v>
      </c>
      <c r="AR350">
        <v>1201351189</v>
      </c>
      <c r="AS350" t="s">
        <v>603</v>
      </c>
      <c r="AT350" s="2">
        <v>0.73</v>
      </c>
      <c r="AU350" s="1">
        <f t="shared" si="43"/>
        <v>0.85346390653231985</v>
      </c>
      <c r="AV350" s="1">
        <f t="shared" si="44"/>
        <v>0.67143657860206785</v>
      </c>
      <c r="AW350" s="1">
        <f t="shared" si="45"/>
        <v>0.48940925067181562</v>
      </c>
    </row>
    <row r="351" spans="1:49" x14ac:dyDescent="0.2">
      <c r="A351">
        <v>349</v>
      </c>
      <c r="B351" t="s">
        <v>25068</v>
      </c>
      <c r="C351" t="s">
        <v>25067</v>
      </c>
      <c r="F351" t="s">
        <v>25066</v>
      </c>
      <c r="G351" t="s">
        <v>5</v>
      </c>
      <c r="H351" t="s">
        <v>4</v>
      </c>
      <c r="I351" t="s">
        <v>25065</v>
      </c>
      <c r="J351" t="s">
        <v>25064</v>
      </c>
      <c r="K351" t="s">
        <v>25063</v>
      </c>
      <c r="L351" t="s">
        <v>25062</v>
      </c>
      <c r="M351" t="s">
        <v>25061</v>
      </c>
      <c r="N351">
        <v>2</v>
      </c>
      <c r="O351" t="s">
        <v>25060</v>
      </c>
      <c r="P351" t="s">
        <v>25059</v>
      </c>
      <c r="Q351" t="s">
        <v>25058</v>
      </c>
      <c r="R351" s="7">
        <v>42339</v>
      </c>
      <c r="S351" s="8">
        <f t="shared" si="40"/>
        <v>2015</v>
      </c>
      <c r="T351" s="8">
        <v>2015</v>
      </c>
      <c r="U351" s="8">
        <f t="shared" si="41"/>
        <v>7</v>
      </c>
      <c r="V351" s="7">
        <v>42339</v>
      </c>
      <c r="W351" t="s">
        <v>20583</v>
      </c>
      <c r="X351" s="2">
        <v>0.42199999999999999</v>
      </c>
      <c r="Y351" s="6">
        <f t="shared" si="46"/>
        <v>1.1265048984276981E-2</v>
      </c>
      <c r="AA351">
        <v>310301</v>
      </c>
      <c r="AB351">
        <v>14022</v>
      </c>
      <c r="AC351">
        <v>15556174</v>
      </c>
      <c r="AD351" t="s">
        <v>2</v>
      </c>
      <c r="AE351">
        <v>49</v>
      </c>
      <c r="AF351">
        <v>13</v>
      </c>
      <c r="AH351" t="s">
        <v>25057</v>
      </c>
      <c r="AI351" t="s">
        <v>25056</v>
      </c>
      <c r="AJ351" t="s">
        <v>25055</v>
      </c>
      <c r="AK351" t="s">
        <v>25054</v>
      </c>
      <c r="AL351">
        <v>8</v>
      </c>
      <c r="AM351" s="5">
        <f t="shared" si="42"/>
        <v>1.1428571428571428</v>
      </c>
      <c r="AN351" s="4">
        <f t="shared" si="47"/>
        <v>1.7309460702114999E-3</v>
      </c>
      <c r="AO351" s="3"/>
      <c r="AP351">
        <v>0</v>
      </c>
      <c r="AQ351" t="s">
        <v>604</v>
      </c>
      <c r="AR351" t="s">
        <v>25053</v>
      </c>
      <c r="AS351" t="s">
        <v>603</v>
      </c>
      <c r="AT351" s="2">
        <v>0.73</v>
      </c>
      <c r="AU351" s="1">
        <f t="shared" si="43"/>
        <v>0.8404818110057336</v>
      </c>
      <c r="AV351" s="1">
        <f t="shared" si="44"/>
        <v>0.64979975272442403</v>
      </c>
      <c r="AW351" s="1">
        <f t="shared" si="45"/>
        <v>0.4591176944431144</v>
      </c>
    </row>
    <row r="352" spans="1:49" x14ac:dyDescent="0.2">
      <c r="A352">
        <v>350</v>
      </c>
      <c r="B352" t="s">
        <v>25052</v>
      </c>
      <c r="C352" t="s">
        <v>25051</v>
      </c>
      <c r="F352" t="s">
        <v>25050</v>
      </c>
      <c r="G352" t="s">
        <v>5</v>
      </c>
      <c r="H352" t="s">
        <v>4</v>
      </c>
      <c r="I352" t="s">
        <v>13799</v>
      </c>
      <c r="J352" t="s">
        <v>24175</v>
      </c>
      <c r="K352" t="s">
        <v>24174</v>
      </c>
      <c r="L352" t="s">
        <v>24173</v>
      </c>
      <c r="M352" t="s">
        <v>100</v>
      </c>
      <c r="N352">
        <v>2</v>
      </c>
      <c r="O352" t="s">
        <v>13798</v>
      </c>
      <c r="P352" t="s">
        <v>13797</v>
      </c>
      <c r="Q352" t="s">
        <v>24172</v>
      </c>
      <c r="R352" s="7">
        <v>42339</v>
      </c>
      <c r="S352" s="8">
        <f t="shared" si="40"/>
        <v>2015</v>
      </c>
      <c r="T352" s="8">
        <v>2015</v>
      </c>
      <c r="U352" s="8">
        <f t="shared" si="41"/>
        <v>7</v>
      </c>
      <c r="V352" s="7">
        <v>42339</v>
      </c>
      <c r="W352" t="s">
        <v>1043</v>
      </c>
      <c r="X352" s="2">
        <v>0.26700000000000002</v>
      </c>
      <c r="Y352" s="6">
        <f t="shared" si="46"/>
        <v>7.1274125090093707E-3</v>
      </c>
      <c r="AA352">
        <v>20856830</v>
      </c>
      <c r="AB352">
        <v>21100198706</v>
      </c>
      <c r="AC352">
        <v>20875886</v>
      </c>
      <c r="AD352" t="s">
        <v>2</v>
      </c>
      <c r="AE352">
        <v>7</v>
      </c>
      <c r="AF352">
        <v>4</v>
      </c>
      <c r="AH352" t="s">
        <v>25049</v>
      </c>
      <c r="AI352" t="s">
        <v>25048</v>
      </c>
      <c r="AJ352" t="s">
        <v>25047</v>
      </c>
      <c r="AK352" t="s">
        <v>25046</v>
      </c>
      <c r="AL352">
        <v>0</v>
      </c>
      <c r="AM352" s="5">
        <f t="shared" si="42"/>
        <v>0</v>
      </c>
      <c r="AN352" s="4">
        <f t="shared" si="47"/>
        <v>0</v>
      </c>
      <c r="AO352" s="3"/>
      <c r="AP352">
        <v>1</v>
      </c>
      <c r="AR352" t="s">
        <v>19</v>
      </c>
      <c r="AT352" s="2" t="s">
        <v>18</v>
      </c>
      <c r="AU352" s="1">
        <f t="shared" si="43"/>
        <v>0.49891887563065596</v>
      </c>
      <c r="AV352" s="1">
        <f t="shared" si="44"/>
        <v>0.35637062545046855</v>
      </c>
      <c r="AW352" s="1">
        <f t="shared" si="45"/>
        <v>0.21382237527028108</v>
      </c>
    </row>
    <row r="353" spans="1:49" x14ac:dyDescent="0.2">
      <c r="A353">
        <v>351</v>
      </c>
      <c r="B353" t="s">
        <v>25045</v>
      </c>
      <c r="C353" t="s">
        <v>25044</v>
      </c>
      <c r="F353" t="s">
        <v>25043</v>
      </c>
      <c r="G353" t="s">
        <v>5</v>
      </c>
      <c r="H353" t="s">
        <v>4</v>
      </c>
      <c r="I353" t="s">
        <v>25042</v>
      </c>
      <c r="J353" t="s">
        <v>25041</v>
      </c>
      <c r="K353" t="s">
        <v>25040</v>
      </c>
      <c r="L353" t="s">
        <v>25039</v>
      </c>
      <c r="M353" t="s">
        <v>2777</v>
      </c>
      <c r="N353">
        <v>3</v>
      </c>
      <c r="O353" t="s">
        <v>25038</v>
      </c>
      <c r="P353" t="s">
        <v>25037</v>
      </c>
      <c r="Q353" t="s">
        <v>25036</v>
      </c>
      <c r="R353" s="7">
        <v>42339</v>
      </c>
      <c r="S353" s="8">
        <f t="shared" si="40"/>
        <v>2015</v>
      </c>
      <c r="T353" s="8">
        <v>2015</v>
      </c>
      <c r="U353" s="8">
        <f t="shared" si="41"/>
        <v>7</v>
      </c>
      <c r="V353" s="7">
        <v>42339</v>
      </c>
      <c r="W353" t="s">
        <v>2248</v>
      </c>
      <c r="X353" s="2">
        <v>0.65500000000000003</v>
      </c>
      <c r="Y353" s="6">
        <f t="shared" si="46"/>
        <v>1.7484850911614749E-2</v>
      </c>
      <c r="AA353">
        <v>189375</v>
      </c>
      <c r="AB353">
        <v>26051</v>
      </c>
      <c r="AD353" t="s">
        <v>2</v>
      </c>
      <c r="AE353">
        <v>57</v>
      </c>
      <c r="AF353">
        <v>6</v>
      </c>
      <c r="AG353">
        <v>7317772</v>
      </c>
      <c r="AH353" t="s">
        <v>25035</v>
      </c>
      <c r="AI353" t="s">
        <v>25034</v>
      </c>
      <c r="AJ353" t="s">
        <v>25033</v>
      </c>
      <c r="AK353" t="s">
        <v>25032</v>
      </c>
      <c r="AL353">
        <v>22</v>
      </c>
      <c r="AM353" s="5">
        <f t="shared" si="42"/>
        <v>3.1428571428571428</v>
      </c>
      <c r="AN353" s="4">
        <f t="shared" si="47"/>
        <v>4.7601016930816252E-3</v>
      </c>
      <c r="AO353" s="3"/>
      <c r="AP353">
        <v>0</v>
      </c>
      <c r="AR353" t="s">
        <v>19</v>
      </c>
      <c r="AT353" s="2" t="s">
        <v>18</v>
      </c>
      <c r="AU353" s="1">
        <f t="shared" si="43"/>
        <v>1.3667426146054811</v>
      </c>
      <c r="AV353" s="1">
        <f t="shared" si="44"/>
        <v>1.1122476302348188</v>
      </c>
      <c r="AW353" s="1">
        <f t="shared" si="45"/>
        <v>0.85775264586415623</v>
      </c>
    </row>
    <row r="354" spans="1:49" x14ac:dyDescent="0.2">
      <c r="A354">
        <v>352</v>
      </c>
      <c r="B354" t="s">
        <v>25031</v>
      </c>
      <c r="C354" t="s">
        <v>25030</v>
      </c>
      <c r="E354">
        <v>26467919</v>
      </c>
      <c r="F354" t="s">
        <v>25029</v>
      </c>
      <c r="G354" t="s">
        <v>5</v>
      </c>
      <c r="H354" t="s">
        <v>4</v>
      </c>
      <c r="I354" t="s">
        <v>25028</v>
      </c>
      <c r="J354" t="s">
        <v>25027</v>
      </c>
      <c r="K354" t="s">
        <v>25026</v>
      </c>
      <c r="L354" t="s">
        <v>25025</v>
      </c>
      <c r="M354" t="s">
        <v>25024</v>
      </c>
      <c r="N354">
        <v>4</v>
      </c>
      <c r="O354" t="s">
        <v>25023</v>
      </c>
      <c r="P354" t="s">
        <v>25022</v>
      </c>
      <c r="Q354" t="s">
        <v>25021</v>
      </c>
      <c r="R354" s="7">
        <v>42339</v>
      </c>
      <c r="S354" s="8">
        <f t="shared" si="40"/>
        <v>2015</v>
      </c>
      <c r="T354" s="8">
        <v>2015</v>
      </c>
      <c r="U354" s="8">
        <f t="shared" si="41"/>
        <v>7</v>
      </c>
      <c r="V354" s="7">
        <v>42339</v>
      </c>
      <c r="W354" t="s">
        <v>2431</v>
      </c>
      <c r="X354" s="2" t="s">
        <v>18</v>
      </c>
      <c r="Y354" s="6" t="e">
        <f t="shared" si="46"/>
        <v>#VALUE!</v>
      </c>
      <c r="AA354">
        <v>1589938</v>
      </c>
      <c r="AB354">
        <v>28047</v>
      </c>
      <c r="AC354">
        <v>18795447</v>
      </c>
      <c r="AD354" t="s">
        <v>2</v>
      </c>
      <c r="AE354">
        <v>38</v>
      </c>
      <c r="AF354">
        <v>4</v>
      </c>
      <c r="AH354" t="s">
        <v>1179</v>
      </c>
      <c r="AI354" t="s">
        <v>25020</v>
      </c>
      <c r="AJ354" t="s">
        <v>25019</v>
      </c>
      <c r="AK354" t="s">
        <v>25018</v>
      </c>
      <c r="AL354">
        <v>2</v>
      </c>
      <c r="AM354" s="5">
        <f t="shared" si="42"/>
        <v>0.2857142857142857</v>
      </c>
      <c r="AN354" s="4">
        <f t="shared" si="47"/>
        <v>4.3273651755287499E-4</v>
      </c>
      <c r="AO354" s="3"/>
      <c r="AP354">
        <v>0</v>
      </c>
      <c r="AR354" t="s">
        <v>19</v>
      </c>
      <c r="AT354" s="2" t="s">
        <v>18</v>
      </c>
      <c r="AU354" s="1" t="e">
        <f t="shared" si="43"/>
        <v>#VALUE!</v>
      </c>
      <c r="AV354" s="1" t="e">
        <f t="shared" si="44"/>
        <v>#VALUE!</v>
      </c>
      <c r="AW354" s="1" t="e">
        <f t="shared" si="45"/>
        <v>#VALUE!</v>
      </c>
    </row>
    <row r="355" spans="1:49" x14ac:dyDescent="0.2">
      <c r="A355">
        <v>353</v>
      </c>
      <c r="B355" t="s">
        <v>25017</v>
      </c>
      <c r="C355" t="s">
        <v>25016</v>
      </c>
      <c r="F355" t="s">
        <v>25015</v>
      </c>
      <c r="G355" t="s">
        <v>5</v>
      </c>
      <c r="H355" t="s">
        <v>4</v>
      </c>
      <c r="I355" t="s">
        <v>25014</v>
      </c>
      <c r="J355" t="s">
        <v>25009</v>
      </c>
      <c r="K355" t="s">
        <v>25013</v>
      </c>
      <c r="L355" t="s">
        <v>25012</v>
      </c>
      <c r="M355" t="s">
        <v>197</v>
      </c>
      <c r="N355">
        <v>2</v>
      </c>
      <c r="O355" t="s">
        <v>25011</v>
      </c>
      <c r="P355" t="s">
        <v>25010</v>
      </c>
      <c r="Q355" t="s">
        <v>25009</v>
      </c>
      <c r="R355" s="7">
        <v>42339</v>
      </c>
      <c r="S355" s="8">
        <f t="shared" si="40"/>
        <v>2015</v>
      </c>
      <c r="T355" s="8">
        <v>2015</v>
      </c>
      <c r="U355" s="8">
        <f t="shared" si="41"/>
        <v>7</v>
      </c>
      <c r="V355" s="7">
        <v>42339</v>
      </c>
      <c r="W355" t="s">
        <v>12274</v>
      </c>
      <c r="X355" s="2">
        <v>0.34699999999999998</v>
      </c>
      <c r="Y355" s="6">
        <f t="shared" si="46"/>
        <v>9.2629668188249116E-3</v>
      </c>
      <c r="AA355" t="s">
        <v>12273</v>
      </c>
      <c r="AB355">
        <v>19750</v>
      </c>
      <c r="AD355" t="s">
        <v>2</v>
      </c>
      <c r="AE355">
        <v>69</v>
      </c>
      <c r="AF355">
        <v>4</v>
      </c>
      <c r="AH355" t="s">
        <v>25008</v>
      </c>
      <c r="AI355" t="s">
        <v>25007</v>
      </c>
      <c r="AJ355" t="s">
        <v>25006</v>
      </c>
      <c r="AK355" t="s">
        <v>25005</v>
      </c>
      <c r="AL355">
        <v>0</v>
      </c>
      <c r="AM355" s="5">
        <f t="shared" si="42"/>
        <v>0</v>
      </c>
      <c r="AN355" s="4">
        <f t="shared" si="47"/>
        <v>0</v>
      </c>
      <c r="AO355" s="3"/>
      <c r="AP355">
        <v>0</v>
      </c>
      <c r="AR355" t="s">
        <v>19</v>
      </c>
      <c r="AT355" s="2">
        <v>0.77600000000000002</v>
      </c>
      <c r="AU355" s="1">
        <f t="shared" si="43"/>
        <v>0.64840767731774385</v>
      </c>
      <c r="AV355" s="1">
        <f t="shared" si="44"/>
        <v>0.46314834094124557</v>
      </c>
      <c r="AW355" s="1">
        <f t="shared" si="45"/>
        <v>0.2778890045647473</v>
      </c>
    </row>
    <row r="356" spans="1:49" x14ac:dyDescent="0.2">
      <c r="A356">
        <v>354</v>
      </c>
      <c r="B356" t="s">
        <v>25004</v>
      </c>
      <c r="C356" t="s">
        <v>25003</v>
      </c>
      <c r="F356" t="s">
        <v>25002</v>
      </c>
      <c r="G356" t="s">
        <v>5</v>
      </c>
      <c r="H356" t="s">
        <v>4</v>
      </c>
      <c r="I356" t="s">
        <v>25001</v>
      </c>
      <c r="J356" t="s">
        <v>24996</v>
      </c>
      <c r="K356" t="s">
        <v>25000</v>
      </c>
      <c r="L356" t="s">
        <v>24999</v>
      </c>
      <c r="M356" t="s">
        <v>1557</v>
      </c>
      <c r="N356">
        <v>2</v>
      </c>
      <c r="O356" t="s">
        <v>24998</v>
      </c>
      <c r="P356" t="s">
        <v>24997</v>
      </c>
      <c r="Q356" t="s">
        <v>24996</v>
      </c>
      <c r="R356" s="7">
        <v>42339</v>
      </c>
      <c r="S356" s="8">
        <f t="shared" si="40"/>
        <v>2015</v>
      </c>
      <c r="T356" s="8">
        <v>2015</v>
      </c>
      <c r="U356" s="8">
        <f t="shared" si="41"/>
        <v>7</v>
      </c>
      <c r="V356" s="7">
        <v>42339</v>
      </c>
      <c r="W356" t="s">
        <v>12274</v>
      </c>
      <c r="X356" s="2">
        <v>0.34699999999999998</v>
      </c>
      <c r="Y356" s="6">
        <f t="shared" si="46"/>
        <v>9.2629668188249116E-3</v>
      </c>
      <c r="AA356" t="s">
        <v>12273</v>
      </c>
      <c r="AB356">
        <v>19750</v>
      </c>
      <c r="AD356" t="s">
        <v>2</v>
      </c>
      <c r="AE356">
        <v>69</v>
      </c>
      <c r="AF356" t="s">
        <v>24982</v>
      </c>
      <c r="AH356" t="s">
        <v>24995</v>
      </c>
      <c r="AI356" t="s">
        <v>24994</v>
      </c>
      <c r="AJ356" t="s">
        <v>24993</v>
      </c>
      <c r="AK356" t="s">
        <v>24992</v>
      </c>
      <c r="AL356">
        <v>0</v>
      </c>
      <c r="AM356" s="5">
        <f t="shared" si="42"/>
        <v>0</v>
      </c>
      <c r="AN356" s="4">
        <f t="shared" si="47"/>
        <v>0</v>
      </c>
      <c r="AO356" s="3"/>
      <c r="AP356">
        <v>0</v>
      </c>
      <c r="AR356" t="s">
        <v>19</v>
      </c>
      <c r="AT356" s="2">
        <v>0.77600000000000002</v>
      </c>
      <c r="AU356" s="1">
        <f t="shared" si="43"/>
        <v>0.64840767731774385</v>
      </c>
      <c r="AV356" s="1">
        <f t="shared" si="44"/>
        <v>0.46314834094124557</v>
      </c>
      <c r="AW356" s="1">
        <f t="shared" si="45"/>
        <v>0.2778890045647473</v>
      </c>
    </row>
    <row r="357" spans="1:49" x14ac:dyDescent="0.2">
      <c r="A357">
        <v>355</v>
      </c>
      <c r="B357" t="s">
        <v>24991</v>
      </c>
      <c r="C357" t="s">
        <v>24990</v>
      </c>
      <c r="F357" t="s">
        <v>24989</v>
      </c>
      <c r="G357" t="s">
        <v>5</v>
      </c>
      <c r="H357" t="s">
        <v>4</v>
      </c>
      <c r="I357" t="s">
        <v>1933</v>
      </c>
      <c r="J357" t="s">
        <v>24988</v>
      </c>
      <c r="K357" t="s">
        <v>24987</v>
      </c>
      <c r="L357" t="s">
        <v>24986</v>
      </c>
      <c r="M357" t="s">
        <v>144</v>
      </c>
      <c r="N357">
        <v>2</v>
      </c>
      <c r="O357" t="s">
        <v>24985</v>
      </c>
      <c r="P357" t="s">
        <v>24984</v>
      </c>
      <c r="Q357" t="s">
        <v>24983</v>
      </c>
      <c r="R357" s="7">
        <v>42339</v>
      </c>
      <c r="S357" s="8">
        <f t="shared" si="40"/>
        <v>2015</v>
      </c>
      <c r="T357" s="8">
        <v>2015</v>
      </c>
      <c r="U357" s="8">
        <f t="shared" si="41"/>
        <v>7</v>
      </c>
      <c r="V357" s="7">
        <v>42339</v>
      </c>
      <c r="W357" t="s">
        <v>12274</v>
      </c>
      <c r="X357" s="2">
        <v>0.34699999999999998</v>
      </c>
      <c r="Y357" s="6">
        <f t="shared" si="46"/>
        <v>9.2629668188249116E-3</v>
      </c>
      <c r="AA357" t="s">
        <v>12273</v>
      </c>
      <c r="AB357">
        <v>19750</v>
      </c>
      <c r="AD357" t="s">
        <v>2</v>
      </c>
      <c r="AE357">
        <v>69</v>
      </c>
      <c r="AF357" t="s">
        <v>24982</v>
      </c>
      <c r="AH357" t="s">
        <v>726</v>
      </c>
      <c r="AI357" t="s">
        <v>24981</v>
      </c>
      <c r="AJ357" t="s">
        <v>24980</v>
      </c>
      <c r="AK357" t="s">
        <v>24979</v>
      </c>
      <c r="AL357">
        <v>8</v>
      </c>
      <c r="AM357" s="5">
        <f t="shared" si="42"/>
        <v>1.1428571428571428</v>
      </c>
      <c r="AN357" s="4">
        <f t="shared" si="47"/>
        <v>1.7309460702114999E-3</v>
      </c>
      <c r="AO357" s="3"/>
      <c r="AP357">
        <v>0</v>
      </c>
      <c r="AR357" t="s">
        <v>19</v>
      </c>
      <c r="AT357" s="2">
        <v>0.77600000000000002</v>
      </c>
      <c r="AU357" s="1">
        <f t="shared" si="43"/>
        <v>0.70033605942408872</v>
      </c>
      <c r="AV357" s="1">
        <f t="shared" si="44"/>
        <v>0.54969564445182062</v>
      </c>
      <c r="AW357" s="1">
        <f t="shared" si="45"/>
        <v>0.3990552294795523</v>
      </c>
    </row>
    <row r="358" spans="1:49" x14ac:dyDescent="0.2">
      <c r="A358">
        <v>356</v>
      </c>
      <c r="B358" t="s">
        <v>24978</v>
      </c>
      <c r="C358" t="s">
        <v>24977</v>
      </c>
      <c r="F358" t="s">
        <v>24976</v>
      </c>
      <c r="G358" t="s">
        <v>5</v>
      </c>
      <c r="H358" t="s">
        <v>4</v>
      </c>
      <c r="I358" t="s">
        <v>24975</v>
      </c>
      <c r="J358" t="s">
        <v>24974</v>
      </c>
      <c r="K358" t="s">
        <v>24973</v>
      </c>
      <c r="L358" t="s">
        <v>24972</v>
      </c>
      <c r="M358" t="s">
        <v>24971</v>
      </c>
      <c r="N358">
        <v>2</v>
      </c>
      <c r="O358" t="s">
        <v>24970</v>
      </c>
      <c r="P358" t="s">
        <v>24969</v>
      </c>
      <c r="Q358" t="s">
        <v>24968</v>
      </c>
      <c r="R358" s="7">
        <v>42339</v>
      </c>
      <c r="S358" s="8">
        <f t="shared" si="40"/>
        <v>2015</v>
      </c>
      <c r="T358" s="8">
        <v>2015</v>
      </c>
      <c r="U358" s="8">
        <f t="shared" si="41"/>
        <v>7</v>
      </c>
      <c r="V358" s="7">
        <v>42339</v>
      </c>
      <c r="W358" t="s">
        <v>833</v>
      </c>
      <c r="X358" s="2">
        <v>0.42099999999999999</v>
      </c>
      <c r="Y358" s="6">
        <f t="shared" si="46"/>
        <v>1.1238354555404288E-2</v>
      </c>
      <c r="AB358">
        <v>19900193962</v>
      </c>
      <c r="AC358">
        <v>21583226</v>
      </c>
      <c r="AD358" t="s">
        <v>2</v>
      </c>
      <c r="AE358">
        <v>5</v>
      </c>
      <c r="AF358">
        <v>12</v>
      </c>
      <c r="AG358">
        <v>127225</v>
      </c>
      <c r="AI358" t="s">
        <v>24967</v>
      </c>
      <c r="AK358" t="s">
        <v>24966</v>
      </c>
      <c r="AL358">
        <v>6</v>
      </c>
      <c r="AM358" s="5">
        <f t="shared" si="42"/>
        <v>0.8571428571428571</v>
      </c>
      <c r="AN358" s="4">
        <f t="shared" si="47"/>
        <v>1.2982095526586248E-3</v>
      </c>
      <c r="AO358" s="3"/>
      <c r="AP358">
        <v>1</v>
      </c>
      <c r="AR358" t="s">
        <v>19</v>
      </c>
      <c r="AT358" s="2">
        <v>1.548</v>
      </c>
      <c r="AU358" s="1">
        <f t="shared" si="43"/>
        <v>0.82563110545805884</v>
      </c>
      <c r="AV358" s="1">
        <f t="shared" si="44"/>
        <v>0.62682820540314566</v>
      </c>
      <c r="AW358" s="1">
        <f t="shared" si="45"/>
        <v>0.4280253053482323</v>
      </c>
    </row>
    <row r="359" spans="1:49" x14ac:dyDescent="0.2">
      <c r="A359">
        <v>357</v>
      </c>
      <c r="B359" t="s">
        <v>24965</v>
      </c>
      <c r="C359" t="s">
        <v>24964</v>
      </c>
      <c r="F359" t="s">
        <v>24963</v>
      </c>
      <c r="G359" t="s">
        <v>5</v>
      </c>
      <c r="H359" t="s">
        <v>4</v>
      </c>
      <c r="I359" t="s">
        <v>638</v>
      </c>
      <c r="J359" t="s">
        <v>24962</v>
      </c>
      <c r="K359" t="s">
        <v>24961</v>
      </c>
      <c r="L359" t="s">
        <v>24960</v>
      </c>
      <c r="M359" t="s">
        <v>22</v>
      </c>
      <c r="N359">
        <v>5</v>
      </c>
      <c r="O359" t="s">
        <v>24959</v>
      </c>
      <c r="P359" t="s">
        <v>24958</v>
      </c>
      <c r="Q359" t="s">
        <v>24957</v>
      </c>
      <c r="R359" s="7">
        <v>42339</v>
      </c>
      <c r="S359" s="8">
        <f t="shared" si="40"/>
        <v>2015</v>
      </c>
      <c r="T359" s="8">
        <v>2015</v>
      </c>
      <c r="U359" s="8">
        <f t="shared" si="41"/>
        <v>7</v>
      </c>
      <c r="V359" s="7">
        <v>42339</v>
      </c>
      <c r="W359" t="s">
        <v>833</v>
      </c>
      <c r="X359" s="2">
        <v>0.42099999999999999</v>
      </c>
      <c r="Y359" s="6">
        <f t="shared" si="46"/>
        <v>1.1238354555404288E-2</v>
      </c>
      <c r="AB359">
        <v>19900193962</v>
      </c>
      <c r="AC359">
        <v>21583226</v>
      </c>
      <c r="AD359" t="s">
        <v>2</v>
      </c>
      <c r="AE359">
        <v>5</v>
      </c>
      <c r="AF359">
        <v>12</v>
      </c>
      <c r="AG359">
        <v>127134</v>
      </c>
      <c r="AI359" t="s">
        <v>24956</v>
      </c>
      <c r="AK359" t="s">
        <v>24955</v>
      </c>
      <c r="AL359">
        <v>2</v>
      </c>
      <c r="AM359" s="5">
        <f t="shared" si="42"/>
        <v>0.2857142857142857</v>
      </c>
      <c r="AN359" s="4">
        <f t="shared" si="47"/>
        <v>4.3273651755287499E-4</v>
      </c>
      <c r="AO359" s="3"/>
      <c r="AP359">
        <v>1</v>
      </c>
      <c r="AQ359" t="s">
        <v>53</v>
      </c>
      <c r="AR359" t="s">
        <v>24954</v>
      </c>
      <c r="AS359" t="s">
        <v>52</v>
      </c>
      <c r="AT359" s="2">
        <v>1.548</v>
      </c>
      <c r="AU359" s="1">
        <f t="shared" si="43"/>
        <v>0.79966691440488624</v>
      </c>
      <c r="AV359" s="1">
        <f t="shared" si="44"/>
        <v>0.58355455364785813</v>
      </c>
      <c r="AW359" s="1">
        <f t="shared" si="45"/>
        <v>0.36744219289082986</v>
      </c>
    </row>
    <row r="360" spans="1:49" x14ac:dyDescent="0.2">
      <c r="A360">
        <v>358</v>
      </c>
      <c r="B360" t="s">
        <v>24953</v>
      </c>
      <c r="C360" t="s">
        <v>24952</v>
      </c>
      <c r="F360" t="s">
        <v>24951</v>
      </c>
      <c r="G360" t="s">
        <v>5</v>
      </c>
      <c r="H360" t="s">
        <v>4</v>
      </c>
      <c r="I360" t="s">
        <v>24950</v>
      </c>
      <c r="J360">
        <v>60088268</v>
      </c>
      <c r="K360" t="s">
        <v>24949</v>
      </c>
      <c r="L360" t="s">
        <v>24948</v>
      </c>
      <c r="M360" t="s">
        <v>24</v>
      </c>
      <c r="N360">
        <v>5</v>
      </c>
      <c r="O360" t="s">
        <v>24947</v>
      </c>
      <c r="P360" t="s">
        <v>24946</v>
      </c>
      <c r="Q360" t="s">
        <v>24945</v>
      </c>
      <c r="R360" s="7">
        <v>42339</v>
      </c>
      <c r="S360" s="8">
        <f t="shared" si="40"/>
        <v>2015</v>
      </c>
      <c r="T360" s="8">
        <v>2015</v>
      </c>
      <c r="U360" s="8">
        <f t="shared" si="41"/>
        <v>7</v>
      </c>
      <c r="V360" s="7">
        <v>42339</v>
      </c>
      <c r="W360" t="s">
        <v>440</v>
      </c>
      <c r="X360" s="2">
        <v>0.39100000000000001</v>
      </c>
      <c r="Y360" s="6">
        <f t="shared" si="46"/>
        <v>1.043752168922346E-2</v>
      </c>
      <c r="AA360">
        <v>10090630</v>
      </c>
      <c r="AB360">
        <v>145343</v>
      </c>
      <c r="AC360">
        <v>20586272</v>
      </c>
      <c r="AD360" t="s">
        <v>2</v>
      </c>
      <c r="AE360">
        <v>17</v>
      </c>
      <c r="AF360">
        <v>12</v>
      </c>
      <c r="AH360" t="s">
        <v>24944</v>
      </c>
      <c r="AI360" t="s">
        <v>24943</v>
      </c>
      <c r="AJ360" t="s">
        <v>24942</v>
      </c>
      <c r="AK360" t="s">
        <v>24941</v>
      </c>
      <c r="AL360">
        <v>0</v>
      </c>
      <c r="AM360" s="5">
        <f t="shared" si="42"/>
        <v>0</v>
      </c>
      <c r="AN360" s="4">
        <f t="shared" si="47"/>
        <v>0</v>
      </c>
      <c r="AO360" s="3"/>
      <c r="AP360">
        <v>0</v>
      </c>
      <c r="AR360" t="s">
        <v>19</v>
      </c>
      <c r="AT360" s="2" t="s">
        <v>18</v>
      </c>
      <c r="AU360" s="1">
        <f t="shared" si="43"/>
        <v>0.73062651824564206</v>
      </c>
      <c r="AV360" s="1">
        <f t="shared" si="44"/>
        <v>0.52187608446117295</v>
      </c>
      <c r="AW360" s="1">
        <f t="shared" si="45"/>
        <v>0.31312565067670378</v>
      </c>
    </row>
    <row r="361" spans="1:49" x14ac:dyDescent="0.2">
      <c r="A361">
        <v>359</v>
      </c>
      <c r="B361" t="s">
        <v>24940</v>
      </c>
      <c r="C361" t="s">
        <v>24939</v>
      </c>
      <c r="D361" t="s">
        <v>24938</v>
      </c>
      <c r="E361">
        <v>26433708</v>
      </c>
      <c r="F361" t="s">
        <v>24937</v>
      </c>
      <c r="G361" t="s">
        <v>5</v>
      </c>
      <c r="H361" t="s">
        <v>4</v>
      </c>
      <c r="I361" t="s">
        <v>24936</v>
      </c>
      <c r="J361" t="s">
        <v>24935</v>
      </c>
      <c r="K361" t="s">
        <v>24934</v>
      </c>
      <c r="L361" t="s">
        <v>24933</v>
      </c>
      <c r="M361" t="s">
        <v>24932</v>
      </c>
      <c r="N361">
        <v>10</v>
      </c>
      <c r="O361" t="s">
        <v>24931</v>
      </c>
      <c r="P361" t="s">
        <v>24930</v>
      </c>
      <c r="Q361" t="s">
        <v>24929</v>
      </c>
      <c r="R361" s="7">
        <v>42339</v>
      </c>
      <c r="S361" s="8">
        <f t="shared" si="40"/>
        <v>2015</v>
      </c>
      <c r="T361" s="8">
        <v>2015</v>
      </c>
      <c r="U361" s="8">
        <f t="shared" si="41"/>
        <v>7</v>
      </c>
      <c r="V361" s="7">
        <v>42339</v>
      </c>
      <c r="W361" t="s">
        <v>24928</v>
      </c>
      <c r="X361" s="2">
        <v>1.395</v>
      </c>
      <c r="Y361" s="6">
        <f t="shared" si="46"/>
        <v>3.7238728277408505E-2</v>
      </c>
      <c r="AA361">
        <v>7487983</v>
      </c>
      <c r="AB361">
        <v>29767</v>
      </c>
      <c r="AC361">
        <v>15322157</v>
      </c>
      <c r="AD361" t="s">
        <v>2</v>
      </c>
      <c r="AE361">
        <v>41</v>
      </c>
      <c r="AF361">
        <v>12</v>
      </c>
      <c r="AH361" t="s">
        <v>24927</v>
      </c>
      <c r="AI361" t="s">
        <v>24926</v>
      </c>
      <c r="AJ361" t="s">
        <v>24925</v>
      </c>
      <c r="AK361" t="s">
        <v>24924</v>
      </c>
      <c r="AL361">
        <v>44</v>
      </c>
      <c r="AM361" s="5">
        <f t="shared" si="42"/>
        <v>6.2857142857142856</v>
      </c>
      <c r="AN361" s="4">
        <f t="shared" si="47"/>
        <v>9.5202033861632503E-3</v>
      </c>
      <c r="AO361" s="3"/>
      <c r="AP361">
        <v>0</v>
      </c>
      <c r="AQ361" t="s">
        <v>157</v>
      </c>
      <c r="AR361" t="s">
        <v>24923</v>
      </c>
      <c r="AS361" t="s">
        <v>156</v>
      </c>
      <c r="AT361" s="2" t="s">
        <v>18</v>
      </c>
      <c r="AU361" s="1">
        <f t="shared" si="43"/>
        <v>2.8923170810034926</v>
      </c>
      <c r="AV361" s="1">
        <f t="shared" si="44"/>
        <v>2.3379465831785877</v>
      </c>
      <c r="AW361" s="1">
        <f t="shared" si="45"/>
        <v>1.7835760853536826</v>
      </c>
    </row>
    <row r="362" spans="1:49" x14ac:dyDescent="0.2">
      <c r="A362">
        <v>360</v>
      </c>
      <c r="B362" t="s">
        <v>24922</v>
      </c>
      <c r="F362" t="s">
        <v>24921</v>
      </c>
      <c r="G362" t="s">
        <v>5</v>
      </c>
      <c r="H362" t="s">
        <v>4</v>
      </c>
      <c r="I362" t="s">
        <v>24920</v>
      </c>
      <c r="J362">
        <v>60011371</v>
      </c>
      <c r="K362" t="s">
        <v>945</v>
      </c>
      <c r="L362" t="s">
        <v>944</v>
      </c>
      <c r="M362" t="s">
        <v>943</v>
      </c>
      <c r="N362">
        <v>3</v>
      </c>
      <c r="O362" t="s">
        <v>24919</v>
      </c>
      <c r="P362" t="s">
        <v>24918</v>
      </c>
      <c r="Q362" t="s">
        <v>995</v>
      </c>
      <c r="R362" s="7">
        <v>42339</v>
      </c>
      <c r="S362" s="8">
        <f t="shared" si="40"/>
        <v>2015</v>
      </c>
      <c r="T362" s="8">
        <v>2015</v>
      </c>
      <c r="U362" s="8">
        <f t="shared" si="41"/>
        <v>7</v>
      </c>
      <c r="V362" s="7">
        <v>42339</v>
      </c>
      <c r="W362" t="s">
        <v>1060</v>
      </c>
      <c r="X362" s="2">
        <v>0.17499999999999999</v>
      </c>
      <c r="Y362" s="6">
        <f t="shared" si="46"/>
        <v>4.6715250527214966E-3</v>
      </c>
      <c r="AA362">
        <v>9734562</v>
      </c>
      <c r="AB362">
        <v>21100217234</v>
      </c>
      <c r="AC362">
        <v>9739769</v>
      </c>
      <c r="AD362" t="s">
        <v>2</v>
      </c>
      <c r="AE362">
        <v>10</v>
      </c>
      <c r="AF362">
        <v>23</v>
      </c>
      <c r="AH362" t="s">
        <v>24917</v>
      </c>
      <c r="AI362" t="s">
        <v>24916</v>
      </c>
      <c r="AJ362" t="s">
        <v>24915</v>
      </c>
      <c r="AK362" t="s">
        <v>24914</v>
      </c>
      <c r="AL362">
        <v>1</v>
      </c>
      <c r="AM362" s="5">
        <f t="shared" si="42"/>
        <v>0.14285714285714285</v>
      </c>
      <c r="AN362" s="4">
        <f t="shared" si="47"/>
        <v>2.1636825877643749E-4</v>
      </c>
      <c r="AO362" s="3"/>
      <c r="AP362">
        <v>0</v>
      </c>
      <c r="AR362" t="s">
        <v>19</v>
      </c>
      <c r="AT362" s="2" t="s">
        <v>18</v>
      </c>
      <c r="AU362" s="1">
        <f t="shared" si="43"/>
        <v>0.33349780145379787</v>
      </c>
      <c r="AV362" s="1">
        <f t="shared" si="44"/>
        <v>0.2443946655748967</v>
      </c>
      <c r="AW362" s="1">
        <f t="shared" si="45"/>
        <v>0.15529152969599552</v>
      </c>
    </row>
    <row r="363" spans="1:49" x14ac:dyDescent="0.2">
      <c r="A363">
        <v>361</v>
      </c>
      <c r="B363" t="s">
        <v>24913</v>
      </c>
      <c r="C363" t="s">
        <v>24912</v>
      </c>
      <c r="F363" t="s">
        <v>24911</v>
      </c>
      <c r="G363" t="s">
        <v>5</v>
      </c>
      <c r="H363" t="s">
        <v>4</v>
      </c>
      <c r="I363" t="s">
        <v>24910</v>
      </c>
      <c r="J363" t="s">
        <v>24909</v>
      </c>
      <c r="K363" t="s">
        <v>24908</v>
      </c>
      <c r="L363" t="s">
        <v>24907</v>
      </c>
      <c r="M363" t="s">
        <v>24906</v>
      </c>
      <c r="N363">
        <v>3</v>
      </c>
      <c r="O363" t="s">
        <v>24905</v>
      </c>
      <c r="P363" t="s">
        <v>24904</v>
      </c>
      <c r="Q363" t="s">
        <v>24903</v>
      </c>
      <c r="R363" s="7">
        <v>42339</v>
      </c>
      <c r="S363" s="8">
        <f t="shared" si="40"/>
        <v>2015</v>
      </c>
      <c r="T363" s="8">
        <v>2015</v>
      </c>
      <c r="U363" s="8">
        <f t="shared" si="41"/>
        <v>7</v>
      </c>
      <c r="V363" s="7">
        <v>42339</v>
      </c>
      <c r="W363" t="s">
        <v>839</v>
      </c>
      <c r="X363" s="2">
        <v>0.998</v>
      </c>
      <c r="Y363" s="6">
        <f t="shared" si="46"/>
        <v>2.664104001494888E-2</v>
      </c>
      <c r="AA363">
        <v>11266708</v>
      </c>
      <c r="AB363">
        <v>28520</v>
      </c>
      <c r="AC363">
        <v>10298479</v>
      </c>
      <c r="AD363" t="s">
        <v>2</v>
      </c>
      <c r="AE363">
        <v>2015</v>
      </c>
      <c r="AF363">
        <v>12</v>
      </c>
      <c r="AG363">
        <v>74</v>
      </c>
      <c r="AH363" s="9">
        <v>17899</v>
      </c>
      <c r="AI363" t="s">
        <v>24902</v>
      </c>
      <c r="AJ363" t="s">
        <v>24901</v>
      </c>
      <c r="AK363" t="s">
        <v>24900</v>
      </c>
      <c r="AL363">
        <v>18</v>
      </c>
      <c r="AM363" s="5">
        <f t="shared" si="42"/>
        <v>2.5714285714285716</v>
      </c>
      <c r="AN363" s="4">
        <f t="shared" si="47"/>
        <v>3.8946286579758754E-3</v>
      </c>
      <c r="AO363" s="3"/>
      <c r="AP363">
        <v>1</v>
      </c>
      <c r="AQ363" t="s">
        <v>7</v>
      </c>
      <c r="AR363" t="s">
        <v>24899</v>
      </c>
      <c r="AS363" t="s">
        <v>6</v>
      </c>
      <c r="AT363" s="2">
        <v>5.81</v>
      </c>
      <c r="AU363" s="1">
        <f t="shared" si="43"/>
        <v>1.9817116607856979</v>
      </c>
      <c r="AV363" s="1">
        <f t="shared" si="44"/>
        <v>1.5267834336462378</v>
      </c>
      <c r="AW363" s="1">
        <f t="shared" si="45"/>
        <v>1.0718552065067777</v>
      </c>
    </row>
    <row r="364" spans="1:49" x14ac:dyDescent="0.2">
      <c r="A364">
        <v>362</v>
      </c>
      <c r="B364" t="s">
        <v>24898</v>
      </c>
      <c r="C364" t="s">
        <v>24897</v>
      </c>
      <c r="F364" t="s">
        <v>24896</v>
      </c>
      <c r="G364" t="s">
        <v>5</v>
      </c>
      <c r="H364" t="s">
        <v>4</v>
      </c>
      <c r="I364" t="s">
        <v>24895</v>
      </c>
      <c r="J364">
        <v>60007457</v>
      </c>
      <c r="K364" t="s">
        <v>4821</v>
      </c>
      <c r="L364" t="s">
        <v>466</v>
      </c>
      <c r="M364" t="s">
        <v>465</v>
      </c>
      <c r="N364">
        <v>4</v>
      </c>
      <c r="O364" t="s">
        <v>24894</v>
      </c>
      <c r="P364" t="s">
        <v>24893</v>
      </c>
      <c r="Q364" t="s">
        <v>24892</v>
      </c>
      <c r="R364" s="7">
        <v>42339</v>
      </c>
      <c r="S364" s="8">
        <f t="shared" si="40"/>
        <v>2015</v>
      </c>
      <c r="T364" s="8">
        <v>2015</v>
      </c>
      <c r="U364" s="8">
        <f t="shared" si="41"/>
        <v>7</v>
      </c>
      <c r="V364" s="7">
        <v>42339</v>
      </c>
      <c r="W364" t="s">
        <v>24891</v>
      </c>
      <c r="X364" s="2">
        <v>0.22600000000000001</v>
      </c>
      <c r="Y364" s="6">
        <f t="shared" si="46"/>
        <v>6.0329409252289053E-3</v>
      </c>
      <c r="AA364">
        <v>10628738</v>
      </c>
      <c r="AB364">
        <v>3900148203</v>
      </c>
      <c r="AD364" t="s">
        <v>2</v>
      </c>
      <c r="AE364">
        <v>79</v>
      </c>
      <c r="AF364">
        <v>12</v>
      </c>
      <c r="AH364" t="s">
        <v>24890</v>
      </c>
      <c r="AI364" t="s">
        <v>24889</v>
      </c>
      <c r="AK364" t="s">
        <v>24888</v>
      </c>
      <c r="AL364">
        <v>2</v>
      </c>
      <c r="AM364" s="5">
        <f t="shared" si="42"/>
        <v>0.2857142857142857</v>
      </c>
      <c r="AN364" s="4">
        <f t="shared" si="47"/>
        <v>4.3273651755287499E-4</v>
      </c>
      <c r="AO364" s="3"/>
      <c r="AP364">
        <v>0</v>
      </c>
      <c r="AR364" t="s">
        <v>19</v>
      </c>
      <c r="AT364" s="2" t="s">
        <v>18</v>
      </c>
      <c r="AU364" s="1">
        <f t="shared" si="43"/>
        <v>0.43528796029260958</v>
      </c>
      <c r="AV364" s="1">
        <f t="shared" si="44"/>
        <v>0.32328387213908905</v>
      </c>
      <c r="AW364" s="1">
        <f t="shared" si="45"/>
        <v>0.21127978398556838</v>
      </c>
    </row>
    <row r="365" spans="1:49" x14ac:dyDescent="0.2">
      <c r="A365">
        <v>363</v>
      </c>
      <c r="B365" t="s">
        <v>24887</v>
      </c>
      <c r="C365" t="s">
        <v>24886</v>
      </c>
      <c r="D365" t="s">
        <v>24885</v>
      </c>
      <c r="F365" t="s">
        <v>24884</v>
      </c>
      <c r="G365" t="s">
        <v>5</v>
      </c>
      <c r="H365" t="s">
        <v>4</v>
      </c>
      <c r="I365" t="s">
        <v>1908</v>
      </c>
      <c r="J365" t="s">
        <v>24883</v>
      </c>
      <c r="K365" t="s">
        <v>24882</v>
      </c>
      <c r="L365" t="s">
        <v>723</v>
      </c>
      <c r="M365" t="s">
        <v>102</v>
      </c>
      <c r="N365">
        <v>6</v>
      </c>
      <c r="O365" t="s">
        <v>24881</v>
      </c>
      <c r="P365" t="s">
        <v>24880</v>
      </c>
      <c r="Q365" t="s">
        <v>24879</v>
      </c>
      <c r="R365" s="7">
        <v>42339</v>
      </c>
      <c r="S365" s="8">
        <f t="shared" si="40"/>
        <v>2015</v>
      </c>
      <c r="T365" s="8">
        <v>2015</v>
      </c>
      <c r="U365" s="8">
        <f t="shared" si="41"/>
        <v>7</v>
      </c>
      <c r="V365" s="7">
        <v>42339</v>
      </c>
      <c r="W365" t="s">
        <v>1401</v>
      </c>
      <c r="X365" s="2">
        <v>0.65600000000000003</v>
      </c>
      <c r="Y365" s="6">
        <f t="shared" si="46"/>
        <v>1.751154534048744E-2</v>
      </c>
      <c r="AA365">
        <v>9203796</v>
      </c>
      <c r="AB365">
        <v>20344</v>
      </c>
      <c r="AD365" t="s">
        <v>2</v>
      </c>
      <c r="AE365">
        <v>101</v>
      </c>
      <c r="AH365" t="s">
        <v>24878</v>
      </c>
      <c r="AI365" t="s">
        <v>24877</v>
      </c>
      <c r="AJ365" t="s">
        <v>24876</v>
      </c>
      <c r="AK365" t="s">
        <v>24875</v>
      </c>
      <c r="AL365">
        <v>2</v>
      </c>
      <c r="AM365" s="5">
        <f t="shared" si="42"/>
        <v>0.2857142857142857</v>
      </c>
      <c r="AN365" s="4">
        <f t="shared" si="47"/>
        <v>4.3273651755287499E-4</v>
      </c>
      <c r="AO365" s="3"/>
      <c r="AP365">
        <v>0</v>
      </c>
      <c r="AR365" t="s">
        <v>19</v>
      </c>
      <c r="AT365" s="2">
        <v>1.4530000000000001</v>
      </c>
      <c r="AU365" s="1">
        <f t="shared" si="43"/>
        <v>1.2387902693607071</v>
      </c>
      <c r="AV365" s="1">
        <f t="shared" si="44"/>
        <v>0.89721409290201581</v>
      </c>
      <c r="AW365" s="1">
        <f t="shared" si="45"/>
        <v>0.5556379164433245</v>
      </c>
    </row>
    <row r="366" spans="1:49" x14ac:dyDescent="0.2">
      <c r="A366">
        <v>364</v>
      </c>
      <c r="B366" t="s">
        <v>24874</v>
      </c>
      <c r="C366" t="s">
        <v>24873</v>
      </c>
      <c r="F366" t="s">
        <v>24872</v>
      </c>
      <c r="G366" t="s">
        <v>5</v>
      </c>
      <c r="H366" t="s">
        <v>4</v>
      </c>
      <c r="I366" t="s">
        <v>1751</v>
      </c>
      <c r="J366">
        <v>60016147</v>
      </c>
      <c r="K366" t="s">
        <v>24871</v>
      </c>
      <c r="L366" t="s">
        <v>24870</v>
      </c>
      <c r="M366" t="s">
        <v>389</v>
      </c>
      <c r="N366">
        <v>3</v>
      </c>
      <c r="O366" t="s">
        <v>24869</v>
      </c>
      <c r="P366" t="s">
        <v>24868</v>
      </c>
      <c r="Q366" t="s">
        <v>24867</v>
      </c>
      <c r="R366" s="7">
        <v>42339</v>
      </c>
      <c r="S366" s="8">
        <f t="shared" si="40"/>
        <v>2015</v>
      </c>
      <c r="T366" s="8">
        <v>2015</v>
      </c>
      <c r="U366" s="8">
        <f t="shared" si="41"/>
        <v>7</v>
      </c>
      <c r="V366" s="7">
        <v>42339</v>
      </c>
      <c r="W366" t="s">
        <v>1034</v>
      </c>
      <c r="X366" s="2">
        <v>0.40500000000000003</v>
      </c>
      <c r="Y366" s="6">
        <f t="shared" si="46"/>
        <v>1.0811243693441179E-2</v>
      </c>
      <c r="AA366">
        <v>154040</v>
      </c>
      <c r="AB366">
        <v>20335</v>
      </c>
      <c r="AD366" t="s">
        <v>2</v>
      </c>
      <c r="AE366">
        <v>98</v>
      </c>
      <c r="AF366">
        <v>4</v>
      </c>
      <c r="AH366" t="s">
        <v>24866</v>
      </c>
      <c r="AI366" t="s">
        <v>24865</v>
      </c>
      <c r="AJ366" t="s">
        <v>24864</v>
      </c>
      <c r="AK366" t="s">
        <v>24863</v>
      </c>
      <c r="AL366">
        <v>0</v>
      </c>
      <c r="AM366" s="5">
        <f t="shared" si="42"/>
        <v>0</v>
      </c>
      <c r="AN366" s="4">
        <f t="shared" si="47"/>
        <v>0</v>
      </c>
      <c r="AO366" s="3"/>
      <c r="AP366">
        <v>1</v>
      </c>
      <c r="AR366" t="s">
        <v>19</v>
      </c>
      <c r="AT366" s="2">
        <v>1.425</v>
      </c>
      <c r="AU366" s="1">
        <f t="shared" si="43"/>
        <v>0.75678705854088246</v>
      </c>
      <c r="AV366" s="1">
        <f t="shared" si="44"/>
        <v>0.54056218467205897</v>
      </c>
      <c r="AW366" s="1">
        <f t="shared" si="45"/>
        <v>0.32433731080323536</v>
      </c>
    </row>
    <row r="367" spans="1:49" x14ac:dyDescent="0.2">
      <c r="A367">
        <v>365</v>
      </c>
      <c r="B367" t="s">
        <v>24862</v>
      </c>
      <c r="C367" t="s">
        <v>24861</v>
      </c>
      <c r="F367" t="s">
        <v>24860</v>
      </c>
      <c r="G367" t="s">
        <v>5</v>
      </c>
      <c r="H367" t="s">
        <v>4</v>
      </c>
      <c r="I367" t="s">
        <v>24859</v>
      </c>
      <c r="J367">
        <v>60019878</v>
      </c>
      <c r="K367" t="s">
        <v>24858</v>
      </c>
      <c r="L367" t="s">
        <v>24857</v>
      </c>
      <c r="M367" t="s">
        <v>24856</v>
      </c>
      <c r="N367">
        <v>2</v>
      </c>
      <c r="O367" t="s">
        <v>24855</v>
      </c>
      <c r="P367" t="s">
        <v>24854</v>
      </c>
      <c r="Q367" t="s">
        <v>24853</v>
      </c>
      <c r="R367" s="7">
        <v>42339</v>
      </c>
      <c r="S367" s="8">
        <f t="shared" si="40"/>
        <v>2015</v>
      </c>
      <c r="T367" s="8">
        <v>2015</v>
      </c>
      <c r="U367" s="8">
        <f t="shared" si="41"/>
        <v>7</v>
      </c>
      <c r="V367" s="7">
        <v>42339</v>
      </c>
      <c r="W367" t="s">
        <v>454</v>
      </c>
      <c r="X367" s="2">
        <v>0.216</v>
      </c>
      <c r="Y367" s="6">
        <f t="shared" si="46"/>
        <v>5.765996636501962E-3</v>
      </c>
      <c r="AA367">
        <v>12860042</v>
      </c>
      <c r="AB367">
        <v>60815</v>
      </c>
      <c r="AC367">
        <v>12860050</v>
      </c>
      <c r="AD367" t="s">
        <v>2</v>
      </c>
      <c r="AE367">
        <v>72</v>
      </c>
      <c r="AF367">
        <v>3</v>
      </c>
      <c r="AG367" t="s">
        <v>24852</v>
      </c>
      <c r="AI367" t="s">
        <v>24851</v>
      </c>
      <c r="AK367" t="s">
        <v>24850</v>
      </c>
      <c r="AL367">
        <v>0</v>
      </c>
      <c r="AM367" s="5">
        <f t="shared" si="42"/>
        <v>0</v>
      </c>
      <c r="AN367" s="4">
        <f t="shared" si="47"/>
        <v>0</v>
      </c>
      <c r="AO367" s="3"/>
      <c r="AP367">
        <v>0</v>
      </c>
      <c r="AR367" t="s">
        <v>19</v>
      </c>
      <c r="AT367" s="2" t="s">
        <v>18</v>
      </c>
      <c r="AU367" s="1">
        <f t="shared" si="43"/>
        <v>0.40361976455513726</v>
      </c>
      <c r="AV367" s="1">
        <f t="shared" si="44"/>
        <v>0.28829983182509811</v>
      </c>
      <c r="AW367" s="1">
        <f t="shared" si="45"/>
        <v>0.17297989909505887</v>
      </c>
    </row>
    <row r="368" spans="1:49" x14ac:dyDescent="0.2">
      <c r="A368">
        <v>366</v>
      </c>
      <c r="B368" t="s">
        <v>24849</v>
      </c>
      <c r="C368" t="s">
        <v>24848</v>
      </c>
      <c r="F368" t="s">
        <v>24847</v>
      </c>
      <c r="G368" t="s">
        <v>5</v>
      </c>
      <c r="H368" t="s">
        <v>4</v>
      </c>
      <c r="I368" t="s">
        <v>24846</v>
      </c>
      <c r="J368">
        <v>116154375</v>
      </c>
      <c r="K368" t="s">
        <v>24845</v>
      </c>
      <c r="M368" t="s">
        <v>561</v>
      </c>
      <c r="N368">
        <v>3</v>
      </c>
      <c r="O368" t="s">
        <v>24844</v>
      </c>
      <c r="P368" t="s">
        <v>24843</v>
      </c>
      <c r="Q368" t="s">
        <v>24842</v>
      </c>
      <c r="R368" s="7">
        <v>42339</v>
      </c>
      <c r="S368" s="8">
        <f t="shared" si="40"/>
        <v>2015</v>
      </c>
      <c r="T368" s="8">
        <v>2015</v>
      </c>
      <c r="U368" s="8">
        <f t="shared" si="41"/>
        <v>7</v>
      </c>
      <c r="V368" s="7">
        <v>42339</v>
      </c>
      <c r="W368" t="s">
        <v>1780</v>
      </c>
      <c r="X368" s="2">
        <v>0.33</v>
      </c>
      <c r="Y368" s="6">
        <f t="shared" si="46"/>
        <v>8.8091615279891101E-3</v>
      </c>
      <c r="AA368">
        <v>4696255</v>
      </c>
      <c r="AB368">
        <v>24103</v>
      </c>
      <c r="AD368" t="s">
        <v>2</v>
      </c>
      <c r="AE368">
        <v>62</v>
      </c>
      <c r="AF368">
        <v>4</v>
      </c>
      <c r="AH368" t="s">
        <v>24841</v>
      </c>
      <c r="AI368" t="s">
        <v>24840</v>
      </c>
      <c r="AJ368" t="s">
        <v>24839</v>
      </c>
      <c r="AK368" t="s">
        <v>24838</v>
      </c>
      <c r="AL368">
        <v>0</v>
      </c>
      <c r="AM368" s="5">
        <f t="shared" si="42"/>
        <v>0</v>
      </c>
      <c r="AN368" s="4">
        <f t="shared" si="47"/>
        <v>0</v>
      </c>
      <c r="AO368" s="3"/>
      <c r="AP368">
        <v>1</v>
      </c>
      <c r="AR368" t="s">
        <v>19</v>
      </c>
      <c r="AT368" s="2" t="s">
        <v>18</v>
      </c>
      <c r="AU368" s="1">
        <f t="shared" si="43"/>
        <v>0.61664130695923769</v>
      </c>
      <c r="AV368" s="1">
        <f t="shared" si="44"/>
        <v>0.4404580763994555</v>
      </c>
      <c r="AW368" s="1">
        <f t="shared" si="45"/>
        <v>0.26427484583967326</v>
      </c>
    </row>
    <row r="369" spans="1:49" x14ac:dyDescent="0.2">
      <c r="A369">
        <v>367</v>
      </c>
      <c r="B369" t="s">
        <v>24837</v>
      </c>
      <c r="C369" t="s">
        <v>24836</v>
      </c>
      <c r="F369" t="s">
        <v>24835</v>
      </c>
      <c r="G369" t="s">
        <v>5</v>
      </c>
      <c r="H369" t="s">
        <v>4</v>
      </c>
      <c r="I369" t="s">
        <v>24834</v>
      </c>
      <c r="J369">
        <v>60013983</v>
      </c>
      <c r="K369" t="s">
        <v>377</v>
      </c>
      <c r="L369" t="s">
        <v>376</v>
      </c>
      <c r="M369" t="s">
        <v>359</v>
      </c>
      <c r="N369">
        <v>4</v>
      </c>
      <c r="O369" t="s">
        <v>24833</v>
      </c>
      <c r="P369" t="s">
        <v>24832</v>
      </c>
      <c r="Q369" t="s">
        <v>2177</v>
      </c>
      <c r="R369" s="7">
        <v>42339</v>
      </c>
      <c r="S369" s="8">
        <f t="shared" si="40"/>
        <v>2015</v>
      </c>
      <c r="T369" s="8">
        <v>2015</v>
      </c>
      <c r="U369" s="8">
        <f t="shared" si="41"/>
        <v>7</v>
      </c>
      <c r="V369" s="7">
        <v>42339</v>
      </c>
      <c r="W369" t="s">
        <v>347</v>
      </c>
      <c r="X369" s="2">
        <v>1.6519999999999999</v>
      </c>
      <c r="Y369" s="6">
        <f t="shared" si="46"/>
        <v>4.409919649769093E-2</v>
      </c>
      <c r="AA369" t="s">
        <v>346</v>
      </c>
      <c r="AB369">
        <v>17337</v>
      </c>
      <c r="AD369" t="s">
        <v>2</v>
      </c>
      <c r="AE369">
        <v>63</v>
      </c>
      <c r="AF369">
        <v>12</v>
      </c>
      <c r="AG369">
        <v>7293608</v>
      </c>
      <c r="AH369" t="s">
        <v>24831</v>
      </c>
      <c r="AI369" t="s">
        <v>24830</v>
      </c>
      <c r="AJ369" t="s">
        <v>24829</v>
      </c>
      <c r="AK369" t="s">
        <v>24828</v>
      </c>
      <c r="AL369">
        <v>34</v>
      </c>
      <c r="AM369" s="5">
        <f t="shared" si="42"/>
        <v>4.8571428571428568</v>
      </c>
      <c r="AN369" s="4">
        <f t="shared" si="47"/>
        <v>7.356520798398874E-3</v>
      </c>
      <c r="AO369" s="3"/>
      <c r="AP369">
        <v>0</v>
      </c>
      <c r="AR369" t="s">
        <v>19</v>
      </c>
      <c r="AT369" s="2" t="s">
        <v>18</v>
      </c>
      <c r="AU369" s="1">
        <f t="shared" si="43"/>
        <v>3.3076393787903315</v>
      </c>
      <c r="AV369" s="1">
        <f t="shared" si="44"/>
        <v>2.5727858648044903</v>
      </c>
      <c r="AW369" s="1">
        <f t="shared" si="45"/>
        <v>1.8379323508186489</v>
      </c>
    </row>
    <row r="370" spans="1:49" x14ac:dyDescent="0.2">
      <c r="A370">
        <v>368</v>
      </c>
      <c r="B370" t="s">
        <v>24827</v>
      </c>
      <c r="C370" t="s">
        <v>24826</v>
      </c>
      <c r="F370" t="s">
        <v>24825</v>
      </c>
      <c r="G370" t="s">
        <v>5</v>
      </c>
      <c r="H370" t="s">
        <v>4</v>
      </c>
      <c r="I370" t="s">
        <v>24824</v>
      </c>
      <c r="J370">
        <v>60000078</v>
      </c>
      <c r="K370" t="s">
        <v>10939</v>
      </c>
      <c r="L370" t="s">
        <v>10938</v>
      </c>
      <c r="M370" t="s">
        <v>57</v>
      </c>
      <c r="N370">
        <v>2</v>
      </c>
      <c r="O370" t="s">
        <v>24823</v>
      </c>
      <c r="P370" t="s">
        <v>24822</v>
      </c>
      <c r="Q370" t="s">
        <v>24821</v>
      </c>
      <c r="R370" s="7">
        <v>42339</v>
      </c>
      <c r="S370" s="8">
        <f t="shared" si="40"/>
        <v>2015</v>
      </c>
      <c r="T370" s="8">
        <v>2015</v>
      </c>
      <c r="U370" s="8">
        <f t="shared" si="41"/>
        <v>7</v>
      </c>
      <c r="V370" s="7">
        <v>42339</v>
      </c>
      <c r="W370" t="s">
        <v>24820</v>
      </c>
      <c r="X370" s="2">
        <v>0.22500000000000001</v>
      </c>
      <c r="Y370" s="6">
        <f t="shared" si="46"/>
        <v>6.0062464963562111E-3</v>
      </c>
      <c r="AA370">
        <v>13361376</v>
      </c>
      <c r="AB370">
        <v>60241</v>
      </c>
      <c r="AC370">
        <v>18043119</v>
      </c>
      <c r="AD370" t="s">
        <v>2</v>
      </c>
      <c r="AE370">
        <v>13</v>
      </c>
      <c r="AF370">
        <v>5</v>
      </c>
      <c r="AH370" t="s">
        <v>24819</v>
      </c>
      <c r="AI370" t="s">
        <v>24818</v>
      </c>
      <c r="AJ370" t="s">
        <v>24817</v>
      </c>
      <c r="AK370" t="s">
        <v>24816</v>
      </c>
      <c r="AL370">
        <v>0</v>
      </c>
      <c r="AM370" s="5">
        <f t="shared" si="42"/>
        <v>0</v>
      </c>
      <c r="AN370" s="4">
        <f t="shared" si="47"/>
        <v>0</v>
      </c>
      <c r="AO370" s="3"/>
      <c r="AP370">
        <v>1</v>
      </c>
      <c r="AR370" t="s">
        <v>19</v>
      </c>
      <c r="AT370" s="2" t="s">
        <v>18</v>
      </c>
      <c r="AU370" s="1">
        <f t="shared" si="43"/>
        <v>0.42043725474493476</v>
      </c>
      <c r="AV370" s="1">
        <f t="shared" si="44"/>
        <v>0.30031232481781056</v>
      </c>
      <c r="AW370" s="1">
        <f t="shared" si="45"/>
        <v>0.18018739489068633</v>
      </c>
    </row>
    <row r="371" spans="1:49" x14ac:dyDescent="0.2">
      <c r="A371">
        <v>369</v>
      </c>
      <c r="B371" t="s">
        <v>24815</v>
      </c>
      <c r="C371" t="s">
        <v>24814</v>
      </c>
      <c r="F371" t="s">
        <v>24813</v>
      </c>
      <c r="G371" t="s">
        <v>5</v>
      </c>
      <c r="H371" t="s">
        <v>4</v>
      </c>
      <c r="I371" t="s">
        <v>24812</v>
      </c>
      <c r="J371" t="s">
        <v>24811</v>
      </c>
      <c r="K371" t="s">
        <v>24810</v>
      </c>
      <c r="L371" t="s">
        <v>145</v>
      </c>
      <c r="M371" t="s">
        <v>144</v>
      </c>
      <c r="N371">
        <v>3</v>
      </c>
      <c r="O371" t="s">
        <v>24809</v>
      </c>
      <c r="P371" t="s">
        <v>24808</v>
      </c>
      <c r="Q371" t="s">
        <v>24807</v>
      </c>
      <c r="R371" s="7">
        <v>42339</v>
      </c>
      <c r="S371" s="8">
        <f t="shared" si="40"/>
        <v>2015</v>
      </c>
      <c r="T371" s="8">
        <v>2015</v>
      </c>
      <c r="U371" s="8">
        <f t="shared" si="41"/>
        <v>7</v>
      </c>
      <c r="V371" s="7">
        <v>42339</v>
      </c>
      <c r="W371" t="s">
        <v>571</v>
      </c>
      <c r="X371" s="2">
        <v>0.29499999999999998</v>
      </c>
      <c r="Y371" s="6">
        <f t="shared" si="46"/>
        <v>7.8748565174448087E-3</v>
      </c>
      <c r="AA371">
        <v>10642269</v>
      </c>
      <c r="AB371">
        <v>19554</v>
      </c>
      <c r="AD371" t="s">
        <v>2</v>
      </c>
      <c r="AE371">
        <v>60</v>
      </c>
      <c r="AF371">
        <v>12</v>
      </c>
      <c r="AH371" t="s">
        <v>24806</v>
      </c>
      <c r="AI371" t="s">
        <v>24805</v>
      </c>
      <c r="AK371" t="s">
        <v>24804</v>
      </c>
      <c r="AL371">
        <v>0</v>
      </c>
      <c r="AM371" s="5">
        <f t="shared" si="42"/>
        <v>0</v>
      </c>
      <c r="AN371" s="4">
        <f t="shared" si="47"/>
        <v>0</v>
      </c>
      <c r="AO371" s="3"/>
      <c r="AP371">
        <v>0</v>
      </c>
      <c r="AR371" t="s">
        <v>19</v>
      </c>
      <c r="AT371" s="2" t="s">
        <v>18</v>
      </c>
      <c r="AU371" s="1">
        <f t="shared" si="43"/>
        <v>0.55123995622113653</v>
      </c>
      <c r="AV371" s="1">
        <f t="shared" si="44"/>
        <v>0.39374282587224041</v>
      </c>
      <c r="AW371" s="1">
        <f t="shared" si="45"/>
        <v>0.23624569552334423</v>
      </c>
    </row>
    <row r="372" spans="1:49" x14ac:dyDescent="0.2">
      <c r="A372">
        <v>370</v>
      </c>
      <c r="B372" t="s">
        <v>24803</v>
      </c>
      <c r="C372" t="s">
        <v>24802</v>
      </c>
      <c r="F372" t="s">
        <v>24801</v>
      </c>
      <c r="G372" t="s">
        <v>5</v>
      </c>
      <c r="H372" t="s">
        <v>4</v>
      </c>
      <c r="I372" t="s">
        <v>1183</v>
      </c>
      <c r="J372" t="s">
        <v>24800</v>
      </c>
      <c r="K372" t="s">
        <v>24799</v>
      </c>
      <c r="L372" t="s">
        <v>24798</v>
      </c>
      <c r="M372" t="s">
        <v>102</v>
      </c>
      <c r="N372">
        <v>3</v>
      </c>
      <c r="O372" t="s">
        <v>24797</v>
      </c>
      <c r="P372" t="s">
        <v>24796</v>
      </c>
      <c r="Q372" t="s">
        <v>24795</v>
      </c>
      <c r="R372" s="7">
        <v>42339</v>
      </c>
      <c r="S372" s="8">
        <f t="shared" si="40"/>
        <v>2015</v>
      </c>
      <c r="T372" s="8">
        <v>2015</v>
      </c>
      <c r="U372" s="8">
        <f t="shared" si="41"/>
        <v>7</v>
      </c>
      <c r="V372" s="7">
        <v>42339</v>
      </c>
      <c r="W372" t="s">
        <v>887</v>
      </c>
      <c r="X372" s="2">
        <v>0.77600000000000002</v>
      </c>
      <c r="Y372" s="6">
        <f t="shared" si="46"/>
        <v>2.0714876805210752E-2</v>
      </c>
      <c r="AB372">
        <v>21100358314</v>
      </c>
      <c r="AC372">
        <v>21921962</v>
      </c>
      <c r="AD372" t="s">
        <v>2</v>
      </c>
      <c r="AE372">
        <v>5</v>
      </c>
      <c r="AF372">
        <v>1</v>
      </c>
      <c r="AG372">
        <v>35</v>
      </c>
      <c r="AH372" s="10">
        <v>44440</v>
      </c>
      <c r="AI372" t="s">
        <v>24794</v>
      </c>
      <c r="AK372" t="s">
        <v>24793</v>
      </c>
      <c r="AL372">
        <v>9</v>
      </c>
      <c r="AM372" s="5">
        <f t="shared" si="42"/>
        <v>1.2857142857142858</v>
      </c>
      <c r="AN372" s="4">
        <f t="shared" si="47"/>
        <v>1.9473143289879377E-3</v>
      </c>
      <c r="AO372" s="3"/>
      <c r="AP372">
        <v>1</v>
      </c>
      <c r="AQ372" t="s">
        <v>41</v>
      </c>
      <c r="AR372" t="s">
        <v>24792</v>
      </c>
      <c r="AS372" t="s">
        <v>40</v>
      </c>
      <c r="AT372" s="2">
        <v>5.9</v>
      </c>
      <c r="AU372" s="1">
        <f t="shared" si="43"/>
        <v>1.5084608062343907</v>
      </c>
      <c r="AV372" s="1">
        <f t="shared" si="44"/>
        <v>1.1331095567099345</v>
      </c>
      <c r="AW372" s="1">
        <f t="shared" si="45"/>
        <v>0.75775830718547821</v>
      </c>
    </row>
    <row r="373" spans="1:49" x14ac:dyDescent="0.2">
      <c r="A373">
        <v>371</v>
      </c>
      <c r="B373" t="s">
        <v>24791</v>
      </c>
      <c r="C373" t="s">
        <v>24790</v>
      </c>
      <c r="F373" t="s">
        <v>24789</v>
      </c>
      <c r="G373" t="s">
        <v>5</v>
      </c>
      <c r="H373" t="s">
        <v>4</v>
      </c>
      <c r="I373" t="s">
        <v>24788</v>
      </c>
      <c r="J373" t="s">
        <v>24782</v>
      </c>
      <c r="K373" t="s">
        <v>24787</v>
      </c>
      <c r="L373" t="s">
        <v>24786</v>
      </c>
      <c r="M373" t="s">
        <v>24785</v>
      </c>
      <c r="N373">
        <v>2</v>
      </c>
      <c r="O373" t="s">
        <v>24784</v>
      </c>
      <c r="P373" t="s">
        <v>24783</v>
      </c>
      <c r="Q373" t="s">
        <v>24782</v>
      </c>
      <c r="R373" s="7">
        <v>42339</v>
      </c>
      <c r="S373" s="8">
        <f t="shared" si="40"/>
        <v>2015</v>
      </c>
      <c r="T373" s="8">
        <v>2015</v>
      </c>
      <c r="U373" s="8">
        <f t="shared" si="41"/>
        <v>7</v>
      </c>
      <c r="V373" s="7">
        <v>42339</v>
      </c>
      <c r="W373" t="s">
        <v>24781</v>
      </c>
      <c r="X373" s="2">
        <v>0.18099999999999999</v>
      </c>
      <c r="Y373" s="6">
        <f t="shared" si="46"/>
        <v>4.8316916259576624E-3</v>
      </c>
      <c r="AA373">
        <v>17946190</v>
      </c>
      <c r="AB373">
        <v>7000153282</v>
      </c>
      <c r="AD373" t="s">
        <v>2</v>
      </c>
      <c r="AE373">
        <v>19</v>
      </c>
      <c r="AF373">
        <v>2</v>
      </c>
      <c r="AH373" t="s">
        <v>24780</v>
      </c>
      <c r="AI373" t="s">
        <v>24779</v>
      </c>
      <c r="AJ373" t="s">
        <v>24778</v>
      </c>
      <c r="AK373" t="s">
        <v>24777</v>
      </c>
      <c r="AL373">
        <v>4</v>
      </c>
      <c r="AM373" s="5">
        <f t="shared" si="42"/>
        <v>0.5714285714285714</v>
      </c>
      <c r="AN373" s="4">
        <f t="shared" si="47"/>
        <v>8.6547303510574997E-4</v>
      </c>
      <c r="AO373" s="3"/>
      <c r="AP373">
        <v>1</v>
      </c>
      <c r="AR373" t="s">
        <v>19</v>
      </c>
      <c r="AT373" s="2">
        <v>0.77900000000000003</v>
      </c>
      <c r="AU373" s="1">
        <f t="shared" si="43"/>
        <v>0.36418260487020881</v>
      </c>
      <c r="AV373" s="1">
        <f t="shared" si="44"/>
        <v>0.28485823305317065</v>
      </c>
      <c r="AW373" s="1">
        <f t="shared" si="45"/>
        <v>0.20553386123613235</v>
      </c>
    </row>
    <row r="374" spans="1:49" x14ac:dyDescent="0.2">
      <c r="A374">
        <v>372</v>
      </c>
      <c r="B374" t="s">
        <v>24776</v>
      </c>
      <c r="C374" t="s">
        <v>24775</v>
      </c>
      <c r="F374" t="s">
        <v>24774</v>
      </c>
      <c r="G374" t="s">
        <v>5</v>
      </c>
      <c r="H374" t="s">
        <v>4</v>
      </c>
      <c r="I374" t="s">
        <v>24773</v>
      </c>
      <c r="J374">
        <v>60007196</v>
      </c>
      <c r="K374" t="s">
        <v>24772</v>
      </c>
      <c r="L374" t="s">
        <v>356</v>
      </c>
      <c r="M374" t="s">
        <v>105</v>
      </c>
      <c r="N374">
        <v>1</v>
      </c>
      <c r="O374" t="s">
        <v>24771</v>
      </c>
      <c r="P374">
        <v>25632293100</v>
      </c>
      <c r="Q374">
        <v>60007196</v>
      </c>
      <c r="R374" s="7">
        <v>42339</v>
      </c>
      <c r="S374" s="8">
        <f t="shared" si="40"/>
        <v>2015</v>
      </c>
      <c r="T374" s="8">
        <v>2015</v>
      </c>
      <c r="U374" s="8">
        <f t="shared" si="41"/>
        <v>7</v>
      </c>
      <c r="V374" s="7">
        <v>42339</v>
      </c>
      <c r="W374" t="s">
        <v>2200</v>
      </c>
      <c r="X374" s="2">
        <v>0.34499999999999997</v>
      </c>
      <c r="Y374" s="6">
        <f t="shared" si="46"/>
        <v>9.2095779610795216E-3</v>
      </c>
      <c r="AA374">
        <v>20952899</v>
      </c>
      <c r="AB374">
        <v>21100239402</v>
      </c>
      <c r="AC374">
        <v>22275223</v>
      </c>
      <c r="AD374" t="s">
        <v>2</v>
      </c>
      <c r="AE374">
        <v>22</v>
      </c>
      <c r="AF374">
        <v>12</v>
      </c>
      <c r="AH374" t="s">
        <v>24770</v>
      </c>
      <c r="AI374" t="s">
        <v>24769</v>
      </c>
      <c r="AJ374" t="s">
        <v>24768</v>
      </c>
      <c r="AK374" t="s">
        <v>24767</v>
      </c>
      <c r="AL374">
        <v>5</v>
      </c>
      <c r="AM374" s="5">
        <f t="shared" si="42"/>
        <v>0.7142857142857143</v>
      </c>
      <c r="AN374" s="4">
        <f t="shared" si="47"/>
        <v>1.0818412938821875E-3</v>
      </c>
      <c r="AO374" s="3"/>
      <c r="AP374">
        <v>0</v>
      </c>
      <c r="AR374" t="s">
        <v>19</v>
      </c>
      <c r="AT374" s="2">
        <v>1.716</v>
      </c>
      <c r="AU374" s="1">
        <f t="shared" si="43"/>
        <v>0.6771256960920321</v>
      </c>
      <c r="AV374" s="1">
        <f t="shared" si="44"/>
        <v>0.51457096274808545</v>
      </c>
      <c r="AW374" s="1">
        <f t="shared" si="45"/>
        <v>0.35201622940413879</v>
      </c>
    </row>
    <row r="375" spans="1:49" x14ac:dyDescent="0.2">
      <c r="A375">
        <v>373</v>
      </c>
      <c r="B375" t="s">
        <v>24766</v>
      </c>
      <c r="C375" t="s">
        <v>24765</v>
      </c>
      <c r="F375" t="s">
        <v>24764</v>
      </c>
      <c r="G375" t="s">
        <v>5</v>
      </c>
      <c r="H375" t="s">
        <v>4</v>
      </c>
      <c r="I375" t="s">
        <v>24763</v>
      </c>
      <c r="J375" t="s">
        <v>24762</v>
      </c>
      <c r="K375" t="s">
        <v>24761</v>
      </c>
      <c r="L375" t="s">
        <v>24760</v>
      </c>
      <c r="M375" t="s">
        <v>371</v>
      </c>
      <c r="N375">
        <v>5</v>
      </c>
      <c r="O375" t="s">
        <v>24759</v>
      </c>
      <c r="P375" t="s">
        <v>24758</v>
      </c>
      <c r="Q375" t="s">
        <v>24757</v>
      </c>
      <c r="R375" s="7">
        <v>42339</v>
      </c>
      <c r="S375" s="8">
        <f t="shared" si="40"/>
        <v>2015</v>
      </c>
      <c r="T375" s="8">
        <v>2015</v>
      </c>
      <c r="U375" s="8">
        <f t="shared" si="41"/>
        <v>7</v>
      </c>
      <c r="V375" s="7">
        <v>42339</v>
      </c>
      <c r="W375" t="s">
        <v>2025</v>
      </c>
      <c r="X375" s="2">
        <v>1.246</v>
      </c>
      <c r="Y375" s="6">
        <f t="shared" si="46"/>
        <v>3.3261258375377058E-2</v>
      </c>
      <c r="AA375">
        <v>19391404</v>
      </c>
      <c r="AB375">
        <v>17700155033</v>
      </c>
      <c r="AC375">
        <v>21511535</v>
      </c>
      <c r="AD375" t="s">
        <v>2</v>
      </c>
      <c r="AE375">
        <v>8</v>
      </c>
      <c r="AF375">
        <v>12</v>
      </c>
      <c r="AG375">
        <v>7359095</v>
      </c>
      <c r="AH375" t="s">
        <v>24756</v>
      </c>
      <c r="AI375" t="s">
        <v>24755</v>
      </c>
      <c r="AJ375" t="s">
        <v>24754</v>
      </c>
      <c r="AK375" t="s">
        <v>24753</v>
      </c>
      <c r="AL375">
        <v>14</v>
      </c>
      <c r="AM375" s="5">
        <f t="shared" si="42"/>
        <v>2</v>
      </c>
      <c r="AN375" s="4">
        <f t="shared" si="47"/>
        <v>3.0291556228701248E-3</v>
      </c>
      <c r="AO375" s="3"/>
      <c r="AP375">
        <v>0</v>
      </c>
      <c r="AR375" t="s">
        <v>19</v>
      </c>
      <c r="AT375" s="2" t="s">
        <v>18</v>
      </c>
      <c r="AU375" s="1">
        <f t="shared" si="43"/>
        <v>2.4191627549624979</v>
      </c>
      <c r="AV375" s="1">
        <f t="shared" si="44"/>
        <v>1.8145206999123591</v>
      </c>
      <c r="AW375" s="1">
        <f t="shared" si="45"/>
        <v>1.2098786448622203</v>
      </c>
    </row>
    <row r="376" spans="1:49" x14ac:dyDescent="0.2">
      <c r="A376">
        <v>374</v>
      </c>
      <c r="B376" t="s">
        <v>24752</v>
      </c>
      <c r="C376" t="s">
        <v>24751</v>
      </c>
      <c r="F376" t="s">
        <v>24750</v>
      </c>
      <c r="G376" t="s">
        <v>5</v>
      </c>
      <c r="H376" t="s">
        <v>4</v>
      </c>
      <c r="I376" t="s">
        <v>24749</v>
      </c>
      <c r="J376" t="s">
        <v>24748</v>
      </c>
      <c r="K376" t="s">
        <v>24747</v>
      </c>
      <c r="L376" t="s">
        <v>24746</v>
      </c>
      <c r="M376" t="s">
        <v>24745</v>
      </c>
      <c r="N376">
        <v>6</v>
      </c>
      <c r="O376" t="s">
        <v>24744</v>
      </c>
      <c r="P376" t="s">
        <v>24743</v>
      </c>
      <c r="Q376" t="s">
        <v>24742</v>
      </c>
      <c r="R376" s="7">
        <v>42339</v>
      </c>
      <c r="S376" s="8">
        <f t="shared" si="40"/>
        <v>2015</v>
      </c>
      <c r="T376" s="8">
        <v>2015</v>
      </c>
      <c r="U376" s="8">
        <f t="shared" si="41"/>
        <v>7</v>
      </c>
      <c r="V376" s="7">
        <v>42339</v>
      </c>
      <c r="W376" t="s">
        <v>24741</v>
      </c>
      <c r="X376" s="2">
        <v>0.47599999999999998</v>
      </c>
      <c r="Y376" s="6">
        <f t="shared" si="46"/>
        <v>1.2706548143402472E-2</v>
      </c>
      <c r="AB376">
        <v>21100286862</v>
      </c>
      <c r="AC376">
        <v>20436262</v>
      </c>
      <c r="AD376" t="s">
        <v>2</v>
      </c>
      <c r="AE376">
        <v>6</v>
      </c>
      <c r="AF376">
        <v>4</v>
      </c>
      <c r="AG376">
        <v>45004</v>
      </c>
      <c r="AI376" t="s">
        <v>24740</v>
      </c>
      <c r="AJ376" t="s">
        <v>24739</v>
      </c>
      <c r="AK376" t="s">
        <v>24738</v>
      </c>
      <c r="AL376">
        <v>3</v>
      </c>
      <c r="AM376" s="5">
        <f t="shared" si="42"/>
        <v>0.42857142857142855</v>
      </c>
      <c r="AN376" s="4">
        <f t="shared" si="47"/>
        <v>6.4910477632931242E-4</v>
      </c>
      <c r="AO376" s="3"/>
      <c r="AP376">
        <v>1</v>
      </c>
      <c r="AR376" t="s">
        <v>19</v>
      </c>
      <c r="AT376" s="2" t="s">
        <v>18</v>
      </c>
      <c r="AU376" s="1">
        <f t="shared" si="43"/>
        <v>0.90893151332805222</v>
      </c>
      <c r="AV376" s="1">
        <f t="shared" si="44"/>
        <v>0.66778264598658921</v>
      </c>
      <c r="AW376" s="1">
        <f t="shared" si="45"/>
        <v>0.42663377864512603</v>
      </c>
    </row>
    <row r="377" spans="1:49" x14ac:dyDescent="0.2">
      <c r="A377">
        <v>375</v>
      </c>
      <c r="B377" t="s">
        <v>24737</v>
      </c>
      <c r="C377" t="s">
        <v>24736</v>
      </c>
      <c r="F377" t="s">
        <v>24735</v>
      </c>
      <c r="G377" t="s">
        <v>5</v>
      </c>
      <c r="H377" t="s">
        <v>4</v>
      </c>
      <c r="I377" t="s">
        <v>24734</v>
      </c>
      <c r="J377" t="s">
        <v>24729</v>
      </c>
      <c r="K377" t="s">
        <v>24733</v>
      </c>
      <c r="L377" t="s">
        <v>24732</v>
      </c>
      <c r="M377" t="s">
        <v>23115</v>
      </c>
      <c r="N377">
        <v>2</v>
      </c>
      <c r="O377" t="s">
        <v>24731</v>
      </c>
      <c r="P377" t="s">
        <v>24730</v>
      </c>
      <c r="Q377" t="s">
        <v>24729</v>
      </c>
      <c r="R377" s="7">
        <v>42339</v>
      </c>
      <c r="S377" s="8">
        <f t="shared" si="40"/>
        <v>2015</v>
      </c>
      <c r="T377" s="8">
        <v>2015</v>
      </c>
      <c r="U377" s="8">
        <f t="shared" si="41"/>
        <v>7</v>
      </c>
      <c r="V377" s="7">
        <v>42339</v>
      </c>
      <c r="W377" t="s">
        <v>2225</v>
      </c>
      <c r="X377" s="2">
        <v>0.88100000000000001</v>
      </c>
      <c r="Y377" s="6">
        <f t="shared" si="46"/>
        <v>2.3517791836843653E-2</v>
      </c>
      <c r="AA377">
        <v>10459243</v>
      </c>
      <c r="AB377">
        <v>17248</v>
      </c>
      <c r="AD377" t="s">
        <v>2</v>
      </c>
      <c r="AE377">
        <v>57</v>
      </c>
      <c r="AF377">
        <v>6</v>
      </c>
      <c r="AG377">
        <v>7337413</v>
      </c>
      <c r="AH377" t="s">
        <v>275</v>
      </c>
      <c r="AI377" t="s">
        <v>24728</v>
      </c>
      <c r="AJ377" t="s">
        <v>24727</v>
      </c>
      <c r="AK377" t="s">
        <v>24726</v>
      </c>
      <c r="AL377">
        <v>8</v>
      </c>
      <c r="AM377" s="5">
        <f t="shared" si="42"/>
        <v>1.1428571428571428</v>
      </c>
      <c r="AN377" s="4">
        <f t="shared" si="47"/>
        <v>1.7309460702114999E-3</v>
      </c>
      <c r="AO377" s="3"/>
      <c r="AP377">
        <v>0</v>
      </c>
      <c r="AQ377" t="s">
        <v>24725</v>
      </c>
      <c r="AR377" t="s">
        <v>24724</v>
      </c>
      <c r="AS377" t="s">
        <v>24723</v>
      </c>
      <c r="AT377" s="2" t="s">
        <v>18</v>
      </c>
      <c r="AU377" s="1">
        <f t="shared" si="43"/>
        <v>1.6981738106854005</v>
      </c>
      <c r="AV377" s="1">
        <f t="shared" si="44"/>
        <v>1.2624368953527576</v>
      </c>
      <c r="AW377" s="1">
        <f t="shared" si="45"/>
        <v>0.82669998002011458</v>
      </c>
    </row>
    <row r="378" spans="1:49" x14ac:dyDescent="0.2">
      <c r="A378">
        <v>376</v>
      </c>
      <c r="B378" t="s">
        <v>24722</v>
      </c>
      <c r="C378" t="s">
        <v>24721</v>
      </c>
      <c r="F378" t="s">
        <v>24720</v>
      </c>
      <c r="G378" t="s">
        <v>5</v>
      </c>
      <c r="H378" t="s">
        <v>4</v>
      </c>
      <c r="I378" t="s">
        <v>24719</v>
      </c>
      <c r="J378" t="s">
        <v>24718</v>
      </c>
      <c r="K378" t="s">
        <v>24717</v>
      </c>
      <c r="L378" t="s">
        <v>519</v>
      </c>
      <c r="M378" t="s">
        <v>505</v>
      </c>
      <c r="N378">
        <v>4</v>
      </c>
      <c r="O378" t="s">
        <v>24716</v>
      </c>
      <c r="P378" t="s">
        <v>24715</v>
      </c>
      <c r="Q378" t="s">
        <v>24714</v>
      </c>
      <c r="R378" s="7">
        <v>42339</v>
      </c>
      <c r="S378" s="8">
        <f t="shared" si="40"/>
        <v>2015</v>
      </c>
      <c r="T378" s="8">
        <v>2015</v>
      </c>
      <c r="U378" s="8">
        <f t="shared" si="41"/>
        <v>7</v>
      </c>
      <c r="V378" s="7">
        <v>42339</v>
      </c>
      <c r="W378" t="s">
        <v>536</v>
      </c>
      <c r="X378" s="2">
        <v>0.48899999999999999</v>
      </c>
      <c r="Y378" s="6">
        <f t="shared" si="46"/>
        <v>1.3053575718747497E-2</v>
      </c>
      <c r="AA378">
        <v>17518784</v>
      </c>
      <c r="AB378">
        <v>5700165202</v>
      </c>
      <c r="AD378" t="s">
        <v>2</v>
      </c>
      <c r="AE378">
        <v>9</v>
      </c>
      <c r="AF378">
        <v>9</v>
      </c>
      <c r="AH378" t="s">
        <v>24713</v>
      </c>
      <c r="AI378" t="s">
        <v>24712</v>
      </c>
      <c r="AK378" t="s">
        <v>24711</v>
      </c>
      <c r="AL378">
        <v>52</v>
      </c>
      <c r="AM378" s="5">
        <f t="shared" si="42"/>
        <v>7.4285714285714288</v>
      </c>
      <c r="AN378" s="4">
        <f t="shared" si="47"/>
        <v>1.1251149456374751E-2</v>
      </c>
      <c r="AO378" s="3"/>
      <c r="AP378">
        <v>0</v>
      </c>
      <c r="AR378" t="s">
        <v>19</v>
      </c>
      <c r="AT378" s="2" t="s">
        <v>18</v>
      </c>
      <c r="AU378" s="1">
        <f t="shared" si="43"/>
        <v>1.2512847840035672</v>
      </c>
      <c r="AV378" s="1">
        <f t="shared" si="44"/>
        <v>1.2152362587561125</v>
      </c>
      <c r="AW378" s="1">
        <f t="shared" si="45"/>
        <v>1.1791877335086574</v>
      </c>
    </row>
    <row r="379" spans="1:49" x14ac:dyDescent="0.2">
      <c r="A379">
        <v>377</v>
      </c>
      <c r="B379" t="s">
        <v>24710</v>
      </c>
      <c r="C379" t="s">
        <v>24709</v>
      </c>
      <c r="F379" t="s">
        <v>24708</v>
      </c>
      <c r="G379" t="s">
        <v>5</v>
      </c>
      <c r="H379" t="s">
        <v>4</v>
      </c>
      <c r="I379" t="s">
        <v>2286</v>
      </c>
      <c r="J379" t="s">
        <v>24707</v>
      </c>
      <c r="K379" t="s">
        <v>24706</v>
      </c>
      <c r="L379" t="s">
        <v>24705</v>
      </c>
      <c r="M379" t="s">
        <v>24704</v>
      </c>
      <c r="N379">
        <v>10</v>
      </c>
      <c r="O379" t="s">
        <v>24703</v>
      </c>
      <c r="P379" t="s">
        <v>24702</v>
      </c>
      <c r="Q379" t="s">
        <v>24701</v>
      </c>
      <c r="R379" s="7">
        <v>42339</v>
      </c>
      <c r="S379" s="8">
        <f t="shared" si="40"/>
        <v>2015</v>
      </c>
      <c r="T379" s="8">
        <v>2015</v>
      </c>
      <c r="U379" s="8">
        <f t="shared" si="41"/>
        <v>7</v>
      </c>
      <c r="V379" s="7">
        <v>42339</v>
      </c>
      <c r="W379" t="s">
        <v>2332</v>
      </c>
      <c r="X379" s="2">
        <v>0.35699999999999998</v>
      </c>
      <c r="Y379" s="6">
        <f t="shared" si="46"/>
        <v>9.5299111075518531E-3</v>
      </c>
      <c r="AA379">
        <v>913286</v>
      </c>
      <c r="AB379">
        <v>12316</v>
      </c>
      <c r="AC379">
        <v>15602303</v>
      </c>
      <c r="AD379" t="s">
        <v>2</v>
      </c>
      <c r="AE379">
        <v>54</v>
      </c>
      <c r="AF379">
        <v>12</v>
      </c>
      <c r="AG379">
        <v>127102</v>
      </c>
      <c r="AI379" t="s">
        <v>24700</v>
      </c>
      <c r="AJ379" t="s">
        <v>24699</v>
      </c>
      <c r="AK379" t="s">
        <v>24698</v>
      </c>
      <c r="AL379">
        <v>4</v>
      </c>
      <c r="AM379" s="5">
        <f t="shared" si="42"/>
        <v>0.5714285714285714</v>
      </c>
      <c r="AN379" s="4">
        <f t="shared" si="47"/>
        <v>8.6547303510574997E-4</v>
      </c>
      <c r="AO379" s="3"/>
      <c r="AP379">
        <v>0</v>
      </c>
      <c r="AR379" t="s">
        <v>19</v>
      </c>
      <c r="AT379" s="2">
        <v>1.0840000000000001</v>
      </c>
      <c r="AU379" s="1">
        <f t="shared" si="43"/>
        <v>0.69305796858180224</v>
      </c>
      <c r="AV379" s="1">
        <f t="shared" si="44"/>
        <v>0.51976920713288022</v>
      </c>
      <c r="AW379" s="1">
        <f t="shared" si="45"/>
        <v>0.34648044568395808</v>
      </c>
    </row>
    <row r="380" spans="1:49" x14ac:dyDescent="0.2">
      <c r="A380">
        <v>378</v>
      </c>
      <c r="B380" t="s">
        <v>24697</v>
      </c>
      <c r="C380" t="s">
        <v>24696</v>
      </c>
      <c r="F380" t="s">
        <v>24695</v>
      </c>
      <c r="G380" t="s">
        <v>5</v>
      </c>
      <c r="H380" t="s">
        <v>4</v>
      </c>
      <c r="I380" t="s">
        <v>700</v>
      </c>
      <c r="J380">
        <v>60025578</v>
      </c>
      <c r="K380" t="s">
        <v>71</v>
      </c>
      <c r="L380" t="s">
        <v>70</v>
      </c>
      <c r="M380" t="s">
        <v>24</v>
      </c>
      <c r="N380">
        <v>4</v>
      </c>
      <c r="O380" t="s">
        <v>24694</v>
      </c>
      <c r="P380" t="s">
        <v>24693</v>
      </c>
      <c r="Q380" t="s">
        <v>288</v>
      </c>
      <c r="R380" s="7">
        <v>42339</v>
      </c>
      <c r="S380" s="8">
        <f t="shared" si="40"/>
        <v>2015</v>
      </c>
      <c r="T380" s="8">
        <v>2015</v>
      </c>
      <c r="U380" s="8">
        <f t="shared" si="41"/>
        <v>7</v>
      </c>
      <c r="V380" s="7">
        <v>42339</v>
      </c>
      <c r="W380" t="s">
        <v>2225</v>
      </c>
      <c r="X380" s="2">
        <v>0.88100000000000001</v>
      </c>
      <c r="Y380" s="6">
        <f t="shared" si="46"/>
        <v>2.3517791836843653E-2</v>
      </c>
      <c r="AA380">
        <v>10459243</v>
      </c>
      <c r="AB380">
        <v>17248</v>
      </c>
      <c r="AD380" t="s">
        <v>2</v>
      </c>
      <c r="AE380">
        <v>57</v>
      </c>
      <c r="AF380">
        <v>6</v>
      </c>
      <c r="AG380">
        <v>7349144</v>
      </c>
      <c r="AH380" t="s">
        <v>24692</v>
      </c>
      <c r="AI380" t="s">
        <v>24691</v>
      </c>
      <c r="AJ380" t="s">
        <v>24690</v>
      </c>
      <c r="AK380" t="s">
        <v>24689</v>
      </c>
      <c r="AL380">
        <v>11</v>
      </c>
      <c r="AM380" s="5">
        <f t="shared" si="42"/>
        <v>1.5714285714285714</v>
      </c>
      <c r="AN380" s="4">
        <f t="shared" si="47"/>
        <v>2.3800508465408126E-3</v>
      </c>
      <c r="AO380" s="3"/>
      <c r="AP380">
        <v>0</v>
      </c>
      <c r="AQ380" t="s">
        <v>53</v>
      </c>
      <c r="AR380" t="s">
        <v>24688</v>
      </c>
      <c r="AS380" t="s">
        <v>52</v>
      </c>
      <c r="AT380" s="2" t="s">
        <v>18</v>
      </c>
      <c r="AU380" s="1">
        <f t="shared" si="43"/>
        <v>1.7176469539752799</v>
      </c>
      <c r="AV380" s="1">
        <f t="shared" si="44"/>
        <v>1.2948921341692232</v>
      </c>
      <c r="AW380" s="1">
        <f t="shared" si="45"/>
        <v>0.87213731436316644</v>
      </c>
    </row>
    <row r="381" spans="1:49" x14ac:dyDescent="0.2">
      <c r="A381">
        <v>379</v>
      </c>
      <c r="B381" t="s">
        <v>24687</v>
      </c>
      <c r="C381" t="s">
        <v>24686</v>
      </c>
      <c r="F381" t="s">
        <v>24685</v>
      </c>
      <c r="G381" t="s">
        <v>5</v>
      </c>
      <c r="H381" t="s">
        <v>4</v>
      </c>
      <c r="I381" t="s">
        <v>24684</v>
      </c>
      <c r="J381">
        <v>60029738</v>
      </c>
      <c r="K381" t="s">
        <v>264</v>
      </c>
      <c r="L381" t="s">
        <v>263</v>
      </c>
      <c r="M381" t="s">
        <v>170</v>
      </c>
      <c r="N381">
        <v>2</v>
      </c>
      <c r="O381" t="s">
        <v>24683</v>
      </c>
      <c r="P381" t="s">
        <v>24682</v>
      </c>
      <c r="Q381" t="s">
        <v>538</v>
      </c>
      <c r="R381" s="7">
        <v>42339</v>
      </c>
      <c r="S381" s="8">
        <f t="shared" si="40"/>
        <v>2015</v>
      </c>
      <c r="T381" s="8">
        <v>2015</v>
      </c>
      <c r="U381" s="8">
        <f t="shared" si="41"/>
        <v>7</v>
      </c>
      <c r="V381" s="7">
        <v>42339</v>
      </c>
      <c r="W381" t="s">
        <v>2225</v>
      </c>
      <c r="X381" s="2">
        <v>0.88100000000000001</v>
      </c>
      <c r="Y381" s="6">
        <f t="shared" si="46"/>
        <v>2.3517791836843653E-2</v>
      </c>
      <c r="AA381">
        <v>10459243</v>
      </c>
      <c r="AB381">
        <v>17248</v>
      </c>
      <c r="AD381" t="s">
        <v>2</v>
      </c>
      <c r="AE381">
        <v>57</v>
      </c>
      <c r="AF381">
        <v>6</v>
      </c>
      <c r="AG381">
        <v>7342927</v>
      </c>
      <c r="AH381" t="s">
        <v>24681</v>
      </c>
      <c r="AI381" t="s">
        <v>24680</v>
      </c>
      <c r="AJ381" t="s">
        <v>24679</v>
      </c>
      <c r="AK381" t="s">
        <v>24678</v>
      </c>
      <c r="AL381">
        <v>10</v>
      </c>
      <c r="AM381" s="5">
        <f t="shared" si="42"/>
        <v>1.4285714285714286</v>
      </c>
      <c r="AN381" s="4">
        <f t="shared" si="47"/>
        <v>2.163682587764375E-3</v>
      </c>
      <c r="AO381" s="3"/>
      <c r="AP381">
        <v>0</v>
      </c>
      <c r="AQ381" t="s">
        <v>1721</v>
      </c>
      <c r="AR381" t="s">
        <v>1998</v>
      </c>
      <c r="AS381" t="s">
        <v>1720</v>
      </c>
      <c r="AT381" s="2" t="s">
        <v>18</v>
      </c>
      <c r="AU381" s="1">
        <f t="shared" si="43"/>
        <v>1.7111559062119868</v>
      </c>
      <c r="AV381" s="1">
        <f t="shared" si="44"/>
        <v>1.2840737212304014</v>
      </c>
      <c r="AW381" s="1">
        <f t="shared" si="45"/>
        <v>0.85699153624881586</v>
      </c>
    </row>
    <row r="382" spans="1:49" x14ac:dyDescent="0.2">
      <c r="A382">
        <v>380</v>
      </c>
      <c r="B382" t="s">
        <v>24677</v>
      </c>
      <c r="C382" t="s">
        <v>24676</v>
      </c>
      <c r="F382" t="s">
        <v>24675</v>
      </c>
      <c r="G382" t="s">
        <v>5</v>
      </c>
      <c r="H382" t="s">
        <v>4</v>
      </c>
      <c r="I382" t="s">
        <v>24674</v>
      </c>
      <c r="J382">
        <v>60027666</v>
      </c>
      <c r="K382" t="s">
        <v>24673</v>
      </c>
      <c r="L382" t="s">
        <v>356</v>
      </c>
      <c r="M382" t="s">
        <v>105</v>
      </c>
      <c r="N382">
        <v>4</v>
      </c>
      <c r="O382" t="s">
        <v>24672</v>
      </c>
      <c r="P382" t="s">
        <v>24671</v>
      </c>
      <c r="Q382" t="s">
        <v>24670</v>
      </c>
      <c r="R382" s="7">
        <v>42339</v>
      </c>
      <c r="S382" s="8">
        <f t="shared" si="40"/>
        <v>2015</v>
      </c>
      <c r="T382" s="8">
        <v>2015</v>
      </c>
      <c r="U382" s="8">
        <f t="shared" si="41"/>
        <v>7</v>
      </c>
      <c r="V382" s="7">
        <v>42339</v>
      </c>
      <c r="W382" t="s">
        <v>536</v>
      </c>
      <c r="X382" s="2">
        <v>0.48899999999999999</v>
      </c>
      <c r="Y382" s="6">
        <f t="shared" si="46"/>
        <v>1.3053575718747497E-2</v>
      </c>
      <c r="AA382">
        <v>17518784</v>
      </c>
      <c r="AB382">
        <v>5700165202</v>
      </c>
      <c r="AD382" t="s">
        <v>2</v>
      </c>
      <c r="AE382">
        <v>9</v>
      </c>
      <c r="AF382">
        <v>9</v>
      </c>
      <c r="AH382" t="s">
        <v>24669</v>
      </c>
      <c r="AI382" t="s">
        <v>24668</v>
      </c>
      <c r="AK382" t="s">
        <v>24667</v>
      </c>
      <c r="AL382">
        <v>16</v>
      </c>
      <c r="AM382" s="5">
        <f t="shared" si="42"/>
        <v>2.2857142857142856</v>
      </c>
      <c r="AN382" s="4">
        <f t="shared" si="47"/>
        <v>3.4618921404229999E-3</v>
      </c>
      <c r="AO382" s="3"/>
      <c r="AP382">
        <v>0</v>
      </c>
      <c r="AR382" t="s">
        <v>19</v>
      </c>
      <c r="AT382" s="2" t="s">
        <v>18</v>
      </c>
      <c r="AU382" s="1">
        <f t="shared" si="43"/>
        <v>1.0176070645250146</v>
      </c>
      <c r="AV382" s="1">
        <f t="shared" si="44"/>
        <v>0.82577339295852492</v>
      </c>
      <c r="AW382" s="1">
        <f t="shared" si="45"/>
        <v>0.63393972139203481</v>
      </c>
    </row>
    <row r="383" spans="1:49" x14ac:dyDescent="0.2">
      <c r="A383">
        <v>381</v>
      </c>
      <c r="B383" t="s">
        <v>24666</v>
      </c>
      <c r="C383" t="s">
        <v>24665</v>
      </c>
      <c r="F383" t="s">
        <v>24664</v>
      </c>
      <c r="G383" t="s">
        <v>5</v>
      </c>
      <c r="H383" t="s">
        <v>4</v>
      </c>
      <c r="I383" t="s">
        <v>24663</v>
      </c>
      <c r="J383">
        <v>60022148</v>
      </c>
      <c r="K383" t="s">
        <v>172</v>
      </c>
      <c r="L383" t="s">
        <v>171</v>
      </c>
      <c r="M383" t="s">
        <v>170</v>
      </c>
      <c r="N383">
        <v>3</v>
      </c>
      <c r="O383" t="s">
        <v>24662</v>
      </c>
      <c r="P383" t="s">
        <v>24661</v>
      </c>
      <c r="Q383" t="s">
        <v>24660</v>
      </c>
      <c r="R383" s="7">
        <v>42339</v>
      </c>
      <c r="S383" s="8">
        <f t="shared" si="40"/>
        <v>2015</v>
      </c>
      <c r="T383" s="8">
        <v>2015</v>
      </c>
      <c r="U383" s="8">
        <f t="shared" si="41"/>
        <v>7</v>
      </c>
      <c r="V383" s="7">
        <v>42339</v>
      </c>
      <c r="W383" t="s">
        <v>536</v>
      </c>
      <c r="X383" s="2">
        <v>0.48899999999999999</v>
      </c>
      <c r="Y383" s="6">
        <f t="shared" si="46"/>
        <v>1.3053575718747497E-2</v>
      </c>
      <c r="AA383">
        <v>17518784</v>
      </c>
      <c r="AB383">
        <v>5700165202</v>
      </c>
      <c r="AD383" t="s">
        <v>2</v>
      </c>
      <c r="AE383">
        <v>9</v>
      </c>
      <c r="AF383">
        <v>9</v>
      </c>
      <c r="AH383" t="s">
        <v>24659</v>
      </c>
      <c r="AI383" t="s">
        <v>24658</v>
      </c>
      <c r="AK383" t="s">
        <v>24657</v>
      </c>
      <c r="AL383">
        <v>1</v>
      </c>
      <c r="AM383" s="5">
        <f t="shared" si="42"/>
        <v>0.14285714285714285</v>
      </c>
      <c r="AN383" s="4">
        <f t="shared" si="47"/>
        <v>2.1636825877643749E-4</v>
      </c>
      <c r="AO383" s="3"/>
      <c r="AP383">
        <v>0</v>
      </c>
      <c r="AQ383" t="s">
        <v>32</v>
      </c>
      <c r="AR383" t="s">
        <v>24656</v>
      </c>
      <c r="AS383" t="s">
        <v>30</v>
      </c>
      <c r="AT383" s="2" t="s">
        <v>18</v>
      </c>
      <c r="AU383" s="1">
        <f t="shared" si="43"/>
        <v>0.92024134807561775</v>
      </c>
      <c r="AV383" s="1">
        <f t="shared" si="44"/>
        <v>0.66349719887619674</v>
      </c>
      <c r="AW383" s="1">
        <f t="shared" si="45"/>
        <v>0.4067530496767755</v>
      </c>
    </row>
    <row r="384" spans="1:49" x14ac:dyDescent="0.2">
      <c r="A384">
        <v>382</v>
      </c>
      <c r="B384" t="s">
        <v>24655</v>
      </c>
      <c r="C384" t="s">
        <v>24654</v>
      </c>
      <c r="D384" t="s">
        <v>24653</v>
      </c>
      <c r="F384" t="s">
        <v>24652</v>
      </c>
      <c r="G384" t="s">
        <v>5</v>
      </c>
      <c r="H384" t="s">
        <v>4</v>
      </c>
      <c r="I384" t="s">
        <v>24651</v>
      </c>
      <c r="J384">
        <v>60001255</v>
      </c>
      <c r="K384" t="s">
        <v>24650</v>
      </c>
      <c r="L384" t="s">
        <v>1366</v>
      </c>
      <c r="M384" t="s">
        <v>24</v>
      </c>
      <c r="N384">
        <v>2</v>
      </c>
      <c r="O384" t="s">
        <v>24649</v>
      </c>
      <c r="P384" t="s">
        <v>24648</v>
      </c>
      <c r="Q384" t="s">
        <v>24647</v>
      </c>
      <c r="R384" s="7">
        <v>42339</v>
      </c>
      <c r="S384" s="8">
        <f t="shared" si="40"/>
        <v>2015</v>
      </c>
      <c r="T384" s="8">
        <v>2015</v>
      </c>
      <c r="U384" s="8">
        <f t="shared" si="41"/>
        <v>7</v>
      </c>
      <c r="V384" s="7">
        <v>42339</v>
      </c>
      <c r="W384" t="s">
        <v>24646</v>
      </c>
      <c r="X384" s="2">
        <v>0.96899999999999997</v>
      </c>
      <c r="Y384" s="6">
        <f t="shared" si="46"/>
        <v>2.5866901577640745E-2</v>
      </c>
      <c r="AA384">
        <v>10018417</v>
      </c>
      <c r="AB384">
        <v>23448</v>
      </c>
      <c r="AD384" t="s">
        <v>2</v>
      </c>
      <c r="AE384">
        <v>26</v>
      </c>
      <c r="AF384">
        <v>12</v>
      </c>
      <c r="AH384" t="s">
        <v>23811</v>
      </c>
      <c r="AI384" t="s">
        <v>24645</v>
      </c>
      <c r="AJ384" t="s">
        <v>24644</v>
      </c>
      <c r="AK384" t="s">
        <v>24643</v>
      </c>
      <c r="AL384">
        <v>37</v>
      </c>
      <c r="AM384" s="5">
        <f t="shared" si="42"/>
        <v>5.2857142857142856</v>
      </c>
      <c r="AN384" s="4">
        <f t="shared" si="47"/>
        <v>8.0056255747281875E-3</v>
      </c>
      <c r="AO384" s="3"/>
      <c r="AP384">
        <v>0</v>
      </c>
      <c r="AQ384" t="s">
        <v>53</v>
      </c>
      <c r="AR384" t="s">
        <v>24642</v>
      </c>
      <c r="AS384" t="s">
        <v>24641</v>
      </c>
      <c r="AT384" s="2">
        <v>6.7789999999999999</v>
      </c>
      <c r="AU384" s="1">
        <f t="shared" si="43"/>
        <v>2.0508518776766977</v>
      </c>
      <c r="AV384" s="1">
        <f t="shared" si="44"/>
        <v>1.6936263576184469</v>
      </c>
      <c r="AW384" s="1">
        <f t="shared" si="45"/>
        <v>1.3364008375601955</v>
      </c>
    </row>
    <row r="385" spans="1:49" x14ac:dyDescent="0.2">
      <c r="A385">
        <v>383</v>
      </c>
      <c r="B385" t="s">
        <v>24640</v>
      </c>
      <c r="C385" t="s">
        <v>24639</v>
      </c>
      <c r="D385" t="s">
        <v>24638</v>
      </c>
      <c r="E385">
        <v>26549129</v>
      </c>
      <c r="F385" t="s">
        <v>24637</v>
      </c>
      <c r="G385" t="s">
        <v>5</v>
      </c>
      <c r="H385" t="s">
        <v>4</v>
      </c>
      <c r="I385" t="s">
        <v>24636</v>
      </c>
      <c r="J385" t="s">
        <v>24635</v>
      </c>
      <c r="K385" t="s">
        <v>24634</v>
      </c>
      <c r="L385" t="s">
        <v>24633</v>
      </c>
      <c r="M385" t="s">
        <v>24632</v>
      </c>
      <c r="N385">
        <v>6</v>
      </c>
      <c r="O385" t="s">
        <v>24631</v>
      </c>
      <c r="P385" t="s">
        <v>24630</v>
      </c>
      <c r="Q385" t="s">
        <v>24629</v>
      </c>
      <c r="R385" s="7">
        <v>42339</v>
      </c>
      <c r="S385" s="8">
        <f t="shared" si="40"/>
        <v>2015</v>
      </c>
      <c r="T385" s="8">
        <v>2015</v>
      </c>
      <c r="U385" s="8">
        <f t="shared" si="41"/>
        <v>7</v>
      </c>
      <c r="V385" s="7" t="s">
        <v>23287</v>
      </c>
      <c r="W385" t="s">
        <v>2974</v>
      </c>
      <c r="X385" s="2">
        <v>0.89900000000000002</v>
      </c>
      <c r="Y385" s="6">
        <f t="shared" si="46"/>
        <v>2.399829155655215E-2</v>
      </c>
      <c r="AA385">
        <v>221910</v>
      </c>
      <c r="AB385">
        <v>20487</v>
      </c>
      <c r="AD385" t="s">
        <v>2</v>
      </c>
      <c r="AE385">
        <v>83</v>
      </c>
      <c r="AH385" s="9">
        <v>41852</v>
      </c>
      <c r="AI385" t="s">
        <v>24628</v>
      </c>
      <c r="AJ385" t="s">
        <v>24627</v>
      </c>
      <c r="AK385" t="s">
        <v>24626</v>
      </c>
      <c r="AL385">
        <v>7</v>
      </c>
      <c r="AM385" s="5">
        <f t="shared" si="42"/>
        <v>1</v>
      </c>
      <c r="AN385" s="4">
        <f t="shared" si="47"/>
        <v>1.5145778114350624E-3</v>
      </c>
      <c r="AO385" s="3"/>
      <c r="AP385">
        <v>0</v>
      </c>
      <c r="AQ385" t="s">
        <v>53</v>
      </c>
      <c r="AR385">
        <v>20154314</v>
      </c>
      <c r="AS385" t="s">
        <v>52</v>
      </c>
      <c r="AT385" s="2">
        <v>2.3540000000000001</v>
      </c>
      <c r="AU385" s="1">
        <f t="shared" si="43"/>
        <v>1.725317743301702</v>
      </c>
      <c r="AV385" s="1">
        <f t="shared" si="44"/>
        <v>1.2756434683993605</v>
      </c>
      <c r="AW385" s="1">
        <f t="shared" si="45"/>
        <v>0.82596919349701881</v>
      </c>
    </row>
    <row r="386" spans="1:49" x14ac:dyDescent="0.2">
      <c r="A386">
        <v>384</v>
      </c>
      <c r="B386" t="s">
        <v>24625</v>
      </c>
      <c r="C386" t="s">
        <v>24624</v>
      </c>
      <c r="F386" t="s">
        <v>24623</v>
      </c>
      <c r="G386" t="s">
        <v>5</v>
      </c>
      <c r="H386" t="s">
        <v>4</v>
      </c>
      <c r="I386" t="s">
        <v>671</v>
      </c>
      <c r="J386">
        <v>60025785</v>
      </c>
      <c r="K386" t="s">
        <v>24622</v>
      </c>
      <c r="L386" t="s">
        <v>54</v>
      </c>
      <c r="M386" t="s">
        <v>24</v>
      </c>
      <c r="N386">
        <v>6</v>
      </c>
      <c r="O386" t="s">
        <v>24621</v>
      </c>
      <c r="P386" t="s">
        <v>24620</v>
      </c>
      <c r="Q386" t="s">
        <v>24619</v>
      </c>
      <c r="R386" s="7">
        <v>42339</v>
      </c>
      <c r="S386" s="8">
        <f t="shared" ref="S386:S449" si="48">YEAR(R386)</f>
        <v>2015</v>
      </c>
      <c r="T386" s="8">
        <v>2015</v>
      </c>
      <c r="U386" s="8">
        <f t="shared" ref="U386:U449" si="49">2022-T386</f>
        <v>7</v>
      </c>
      <c r="V386" s="7">
        <v>42339</v>
      </c>
      <c r="W386" t="s">
        <v>833</v>
      </c>
      <c r="X386" s="2">
        <v>0.42099999999999999</v>
      </c>
      <c r="Y386" s="6">
        <f t="shared" si="46"/>
        <v>1.1238354555404288E-2</v>
      </c>
      <c r="AB386">
        <v>19900193962</v>
      </c>
      <c r="AC386">
        <v>21583226</v>
      </c>
      <c r="AD386" t="s">
        <v>2</v>
      </c>
      <c r="AE386">
        <v>5</v>
      </c>
      <c r="AF386">
        <v>12</v>
      </c>
      <c r="AG386">
        <v>127114</v>
      </c>
      <c r="AI386" t="s">
        <v>24618</v>
      </c>
      <c r="AK386" t="s">
        <v>24617</v>
      </c>
      <c r="AL386">
        <v>9</v>
      </c>
      <c r="AM386" s="5">
        <f t="shared" ref="AM386:AM449" si="50">AL386/U386</f>
        <v>1.2857142857142858</v>
      </c>
      <c r="AN386" s="4">
        <f t="shared" si="47"/>
        <v>1.9473143289879377E-3</v>
      </c>
      <c r="AO386" s="3"/>
      <c r="AP386">
        <v>1</v>
      </c>
      <c r="AR386" t="s">
        <v>24616</v>
      </c>
      <c r="AT386" s="2">
        <v>1.548</v>
      </c>
      <c r="AU386" s="1">
        <f t="shared" ref="AU386:AU449" si="51">(Y386*0.7+AN386*0.3)*100</f>
        <v>0.84510424874793821</v>
      </c>
      <c r="AV386" s="1">
        <f t="shared" ref="AV386:AV449" si="52">(Y386*0.5+AN386*0.5)*100</f>
        <v>0.65928344421961127</v>
      </c>
      <c r="AW386" s="1">
        <f t="shared" ref="AW386:AW449" si="53">(Y386*0.3+AN386*0.7)*100</f>
        <v>0.47346263969128427</v>
      </c>
    </row>
    <row r="387" spans="1:49" x14ac:dyDescent="0.2">
      <c r="A387">
        <v>385</v>
      </c>
      <c r="B387" t="s">
        <v>24615</v>
      </c>
      <c r="C387" t="s">
        <v>24614</v>
      </c>
      <c r="F387" t="s">
        <v>24613</v>
      </c>
      <c r="G387" t="s">
        <v>5</v>
      </c>
      <c r="H387" t="s">
        <v>4</v>
      </c>
      <c r="I387" t="s">
        <v>24612</v>
      </c>
      <c r="J387" t="s">
        <v>24611</v>
      </c>
      <c r="K387" t="s">
        <v>24610</v>
      </c>
      <c r="L387" t="s">
        <v>24609</v>
      </c>
      <c r="M387" t="s">
        <v>919</v>
      </c>
      <c r="N387">
        <v>6</v>
      </c>
      <c r="O387" t="s">
        <v>24608</v>
      </c>
      <c r="P387" t="s">
        <v>24607</v>
      </c>
      <c r="Q387" t="s">
        <v>24606</v>
      </c>
      <c r="R387" s="7">
        <v>42339</v>
      </c>
      <c r="S387" s="8">
        <f t="shared" si="48"/>
        <v>2015</v>
      </c>
      <c r="T387" s="8">
        <v>2015</v>
      </c>
      <c r="U387" s="8">
        <f t="shared" si="49"/>
        <v>7</v>
      </c>
      <c r="V387" s="7">
        <v>42339</v>
      </c>
      <c r="W387" t="s">
        <v>24605</v>
      </c>
      <c r="X387" s="2">
        <v>0.65200000000000002</v>
      </c>
      <c r="Y387" s="6">
        <f t="shared" ref="Y387:Y450" si="54">(X387-$Z$3)/($Z$2-$Z$3)</f>
        <v>1.7404767624996664E-2</v>
      </c>
      <c r="AA387">
        <v>3781909</v>
      </c>
      <c r="AB387">
        <v>21487</v>
      </c>
      <c r="AC387">
        <v>15735133</v>
      </c>
      <c r="AD387" t="s">
        <v>2</v>
      </c>
      <c r="AE387">
        <v>99</v>
      </c>
      <c r="AF387">
        <v>1</v>
      </c>
      <c r="AH387" t="s">
        <v>24604</v>
      </c>
      <c r="AI387" t="s">
        <v>24603</v>
      </c>
      <c r="AJ387" t="s">
        <v>24602</v>
      </c>
      <c r="AK387" t="s">
        <v>24601</v>
      </c>
      <c r="AL387">
        <v>19</v>
      </c>
      <c r="AM387" s="5">
        <f t="shared" si="50"/>
        <v>2.7142857142857144</v>
      </c>
      <c r="AN387" s="4">
        <f t="shared" ref="AN387:AN450" si="55">(AM387-$AO$3)/($AO$2-$AO$3)</f>
        <v>4.1109969167523125E-3</v>
      </c>
      <c r="AO387" s="3"/>
      <c r="AP387">
        <v>0</v>
      </c>
      <c r="AQ387" t="s">
        <v>1</v>
      </c>
      <c r="AR387">
        <v>309893</v>
      </c>
      <c r="AS387" t="s">
        <v>0</v>
      </c>
      <c r="AT387" s="2">
        <v>1.8440000000000001</v>
      </c>
      <c r="AU387" s="1">
        <f t="shared" si="51"/>
        <v>1.3416636412523357</v>
      </c>
      <c r="AV387" s="1">
        <f t="shared" si="52"/>
        <v>1.0757882270874488</v>
      </c>
      <c r="AW387" s="1">
        <f t="shared" si="53"/>
        <v>0.80991281292256168</v>
      </c>
    </row>
    <row r="388" spans="1:49" x14ac:dyDescent="0.2">
      <c r="A388">
        <v>386</v>
      </c>
      <c r="B388" t="s">
        <v>24600</v>
      </c>
      <c r="C388" t="s">
        <v>24599</v>
      </c>
      <c r="E388">
        <v>26572651</v>
      </c>
      <c r="F388" t="s">
        <v>24598</v>
      </c>
      <c r="G388" t="s">
        <v>5</v>
      </c>
      <c r="H388" t="s">
        <v>4</v>
      </c>
      <c r="I388" t="s">
        <v>24597</v>
      </c>
      <c r="J388">
        <v>60008134</v>
      </c>
      <c r="K388" t="s">
        <v>1617</v>
      </c>
      <c r="L388" t="s">
        <v>1161</v>
      </c>
      <c r="M388" t="s">
        <v>84</v>
      </c>
      <c r="N388">
        <v>3</v>
      </c>
      <c r="O388" t="s">
        <v>24596</v>
      </c>
      <c r="P388" t="s">
        <v>24595</v>
      </c>
      <c r="Q388" t="s">
        <v>1616</v>
      </c>
      <c r="R388" s="7">
        <v>42339</v>
      </c>
      <c r="S388" s="8">
        <f t="shared" si="48"/>
        <v>2015</v>
      </c>
      <c r="T388" s="8">
        <v>2015</v>
      </c>
      <c r="U388" s="8">
        <f t="shared" si="49"/>
        <v>7</v>
      </c>
      <c r="V388" s="7">
        <v>42339</v>
      </c>
      <c r="W388" t="s">
        <v>24594</v>
      </c>
      <c r="X388" s="2">
        <v>1.228</v>
      </c>
      <c r="Y388" s="6">
        <f t="shared" si="54"/>
        <v>3.2780758655668561E-2</v>
      </c>
      <c r="AA388">
        <v>10720502</v>
      </c>
      <c r="AB388">
        <v>17282</v>
      </c>
      <c r="AC388">
        <v>15495485</v>
      </c>
      <c r="AD388" t="s">
        <v>2</v>
      </c>
      <c r="AE388">
        <v>22</v>
      </c>
      <c r="AF388">
        <v>12</v>
      </c>
      <c r="AH388" t="s">
        <v>24593</v>
      </c>
      <c r="AI388" t="s">
        <v>24592</v>
      </c>
      <c r="AK388" t="s">
        <v>24591</v>
      </c>
      <c r="AL388">
        <v>7</v>
      </c>
      <c r="AM388" s="5">
        <f t="shared" si="50"/>
        <v>1</v>
      </c>
      <c r="AN388" s="4">
        <f t="shared" si="55"/>
        <v>1.5145778114350624E-3</v>
      </c>
      <c r="AO388" s="3"/>
      <c r="AP388">
        <v>1</v>
      </c>
      <c r="AR388" t="s">
        <v>19</v>
      </c>
      <c r="AT388" s="2" t="s">
        <v>18</v>
      </c>
      <c r="AU388" s="1">
        <f t="shared" si="51"/>
        <v>2.3400904402398512</v>
      </c>
      <c r="AV388" s="1">
        <f t="shared" si="52"/>
        <v>1.7147668233551812</v>
      </c>
      <c r="AW388" s="1">
        <f t="shared" si="53"/>
        <v>1.0894432064705111</v>
      </c>
    </row>
    <row r="389" spans="1:49" x14ac:dyDescent="0.2">
      <c r="A389">
        <v>387</v>
      </c>
      <c r="B389" t="s">
        <v>24590</v>
      </c>
      <c r="F389" t="s">
        <v>24589</v>
      </c>
      <c r="G389" t="s">
        <v>5</v>
      </c>
      <c r="H389" t="s">
        <v>4</v>
      </c>
      <c r="I389" t="s">
        <v>1736</v>
      </c>
      <c r="J389" t="s">
        <v>24588</v>
      </c>
      <c r="K389" t="s">
        <v>24587</v>
      </c>
      <c r="L389" t="s">
        <v>24586</v>
      </c>
      <c r="M389" t="s">
        <v>24585</v>
      </c>
      <c r="N389">
        <v>13</v>
      </c>
      <c r="O389" t="s">
        <v>24584</v>
      </c>
      <c r="P389" t="s">
        <v>24583</v>
      </c>
      <c r="Q389" t="s">
        <v>24582</v>
      </c>
      <c r="R389" s="7">
        <v>42339</v>
      </c>
      <c r="S389" s="8">
        <f t="shared" si="48"/>
        <v>2015</v>
      </c>
      <c r="T389" s="8">
        <v>2015</v>
      </c>
      <c r="U389" s="8">
        <f t="shared" si="49"/>
        <v>7</v>
      </c>
      <c r="V389" s="7">
        <v>42339</v>
      </c>
      <c r="W389" t="s">
        <v>1735</v>
      </c>
      <c r="X389" s="2">
        <v>0.314</v>
      </c>
      <c r="Y389" s="6">
        <f t="shared" si="54"/>
        <v>8.3820506660260002E-3</v>
      </c>
      <c r="AA389">
        <v>3418391</v>
      </c>
      <c r="AB389">
        <v>19200157112</v>
      </c>
      <c r="AC389">
        <v>1777424</v>
      </c>
      <c r="AD389" t="s">
        <v>2</v>
      </c>
      <c r="AE389">
        <v>38</v>
      </c>
      <c r="AF389">
        <v>2</v>
      </c>
      <c r="AH389" t="s">
        <v>24581</v>
      </c>
      <c r="AI389" t="s">
        <v>24580</v>
      </c>
      <c r="AK389" t="s">
        <v>24579</v>
      </c>
      <c r="AL389">
        <v>8</v>
      </c>
      <c r="AM389" s="5">
        <f t="shared" si="50"/>
        <v>1.1428571428571428</v>
      </c>
      <c r="AN389" s="4">
        <f t="shared" si="55"/>
        <v>1.7309460702114999E-3</v>
      </c>
      <c r="AO389" s="3"/>
      <c r="AP389">
        <v>0</v>
      </c>
      <c r="AR389" t="s">
        <v>19</v>
      </c>
      <c r="AT389" s="2">
        <v>0.79100000000000004</v>
      </c>
      <c r="AU389" s="1">
        <f t="shared" si="51"/>
        <v>0.63867192872816503</v>
      </c>
      <c r="AV389" s="1">
        <f t="shared" si="52"/>
        <v>0.50564983681187503</v>
      </c>
      <c r="AW389" s="1">
        <f t="shared" si="53"/>
        <v>0.37262774489558498</v>
      </c>
    </row>
    <row r="390" spans="1:49" x14ac:dyDescent="0.2">
      <c r="A390">
        <v>388</v>
      </c>
      <c r="B390" t="s">
        <v>24578</v>
      </c>
      <c r="C390" t="s">
        <v>24577</v>
      </c>
      <c r="E390">
        <v>26585193</v>
      </c>
      <c r="F390" t="s">
        <v>24576</v>
      </c>
      <c r="G390" t="s">
        <v>5</v>
      </c>
      <c r="H390" t="s">
        <v>4</v>
      </c>
      <c r="I390" t="s">
        <v>24575</v>
      </c>
      <c r="J390" t="s">
        <v>24574</v>
      </c>
      <c r="K390" t="s">
        <v>24573</v>
      </c>
      <c r="L390" t="s">
        <v>24572</v>
      </c>
      <c r="M390" t="s">
        <v>809</v>
      </c>
      <c r="N390">
        <v>5</v>
      </c>
      <c r="O390" t="s">
        <v>24571</v>
      </c>
      <c r="P390" t="s">
        <v>24570</v>
      </c>
      <c r="Q390" t="s">
        <v>24569</v>
      </c>
      <c r="R390" s="7">
        <v>42339</v>
      </c>
      <c r="S390" s="8">
        <f t="shared" si="48"/>
        <v>2015</v>
      </c>
      <c r="T390" s="8">
        <v>2015</v>
      </c>
      <c r="U390" s="8">
        <f t="shared" si="49"/>
        <v>7</v>
      </c>
      <c r="V390" s="7">
        <v>42339</v>
      </c>
      <c r="W390" t="s">
        <v>280</v>
      </c>
      <c r="X390" s="2">
        <v>0.85499999999999998</v>
      </c>
      <c r="Y390" s="6">
        <f t="shared" si="54"/>
        <v>2.28237366861536E-2</v>
      </c>
      <c r="AA390">
        <v>980331</v>
      </c>
      <c r="AB390">
        <v>23342</v>
      </c>
      <c r="AC390">
        <v>15731561</v>
      </c>
      <c r="AD390" t="s">
        <v>2</v>
      </c>
      <c r="AE390">
        <v>41</v>
      </c>
      <c r="AF390">
        <v>12</v>
      </c>
      <c r="AH390" t="s">
        <v>24568</v>
      </c>
      <c r="AI390" t="s">
        <v>24567</v>
      </c>
      <c r="AJ390" t="s">
        <v>24566</v>
      </c>
      <c r="AK390" t="s">
        <v>24565</v>
      </c>
      <c r="AL390">
        <v>9</v>
      </c>
      <c r="AM390" s="5">
        <f t="shared" si="50"/>
        <v>1.2857142857142858</v>
      </c>
      <c r="AN390" s="4">
        <f t="shared" si="55"/>
        <v>1.9473143289879377E-3</v>
      </c>
      <c r="AO390" s="3"/>
      <c r="AP390">
        <v>0</v>
      </c>
      <c r="AQ390" t="s">
        <v>1206</v>
      </c>
      <c r="AR390" t="s">
        <v>24564</v>
      </c>
      <c r="AS390" t="s">
        <v>1205</v>
      </c>
      <c r="AT390" s="2">
        <v>2.6259999999999999</v>
      </c>
      <c r="AU390" s="1">
        <f t="shared" si="51"/>
        <v>1.6560809979003899</v>
      </c>
      <c r="AV390" s="1">
        <f t="shared" si="52"/>
        <v>1.2385525507570767</v>
      </c>
      <c r="AW390" s="1">
        <f t="shared" si="53"/>
        <v>0.82102410361376366</v>
      </c>
    </row>
    <row r="391" spans="1:49" x14ac:dyDescent="0.2">
      <c r="A391">
        <v>389</v>
      </c>
      <c r="B391" t="s">
        <v>24563</v>
      </c>
      <c r="C391" t="s">
        <v>24562</v>
      </c>
      <c r="F391" t="s">
        <v>24561</v>
      </c>
      <c r="G391" t="s">
        <v>5</v>
      </c>
      <c r="H391" t="s">
        <v>4</v>
      </c>
      <c r="I391" t="s">
        <v>24560</v>
      </c>
      <c r="J391" t="s">
        <v>2043</v>
      </c>
      <c r="K391" t="s">
        <v>2042</v>
      </c>
      <c r="L391" t="s">
        <v>2041</v>
      </c>
      <c r="M391" t="s">
        <v>22</v>
      </c>
      <c r="N391">
        <v>3</v>
      </c>
      <c r="O391" t="s">
        <v>24559</v>
      </c>
      <c r="P391" t="s">
        <v>2040</v>
      </c>
      <c r="Q391" t="s">
        <v>2039</v>
      </c>
      <c r="R391" s="7">
        <v>42339</v>
      </c>
      <c r="S391" s="8">
        <f t="shared" si="48"/>
        <v>2015</v>
      </c>
      <c r="T391" s="8">
        <v>2015</v>
      </c>
      <c r="U391" s="8">
        <f t="shared" si="49"/>
        <v>7</v>
      </c>
      <c r="V391" s="7">
        <v>42339</v>
      </c>
      <c r="W391" t="s">
        <v>9276</v>
      </c>
      <c r="X391" s="2">
        <v>0.184</v>
      </c>
      <c r="Y391" s="6">
        <f t="shared" si="54"/>
        <v>4.9117749125757457E-3</v>
      </c>
      <c r="AA391">
        <v>10071172</v>
      </c>
      <c r="AB391">
        <v>145728</v>
      </c>
      <c r="AC391">
        <v>19958188</v>
      </c>
      <c r="AD391" t="s">
        <v>2</v>
      </c>
      <c r="AE391">
        <v>20</v>
      </c>
      <c r="AF391">
        <v>6</v>
      </c>
      <c r="AH391" t="s">
        <v>24558</v>
      </c>
      <c r="AI391" t="s">
        <v>24557</v>
      </c>
      <c r="AJ391" t="s">
        <v>24556</v>
      </c>
      <c r="AK391" t="s">
        <v>24555</v>
      </c>
      <c r="AL391">
        <v>0</v>
      </c>
      <c r="AM391" s="5">
        <f t="shared" si="50"/>
        <v>0</v>
      </c>
      <c r="AN391" s="4">
        <f t="shared" si="55"/>
        <v>0</v>
      </c>
      <c r="AO391" s="3"/>
      <c r="AP391">
        <v>0</v>
      </c>
      <c r="AR391">
        <v>61172067</v>
      </c>
      <c r="AT391" s="2" t="s">
        <v>18</v>
      </c>
      <c r="AU391" s="1">
        <f t="shared" si="51"/>
        <v>0.34382424388030219</v>
      </c>
      <c r="AV391" s="1">
        <f t="shared" si="52"/>
        <v>0.2455887456287873</v>
      </c>
      <c r="AW391" s="1">
        <f t="shared" si="53"/>
        <v>0.14735324737727235</v>
      </c>
    </row>
    <row r="392" spans="1:49" x14ac:dyDescent="0.2">
      <c r="A392">
        <v>390</v>
      </c>
      <c r="B392" t="s">
        <v>24554</v>
      </c>
      <c r="C392" t="s">
        <v>24553</v>
      </c>
      <c r="F392" t="s">
        <v>24552</v>
      </c>
      <c r="G392" t="s">
        <v>5</v>
      </c>
      <c r="H392" t="s">
        <v>4</v>
      </c>
      <c r="I392" t="s">
        <v>1900</v>
      </c>
      <c r="J392">
        <v>60010421</v>
      </c>
      <c r="K392" t="s">
        <v>1104</v>
      </c>
      <c r="L392" t="s">
        <v>141</v>
      </c>
      <c r="M392" t="s">
        <v>24</v>
      </c>
      <c r="N392">
        <v>2</v>
      </c>
      <c r="O392" t="s">
        <v>24551</v>
      </c>
      <c r="P392" t="s">
        <v>24550</v>
      </c>
      <c r="Q392" t="s">
        <v>24549</v>
      </c>
      <c r="R392" s="7">
        <v>42339</v>
      </c>
      <c r="S392" s="8">
        <f t="shared" si="48"/>
        <v>2015</v>
      </c>
      <c r="T392" s="8">
        <v>2015</v>
      </c>
      <c r="U392" s="8">
        <f t="shared" si="49"/>
        <v>7</v>
      </c>
      <c r="V392" s="7">
        <v>42339</v>
      </c>
      <c r="W392" t="s">
        <v>600</v>
      </c>
      <c r="X392" s="2">
        <v>0.46100000000000002</v>
      </c>
      <c r="Y392" s="6">
        <f t="shared" si="54"/>
        <v>1.2306131710312059E-2</v>
      </c>
      <c r="AA392">
        <v>16871472</v>
      </c>
      <c r="AB392">
        <v>18202</v>
      </c>
      <c r="AC392">
        <v>16871499</v>
      </c>
      <c r="AD392" t="s">
        <v>2</v>
      </c>
      <c r="AE392">
        <v>2015</v>
      </c>
      <c r="AF392">
        <v>1</v>
      </c>
      <c r="AG392">
        <v>259</v>
      </c>
      <c r="AH392" s="10">
        <v>44409</v>
      </c>
      <c r="AI392" t="s">
        <v>24548</v>
      </c>
      <c r="AJ392" t="s">
        <v>24547</v>
      </c>
      <c r="AK392" t="s">
        <v>24546</v>
      </c>
      <c r="AL392">
        <v>13</v>
      </c>
      <c r="AM392" s="5">
        <f t="shared" si="50"/>
        <v>1.8571428571428572</v>
      </c>
      <c r="AN392" s="4">
        <f t="shared" si="55"/>
        <v>2.8127873640936877E-3</v>
      </c>
      <c r="AO392" s="3"/>
      <c r="AP392">
        <v>1</v>
      </c>
      <c r="AQ392" t="s">
        <v>53</v>
      </c>
      <c r="AR392" t="s">
        <v>24545</v>
      </c>
      <c r="AS392" t="s">
        <v>52</v>
      </c>
      <c r="AT392" s="2" t="s">
        <v>18</v>
      </c>
      <c r="AU392" s="1">
        <f t="shared" si="51"/>
        <v>0.94581284064465465</v>
      </c>
      <c r="AV392" s="1">
        <f t="shared" si="52"/>
        <v>0.75594595372028739</v>
      </c>
      <c r="AW392" s="1">
        <f t="shared" si="53"/>
        <v>0.56607906679591991</v>
      </c>
    </row>
    <row r="393" spans="1:49" x14ac:dyDescent="0.2">
      <c r="A393">
        <v>391</v>
      </c>
      <c r="B393" t="s">
        <v>24544</v>
      </c>
      <c r="C393" t="s">
        <v>24543</v>
      </c>
      <c r="F393" t="s">
        <v>24542</v>
      </c>
      <c r="G393" t="s">
        <v>5</v>
      </c>
      <c r="H393" t="s">
        <v>4</v>
      </c>
      <c r="I393" t="s">
        <v>24541</v>
      </c>
      <c r="J393">
        <v>60068524</v>
      </c>
      <c r="K393" t="s">
        <v>765</v>
      </c>
      <c r="L393" t="s">
        <v>764</v>
      </c>
      <c r="M393" t="s">
        <v>611</v>
      </c>
      <c r="N393">
        <v>16</v>
      </c>
      <c r="O393" t="s">
        <v>24540</v>
      </c>
      <c r="P393" t="s">
        <v>24539</v>
      </c>
      <c r="Q393" t="s">
        <v>24538</v>
      </c>
      <c r="R393" s="7">
        <v>42339</v>
      </c>
      <c r="S393" s="8">
        <f t="shared" si="48"/>
        <v>2015</v>
      </c>
      <c r="T393" s="8">
        <v>2015</v>
      </c>
      <c r="U393" s="8">
        <f t="shared" si="49"/>
        <v>7</v>
      </c>
      <c r="V393" s="7">
        <v>42339</v>
      </c>
      <c r="W393" t="s">
        <v>939</v>
      </c>
      <c r="X393" s="2">
        <v>0.33300000000000002</v>
      </c>
      <c r="Y393" s="6">
        <f t="shared" si="54"/>
        <v>8.8892448146071917E-3</v>
      </c>
      <c r="AA393" t="s">
        <v>938</v>
      </c>
      <c r="AB393">
        <v>29252</v>
      </c>
      <c r="AD393" t="s">
        <v>2</v>
      </c>
      <c r="AE393">
        <v>41</v>
      </c>
      <c r="AF393">
        <v>12</v>
      </c>
      <c r="AH393" t="s">
        <v>2695</v>
      </c>
      <c r="AI393" t="s">
        <v>24537</v>
      </c>
      <c r="AK393" t="s">
        <v>24536</v>
      </c>
      <c r="AL393">
        <v>3</v>
      </c>
      <c r="AM393" s="5">
        <f t="shared" si="50"/>
        <v>0.42857142857142855</v>
      </c>
      <c r="AN393" s="4">
        <f t="shared" si="55"/>
        <v>6.4910477632931242E-4</v>
      </c>
      <c r="AO393" s="3"/>
      <c r="AP393">
        <v>0</v>
      </c>
      <c r="AR393" t="s">
        <v>19</v>
      </c>
      <c r="AT393" s="2">
        <v>0.97699999999999998</v>
      </c>
      <c r="AU393" s="1">
        <f t="shared" si="51"/>
        <v>0.64172028031238282</v>
      </c>
      <c r="AV393" s="1">
        <f t="shared" si="52"/>
        <v>0.47691747954682523</v>
      </c>
      <c r="AW393" s="1">
        <f t="shared" si="53"/>
        <v>0.31211467878126758</v>
      </c>
    </row>
    <row r="394" spans="1:49" x14ac:dyDescent="0.2">
      <c r="A394">
        <v>392</v>
      </c>
      <c r="B394" t="s">
        <v>24535</v>
      </c>
      <c r="C394" t="s">
        <v>24534</v>
      </c>
      <c r="F394" t="s">
        <v>24533</v>
      </c>
      <c r="G394" t="s">
        <v>5</v>
      </c>
      <c r="H394" t="s">
        <v>4</v>
      </c>
      <c r="I394" t="s">
        <v>24532</v>
      </c>
      <c r="J394">
        <v>60027299</v>
      </c>
      <c r="K394" t="s">
        <v>24531</v>
      </c>
      <c r="L394" t="s">
        <v>1919</v>
      </c>
      <c r="M394" t="s">
        <v>81</v>
      </c>
      <c r="N394">
        <v>4</v>
      </c>
      <c r="O394" t="s">
        <v>24530</v>
      </c>
      <c r="P394" t="s">
        <v>24529</v>
      </c>
      <c r="Q394" t="s">
        <v>24528</v>
      </c>
      <c r="R394" s="7">
        <v>42339</v>
      </c>
      <c r="S394" s="8">
        <f t="shared" si="48"/>
        <v>2015</v>
      </c>
      <c r="T394" s="8">
        <v>2015</v>
      </c>
      <c r="U394" s="8">
        <f t="shared" si="49"/>
        <v>7</v>
      </c>
      <c r="V394" s="7">
        <v>42339</v>
      </c>
      <c r="W394" t="s">
        <v>2233</v>
      </c>
      <c r="X394" s="2">
        <v>0.72499999999999998</v>
      </c>
      <c r="Y394" s="6">
        <f t="shared" si="54"/>
        <v>1.9353460932703345E-2</v>
      </c>
      <c r="AA394">
        <v>19430655</v>
      </c>
      <c r="AB394">
        <v>19700176215</v>
      </c>
      <c r="AD394" t="s">
        <v>2</v>
      </c>
      <c r="AE394">
        <v>7</v>
      </c>
      <c r="AF394">
        <v>6</v>
      </c>
      <c r="AG394">
        <v>7312892</v>
      </c>
      <c r="AI394" t="s">
        <v>24527</v>
      </c>
      <c r="AK394" t="s">
        <v>24526</v>
      </c>
      <c r="AL394">
        <v>26</v>
      </c>
      <c r="AM394" s="5">
        <f t="shared" si="50"/>
        <v>3.7142857142857144</v>
      </c>
      <c r="AN394" s="4">
        <f t="shared" si="55"/>
        <v>5.6255747281873754E-3</v>
      </c>
      <c r="AO394" s="3"/>
      <c r="AP394">
        <v>1</v>
      </c>
      <c r="AR394" t="s">
        <v>19</v>
      </c>
      <c r="AT394" s="2">
        <v>2.4430000000000001</v>
      </c>
      <c r="AU394" s="1">
        <f t="shared" si="51"/>
        <v>1.5235095071348552</v>
      </c>
      <c r="AV394" s="1">
        <f t="shared" si="52"/>
        <v>1.248951783044536</v>
      </c>
      <c r="AW394" s="1">
        <f t="shared" si="53"/>
        <v>0.97439405895421649</v>
      </c>
    </row>
    <row r="395" spans="1:49" x14ac:dyDescent="0.2">
      <c r="A395">
        <v>393</v>
      </c>
      <c r="B395" t="s">
        <v>24525</v>
      </c>
      <c r="C395" t="s">
        <v>24524</v>
      </c>
      <c r="D395" t="s">
        <v>24523</v>
      </c>
      <c r="F395" t="s">
        <v>24522</v>
      </c>
      <c r="G395" t="s">
        <v>5</v>
      </c>
      <c r="H395" t="s">
        <v>4</v>
      </c>
      <c r="I395" t="s">
        <v>24521</v>
      </c>
      <c r="J395" t="s">
        <v>24520</v>
      </c>
      <c r="K395" t="s">
        <v>24519</v>
      </c>
      <c r="L395" t="s">
        <v>24518</v>
      </c>
      <c r="M395" t="s">
        <v>381</v>
      </c>
      <c r="N395">
        <v>5</v>
      </c>
      <c r="O395" t="s">
        <v>24517</v>
      </c>
      <c r="P395" t="s">
        <v>24516</v>
      </c>
      <c r="Q395" t="s">
        <v>24515</v>
      </c>
      <c r="R395" s="7">
        <v>42339</v>
      </c>
      <c r="S395" s="8">
        <f t="shared" si="48"/>
        <v>2015</v>
      </c>
      <c r="T395" s="8">
        <v>2015</v>
      </c>
      <c r="U395" s="8">
        <f t="shared" si="49"/>
        <v>7</v>
      </c>
      <c r="V395" s="7">
        <v>42339</v>
      </c>
      <c r="W395" t="s">
        <v>928</v>
      </c>
      <c r="X395" s="2">
        <v>0.26</v>
      </c>
      <c r="Y395" s="6">
        <f t="shared" si="54"/>
        <v>6.9405515069005099E-3</v>
      </c>
      <c r="AA395">
        <v>17590787</v>
      </c>
      <c r="AB395">
        <v>19700186823</v>
      </c>
      <c r="AC395">
        <v>17590795</v>
      </c>
      <c r="AD395" t="s">
        <v>2</v>
      </c>
      <c r="AE395">
        <v>7</v>
      </c>
      <c r="AF395">
        <v>6</v>
      </c>
      <c r="AH395" t="s">
        <v>24514</v>
      </c>
      <c r="AI395" t="s">
        <v>24513</v>
      </c>
      <c r="AJ395" t="s">
        <v>24512</v>
      </c>
      <c r="AK395" t="s">
        <v>24511</v>
      </c>
      <c r="AL395">
        <v>7</v>
      </c>
      <c r="AM395" s="5">
        <f t="shared" si="50"/>
        <v>1</v>
      </c>
      <c r="AN395" s="4">
        <f t="shared" si="55"/>
        <v>1.5145778114350624E-3</v>
      </c>
      <c r="AO395" s="3"/>
      <c r="AP395">
        <v>0</v>
      </c>
      <c r="AR395" t="s">
        <v>19</v>
      </c>
      <c r="AT395" s="2" t="s">
        <v>18</v>
      </c>
      <c r="AU395" s="1">
        <f t="shared" si="51"/>
        <v>0.53127593982608745</v>
      </c>
      <c r="AV395" s="1">
        <f t="shared" si="52"/>
        <v>0.42275646591677862</v>
      </c>
      <c r="AW395" s="1">
        <f t="shared" si="53"/>
        <v>0.31423699200746968</v>
      </c>
    </row>
    <row r="396" spans="1:49" x14ac:dyDescent="0.2">
      <c r="A396">
        <v>394</v>
      </c>
      <c r="B396" t="s">
        <v>24510</v>
      </c>
      <c r="C396" t="s">
        <v>24509</v>
      </c>
      <c r="D396" t="s">
        <v>24508</v>
      </c>
      <c r="F396" t="s">
        <v>24507</v>
      </c>
      <c r="G396" t="s">
        <v>5</v>
      </c>
      <c r="H396" t="s">
        <v>4</v>
      </c>
      <c r="I396" t="s">
        <v>566</v>
      </c>
      <c r="J396" t="s">
        <v>24502</v>
      </c>
      <c r="K396" t="s">
        <v>24506</v>
      </c>
      <c r="L396" t="s">
        <v>24505</v>
      </c>
      <c r="M396" t="s">
        <v>552</v>
      </c>
      <c r="N396">
        <v>3</v>
      </c>
      <c r="O396" t="s">
        <v>24504</v>
      </c>
      <c r="P396" t="s">
        <v>24503</v>
      </c>
      <c r="Q396" t="s">
        <v>24502</v>
      </c>
      <c r="R396" s="7">
        <v>42339</v>
      </c>
      <c r="S396" s="8">
        <f t="shared" si="48"/>
        <v>2015</v>
      </c>
      <c r="T396" s="8">
        <v>2015</v>
      </c>
      <c r="U396" s="8">
        <f t="shared" si="49"/>
        <v>7</v>
      </c>
      <c r="V396" s="7">
        <v>42339</v>
      </c>
      <c r="W396" t="s">
        <v>928</v>
      </c>
      <c r="X396" s="2">
        <v>0.26</v>
      </c>
      <c r="Y396" s="6">
        <f t="shared" si="54"/>
        <v>6.9405515069005099E-3</v>
      </c>
      <c r="AA396">
        <v>17590787</v>
      </c>
      <c r="AB396">
        <v>19700186823</v>
      </c>
      <c r="AC396">
        <v>17590795</v>
      </c>
      <c r="AD396" t="s">
        <v>2</v>
      </c>
      <c r="AE396">
        <v>7</v>
      </c>
      <c r="AF396">
        <v>6</v>
      </c>
      <c r="AH396" t="s">
        <v>24501</v>
      </c>
      <c r="AI396" t="s">
        <v>24500</v>
      </c>
      <c r="AJ396" t="s">
        <v>24499</v>
      </c>
      <c r="AK396" t="s">
        <v>24498</v>
      </c>
      <c r="AL396">
        <v>4</v>
      </c>
      <c r="AM396" s="5">
        <f t="shared" si="50"/>
        <v>0.5714285714285714</v>
      </c>
      <c r="AN396" s="4">
        <f t="shared" si="55"/>
        <v>8.6547303510574997E-4</v>
      </c>
      <c r="AO396" s="3"/>
      <c r="AP396">
        <v>0</v>
      </c>
      <c r="AR396" t="s">
        <v>19</v>
      </c>
      <c r="AT396" s="2" t="s">
        <v>18</v>
      </c>
      <c r="AU396" s="1">
        <f t="shared" si="51"/>
        <v>0.51180279653620819</v>
      </c>
      <c r="AV396" s="1">
        <f t="shared" si="52"/>
        <v>0.39030122710031301</v>
      </c>
      <c r="AW396" s="1">
        <f t="shared" si="53"/>
        <v>0.26879965766441777</v>
      </c>
    </row>
    <row r="397" spans="1:49" x14ac:dyDescent="0.2">
      <c r="A397">
        <v>395</v>
      </c>
      <c r="B397" t="s">
        <v>24497</v>
      </c>
      <c r="C397" t="s">
        <v>24496</v>
      </c>
      <c r="D397" t="s">
        <v>24495</v>
      </c>
      <c r="F397" t="s">
        <v>24494</v>
      </c>
      <c r="G397" t="s">
        <v>5</v>
      </c>
      <c r="H397" t="s">
        <v>4</v>
      </c>
      <c r="I397" t="s">
        <v>24493</v>
      </c>
      <c r="J397">
        <v>60026714</v>
      </c>
      <c r="K397" t="s">
        <v>1074</v>
      </c>
      <c r="L397" t="s">
        <v>1073</v>
      </c>
      <c r="M397" t="s">
        <v>57</v>
      </c>
      <c r="N397">
        <v>3</v>
      </c>
      <c r="O397" t="s">
        <v>24492</v>
      </c>
      <c r="P397" t="s">
        <v>24491</v>
      </c>
      <c r="Q397" t="s">
        <v>24490</v>
      </c>
      <c r="R397" s="7">
        <v>42339</v>
      </c>
      <c r="S397" s="8">
        <f t="shared" si="48"/>
        <v>2015</v>
      </c>
      <c r="T397" s="8">
        <v>2015</v>
      </c>
      <c r="U397" s="8">
        <f t="shared" si="49"/>
        <v>7</v>
      </c>
      <c r="V397" s="7">
        <v>42339</v>
      </c>
      <c r="W397" t="s">
        <v>928</v>
      </c>
      <c r="X397" s="2">
        <v>0.26</v>
      </c>
      <c r="Y397" s="6">
        <f t="shared" si="54"/>
        <v>6.9405515069005099E-3</v>
      </c>
      <c r="AA397">
        <v>17590787</v>
      </c>
      <c r="AB397">
        <v>19700186823</v>
      </c>
      <c r="AC397">
        <v>17590795</v>
      </c>
      <c r="AD397" t="s">
        <v>2</v>
      </c>
      <c r="AE397">
        <v>7</v>
      </c>
      <c r="AF397">
        <v>6</v>
      </c>
      <c r="AH397" t="s">
        <v>24489</v>
      </c>
      <c r="AI397" t="s">
        <v>24488</v>
      </c>
      <c r="AJ397" t="s">
        <v>24487</v>
      </c>
      <c r="AK397" t="s">
        <v>24486</v>
      </c>
      <c r="AL397">
        <v>2</v>
      </c>
      <c r="AM397" s="5">
        <f t="shared" si="50"/>
        <v>0.2857142857142857</v>
      </c>
      <c r="AN397" s="4">
        <f t="shared" si="55"/>
        <v>4.3273651755287499E-4</v>
      </c>
      <c r="AO397" s="3"/>
      <c r="AP397">
        <v>0</v>
      </c>
      <c r="AR397" t="s">
        <v>19</v>
      </c>
      <c r="AT397" s="2" t="s">
        <v>18</v>
      </c>
      <c r="AU397" s="1">
        <f t="shared" si="51"/>
        <v>0.49882070100962189</v>
      </c>
      <c r="AV397" s="1">
        <f t="shared" si="52"/>
        <v>0.36866440122266925</v>
      </c>
      <c r="AW397" s="1">
        <f t="shared" si="53"/>
        <v>0.23850810143571655</v>
      </c>
    </row>
    <row r="398" spans="1:49" x14ac:dyDescent="0.2">
      <c r="A398">
        <v>396</v>
      </c>
      <c r="B398" t="s">
        <v>24485</v>
      </c>
      <c r="C398" t="s">
        <v>24484</v>
      </c>
      <c r="D398" t="s">
        <v>24483</v>
      </c>
      <c r="F398" t="s">
        <v>24482</v>
      </c>
      <c r="G398" t="s">
        <v>5</v>
      </c>
      <c r="H398" t="s">
        <v>4</v>
      </c>
      <c r="I398" t="s">
        <v>1768</v>
      </c>
      <c r="J398">
        <v>60007886</v>
      </c>
      <c r="K398" t="s">
        <v>851</v>
      </c>
      <c r="L398" t="s">
        <v>850</v>
      </c>
      <c r="M398" t="s">
        <v>57</v>
      </c>
      <c r="N398">
        <v>2</v>
      </c>
      <c r="O398" t="s">
        <v>1767</v>
      </c>
      <c r="P398" t="s">
        <v>1766</v>
      </c>
      <c r="Q398" t="s">
        <v>849</v>
      </c>
      <c r="R398" s="7">
        <v>42339</v>
      </c>
      <c r="S398" s="8">
        <f t="shared" si="48"/>
        <v>2015</v>
      </c>
      <c r="T398" s="8">
        <v>2015</v>
      </c>
      <c r="U398" s="8">
        <f t="shared" si="49"/>
        <v>7</v>
      </c>
      <c r="V398" s="7">
        <v>42339</v>
      </c>
      <c r="W398" t="s">
        <v>928</v>
      </c>
      <c r="X398" s="2">
        <v>0.26</v>
      </c>
      <c r="Y398" s="6">
        <f t="shared" si="54"/>
        <v>6.9405515069005099E-3</v>
      </c>
      <c r="AA398">
        <v>17590787</v>
      </c>
      <c r="AB398">
        <v>19700186823</v>
      </c>
      <c r="AC398">
        <v>17590795</v>
      </c>
      <c r="AD398" t="s">
        <v>2</v>
      </c>
      <c r="AE398">
        <v>7</v>
      </c>
      <c r="AF398">
        <v>6</v>
      </c>
      <c r="AH398" t="s">
        <v>2060</v>
      </c>
      <c r="AI398" t="s">
        <v>24481</v>
      </c>
      <c r="AJ398" t="s">
        <v>24480</v>
      </c>
      <c r="AK398" t="s">
        <v>24479</v>
      </c>
      <c r="AL398">
        <v>9</v>
      </c>
      <c r="AM398" s="5">
        <f t="shared" si="50"/>
        <v>1.2857142857142858</v>
      </c>
      <c r="AN398" s="4">
        <f t="shared" si="55"/>
        <v>1.9473143289879377E-3</v>
      </c>
      <c r="AO398" s="3"/>
      <c r="AP398">
        <v>0</v>
      </c>
      <c r="AR398" t="s">
        <v>19</v>
      </c>
      <c r="AT398" s="2" t="s">
        <v>18</v>
      </c>
      <c r="AU398" s="1">
        <f t="shared" si="51"/>
        <v>0.54425803535267381</v>
      </c>
      <c r="AV398" s="1">
        <f t="shared" si="52"/>
        <v>0.44439329179442233</v>
      </c>
      <c r="AW398" s="1">
        <f t="shared" si="53"/>
        <v>0.34452854823617096</v>
      </c>
    </row>
    <row r="399" spans="1:49" x14ac:dyDescent="0.2">
      <c r="A399">
        <v>397</v>
      </c>
      <c r="B399" t="s">
        <v>24478</v>
      </c>
      <c r="C399" t="s">
        <v>24477</v>
      </c>
      <c r="D399" t="s">
        <v>24476</v>
      </c>
      <c r="F399" t="s">
        <v>24475</v>
      </c>
      <c r="G399" t="s">
        <v>5</v>
      </c>
      <c r="H399" t="s">
        <v>4</v>
      </c>
      <c r="I399" t="s">
        <v>24474</v>
      </c>
      <c r="J399" t="s">
        <v>24473</v>
      </c>
      <c r="K399" t="s">
        <v>24472</v>
      </c>
      <c r="L399" t="s">
        <v>24471</v>
      </c>
      <c r="M399" t="s">
        <v>140</v>
      </c>
      <c r="N399">
        <v>3</v>
      </c>
      <c r="O399" t="s">
        <v>24470</v>
      </c>
      <c r="P399" t="s">
        <v>24469</v>
      </c>
      <c r="Q399" t="s">
        <v>24468</v>
      </c>
      <c r="R399" s="7">
        <v>42339</v>
      </c>
      <c r="S399" s="8">
        <f t="shared" si="48"/>
        <v>2015</v>
      </c>
      <c r="T399" s="8">
        <v>2015</v>
      </c>
      <c r="U399" s="8">
        <f t="shared" si="49"/>
        <v>7</v>
      </c>
      <c r="V399" s="7">
        <v>42339</v>
      </c>
      <c r="W399" t="s">
        <v>928</v>
      </c>
      <c r="X399" s="2">
        <v>0.26</v>
      </c>
      <c r="Y399" s="6">
        <f t="shared" si="54"/>
        <v>6.9405515069005099E-3</v>
      </c>
      <c r="AA399">
        <v>17590787</v>
      </c>
      <c r="AB399">
        <v>19700186823</v>
      </c>
      <c r="AC399">
        <v>17590795</v>
      </c>
      <c r="AD399" t="s">
        <v>2</v>
      </c>
      <c r="AE399">
        <v>7</v>
      </c>
      <c r="AF399">
        <v>6</v>
      </c>
      <c r="AH399" t="s">
        <v>736</v>
      </c>
      <c r="AI399" t="s">
        <v>24467</v>
      </c>
      <c r="AJ399" t="s">
        <v>24466</v>
      </c>
      <c r="AK399" t="s">
        <v>24465</v>
      </c>
      <c r="AL399">
        <v>1</v>
      </c>
      <c r="AM399" s="5">
        <f t="shared" si="50"/>
        <v>0.14285714285714285</v>
      </c>
      <c r="AN399" s="4">
        <f t="shared" si="55"/>
        <v>2.1636825877643749E-4</v>
      </c>
      <c r="AO399" s="3"/>
      <c r="AP399">
        <v>0</v>
      </c>
      <c r="AR399" t="s">
        <v>19</v>
      </c>
      <c r="AT399" s="2" t="s">
        <v>18</v>
      </c>
      <c r="AU399" s="1">
        <f t="shared" si="51"/>
        <v>0.49232965324632877</v>
      </c>
      <c r="AV399" s="1">
        <f t="shared" si="52"/>
        <v>0.35784598828384739</v>
      </c>
      <c r="AW399" s="1">
        <f t="shared" si="53"/>
        <v>0.22336232332136591</v>
      </c>
    </row>
    <row r="400" spans="1:49" x14ac:dyDescent="0.2">
      <c r="A400">
        <v>398</v>
      </c>
      <c r="B400" t="s">
        <v>24464</v>
      </c>
      <c r="C400" t="s">
        <v>24463</v>
      </c>
      <c r="D400" t="s">
        <v>24462</v>
      </c>
      <c r="F400" t="s">
        <v>24461</v>
      </c>
      <c r="G400" t="s">
        <v>5</v>
      </c>
      <c r="H400" t="s">
        <v>4</v>
      </c>
      <c r="I400" t="s">
        <v>24460</v>
      </c>
      <c r="J400" t="s">
        <v>24459</v>
      </c>
      <c r="K400" t="s">
        <v>24458</v>
      </c>
      <c r="L400" t="s">
        <v>24457</v>
      </c>
      <c r="M400" t="s">
        <v>1222</v>
      </c>
      <c r="N400">
        <v>2</v>
      </c>
      <c r="O400" t="s">
        <v>24456</v>
      </c>
      <c r="P400" t="s">
        <v>24455</v>
      </c>
      <c r="Q400" t="s">
        <v>24454</v>
      </c>
      <c r="R400" s="7">
        <v>42339</v>
      </c>
      <c r="S400" s="8">
        <f t="shared" si="48"/>
        <v>2015</v>
      </c>
      <c r="T400" s="8">
        <v>2015</v>
      </c>
      <c r="U400" s="8">
        <f t="shared" si="49"/>
        <v>7</v>
      </c>
      <c r="V400" s="7">
        <v>42339</v>
      </c>
      <c r="W400" t="s">
        <v>928</v>
      </c>
      <c r="X400" s="2">
        <v>0.26</v>
      </c>
      <c r="Y400" s="6">
        <f t="shared" si="54"/>
        <v>6.9405515069005099E-3</v>
      </c>
      <c r="AA400">
        <v>17590787</v>
      </c>
      <c r="AB400">
        <v>19700186823</v>
      </c>
      <c r="AC400">
        <v>17590795</v>
      </c>
      <c r="AD400" t="s">
        <v>2</v>
      </c>
      <c r="AE400">
        <v>7</v>
      </c>
      <c r="AF400">
        <v>6</v>
      </c>
      <c r="AH400" t="s">
        <v>1722</v>
      </c>
      <c r="AI400" t="s">
        <v>24453</v>
      </c>
      <c r="AJ400" t="s">
        <v>24452</v>
      </c>
      <c r="AK400" t="s">
        <v>24451</v>
      </c>
      <c r="AL400">
        <v>0</v>
      </c>
      <c r="AM400" s="5">
        <f t="shared" si="50"/>
        <v>0</v>
      </c>
      <c r="AN400" s="4">
        <f t="shared" si="55"/>
        <v>0</v>
      </c>
      <c r="AO400" s="3"/>
      <c r="AP400">
        <v>0</v>
      </c>
      <c r="AR400" t="s">
        <v>19</v>
      </c>
      <c r="AT400" s="2" t="s">
        <v>18</v>
      </c>
      <c r="AU400" s="1">
        <f t="shared" si="51"/>
        <v>0.48583860548303565</v>
      </c>
      <c r="AV400" s="1">
        <f t="shared" si="52"/>
        <v>0.34702757534502549</v>
      </c>
      <c r="AW400" s="1">
        <f t="shared" si="53"/>
        <v>0.2082165452070153</v>
      </c>
    </row>
    <row r="401" spans="1:49" x14ac:dyDescent="0.2">
      <c r="A401">
        <v>399</v>
      </c>
      <c r="B401" t="s">
        <v>24450</v>
      </c>
      <c r="C401" t="s">
        <v>24449</v>
      </c>
      <c r="F401" t="s">
        <v>24448</v>
      </c>
      <c r="G401" t="s">
        <v>5</v>
      </c>
      <c r="H401" t="s">
        <v>4</v>
      </c>
      <c r="I401" t="s">
        <v>7185</v>
      </c>
      <c r="J401">
        <v>60024350</v>
      </c>
      <c r="K401" t="s">
        <v>164</v>
      </c>
      <c r="L401" t="s">
        <v>163</v>
      </c>
      <c r="M401" t="s">
        <v>24</v>
      </c>
      <c r="N401">
        <v>5</v>
      </c>
      <c r="O401" t="s">
        <v>24447</v>
      </c>
      <c r="P401" t="s">
        <v>24446</v>
      </c>
      <c r="Q401" t="s">
        <v>643</v>
      </c>
      <c r="R401" s="7">
        <v>42339</v>
      </c>
      <c r="S401" s="8">
        <f t="shared" si="48"/>
        <v>2015</v>
      </c>
      <c r="T401" s="8">
        <v>2015</v>
      </c>
      <c r="U401" s="8">
        <f t="shared" si="49"/>
        <v>7</v>
      </c>
      <c r="V401" s="7">
        <v>42339</v>
      </c>
      <c r="W401" t="s">
        <v>857</v>
      </c>
      <c r="X401" s="2">
        <v>0.60499999999999998</v>
      </c>
      <c r="Y401" s="6">
        <f t="shared" si="54"/>
        <v>1.6150129467980032E-2</v>
      </c>
      <c r="AA401">
        <v>346748</v>
      </c>
      <c r="AB401">
        <v>15563</v>
      </c>
      <c r="AC401">
        <v>10897623</v>
      </c>
      <c r="AD401" t="s">
        <v>2</v>
      </c>
      <c r="AE401">
        <v>86</v>
      </c>
      <c r="AF401">
        <v>12</v>
      </c>
      <c r="AG401">
        <v>124701</v>
      </c>
      <c r="AI401" t="s">
        <v>24445</v>
      </c>
      <c r="AK401" t="s">
        <v>24444</v>
      </c>
      <c r="AL401">
        <v>0</v>
      </c>
      <c r="AM401" s="5">
        <f t="shared" si="50"/>
        <v>0</v>
      </c>
      <c r="AN401" s="4">
        <f t="shared" si="55"/>
        <v>0</v>
      </c>
      <c r="AO401" s="3"/>
      <c r="AP401">
        <v>0</v>
      </c>
      <c r="AR401" t="s">
        <v>19</v>
      </c>
      <c r="AT401" s="2">
        <v>1.5229999999999999</v>
      </c>
      <c r="AU401" s="1">
        <f t="shared" si="51"/>
        <v>1.1305090627586021</v>
      </c>
      <c r="AV401" s="1">
        <f t="shared" si="52"/>
        <v>0.80750647339900161</v>
      </c>
      <c r="AW401" s="1">
        <f t="shared" si="53"/>
        <v>0.48450388403940098</v>
      </c>
    </row>
    <row r="402" spans="1:49" x14ac:dyDescent="0.2">
      <c r="A402">
        <v>400</v>
      </c>
      <c r="B402" t="s">
        <v>24443</v>
      </c>
      <c r="C402" t="s">
        <v>24442</v>
      </c>
      <c r="F402" t="s">
        <v>24441</v>
      </c>
      <c r="G402" t="s">
        <v>5</v>
      </c>
      <c r="H402" t="s">
        <v>4</v>
      </c>
      <c r="I402" t="s">
        <v>24440</v>
      </c>
      <c r="J402">
        <v>60013682</v>
      </c>
      <c r="K402" t="s">
        <v>607</v>
      </c>
      <c r="L402" t="s">
        <v>51</v>
      </c>
      <c r="M402" t="s">
        <v>50</v>
      </c>
      <c r="N402">
        <v>3</v>
      </c>
      <c r="O402" t="s">
        <v>24439</v>
      </c>
      <c r="P402" t="s">
        <v>24438</v>
      </c>
      <c r="Q402" t="s">
        <v>606</v>
      </c>
      <c r="R402" s="7">
        <v>42339</v>
      </c>
      <c r="S402" s="8">
        <f t="shared" si="48"/>
        <v>2015</v>
      </c>
      <c r="T402" s="8">
        <v>2015</v>
      </c>
      <c r="U402" s="8">
        <f t="shared" si="49"/>
        <v>7</v>
      </c>
      <c r="V402" s="7">
        <v>42339</v>
      </c>
      <c r="W402" t="s">
        <v>2504</v>
      </c>
      <c r="X402" s="2">
        <v>0.51400000000000001</v>
      </c>
      <c r="Y402" s="6">
        <f t="shared" si="54"/>
        <v>1.3720936440564855E-2</v>
      </c>
      <c r="AA402">
        <v>22347593</v>
      </c>
      <c r="AB402">
        <v>10600153345</v>
      </c>
      <c r="AC402">
        <v>20054602</v>
      </c>
      <c r="AD402" t="s">
        <v>2</v>
      </c>
      <c r="AE402">
        <v>16</v>
      </c>
      <c r="AF402">
        <v>13</v>
      </c>
      <c r="AH402" t="s">
        <v>24437</v>
      </c>
      <c r="AI402" t="s">
        <v>24436</v>
      </c>
      <c r="AJ402" t="s">
        <v>24435</v>
      </c>
      <c r="AK402" t="s">
        <v>24434</v>
      </c>
      <c r="AL402">
        <v>2</v>
      </c>
      <c r="AM402" s="5">
        <f t="shared" si="50"/>
        <v>0.2857142857142857</v>
      </c>
      <c r="AN402" s="4">
        <f t="shared" si="55"/>
        <v>4.3273651755287499E-4</v>
      </c>
      <c r="AO402" s="3"/>
      <c r="AP402">
        <v>0</v>
      </c>
      <c r="AR402" t="s">
        <v>17515</v>
      </c>
      <c r="AT402" s="2" t="s">
        <v>18</v>
      </c>
      <c r="AU402" s="1">
        <f t="shared" si="51"/>
        <v>0.97344764636612591</v>
      </c>
      <c r="AV402" s="1">
        <f t="shared" si="52"/>
        <v>0.70768364790588656</v>
      </c>
      <c r="AW402" s="1">
        <f t="shared" si="53"/>
        <v>0.44191964944564688</v>
      </c>
    </row>
    <row r="403" spans="1:49" x14ac:dyDescent="0.2">
      <c r="A403">
        <v>401</v>
      </c>
      <c r="B403" t="s">
        <v>24433</v>
      </c>
      <c r="C403" t="s">
        <v>24432</v>
      </c>
      <c r="D403" t="s">
        <v>24431</v>
      </c>
      <c r="F403" t="s">
        <v>24430</v>
      </c>
      <c r="G403" t="s">
        <v>5</v>
      </c>
      <c r="H403" t="s">
        <v>4</v>
      </c>
      <c r="I403" t="s">
        <v>1297</v>
      </c>
      <c r="J403" t="s">
        <v>2825</v>
      </c>
      <c r="K403" t="s">
        <v>2829</v>
      </c>
      <c r="L403" t="s">
        <v>2828</v>
      </c>
      <c r="M403" t="s">
        <v>505</v>
      </c>
      <c r="N403">
        <v>6</v>
      </c>
      <c r="O403" t="s">
        <v>24429</v>
      </c>
      <c r="P403" t="s">
        <v>24428</v>
      </c>
      <c r="Q403" t="s">
        <v>24427</v>
      </c>
      <c r="R403" s="7">
        <v>42339</v>
      </c>
      <c r="S403" s="8">
        <f t="shared" si="48"/>
        <v>2015</v>
      </c>
      <c r="T403" s="8">
        <v>2015</v>
      </c>
      <c r="U403" s="8">
        <f t="shared" si="49"/>
        <v>7</v>
      </c>
      <c r="V403" s="7">
        <v>42339</v>
      </c>
      <c r="W403" t="s">
        <v>928</v>
      </c>
      <c r="X403" s="2">
        <v>0.26</v>
      </c>
      <c r="Y403" s="6">
        <f t="shared" si="54"/>
        <v>6.9405515069005099E-3</v>
      </c>
      <c r="AA403">
        <v>17590787</v>
      </c>
      <c r="AB403">
        <v>19700186823</v>
      </c>
      <c r="AC403">
        <v>17590795</v>
      </c>
      <c r="AD403" t="s">
        <v>2</v>
      </c>
      <c r="AE403">
        <v>7</v>
      </c>
      <c r="AF403">
        <v>6</v>
      </c>
      <c r="AH403" t="s">
        <v>24426</v>
      </c>
      <c r="AI403" t="s">
        <v>24425</v>
      </c>
      <c r="AJ403" t="s">
        <v>24424</v>
      </c>
      <c r="AK403" t="s">
        <v>24423</v>
      </c>
      <c r="AL403">
        <v>2</v>
      </c>
      <c r="AM403" s="5">
        <f t="shared" si="50"/>
        <v>0.2857142857142857</v>
      </c>
      <c r="AN403" s="4">
        <f t="shared" si="55"/>
        <v>4.3273651755287499E-4</v>
      </c>
      <c r="AO403" s="3"/>
      <c r="AP403">
        <v>0</v>
      </c>
      <c r="AR403" t="s">
        <v>19</v>
      </c>
      <c r="AT403" s="2" t="s">
        <v>18</v>
      </c>
      <c r="AU403" s="1">
        <f t="shared" si="51"/>
        <v>0.49882070100962189</v>
      </c>
      <c r="AV403" s="1">
        <f t="shared" si="52"/>
        <v>0.36866440122266925</v>
      </c>
      <c r="AW403" s="1">
        <f t="shared" si="53"/>
        <v>0.23850810143571655</v>
      </c>
    </row>
    <row r="404" spans="1:49" x14ac:dyDescent="0.2">
      <c r="A404">
        <v>402</v>
      </c>
      <c r="B404" t="s">
        <v>24422</v>
      </c>
      <c r="C404" t="s">
        <v>24421</v>
      </c>
      <c r="D404" t="s">
        <v>24420</v>
      </c>
      <c r="F404" t="s">
        <v>24419</v>
      </c>
      <c r="G404" t="s">
        <v>5</v>
      </c>
      <c r="H404" t="s">
        <v>4</v>
      </c>
      <c r="I404" t="s">
        <v>631</v>
      </c>
      <c r="J404" t="s">
        <v>24418</v>
      </c>
      <c r="K404" t="s">
        <v>24417</v>
      </c>
      <c r="L404" t="s">
        <v>24416</v>
      </c>
      <c r="M404" t="s">
        <v>100</v>
      </c>
      <c r="N404">
        <v>4</v>
      </c>
      <c r="O404" t="s">
        <v>24415</v>
      </c>
      <c r="P404" t="s">
        <v>24414</v>
      </c>
      <c r="Q404" t="s">
        <v>24413</v>
      </c>
      <c r="R404" s="7">
        <v>42339</v>
      </c>
      <c r="S404" s="8">
        <f t="shared" si="48"/>
        <v>2015</v>
      </c>
      <c r="T404" s="8">
        <v>2015</v>
      </c>
      <c r="U404" s="8">
        <f t="shared" si="49"/>
        <v>7</v>
      </c>
      <c r="V404" s="7">
        <v>42339</v>
      </c>
      <c r="W404" t="s">
        <v>928</v>
      </c>
      <c r="X404" s="2">
        <v>0.26</v>
      </c>
      <c r="Y404" s="6">
        <f t="shared" si="54"/>
        <v>6.9405515069005099E-3</v>
      </c>
      <c r="AA404">
        <v>17590787</v>
      </c>
      <c r="AB404">
        <v>19700186823</v>
      </c>
      <c r="AC404">
        <v>17590795</v>
      </c>
      <c r="AD404" t="s">
        <v>2</v>
      </c>
      <c r="AE404">
        <v>7</v>
      </c>
      <c r="AF404">
        <v>6</v>
      </c>
      <c r="AH404" t="s">
        <v>24412</v>
      </c>
      <c r="AI404" t="s">
        <v>24411</v>
      </c>
      <c r="AJ404" t="s">
        <v>24410</v>
      </c>
      <c r="AK404" t="s">
        <v>24409</v>
      </c>
      <c r="AL404">
        <v>3</v>
      </c>
      <c r="AM404" s="5">
        <f t="shared" si="50"/>
        <v>0.42857142857142855</v>
      </c>
      <c r="AN404" s="4">
        <f t="shared" si="55"/>
        <v>6.4910477632931242E-4</v>
      </c>
      <c r="AO404" s="3"/>
      <c r="AP404">
        <v>0</v>
      </c>
      <c r="AR404" t="s">
        <v>19</v>
      </c>
      <c r="AT404" s="2" t="s">
        <v>18</v>
      </c>
      <c r="AU404" s="1">
        <f t="shared" si="51"/>
        <v>0.50531174877291507</v>
      </c>
      <c r="AV404" s="1">
        <f t="shared" si="52"/>
        <v>0.37948281416149116</v>
      </c>
      <c r="AW404" s="1">
        <f t="shared" si="53"/>
        <v>0.25365387955006713</v>
      </c>
    </row>
    <row r="405" spans="1:49" x14ac:dyDescent="0.2">
      <c r="A405">
        <v>403</v>
      </c>
      <c r="B405" t="s">
        <v>24408</v>
      </c>
      <c r="C405" t="s">
        <v>24407</v>
      </c>
      <c r="D405" t="s">
        <v>24406</v>
      </c>
      <c r="F405" t="s">
        <v>24405</v>
      </c>
      <c r="G405" t="s">
        <v>5</v>
      </c>
      <c r="H405" t="s">
        <v>4</v>
      </c>
      <c r="I405" t="s">
        <v>24404</v>
      </c>
      <c r="J405">
        <v>60030553</v>
      </c>
      <c r="K405" t="s">
        <v>916</v>
      </c>
      <c r="L405" t="s">
        <v>915</v>
      </c>
      <c r="M405" t="s">
        <v>84</v>
      </c>
      <c r="N405">
        <v>4</v>
      </c>
      <c r="O405" t="s">
        <v>24403</v>
      </c>
      <c r="P405" t="s">
        <v>24402</v>
      </c>
      <c r="Q405" t="s">
        <v>914</v>
      </c>
      <c r="R405" s="7">
        <v>42339</v>
      </c>
      <c r="S405" s="8">
        <f t="shared" si="48"/>
        <v>2015</v>
      </c>
      <c r="T405" s="8">
        <v>2015</v>
      </c>
      <c r="U405" s="8">
        <f t="shared" si="49"/>
        <v>7</v>
      </c>
      <c r="V405" s="7">
        <v>42339</v>
      </c>
      <c r="W405" t="s">
        <v>928</v>
      </c>
      <c r="X405" s="2">
        <v>0.26</v>
      </c>
      <c r="Y405" s="6">
        <f t="shared" si="54"/>
        <v>6.9405515069005099E-3</v>
      </c>
      <c r="AA405">
        <v>17590787</v>
      </c>
      <c r="AB405">
        <v>19700186823</v>
      </c>
      <c r="AC405">
        <v>17590795</v>
      </c>
      <c r="AD405" t="s">
        <v>2</v>
      </c>
      <c r="AE405">
        <v>7</v>
      </c>
      <c r="AF405">
        <v>6</v>
      </c>
      <c r="AH405" t="s">
        <v>24401</v>
      </c>
      <c r="AI405" t="s">
        <v>24400</v>
      </c>
      <c r="AJ405" t="s">
        <v>24399</v>
      </c>
      <c r="AK405" t="s">
        <v>24398</v>
      </c>
      <c r="AL405">
        <v>2</v>
      </c>
      <c r="AM405" s="5">
        <f t="shared" si="50"/>
        <v>0.2857142857142857</v>
      </c>
      <c r="AN405" s="4">
        <f t="shared" si="55"/>
        <v>4.3273651755287499E-4</v>
      </c>
      <c r="AO405" s="3"/>
      <c r="AP405">
        <v>0</v>
      </c>
      <c r="AR405" t="s">
        <v>19</v>
      </c>
      <c r="AT405" s="2" t="s">
        <v>18</v>
      </c>
      <c r="AU405" s="1">
        <f t="shared" si="51"/>
        <v>0.49882070100962189</v>
      </c>
      <c r="AV405" s="1">
        <f t="shared" si="52"/>
        <v>0.36866440122266925</v>
      </c>
      <c r="AW405" s="1">
        <f t="shared" si="53"/>
        <v>0.23850810143571655</v>
      </c>
    </row>
    <row r="406" spans="1:49" x14ac:dyDescent="0.2">
      <c r="A406">
        <v>404</v>
      </c>
      <c r="B406" t="s">
        <v>24397</v>
      </c>
      <c r="C406" t="s">
        <v>24396</v>
      </c>
      <c r="D406" t="s">
        <v>24395</v>
      </c>
      <c r="F406" t="s">
        <v>24394</v>
      </c>
      <c r="G406" t="s">
        <v>5</v>
      </c>
      <c r="H406" t="s">
        <v>4</v>
      </c>
      <c r="I406" t="s">
        <v>660</v>
      </c>
      <c r="J406">
        <v>60104116</v>
      </c>
      <c r="K406" t="s">
        <v>659</v>
      </c>
      <c r="L406" t="s">
        <v>658</v>
      </c>
      <c r="M406" t="s">
        <v>57</v>
      </c>
      <c r="N406">
        <v>3</v>
      </c>
      <c r="O406" t="s">
        <v>24393</v>
      </c>
      <c r="P406" t="s">
        <v>657</v>
      </c>
      <c r="Q406" t="s">
        <v>656</v>
      </c>
      <c r="R406" s="7">
        <v>42339</v>
      </c>
      <c r="S406" s="8">
        <f t="shared" si="48"/>
        <v>2015</v>
      </c>
      <c r="T406" s="8">
        <v>2015</v>
      </c>
      <c r="U406" s="8">
        <f t="shared" si="49"/>
        <v>7</v>
      </c>
      <c r="V406" s="7">
        <v>42339</v>
      </c>
      <c r="W406" t="s">
        <v>928</v>
      </c>
      <c r="X406" s="2">
        <v>0.26</v>
      </c>
      <c r="Y406" s="6">
        <f t="shared" si="54"/>
        <v>6.9405515069005099E-3</v>
      </c>
      <c r="AA406">
        <v>17590787</v>
      </c>
      <c r="AB406">
        <v>19700186823</v>
      </c>
      <c r="AC406">
        <v>17590795</v>
      </c>
      <c r="AD406" t="s">
        <v>2</v>
      </c>
      <c r="AE406">
        <v>7</v>
      </c>
      <c r="AF406">
        <v>6</v>
      </c>
      <c r="AH406" t="s">
        <v>24392</v>
      </c>
      <c r="AI406" t="s">
        <v>24391</v>
      </c>
      <c r="AJ406" t="s">
        <v>24390</v>
      </c>
      <c r="AK406" t="s">
        <v>24389</v>
      </c>
      <c r="AL406">
        <v>0</v>
      </c>
      <c r="AM406" s="5">
        <f t="shared" si="50"/>
        <v>0</v>
      </c>
      <c r="AN406" s="4">
        <f t="shared" si="55"/>
        <v>0</v>
      </c>
      <c r="AO406" s="3"/>
      <c r="AP406">
        <v>0</v>
      </c>
      <c r="AR406" t="s">
        <v>19</v>
      </c>
      <c r="AT406" s="2" t="s">
        <v>18</v>
      </c>
      <c r="AU406" s="1">
        <f t="shared" si="51"/>
        <v>0.48583860548303565</v>
      </c>
      <c r="AV406" s="1">
        <f t="shared" si="52"/>
        <v>0.34702757534502549</v>
      </c>
      <c r="AW406" s="1">
        <f t="shared" si="53"/>
        <v>0.2082165452070153</v>
      </c>
    </row>
    <row r="407" spans="1:49" x14ac:dyDescent="0.2">
      <c r="A407">
        <v>405</v>
      </c>
      <c r="B407" t="s">
        <v>24388</v>
      </c>
      <c r="F407" t="s">
        <v>24387</v>
      </c>
      <c r="G407" t="s">
        <v>5</v>
      </c>
      <c r="H407" t="s">
        <v>4</v>
      </c>
      <c r="I407" t="s">
        <v>24386</v>
      </c>
      <c r="J407">
        <v>60104814</v>
      </c>
      <c r="K407" t="s">
        <v>24385</v>
      </c>
      <c r="L407" t="s">
        <v>24384</v>
      </c>
      <c r="M407" t="s">
        <v>761</v>
      </c>
      <c r="N407">
        <v>4</v>
      </c>
      <c r="O407" t="s">
        <v>24383</v>
      </c>
      <c r="P407" t="s">
        <v>24382</v>
      </c>
      <c r="Q407" t="s">
        <v>24381</v>
      </c>
      <c r="R407" s="7">
        <v>42339</v>
      </c>
      <c r="S407" s="8">
        <f t="shared" si="48"/>
        <v>2015</v>
      </c>
      <c r="T407" s="8">
        <v>2015</v>
      </c>
      <c r="U407" s="8">
        <f t="shared" si="49"/>
        <v>7</v>
      </c>
      <c r="V407" s="7">
        <v>42339</v>
      </c>
      <c r="W407" t="s">
        <v>994</v>
      </c>
      <c r="X407" s="2" t="s">
        <v>18</v>
      </c>
      <c r="Y407" s="6" t="e">
        <f t="shared" si="54"/>
        <v>#VALUE!</v>
      </c>
      <c r="AA407">
        <v>3772969</v>
      </c>
      <c r="AB407">
        <v>17700155803</v>
      </c>
      <c r="AD407" t="s">
        <v>2</v>
      </c>
      <c r="AE407">
        <v>52</v>
      </c>
      <c r="AF407">
        <v>4</v>
      </c>
      <c r="AH407" t="s">
        <v>24380</v>
      </c>
      <c r="AI407" t="s">
        <v>24379</v>
      </c>
      <c r="AJ407" t="s">
        <v>24378</v>
      </c>
      <c r="AK407" t="s">
        <v>24377</v>
      </c>
      <c r="AL407">
        <v>0</v>
      </c>
      <c r="AM407" s="5">
        <f t="shared" si="50"/>
        <v>0</v>
      </c>
      <c r="AN407" s="4">
        <f t="shared" si="55"/>
        <v>0</v>
      </c>
      <c r="AO407" s="3"/>
      <c r="AP407">
        <v>0</v>
      </c>
      <c r="AR407" t="s">
        <v>19</v>
      </c>
      <c r="AT407" s="2" t="s">
        <v>18</v>
      </c>
      <c r="AU407" s="1" t="e">
        <f t="shared" si="51"/>
        <v>#VALUE!</v>
      </c>
      <c r="AV407" s="1" t="e">
        <f t="shared" si="52"/>
        <v>#VALUE!</v>
      </c>
      <c r="AW407" s="1" t="e">
        <f t="shared" si="53"/>
        <v>#VALUE!</v>
      </c>
    </row>
    <row r="408" spans="1:49" x14ac:dyDescent="0.2">
      <c r="A408">
        <v>406</v>
      </c>
      <c r="B408" t="s">
        <v>24376</v>
      </c>
      <c r="C408" t="s">
        <v>24375</v>
      </c>
      <c r="F408" t="s">
        <v>24374</v>
      </c>
      <c r="G408" t="s">
        <v>5</v>
      </c>
      <c r="H408" t="s">
        <v>4</v>
      </c>
      <c r="I408" t="s">
        <v>24373</v>
      </c>
      <c r="J408" t="s">
        <v>24372</v>
      </c>
      <c r="K408" t="s">
        <v>24371</v>
      </c>
      <c r="L408" t="s">
        <v>24370</v>
      </c>
      <c r="M408" t="s">
        <v>557</v>
      </c>
      <c r="N408">
        <v>7</v>
      </c>
      <c r="O408" t="s">
        <v>24369</v>
      </c>
      <c r="P408" t="s">
        <v>24368</v>
      </c>
      <c r="Q408" t="s">
        <v>24367</v>
      </c>
      <c r="R408" s="7">
        <v>42339</v>
      </c>
      <c r="S408" s="8">
        <f t="shared" si="48"/>
        <v>2015</v>
      </c>
      <c r="T408" s="8">
        <v>2015</v>
      </c>
      <c r="U408" s="8">
        <f t="shared" si="49"/>
        <v>7</v>
      </c>
      <c r="V408" s="7">
        <v>42339</v>
      </c>
      <c r="W408" t="s">
        <v>24366</v>
      </c>
      <c r="X408" s="2">
        <v>0.36699999999999999</v>
      </c>
      <c r="Y408" s="6">
        <f t="shared" si="54"/>
        <v>9.7968553962787964E-3</v>
      </c>
      <c r="AA408">
        <v>1008404</v>
      </c>
      <c r="AB408">
        <v>4700153104</v>
      </c>
      <c r="AC408">
        <v>18069959</v>
      </c>
      <c r="AD408" t="s">
        <v>2</v>
      </c>
      <c r="AE408">
        <v>38</v>
      </c>
      <c r="AF408">
        <v>4</v>
      </c>
      <c r="AH408" t="s">
        <v>24365</v>
      </c>
      <c r="AI408" t="s">
        <v>24364</v>
      </c>
      <c r="AJ408" t="s">
        <v>24363</v>
      </c>
      <c r="AK408" t="s">
        <v>24362</v>
      </c>
      <c r="AL408">
        <v>5</v>
      </c>
      <c r="AM408" s="5">
        <f t="shared" si="50"/>
        <v>0.7142857142857143</v>
      </c>
      <c r="AN408" s="4">
        <f t="shared" si="55"/>
        <v>1.0818412938821875E-3</v>
      </c>
      <c r="AO408" s="3"/>
      <c r="AP408">
        <v>0</v>
      </c>
      <c r="AQ408" t="s">
        <v>2221</v>
      </c>
      <c r="AR408" t="s">
        <v>24361</v>
      </c>
      <c r="AS408" t="s">
        <v>2220</v>
      </c>
      <c r="AT408" s="2" t="s">
        <v>18</v>
      </c>
      <c r="AU408" s="1">
        <f t="shared" si="51"/>
        <v>0.71823511655598138</v>
      </c>
      <c r="AV408" s="1">
        <f t="shared" si="52"/>
        <v>0.54393483450804925</v>
      </c>
      <c r="AW408" s="1">
        <f t="shared" si="53"/>
        <v>0.36963455246011701</v>
      </c>
    </row>
    <row r="409" spans="1:49" x14ac:dyDescent="0.2">
      <c r="A409">
        <v>407</v>
      </c>
      <c r="B409" t="s">
        <v>24360</v>
      </c>
      <c r="C409" t="s">
        <v>24359</v>
      </c>
      <c r="D409" t="s">
        <v>24358</v>
      </c>
      <c r="F409" t="s">
        <v>24357</v>
      </c>
      <c r="G409" t="s">
        <v>5</v>
      </c>
      <c r="H409" t="s">
        <v>4</v>
      </c>
      <c r="I409" t="s">
        <v>24356</v>
      </c>
      <c r="J409" t="s">
        <v>23708</v>
      </c>
      <c r="K409" t="s">
        <v>23707</v>
      </c>
      <c r="L409" t="s">
        <v>23706</v>
      </c>
      <c r="M409" t="s">
        <v>997</v>
      </c>
      <c r="N409">
        <v>6</v>
      </c>
      <c r="O409" t="s">
        <v>24355</v>
      </c>
      <c r="P409" t="s">
        <v>24354</v>
      </c>
      <c r="Q409" t="s">
        <v>24353</v>
      </c>
      <c r="R409" s="7">
        <v>42339</v>
      </c>
      <c r="S409" s="8">
        <f t="shared" si="48"/>
        <v>2015</v>
      </c>
      <c r="T409" s="8">
        <v>2015</v>
      </c>
      <c r="U409" s="8">
        <f t="shared" si="49"/>
        <v>7</v>
      </c>
      <c r="V409" s="7">
        <v>42339</v>
      </c>
      <c r="W409" t="s">
        <v>928</v>
      </c>
      <c r="X409" s="2">
        <v>0.26</v>
      </c>
      <c r="Y409" s="6">
        <f t="shared" si="54"/>
        <v>6.9405515069005099E-3</v>
      </c>
      <c r="AA409">
        <v>17590787</v>
      </c>
      <c r="AB409">
        <v>19700186823</v>
      </c>
      <c r="AC409">
        <v>17590795</v>
      </c>
      <c r="AD409" t="s">
        <v>2</v>
      </c>
      <c r="AE409">
        <v>7</v>
      </c>
      <c r="AF409">
        <v>6</v>
      </c>
      <c r="AH409" t="s">
        <v>24352</v>
      </c>
      <c r="AI409" t="s">
        <v>24351</v>
      </c>
      <c r="AJ409" t="s">
        <v>24350</v>
      </c>
      <c r="AK409" t="s">
        <v>24349</v>
      </c>
      <c r="AL409">
        <v>0</v>
      </c>
      <c r="AM409" s="5">
        <f t="shared" si="50"/>
        <v>0</v>
      </c>
      <c r="AN409" s="4">
        <f t="shared" si="55"/>
        <v>0</v>
      </c>
      <c r="AO409" s="3"/>
      <c r="AP409">
        <v>0</v>
      </c>
      <c r="AR409" t="s">
        <v>19</v>
      </c>
      <c r="AT409" s="2" t="s">
        <v>18</v>
      </c>
      <c r="AU409" s="1">
        <f t="shared" si="51"/>
        <v>0.48583860548303565</v>
      </c>
      <c r="AV409" s="1">
        <f t="shared" si="52"/>
        <v>0.34702757534502549</v>
      </c>
      <c r="AW409" s="1">
        <f t="shared" si="53"/>
        <v>0.2082165452070153</v>
      </c>
    </row>
    <row r="410" spans="1:49" x14ac:dyDescent="0.2">
      <c r="A410">
        <v>408</v>
      </c>
      <c r="B410" t="s">
        <v>24348</v>
      </c>
      <c r="C410" t="s">
        <v>24347</v>
      </c>
      <c r="D410" t="s">
        <v>24346</v>
      </c>
      <c r="F410" t="s">
        <v>24345</v>
      </c>
      <c r="G410" t="s">
        <v>5</v>
      </c>
      <c r="H410" t="s">
        <v>4</v>
      </c>
      <c r="I410" t="s">
        <v>24344</v>
      </c>
      <c r="J410" t="s">
        <v>24343</v>
      </c>
      <c r="K410" t="s">
        <v>24342</v>
      </c>
      <c r="L410" t="s">
        <v>24341</v>
      </c>
      <c r="M410" t="s">
        <v>997</v>
      </c>
      <c r="N410">
        <v>4</v>
      </c>
      <c r="O410" t="s">
        <v>24340</v>
      </c>
      <c r="P410" t="s">
        <v>24339</v>
      </c>
      <c r="Q410" t="s">
        <v>24338</v>
      </c>
      <c r="R410" s="7">
        <v>42339</v>
      </c>
      <c r="S410" s="8">
        <f t="shared" si="48"/>
        <v>2015</v>
      </c>
      <c r="T410" s="8">
        <v>2015</v>
      </c>
      <c r="U410" s="8">
        <f t="shared" si="49"/>
        <v>7</v>
      </c>
      <c r="V410" s="7">
        <v>42339</v>
      </c>
      <c r="W410" t="s">
        <v>928</v>
      </c>
      <c r="X410" s="2">
        <v>0.26</v>
      </c>
      <c r="Y410" s="6">
        <f t="shared" si="54"/>
        <v>6.9405515069005099E-3</v>
      </c>
      <c r="AA410">
        <v>17590787</v>
      </c>
      <c r="AB410">
        <v>19700186823</v>
      </c>
      <c r="AC410">
        <v>17590795</v>
      </c>
      <c r="AD410" t="s">
        <v>2</v>
      </c>
      <c r="AE410">
        <v>7</v>
      </c>
      <c r="AF410">
        <v>6</v>
      </c>
      <c r="AH410" t="s">
        <v>2528</v>
      </c>
      <c r="AI410" t="s">
        <v>24337</v>
      </c>
      <c r="AJ410" t="s">
        <v>24336</v>
      </c>
      <c r="AK410" t="s">
        <v>24335</v>
      </c>
      <c r="AL410">
        <v>2</v>
      </c>
      <c r="AM410" s="5">
        <f t="shared" si="50"/>
        <v>0.2857142857142857</v>
      </c>
      <c r="AN410" s="4">
        <f t="shared" si="55"/>
        <v>4.3273651755287499E-4</v>
      </c>
      <c r="AO410" s="3"/>
      <c r="AP410">
        <v>0</v>
      </c>
      <c r="AR410" t="s">
        <v>19</v>
      </c>
      <c r="AT410" s="2" t="s">
        <v>18</v>
      </c>
      <c r="AU410" s="1">
        <f t="shared" si="51"/>
        <v>0.49882070100962189</v>
      </c>
      <c r="AV410" s="1">
        <f t="shared" si="52"/>
        <v>0.36866440122266925</v>
      </c>
      <c r="AW410" s="1">
        <f t="shared" si="53"/>
        <v>0.23850810143571655</v>
      </c>
    </row>
    <row r="411" spans="1:49" x14ac:dyDescent="0.2">
      <c r="A411">
        <v>409</v>
      </c>
      <c r="B411" t="s">
        <v>24334</v>
      </c>
      <c r="C411" t="s">
        <v>24333</v>
      </c>
      <c r="F411" t="s">
        <v>24332</v>
      </c>
      <c r="G411" t="s">
        <v>5</v>
      </c>
      <c r="H411" t="s">
        <v>4</v>
      </c>
      <c r="I411" t="s">
        <v>24331</v>
      </c>
      <c r="J411" t="s">
        <v>24330</v>
      </c>
      <c r="K411" t="s">
        <v>24329</v>
      </c>
      <c r="L411" t="s">
        <v>24328</v>
      </c>
      <c r="M411" t="s">
        <v>24327</v>
      </c>
      <c r="N411">
        <v>5</v>
      </c>
      <c r="O411" t="s">
        <v>24326</v>
      </c>
      <c r="P411" t="s">
        <v>24325</v>
      </c>
      <c r="Q411" t="s">
        <v>24324</v>
      </c>
      <c r="R411" s="7">
        <v>42339</v>
      </c>
      <c r="S411" s="8">
        <f t="shared" si="48"/>
        <v>2015</v>
      </c>
      <c r="T411" s="8">
        <v>2015</v>
      </c>
      <c r="U411" s="8">
        <f t="shared" si="49"/>
        <v>7</v>
      </c>
      <c r="V411" s="7">
        <v>42339</v>
      </c>
      <c r="W411" t="s">
        <v>24323</v>
      </c>
      <c r="X411" s="2">
        <v>1.9379999999999999</v>
      </c>
      <c r="Y411" s="6">
        <f t="shared" si="54"/>
        <v>5.1733803155281491E-2</v>
      </c>
      <c r="AA411">
        <v>14346044</v>
      </c>
      <c r="AB411">
        <v>27545</v>
      </c>
      <c r="AC411">
        <v>14346052</v>
      </c>
      <c r="AD411" t="s">
        <v>2</v>
      </c>
      <c r="AE411">
        <v>75</v>
      </c>
      <c r="AF411">
        <v>12</v>
      </c>
      <c r="AG411">
        <v>571</v>
      </c>
      <c r="AH411" s="9">
        <v>42736</v>
      </c>
      <c r="AI411" t="s">
        <v>24322</v>
      </c>
      <c r="AK411" t="s">
        <v>24321</v>
      </c>
      <c r="AL411">
        <v>2</v>
      </c>
      <c r="AM411" s="5">
        <f t="shared" si="50"/>
        <v>0.2857142857142857</v>
      </c>
      <c r="AN411" s="4">
        <f t="shared" si="55"/>
        <v>4.3273651755287499E-4</v>
      </c>
      <c r="AO411" s="3"/>
      <c r="AP411">
        <v>1</v>
      </c>
      <c r="AQ411" t="s">
        <v>1</v>
      </c>
      <c r="AR411" t="s">
        <v>24320</v>
      </c>
      <c r="AS411" t="s">
        <v>0</v>
      </c>
      <c r="AT411" s="2">
        <v>4.59</v>
      </c>
      <c r="AU411" s="1">
        <f t="shared" si="51"/>
        <v>3.6343483163962902</v>
      </c>
      <c r="AV411" s="1">
        <f t="shared" si="52"/>
        <v>2.6083269836417182</v>
      </c>
      <c r="AW411" s="1">
        <f t="shared" si="53"/>
        <v>1.5823056508871458</v>
      </c>
    </row>
    <row r="412" spans="1:49" x14ac:dyDescent="0.2">
      <c r="A412">
        <v>410</v>
      </c>
      <c r="B412" t="s">
        <v>24319</v>
      </c>
      <c r="C412" t="s">
        <v>24318</v>
      </c>
      <c r="D412" t="s">
        <v>24317</v>
      </c>
      <c r="F412" t="s">
        <v>24316</v>
      </c>
      <c r="G412" t="s">
        <v>5</v>
      </c>
      <c r="H412" t="s">
        <v>4</v>
      </c>
      <c r="I412" t="s">
        <v>24315</v>
      </c>
      <c r="J412" t="s">
        <v>24314</v>
      </c>
      <c r="K412" t="s">
        <v>24313</v>
      </c>
      <c r="L412" t="s">
        <v>24312</v>
      </c>
      <c r="M412" t="s">
        <v>371</v>
      </c>
      <c r="N412">
        <v>8</v>
      </c>
      <c r="O412" t="s">
        <v>24311</v>
      </c>
      <c r="P412" t="s">
        <v>24310</v>
      </c>
      <c r="Q412" t="s">
        <v>24309</v>
      </c>
      <c r="R412" s="7">
        <v>42339</v>
      </c>
      <c r="S412" s="8">
        <f t="shared" si="48"/>
        <v>2015</v>
      </c>
      <c r="T412" s="8">
        <v>2015</v>
      </c>
      <c r="U412" s="8">
        <f t="shared" si="49"/>
        <v>7</v>
      </c>
      <c r="V412" s="7">
        <v>42339</v>
      </c>
      <c r="W412" t="s">
        <v>918</v>
      </c>
      <c r="X412" s="2">
        <v>1.24</v>
      </c>
      <c r="Y412" s="6">
        <f t="shared" si="54"/>
        <v>3.3101091802140895E-2</v>
      </c>
      <c r="AB412">
        <v>21100200805</v>
      </c>
      <c r="AC412">
        <v>20452322</v>
      </c>
      <c r="AD412" t="s">
        <v>2</v>
      </c>
      <c r="AE412">
        <v>5</v>
      </c>
      <c r="AG412">
        <v>17580</v>
      </c>
      <c r="AI412" t="s">
        <v>24308</v>
      </c>
      <c r="AK412" t="s">
        <v>24307</v>
      </c>
      <c r="AL412">
        <v>16</v>
      </c>
      <c r="AM412" s="5">
        <f t="shared" si="50"/>
        <v>2.2857142857142856</v>
      </c>
      <c r="AN412" s="4">
        <f t="shared" si="55"/>
        <v>3.4618921404229999E-3</v>
      </c>
      <c r="AO412" s="3"/>
      <c r="AP412">
        <v>1</v>
      </c>
      <c r="AQ412" t="s">
        <v>1</v>
      </c>
      <c r="AR412" t="s">
        <v>24306</v>
      </c>
      <c r="AS412" t="s">
        <v>0</v>
      </c>
      <c r="AT412" s="2">
        <v>4.3789999999999996</v>
      </c>
      <c r="AU412" s="1">
        <f t="shared" si="51"/>
        <v>2.4209331903625526</v>
      </c>
      <c r="AV412" s="1">
        <f t="shared" si="52"/>
        <v>1.8281491971281947</v>
      </c>
      <c r="AW412" s="1">
        <f t="shared" si="53"/>
        <v>1.2353652038938367</v>
      </c>
    </row>
    <row r="413" spans="1:49" x14ac:dyDescent="0.2">
      <c r="A413">
        <v>411</v>
      </c>
      <c r="B413" t="s">
        <v>24305</v>
      </c>
      <c r="C413" t="s">
        <v>24304</v>
      </c>
      <c r="F413" t="s">
        <v>24303</v>
      </c>
      <c r="G413" t="s">
        <v>5</v>
      </c>
      <c r="H413" t="s">
        <v>4</v>
      </c>
      <c r="I413" t="s">
        <v>24302</v>
      </c>
      <c r="J413">
        <v>60025555</v>
      </c>
      <c r="K413" t="s">
        <v>2094</v>
      </c>
      <c r="L413" t="s">
        <v>960</v>
      </c>
      <c r="M413" t="s">
        <v>150</v>
      </c>
      <c r="N413">
        <v>3</v>
      </c>
      <c r="O413" t="s">
        <v>24301</v>
      </c>
      <c r="P413" t="s">
        <v>24300</v>
      </c>
      <c r="Q413" t="s">
        <v>2593</v>
      </c>
      <c r="R413" s="7">
        <v>42339</v>
      </c>
      <c r="S413" s="8">
        <f t="shared" si="48"/>
        <v>2015</v>
      </c>
      <c r="T413" s="8">
        <v>2015</v>
      </c>
      <c r="U413" s="8">
        <f t="shared" si="49"/>
        <v>7</v>
      </c>
      <c r="V413" s="7">
        <v>42339</v>
      </c>
      <c r="W413" t="s">
        <v>2153</v>
      </c>
      <c r="X413" s="2">
        <v>0.182</v>
      </c>
      <c r="Y413" s="6">
        <f t="shared" si="54"/>
        <v>4.8583860548303574E-3</v>
      </c>
      <c r="AA413">
        <v>9168524</v>
      </c>
      <c r="AB413">
        <v>26075</v>
      </c>
      <c r="AC413">
        <v>17451353</v>
      </c>
      <c r="AD413" t="s">
        <v>2</v>
      </c>
      <c r="AE413" t="s">
        <v>2152</v>
      </c>
      <c r="AF413">
        <v>12</v>
      </c>
      <c r="AH413" t="s">
        <v>1570</v>
      </c>
      <c r="AI413" t="s">
        <v>24299</v>
      </c>
      <c r="AJ413" t="s">
        <v>24298</v>
      </c>
      <c r="AK413" t="s">
        <v>24297</v>
      </c>
      <c r="AL413">
        <v>7</v>
      </c>
      <c r="AM413" s="5">
        <f t="shared" si="50"/>
        <v>1</v>
      </c>
      <c r="AN413" s="4">
        <f t="shared" si="55"/>
        <v>1.5145778114350624E-3</v>
      </c>
      <c r="AO413" s="3"/>
      <c r="AP413">
        <v>0</v>
      </c>
      <c r="AR413" t="s">
        <v>19</v>
      </c>
      <c r="AT413" s="2">
        <v>0.35199999999999998</v>
      </c>
      <c r="AU413" s="1">
        <f t="shared" si="51"/>
        <v>0.38552435818117686</v>
      </c>
      <c r="AV413" s="1">
        <f t="shared" si="52"/>
        <v>0.31864819331327099</v>
      </c>
      <c r="AW413" s="1">
        <f t="shared" si="53"/>
        <v>0.25177202844536511</v>
      </c>
    </row>
    <row r="414" spans="1:49" x14ac:dyDescent="0.2">
      <c r="A414">
        <v>412</v>
      </c>
      <c r="B414" t="s">
        <v>24296</v>
      </c>
      <c r="C414" t="s">
        <v>24295</v>
      </c>
      <c r="F414" t="s">
        <v>24294</v>
      </c>
      <c r="G414" t="s">
        <v>5</v>
      </c>
      <c r="H414" t="s">
        <v>4</v>
      </c>
      <c r="I414" t="s">
        <v>24293</v>
      </c>
      <c r="J414">
        <v>60031126</v>
      </c>
      <c r="K414" t="s">
        <v>961</v>
      </c>
      <c r="L414" t="s">
        <v>960</v>
      </c>
      <c r="M414" t="s">
        <v>150</v>
      </c>
      <c r="N414">
        <v>4</v>
      </c>
      <c r="O414" t="s">
        <v>24292</v>
      </c>
      <c r="P414" t="s">
        <v>24291</v>
      </c>
      <c r="Q414" t="s">
        <v>1672</v>
      </c>
      <c r="R414" s="7">
        <v>42339</v>
      </c>
      <c r="S414" s="8">
        <f t="shared" si="48"/>
        <v>2015</v>
      </c>
      <c r="T414" s="8">
        <v>2015</v>
      </c>
      <c r="U414" s="8">
        <f t="shared" si="49"/>
        <v>7</v>
      </c>
      <c r="V414" s="7">
        <v>42339</v>
      </c>
      <c r="W414" t="s">
        <v>2153</v>
      </c>
      <c r="X414" s="2">
        <v>0.182</v>
      </c>
      <c r="Y414" s="6">
        <f t="shared" si="54"/>
        <v>4.8583860548303574E-3</v>
      </c>
      <c r="AA414">
        <v>9168524</v>
      </c>
      <c r="AB414">
        <v>26075</v>
      </c>
      <c r="AC414">
        <v>17451353</v>
      </c>
      <c r="AD414" t="s">
        <v>2</v>
      </c>
      <c r="AE414" t="s">
        <v>2152</v>
      </c>
      <c r="AF414">
        <v>12</v>
      </c>
      <c r="AH414" t="s">
        <v>24290</v>
      </c>
      <c r="AI414" t="s">
        <v>24289</v>
      </c>
      <c r="AJ414" t="s">
        <v>24288</v>
      </c>
      <c r="AK414" t="s">
        <v>24287</v>
      </c>
      <c r="AL414">
        <v>7</v>
      </c>
      <c r="AM414" s="5">
        <f t="shared" si="50"/>
        <v>1</v>
      </c>
      <c r="AN414" s="4">
        <f t="shared" si="55"/>
        <v>1.5145778114350624E-3</v>
      </c>
      <c r="AO414" s="3"/>
      <c r="AP414">
        <v>0</v>
      </c>
      <c r="AR414" t="s">
        <v>19</v>
      </c>
      <c r="AT414" s="2">
        <v>0.35199999999999998</v>
      </c>
      <c r="AU414" s="1">
        <f t="shared" si="51"/>
        <v>0.38552435818117686</v>
      </c>
      <c r="AV414" s="1">
        <f t="shared" si="52"/>
        <v>0.31864819331327099</v>
      </c>
      <c r="AW414" s="1">
        <f t="shared" si="53"/>
        <v>0.25177202844536511</v>
      </c>
    </row>
    <row r="415" spans="1:49" x14ac:dyDescent="0.2">
      <c r="A415">
        <v>413</v>
      </c>
      <c r="B415" t="s">
        <v>24286</v>
      </c>
      <c r="C415" t="s">
        <v>24285</v>
      </c>
      <c r="F415" t="s">
        <v>24284</v>
      </c>
      <c r="G415" t="s">
        <v>5</v>
      </c>
      <c r="H415" t="s">
        <v>4</v>
      </c>
      <c r="I415" t="s">
        <v>24283</v>
      </c>
      <c r="J415">
        <v>60194538</v>
      </c>
      <c r="K415" t="s">
        <v>24282</v>
      </c>
      <c r="L415" t="s">
        <v>24281</v>
      </c>
      <c r="M415" t="s">
        <v>150</v>
      </c>
      <c r="N415">
        <v>2</v>
      </c>
      <c r="O415" t="s">
        <v>24280</v>
      </c>
      <c r="P415" t="s">
        <v>24279</v>
      </c>
      <c r="Q415" t="s">
        <v>24278</v>
      </c>
      <c r="R415" s="7">
        <v>42339</v>
      </c>
      <c r="S415" s="8">
        <f t="shared" si="48"/>
        <v>2015</v>
      </c>
      <c r="T415" s="8">
        <v>2015</v>
      </c>
      <c r="U415" s="8">
        <f t="shared" si="49"/>
        <v>7</v>
      </c>
      <c r="V415" s="7">
        <v>42339</v>
      </c>
      <c r="W415" t="s">
        <v>24277</v>
      </c>
      <c r="X415" s="2">
        <v>0.16200000000000001</v>
      </c>
      <c r="Y415" s="6">
        <f t="shared" si="54"/>
        <v>4.3244974773764717E-3</v>
      </c>
      <c r="AA415">
        <v>3854221</v>
      </c>
      <c r="AB415">
        <v>3300147412</v>
      </c>
      <c r="AC415">
        <v>13488155</v>
      </c>
      <c r="AD415" t="s">
        <v>2</v>
      </c>
      <c r="AE415">
        <v>135</v>
      </c>
      <c r="AF415">
        <v>12</v>
      </c>
      <c r="AH415" t="s">
        <v>24276</v>
      </c>
      <c r="AI415" t="s">
        <v>24275</v>
      </c>
      <c r="AJ415" t="s">
        <v>24274</v>
      </c>
      <c r="AK415" t="s">
        <v>24273</v>
      </c>
      <c r="AL415">
        <v>0</v>
      </c>
      <c r="AM415" s="5">
        <f t="shared" si="50"/>
        <v>0</v>
      </c>
      <c r="AN415" s="4">
        <f t="shared" si="55"/>
        <v>0</v>
      </c>
      <c r="AO415" s="3"/>
      <c r="AP415">
        <v>0</v>
      </c>
      <c r="AR415" t="s">
        <v>19</v>
      </c>
      <c r="AT415" s="2" t="s">
        <v>18</v>
      </c>
      <c r="AU415" s="1">
        <f t="shared" si="51"/>
        <v>0.30271482341635303</v>
      </c>
      <c r="AV415" s="1">
        <f t="shared" si="52"/>
        <v>0.21622487386882358</v>
      </c>
      <c r="AW415" s="1">
        <f t="shared" si="53"/>
        <v>0.12973492432129416</v>
      </c>
    </row>
    <row r="416" spans="1:49" x14ac:dyDescent="0.2">
      <c r="A416">
        <v>414</v>
      </c>
      <c r="B416" t="s">
        <v>24272</v>
      </c>
      <c r="C416" t="s">
        <v>24271</v>
      </c>
      <c r="F416" t="s">
        <v>24270</v>
      </c>
      <c r="G416" t="s">
        <v>5</v>
      </c>
      <c r="H416" t="s">
        <v>4</v>
      </c>
      <c r="I416" t="s">
        <v>832</v>
      </c>
      <c r="J416">
        <v>60064143</v>
      </c>
      <c r="K416" t="s">
        <v>921</v>
      </c>
      <c r="L416" t="s">
        <v>200</v>
      </c>
      <c r="M416" t="s">
        <v>24</v>
      </c>
      <c r="N416">
        <v>3</v>
      </c>
      <c r="O416" t="s">
        <v>24269</v>
      </c>
      <c r="P416" t="s">
        <v>24268</v>
      </c>
      <c r="Q416" t="s">
        <v>1461</v>
      </c>
      <c r="R416" s="7">
        <v>42339</v>
      </c>
      <c r="S416" s="8">
        <f t="shared" si="48"/>
        <v>2015</v>
      </c>
      <c r="T416" s="8">
        <v>2015</v>
      </c>
      <c r="U416" s="8">
        <f t="shared" si="49"/>
        <v>7</v>
      </c>
      <c r="V416" s="7">
        <v>42339</v>
      </c>
      <c r="W416" t="s">
        <v>912</v>
      </c>
      <c r="X416" s="2">
        <v>0.21099999999999999</v>
      </c>
      <c r="Y416" s="6">
        <f t="shared" si="54"/>
        <v>5.6325244921384904E-3</v>
      </c>
      <c r="AA416">
        <v>9168516</v>
      </c>
      <c r="AB416">
        <v>18936</v>
      </c>
      <c r="AC416">
        <v>17451345</v>
      </c>
      <c r="AD416" t="s">
        <v>2</v>
      </c>
      <c r="AE416" t="s">
        <v>911</v>
      </c>
      <c r="AF416">
        <v>12</v>
      </c>
      <c r="AH416" t="s">
        <v>24267</v>
      </c>
      <c r="AI416" t="s">
        <v>24266</v>
      </c>
      <c r="AJ416" t="s">
        <v>24265</v>
      </c>
      <c r="AK416" t="s">
        <v>24264</v>
      </c>
      <c r="AL416">
        <v>3</v>
      </c>
      <c r="AM416" s="5">
        <f t="shared" si="50"/>
        <v>0.42857142857142855</v>
      </c>
      <c r="AN416" s="4">
        <f t="shared" si="55"/>
        <v>6.4910477632931242E-4</v>
      </c>
      <c r="AO416" s="3"/>
      <c r="AP416">
        <v>0</v>
      </c>
      <c r="AR416" t="s">
        <v>19</v>
      </c>
      <c r="AT416" s="2">
        <v>0.52500000000000002</v>
      </c>
      <c r="AU416" s="1">
        <f t="shared" si="51"/>
        <v>0.41374985773957368</v>
      </c>
      <c r="AV416" s="1">
        <f t="shared" si="52"/>
        <v>0.31408146342339016</v>
      </c>
      <c r="AW416" s="1">
        <f t="shared" si="53"/>
        <v>0.21441306910720656</v>
      </c>
    </row>
    <row r="417" spans="1:49" x14ac:dyDescent="0.2">
      <c r="A417">
        <v>415</v>
      </c>
      <c r="B417" t="s">
        <v>24263</v>
      </c>
      <c r="C417" t="s">
        <v>24262</v>
      </c>
      <c r="F417" t="s">
        <v>24261</v>
      </c>
      <c r="G417" t="s">
        <v>5</v>
      </c>
      <c r="H417" t="s">
        <v>4</v>
      </c>
      <c r="I417" t="s">
        <v>17048</v>
      </c>
      <c r="J417">
        <v>60023291</v>
      </c>
      <c r="K417" t="s">
        <v>1651</v>
      </c>
      <c r="L417" t="s">
        <v>1650</v>
      </c>
      <c r="M417" t="s">
        <v>124</v>
      </c>
      <c r="N417">
        <v>2</v>
      </c>
      <c r="O417" t="s">
        <v>24260</v>
      </c>
      <c r="P417" t="s">
        <v>24259</v>
      </c>
      <c r="Q417" t="s">
        <v>2023</v>
      </c>
      <c r="R417" s="7">
        <v>42339</v>
      </c>
      <c r="S417" s="8">
        <f t="shared" si="48"/>
        <v>2015</v>
      </c>
      <c r="T417" s="8">
        <v>2015</v>
      </c>
      <c r="U417" s="8">
        <f t="shared" si="49"/>
        <v>7</v>
      </c>
      <c r="V417" s="7">
        <v>42339</v>
      </c>
      <c r="W417" t="s">
        <v>551</v>
      </c>
      <c r="X417" s="2">
        <v>0.30199999999999999</v>
      </c>
      <c r="Y417" s="6">
        <f t="shared" si="54"/>
        <v>8.0617175195536687E-3</v>
      </c>
      <c r="AA417">
        <v>9296212</v>
      </c>
      <c r="AB417">
        <v>20725</v>
      </c>
      <c r="AC417" t="s">
        <v>550</v>
      </c>
      <c r="AD417" t="s">
        <v>2</v>
      </c>
      <c r="AE417">
        <v>85</v>
      </c>
      <c r="AF417">
        <v>4</v>
      </c>
      <c r="AH417" t="s">
        <v>24258</v>
      </c>
      <c r="AI417" t="s">
        <v>24257</v>
      </c>
      <c r="AJ417" t="s">
        <v>24256</v>
      </c>
      <c r="AK417" t="s">
        <v>24255</v>
      </c>
      <c r="AL417">
        <v>7</v>
      </c>
      <c r="AM417" s="5">
        <f t="shared" si="50"/>
        <v>1</v>
      </c>
      <c r="AN417" s="4">
        <f t="shared" si="55"/>
        <v>1.5145778114350624E-3</v>
      </c>
      <c r="AO417" s="3"/>
      <c r="AP417">
        <v>0</v>
      </c>
      <c r="AR417" t="s">
        <v>19</v>
      </c>
      <c r="AT417" s="2">
        <v>1.671</v>
      </c>
      <c r="AU417" s="1">
        <f t="shared" si="51"/>
        <v>0.60975756071180864</v>
      </c>
      <c r="AV417" s="1">
        <f t="shared" si="52"/>
        <v>0.47881476654943655</v>
      </c>
      <c r="AW417" s="1">
        <f t="shared" si="53"/>
        <v>0.34787197238706441</v>
      </c>
    </row>
    <row r="418" spans="1:49" x14ac:dyDescent="0.2">
      <c r="A418">
        <v>416</v>
      </c>
      <c r="B418" t="s">
        <v>24254</v>
      </c>
      <c r="C418" t="s">
        <v>24253</v>
      </c>
      <c r="F418" t="s">
        <v>24252</v>
      </c>
      <c r="G418" t="s">
        <v>5</v>
      </c>
      <c r="H418" t="s">
        <v>4</v>
      </c>
      <c r="I418" t="s">
        <v>24251</v>
      </c>
      <c r="J418" t="s">
        <v>24250</v>
      </c>
      <c r="K418" t="s">
        <v>24249</v>
      </c>
      <c r="L418" t="s">
        <v>24248</v>
      </c>
      <c r="M418" t="s">
        <v>100</v>
      </c>
      <c r="N418">
        <v>4</v>
      </c>
      <c r="O418" t="s">
        <v>24247</v>
      </c>
      <c r="P418" t="s">
        <v>24246</v>
      </c>
      <c r="Q418" t="s">
        <v>24245</v>
      </c>
      <c r="R418" s="7">
        <v>42339</v>
      </c>
      <c r="S418" s="8">
        <f t="shared" si="48"/>
        <v>2015</v>
      </c>
      <c r="T418" s="8">
        <v>2015</v>
      </c>
      <c r="U418" s="8">
        <f t="shared" si="49"/>
        <v>7</v>
      </c>
      <c r="V418" s="7">
        <v>42339</v>
      </c>
      <c r="W418" t="s">
        <v>551</v>
      </c>
      <c r="X418" s="2">
        <v>0.30199999999999999</v>
      </c>
      <c r="Y418" s="6">
        <f t="shared" si="54"/>
        <v>8.0617175195536687E-3</v>
      </c>
      <c r="AA418">
        <v>9296212</v>
      </c>
      <c r="AB418">
        <v>20725</v>
      </c>
      <c r="AC418" t="s">
        <v>550</v>
      </c>
      <c r="AD418" t="s">
        <v>2</v>
      </c>
      <c r="AE418">
        <v>85</v>
      </c>
      <c r="AF418">
        <v>4</v>
      </c>
      <c r="AH418" t="s">
        <v>24244</v>
      </c>
      <c r="AI418" t="s">
        <v>24243</v>
      </c>
      <c r="AJ418" t="s">
        <v>24242</v>
      </c>
      <c r="AK418" t="s">
        <v>24241</v>
      </c>
      <c r="AL418">
        <v>6</v>
      </c>
      <c r="AM418" s="5">
        <f t="shared" si="50"/>
        <v>0.8571428571428571</v>
      </c>
      <c r="AN418" s="4">
        <f t="shared" si="55"/>
        <v>1.2982095526586248E-3</v>
      </c>
      <c r="AO418" s="3"/>
      <c r="AP418">
        <v>0</v>
      </c>
      <c r="AR418" t="s">
        <v>19</v>
      </c>
      <c r="AT418" s="2">
        <v>1.671</v>
      </c>
      <c r="AU418" s="1">
        <f t="shared" si="51"/>
        <v>0.60326651294851552</v>
      </c>
      <c r="AV418" s="1">
        <f t="shared" si="52"/>
        <v>0.4679963536106147</v>
      </c>
      <c r="AW418" s="1">
        <f t="shared" si="53"/>
        <v>0.33272619427271377</v>
      </c>
    </row>
    <row r="419" spans="1:49" x14ac:dyDescent="0.2">
      <c r="A419">
        <v>417</v>
      </c>
      <c r="B419" t="s">
        <v>24240</v>
      </c>
      <c r="C419" t="s">
        <v>24239</v>
      </c>
      <c r="F419" t="s">
        <v>24238</v>
      </c>
      <c r="G419" t="s">
        <v>5</v>
      </c>
      <c r="H419" t="s">
        <v>4</v>
      </c>
      <c r="I419" t="s">
        <v>24237</v>
      </c>
      <c r="J419">
        <v>60001187</v>
      </c>
      <c r="K419" t="s">
        <v>1290</v>
      </c>
      <c r="L419" t="s">
        <v>1289</v>
      </c>
      <c r="M419" t="s">
        <v>50</v>
      </c>
      <c r="N419">
        <v>4</v>
      </c>
      <c r="O419" t="s">
        <v>24236</v>
      </c>
      <c r="P419" t="s">
        <v>24235</v>
      </c>
      <c r="Q419" t="s">
        <v>24234</v>
      </c>
      <c r="R419" s="7">
        <v>42339</v>
      </c>
      <c r="S419" s="8">
        <f t="shared" si="48"/>
        <v>2015</v>
      </c>
      <c r="T419" s="8">
        <v>2015</v>
      </c>
      <c r="U419" s="8">
        <f t="shared" si="49"/>
        <v>7</v>
      </c>
      <c r="V419" s="7">
        <v>42339</v>
      </c>
      <c r="W419" t="s">
        <v>551</v>
      </c>
      <c r="X419" s="2">
        <v>0.30199999999999999</v>
      </c>
      <c r="Y419" s="6">
        <f t="shared" si="54"/>
        <v>8.0617175195536687E-3</v>
      </c>
      <c r="AA419">
        <v>9296212</v>
      </c>
      <c r="AB419">
        <v>20725</v>
      </c>
      <c r="AC419" t="s">
        <v>550</v>
      </c>
      <c r="AD419" t="s">
        <v>2</v>
      </c>
      <c r="AE419">
        <v>85</v>
      </c>
      <c r="AF419">
        <v>4</v>
      </c>
      <c r="AH419" t="s">
        <v>24233</v>
      </c>
      <c r="AI419" t="s">
        <v>24232</v>
      </c>
      <c r="AJ419" t="s">
        <v>24231</v>
      </c>
      <c r="AK419" t="s">
        <v>24230</v>
      </c>
      <c r="AL419">
        <v>2</v>
      </c>
      <c r="AM419" s="5">
        <f t="shared" si="50"/>
        <v>0.2857142857142857</v>
      </c>
      <c r="AN419" s="4">
        <f t="shared" si="55"/>
        <v>4.3273651755287499E-4</v>
      </c>
      <c r="AO419" s="3"/>
      <c r="AP419">
        <v>0</v>
      </c>
      <c r="AQ419" t="s">
        <v>74</v>
      </c>
      <c r="AR419" t="s">
        <v>24229</v>
      </c>
      <c r="AS419" t="s">
        <v>73</v>
      </c>
      <c r="AT419" s="2">
        <v>1.671</v>
      </c>
      <c r="AU419" s="1">
        <f t="shared" si="51"/>
        <v>0.57730232189534292</v>
      </c>
      <c r="AV419" s="1">
        <f t="shared" si="52"/>
        <v>0.42472270185532718</v>
      </c>
      <c r="AW419" s="1">
        <f t="shared" si="53"/>
        <v>0.27214308181531127</v>
      </c>
    </row>
    <row r="420" spans="1:49" x14ac:dyDescent="0.2">
      <c r="A420">
        <v>418</v>
      </c>
      <c r="B420" t="s">
        <v>24228</v>
      </c>
      <c r="C420" t="s">
        <v>24227</v>
      </c>
      <c r="F420" t="s">
        <v>24226</v>
      </c>
      <c r="G420" t="s">
        <v>5</v>
      </c>
      <c r="H420" t="s">
        <v>4</v>
      </c>
      <c r="I420" t="s">
        <v>24225</v>
      </c>
      <c r="J420" t="s">
        <v>24224</v>
      </c>
      <c r="K420" t="s">
        <v>24223</v>
      </c>
      <c r="L420" t="s">
        <v>24222</v>
      </c>
      <c r="M420" t="s">
        <v>479</v>
      </c>
      <c r="N420">
        <v>2</v>
      </c>
      <c r="O420" t="s">
        <v>24221</v>
      </c>
      <c r="P420" t="s">
        <v>24220</v>
      </c>
      <c r="Q420" t="s">
        <v>24219</v>
      </c>
      <c r="R420" s="7">
        <v>42339</v>
      </c>
      <c r="S420" s="8">
        <f t="shared" si="48"/>
        <v>2015</v>
      </c>
      <c r="T420" s="8">
        <v>2015</v>
      </c>
      <c r="U420" s="8">
        <f t="shared" si="49"/>
        <v>7</v>
      </c>
      <c r="V420" s="7">
        <v>42339</v>
      </c>
      <c r="W420" t="s">
        <v>551</v>
      </c>
      <c r="X420" s="2">
        <v>0.30199999999999999</v>
      </c>
      <c r="Y420" s="6">
        <f t="shared" si="54"/>
        <v>8.0617175195536687E-3</v>
      </c>
      <c r="AA420">
        <v>9296212</v>
      </c>
      <c r="AB420">
        <v>20725</v>
      </c>
      <c r="AC420" t="s">
        <v>550</v>
      </c>
      <c r="AD420" t="s">
        <v>2</v>
      </c>
      <c r="AE420">
        <v>85</v>
      </c>
      <c r="AF420">
        <v>4</v>
      </c>
      <c r="AH420" t="s">
        <v>24218</v>
      </c>
      <c r="AI420" t="s">
        <v>24217</v>
      </c>
      <c r="AJ420" t="s">
        <v>24216</v>
      </c>
      <c r="AK420" t="s">
        <v>24215</v>
      </c>
      <c r="AL420">
        <v>2</v>
      </c>
      <c r="AM420" s="5">
        <f t="shared" si="50"/>
        <v>0.2857142857142857</v>
      </c>
      <c r="AN420" s="4">
        <f t="shared" si="55"/>
        <v>4.3273651755287499E-4</v>
      </c>
      <c r="AO420" s="3"/>
      <c r="AP420">
        <v>0</v>
      </c>
      <c r="AQ420" t="s">
        <v>1879</v>
      </c>
      <c r="AR420" t="s">
        <v>1880</v>
      </c>
      <c r="AS420" t="s">
        <v>123</v>
      </c>
      <c r="AT420" s="2">
        <v>1.671</v>
      </c>
      <c r="AU420" s="1">
        <f t="shared" si="51"/>
        <v>0.57730232189534292</v>
      </c>
      <c r="AV420" s="1">
        <f t="shared" si="52"/>
        <v>0.42472270185532718</v>
      </c>
      <c r="AW420" s="1">
        <f t="shared" si="53"/>
        <v>0.27214308181531127</v>
      </c>
    </row>
    <row r="421" spans="1:49" x14ac:dyDescent="0.2">
      <c r="A421">
        <v>419</v>
      </c>
      <c r="B421" t="s">
        <v>24214</v>
      </c>
      <c r="C421" t="s">
        <v>24213</v>
      </c>
      <c r="F421" t="s">
        <v>24212</v>
      </c>
      <c r="G421" t="s">
        <v>5</v>
      </c>
      <c r="H421" t="s">
        <v>4</v>
      </c>
      <c r="I421" t="s">
        <v>24211</v>
      </c>
      <c r="J421">
        <v>60089631</v>
      </c>
      <c r="K421" t="s">
        <v>2633</v>
      </c>
      <c r="L421" t="s">
        <v>762</v>
      </c>
      <c r="M421" t="s">
        <v>761</v>
      </c>
      <c r="N421">
        <v>2</v>
      </c>
      <c r="O421" t="s">
        <v>24210</v>
      </c>
      <c r="P421" t="s">
        <v>24209</v>
      </c>
      <c r="Q421" t="s">
        <v>24208</v>
      </c>
      <c r="R421" s="7">
        <v>42339</v>
      </c>
      <c r="S421" s="8">
        <f t="shared" si="48"/>
        <v>2015</v>
      </c>
      <c r="T421" s="8">
        <v>2015</v>
      </c>
      <c r="U421" s="8">
        <f t="shared" si="49"/>
        <v>7</v>
      </c>
      <c r="V421" s="7">
        <v>42339</v>
      </c>
      <c r="W421" t="s">
        <v>551</v>
      </c>
      <c r="X421" s="2">
        <v>0.30199999999999999</v>
      </c>
      <c r="Y421" s="6">
        <f t="shared" si="54"/>
        <v>8.0617175195536687E-3</v>
      </c>
      <c r="AA421">
        <v>9296212</v>
      </c>
      <c r="AB421">
        <v>20725</v>
      </c>
      <c r="AC421" t="s">
        <v>550</v>
      </c>
      <c r="AD421" t="s">
        <v>2</v>
      </c>
      <c r="AE421">
        <v>85</v>
      </c>
      <c r="AF421">
        <v>4</v>
      </c>
      <c r="AH421" t="s">
        <v>24207</v>
      </c>
      <c r="AI421" t="s">
        <v>24206</v>
      </c>
      <c r="AJ421" t="s">
        <v>24205</v>
      </c>
      <c r="AK421" t="s">
        <v>24204</v>
      </c>
      <c r="AL421">
        <v>1</v>
      </c>
      <c r="AM421" s="5">
        <f t="shared" si="50"/>
        <v>0.14285714285714285</v>
      </c>
      <c r="AN421" s="4">
        <f t="shared" si="55"/>
        <v>2.1636825877643749E-4</v>
      </c>
      <c r="AO421" s="3"/>
      <c r="AP421">
        <v>0</v>
      </c>
      <c r="AR421" t="s">
        <v>19</v>
      </c>
      <c r="AT421" s="2">
        <v>1.671</v>
      </c>
      <c r="AU421" s="1">
        <f t="shared" si="51"/>
        <v>0.5708112741320498</v>
      </c>
      <c r="AV421" s="1">
        <f t="shared" si="52"/>
        <v>0.41390428891650533</v>
      </c>
      <c r="AW421" s="1">
        <f t="shared" si="53"/>
        <v>0.25699730370096069</v>
      </c>
    </row>
    <row r="422" spans="1:49" x14ac:dyDescent="0.2">
      <c r="A422">
        <v>420</v>
      </c>
      <c r="B422" t="s">
        <v>24203</v>
      </c>
      <c r="C422" t="s">
        <v>24202</v>
      </c>
      <c r="F422" t="s">
        <v>24201</v>
      </c>
      <c r="G422" t="s">
        <v>5</v>
      </c>
      <c r="H422" t="s">
        <v>4</v>
      </c>
      <c r="I422" t="s">
        <v>445</v>
      </c>
      <c r="J422" t="s">
        <v>24200</v>
      </c>
      <c r="K422" t="s">
        <v>24199</v>
      </c>
      <c r="L422" t="s">
        <v>24198</v>
      </c>
      <c r="M422" t="s">
        <v>22</v>
      </c>
      <c r="N422">
        <v>4</v>
      </c>
      <c r="O422" t="s">
        <v>24197</v>
      </c>
      <c r="P422" t="s">
        <v>24196</v>
      </c>
      <c r="Q422" t="s">
        <v>24195</v>
      </c>
      <c r="R422" s="7">
        <v>42339</v>
      </c>
      <c r="S422" s="8">
        <f t="shared" si="48"/>
        <v>2015</v>
      </c>
      <c r="T422" s="8">
        <v>2015</v>
      </c>
      <c r="U422" s="8">
        <f t="shared" si="49"/>
        <v>7</v>
      </c>
      <c r="V422" s="7">
        <v>42339</v>
      </c>
      <c r="W422" t="s">
        <v>551</v>
      </c>
      <c r="X422" s="2">
        <v>0.30199999999999999</v>
      </c>
      <c r="Y422" s="6">
        <f t="shared" si="54"/>
        <v>8.0617175195536687E-3</v>
      </c>
      <c r="AA422">
        <v>9296212</v>
      </c>
      <c r="AB422">
        <v>20725</v>
      </c>
      <c r="AC422" t="s">
        <v>550</v>
      </c>
      <c r="AD422" t="s">
        <v>2</v>
      </c>
      <c r="AE422">
        <v>85</v>
      </c>
      <c r="AF422">
        <v>4</v>
      </c>
      <c r="AH422" t="s">
        <v>24194</v>
      </c>
      <c r="AI422" t="s">
        <v>24193</v>
      </c>
      <c r="AJ422" t="s">
        <v>24192</v>
      </c>
      <c r="AK422" t="s">
        <v>24191</v>
      </c>
      <c r="AL422">
        <v>5</v>
      </c>
      <c r="AM422" s="5">
        <f t="shared" si="50"/>
        <v>0.7142857142857143</v>
      </c>
      <c r="AN422" s="4">
        <f t="shared" si="55"/>
        <v>1.0818412938821875E-3</v>
      </c>
      <c r="AO422" s="3"/>
      <c r="AP422">
        <v>0</v>
      </c>
      <c r="AQ422" t="s">
        <v>53</v>
      </c>
      <c r="AR422">
        <v>61100156</v>
      </c>
      <c r="AS422" t="s">
        <v>52</v>
      </c>
      <c r="AT422" s="2">
        <v>1.671</v>
      </c>
      <c r="AU422" s="1">
        <f t="shared" si="51"/>
        <v>0.5967754651852224</v>
      </c>
      <c r="AV422" s="1">
        <f t="shared" si="52"/>
        <v>0.45717794067179285</v>
      </c>
      <c r="AW422" s="1">
        <f t="shared" si="53"/>
        <v>0.31758041615836319</v>
      </c>
    </row>
    <row r="423" spans="1:49" x14ac:dyDescent="0.2">
      <c r="A423">
        <v>421</v>
      </c>
      <c r="B423" t="s">
        <v>24190</v>
      </c>
      <c r="C423" t="s">
        <v>24189</v>
      </c>
      <c r="F423" t="s">
        <v>24188</v>
      </c>
      <c r="G423" t="s">
        <v>5</v>
      </c>
      <c r="H423" t="s">
        <v>4</v>
      </c>
      <c r="I423" t="s">
        <v>24187</v>
      </c>
      <c r="J423" t="s">
        <v>290</v>
      </c>
      <c r="K423" t="s">
        <v>289</v>
      </c>
      <c r="L423" t="s">
        <v>202</v>
      </c>
      <c r="M423" t="s">
        <v>22</v>
      </c>
      <c r="N423">
        <v>4</v>
      </c>
      <c r="O423" t="s">
        <v>24186</v>
      </c>
      <c r="P423" t="s">
        <v>24185</v>
      </c>
      <c r="Q423" t="s">
        <v>24184</v>
      </c>
      <c r="R423" s="7">
        <v>42339</v>
      </c>
      <c r="S423" s="8">
        <f t="shared" si="48"/>
        <v>2015</v>
      </c>
      <c r="T423" s="8">
        <v>2015</v>
      </c>
      <c r="U423" s="8">
        <f t="shared" si="49"/>
        <v>7</v>
      </c>
      <c r="V423" s="7">
        <v>42339</v>
      </c>
      <c r="W423" t="s">
        <v>551</v>
      </c>
      <c r="X423" s="2">
        <v>0.30199999999999999</v>
      </c>
      <c r="Y423" s="6">
        <f t="shared" si="54"/>
        <v>8.0617175195536687E-3</v>
      </c>
      <c r="AA423">
        <v>9296212</v>
      </c>
      <c r="AB423">
        <v>20725</v>
      </c>
      <c r="AC423" t="s">
        <v>550</v>
      </c>
      <c r="AD423" t="s">
        <v>2</v>
      </c>
      <c r="AE423">
        <v>85</v>
      </c>
      <c r="AF423">
        <v>4</v>
      </c>
      <c r="AH423" t="s">
        <v>24183</v>
      </c>
      <c r="AI423" t="s">
        <v>24182</v>
      </c>
      <c r="AJ423" t="s">
        <v>24181</v>
      </c>
      <c r="AK423" t="s">
        <v>24180</v>
      </c>
      <c r="AL423">
        <v>2</v>
      </c>
      <c r="AM423" s="5">
        <f t="shared" si="50"/>
        <v>0.2857142857142857</v>
      </c>
      <c r="AN423" s="4">
        <f t="shared" si="55"/>
        <v>4.3273651755287499E-4</v>
      </c>
      <c r="AO423" s="3"/>
      <c r="AP423">
        <v>0</v>
      </c>
      <c r="AQ423" t="s">
        <v>53</v>
      </c>
      <c r="AR423" t="s">
        <v>24179</v>
      </c>
      <c r="AS423" t="s">
        <v>52</v>
      </c>
      <c r="AT423" s="2">
        <v>1.671</v>
      </c>
      <c r="AU423" s="1">
        <f t="shared" si="51"/>
        <v>0.57730232189534292</v>
      </c>
      <c r="AV423" s="1">
        <f t="shared" si="52"/>
        <v>0.42472270185532718</v>
      </c>
      <c r="AW423" s="1">
        <f t="shared" si="53"/>
        <v>0.27214308181531127</v>
      </c>
    </row>
    <row r="424" spans="1:49" x14ac:dyDescent="0.2">
      <c r="A424">
        <v>422</v>
      </c>
      <c r="B424" t="s">
        <v>24178</v>
      </c>
      <c r="C424" t="s">
        <v>24177</v>
      </c>
      <c r="F424" t="s">
        <v>24176</v>
      </c>
      <c r="G424" t="s">
        <v>5</v>
      </c>
      <c r="H424" t="s">
        <v>4</v>
      </c>
      <c r="I424" t="s">
        <v>13799</v>
      </c>
      <c r="J424" t="s">
        <v>24175</v>
      </c>
      <c r="K424" t="s">
        <v>24174</v>
      </c>
      <c r="L424" t="s">
        <v>24173</v>
      </c>
      <c r="M424" t="s">
        <v>100</v>
      </c>
      <c r="N424">
        <v>2</v>
      </c>
      <c r="O424" t="s">
        <v>13798</v>
      </c>
      <c r="P424" t="s">
        <v>13797</v>
      </c>
      <c r="Q424" t="s">
        <v>24172</v>
      </c>
      <c r="R424" s="7">
        <v>42339</v>
      </c>
      <c r="S424" s="8">
        <f t="shared" si="48"/>
        <v>2015</v>
      </c>
      <c r="T424" s="8">
        <v>2015</v>
      </c>
      <c r="U424" s="8">
        <f t="shared" si="49"/>
        <v>7</v>
      </c>
      <c r="V424" s="7">
        <v>42339</v>
      </c>
      <c r="W424" t="s">
        <v>551</v>
      </c>
      <c r="X424" s="2">
        <v>0.30199999999999999</v>
      </c>
      <c r="Y424" s="6">
        <f t="shared" si="54"/>
        <v>8.0617175195536687E-3</v>
      </c>
      <c r="AA424">
        <v>9296212</v>
      </c>
      <c r="AB424">
        <v>20725</v>
      </c>
      <c r="AC424" t="s">
        <v>550</v>
      </c>
      <c r="AD424" t="s">
        <v>2</v>
      </c>
      <c r="AE424">
        <v>85</v>
      </c>
      <c r="AF424">
        <v>4</v>
      </c>
      <c r="AH424" t="s">
        <v>24171</v>
      </c>
      <c r="AI424" t="s">
        <v>24170</v>
      </c>
      <c r="AJ424" t="s">
        <v>24169</v>
      </c>
      <c r="AK424" t="s">
        <v>24168</v>
      </c>
      <c r="AL424">
        <v>3</v>
      </c>
      <c r="AM424" s="5">
        <f t="shared" si="50"/>
        <v>0.42857142857142855</v>
      </c>
      <c r="AN424" s="4">
        <f t="shared" si="55"/>
        <v>6.4910477632931242E-4</v>
      </c>
      <c r="AO424" s="3"/>
      <c r="AP424">
        <v>0</v>
      </c>
      <c r="AR424" t="s">
        <v>19</v>
      </c>
      <c r="AT424" s="2">
        <v>1.671</v>
      </c>
      <c r="AU424" s="1">
        <f t="shared" si="51"/>
        <v>0.58379336965863615</v>
      </c>
      <c r="AV424" s="1">
        <f t="shared" si="52"/>
        <v>0.43554111479414909</v>
      </c>
      <c r="AW424" s="1">
        <f t="shared" si="53"/>
        <v>0.28728885992966191</v>
      </c>
    </row>
    <row r="425" spans="1:49" x14ac:dyDescent="0.2">
      <c r="A425">
        <v>423</v>
      </c>
      <c r="B425" t="s">
        <v>24167</v>
      </c>
      <c r="C425" t="s">
        <v>24166</v>
      </c>
      <c r="F425" t="s">
        <v>24165</v>
      </c>
      <c r="G425" t="s">
        <v>5</v>
      </c>
      <c r="H425" t="s">
        <v>4</v>
      </c>
      <c r="I425" t="s">
        <v>12531</v>
      </c>
      <c r="J425">
        <v>60026796</v>
      </c>
      <c r="K425" t="s">
        <v>12530</v>
      </c>
      <c r="L425" t="s">
        <v>1040</v>
      </c>
      <c r="M425" t="s">
        <v>186</v>
      </c>
      <c r="N425">
        <v>2</v>
      </c>
      <c r="O425" t="s">
        <v>24164</v>
      </c>
      <c r="P425" t="s">
        <v>24163</v>
      </c>
      <c r="Q425" t="s">
        <v>24162</v>
      </c>
      <c r="R425" s="7">
        <v>42339</v>
      </c>
      <c r="S425" s="8">
        <f t="shared" si="48"/>
        <v>2015</v>
      </c>
      <c r="T425" s="8">
        <v>2015</v>
      </c>
      <c r="U425" s="8">
        <f t="shared" si="49"/>
        <v>7</v>
      </c>
      <c r="V425" s="7">
        <v>42339</v>
      </c>
      <c r="W425" t="s">
        <v>551</v>
      </c>
      <c r="X425" s="2">
        <v>0.30199999999999999</v>
      </c>
      <c r="Y425" s="6">
        <f t="shared" si="54"/>
        <v>8.0617175195536687E-3</v>
      </c>
      <c r="AA425">
        <v>9296212</v>
      </c>
      <c r="AB425">
        <v>20725</v>
      </c>
      <c r="AC425" t="s">
        <v>550</v>
      </c>
      <c r="AD425" t="s">
        <v>2</v>
      </c>
      <c r="AE425">
        <v>85</v>
      </c>
      <c r="AF425">
        <v>4</v>
      </c>
      <c r="AH425" t="s">
        <v>24161</v>
      </c>
      <c r="AI425" t="s">
        <v>24160</v>
      </c>
      <c r="AJ425" t="s">
        <v>24159</v>
      </c>
      <c r="AK425" t="s">
        <v>24158</v>
      </c>
      <c r="AL425">
        <v>0</v>
      </c>
      <c r="AM425" s="5">
        <f t="shared" si="50"/>
        <v>0</v>
      </c>
      <c r="AN425" s="4">
        <f t="shared" si="55"/>
        <v>0</v>
      </c>
      <c r="AO425" s="3"/>
      <c r="AP425">
        <v>0</v>
      </c>
      <c r="AR425" t="s">
        <v>19</v>
      </c>
      <c r="AT425" s="2">
        <v>1.671</v>
      </c>
      <c r="AU425" s="1">
        <f t="shared" si="51"/>
        <v>0.56432022636875678</v>
      </c>
      <c r="AV425" s="1">
        <f t="shared" si="52"/>
        <v>0.40308587597768342</v>
      </c>
      <c r="AW425" s="1">
        <f t="shared" si="53"/>
        <v>0.24185152558661005</v>
      </c>
    </row>
    <row r="426" spans="1:49" x14ac:dyDescent="0.2">
      <c r="A426">
        <v>424</v>
      </c>
      <c r="B426" t="s">
        <v>24157</v>
      </c>
      <c r="C426" t="s">
        <v>24156</v>
      </c>
      <c r="F426" t="s">
        <v>24155</v>
      </c>
      <c r="G426" t="s">
        <v>5</v>
      </c>
      <c r="H426" t="s">
        <v>4</v>
      </c>
      <c r="I426" t="s">
        <v>297</v>
      </c>
      <c r="J426">
        <v>60000414</v>
      </c>
      <c r="K426" t="s">
        <v>296</v>
      </c>
      <c r="L426" t="s">
        <v>295</v>
      </c>
      <c r="M426" t="s">
        <v>57</v>
      </c>
      <c r="N426">
        <v>2</v>
      </c>
      <c r="O426" t="s">
        <v>294</v>
      </c>
      <c r="P426" t="s">
        <v>293</v>
      </c>
      <c r="Q426" t="s">
        <v>292</v>
      </c>
      <c r="R426" s="7">
        <v>42339</v>
      </c>
      <c r="S426" s="8">
        <f t="shared" si="48"/>
        <v>2015</v>
      </c>
      <c r="T426" s="8">
        <v>2015</v>
      </c>
      <c r="U426" s="8">
        <f t="shared" si="49"/>
        <v>7</v>
      </c>
      <c r="V426" s="7">
        <v>42339</v>
      </c>
      <c r="W426" t="s">
        <v>551</v>
      </c>
      <c r="X426" s="2">
        <v>0.30199999999999999</v>
      </c>
      <c r="Y426" s="6">
        <f t="shared" si="54"/>
        <v>8.0617175195536687E-3</v>
      </c>
      <c r="AA426">
        <v>9296212</v>
      </c>
      <c r="AB426">
        <v>20725</v>
      </c>
      <c r="AC426" t="s">
        <v>550</v>
      </c>
      <c r="AD426" t="s">
        <v>2</v>
      </c>
      <c r="AE426">
        <v>85</v>
      </c>
      <c r="AF426">
        <v>4</v>
      </c>
      <c r="AH426" t="s">
        <v>24154</v>
      </c>
      <c r="AI426" t="s">
        <v>24153</v>
      </c>
      <c r="AJ426" t="s">
        <v>24152</v>
      </c>
      <c r="AK426" t="s">
        <v>24151</v>
      </c>
      <c r="AL426">
        <v>12</v>
      </c>
      <c r="AM426" s="5">
        <f t="shared" si="50"/>
        <v>1.7142857142857142</v>
      </c>
      <c r="AN426" s="4">
        <f t="shared" si="55"/>
        <v>2.5964191053172497E-3</v>
      </c>
      <c r="AO426" s="3"/>
      <c r="AP426">
        <v>0</v>
      </c>
      <c r="AQ426" t="s">
        <v>332</v>
      </c>
      <c r="AR426" t="s">
        <v>24150</v>
      </c>
      <c r="AS426" t="s">
        <v>331</v>
      </c>
      <c r="AT426" s="2">
        <v>1.671</v>
      </c>
      <c r="AU426" s="1">
        <f t="shared" si="51"/>
        <v>0.64221279952827426</v>
      </c>
      <c r="AV426" s="1">
        <f t="shared" si="52"/>
        <v>0.53290683124354588</v>
      </c>
      <c r="AW426" s="1">
        <f t="shared" si="53"/>
        <v>0.42360086295881755</v>
      </c>
    </row>
    <row r="427" spans="1:49" x14ac:dyDescent="0.2">
      <c r="A427">
        <v>425</v>
      </c>
      <c r="B427" t="s">
        <v>24149</v>
      </c>
      <c r="C427" t="s">
        <v>24148</v>
      </c>
      <c r="F427" t="s">
        <v>24147</v>
      </c>
      <c r="G427" t="s">
        <v>5</v>
      </c>
      <c r="H427" t="s">
        <v>4</v>
      </c>
      <c r="I427" t="s">
        <v>18647</v>
      </c>
      <c r="J427">
        <v>60021182</v>
      </c>
      <c r="K427" t="s">
        <v>2527</v>
      </c>
      <c r="L427" t="s">
        <v>824</v>
      </c>
      <c r="M427" t="s">
        <v>24</v>
      </c>
      <c r="N427">
        <v>4</v>
      </c>
      <c r="O427" t="s">
        <v>24146</v>
      </c>
      <c r="P427" t="s">
        <v>24145</v>
      </c>
      <c r="Q427" t="s">
        <v>24144</v>
      </c>
      <c r="R427" s="7">
        <v>42339</v>
      </c>
      <c r="S427" s="8">
        <f t="shared" si="48"/>
        <v>2015</v>
      </c>
      <c r="T427" s="8">
        <v>2015</v>
      </c>
      <c r="U427" s="8">
        <f t="shared" si="49"/>
        <v>7</v>
      </c>
      <c r="V427" s="7">
        <v>42339</v>
      </c>
      <c r="W427" t="s">
        <v>551</v>
      </c>
      <c r="X427" s="2">
        <v>0.30199999999999999</v>
      </c>
      <c r="Y427" s="6">
        <f t="shared" si="54"/>
        <v>8.0617175195536687E-3</v>
      </c>
      <c r="AA427">
        <v>9296212</v>
      </c>
      <c r="AB427">
        <v>20725</v>
      </c>
      <c r="AC427" t="s">
        <v>550</v>
      </c>
      <c r="AD427" t="s">
        <v>2</v>
      </c>
      <c r="AE427">
        <v>85</v>
      </c>
      <c r="AF427">
        <v>4</v>
      </c>
      <c r="AH427" t="s">
        <v>24143</v>
      </c>
      <c r="AI427" t="s">
        <v>24142</v>
      </c>
      <c r="AJ427" t="s">
        <v>24141</v>
      </c>
      <c r="AK427" t="s">
        <v>24140</v>
      </c>
      <c r="AL427">
        <v>6</v>
      </c>
      <c r="AM427" s="5">
        <f t="shared" si="50"/>
        <v>0.8571428571428571</v>
      </c>
      <c r="AN427" s="4">
        <f t="shared" si="55"/>
        <v>1.2982095526586248E-3</v>
      </c>
      <c r="AO427" s="3"/>
      <c r="AP427">
        <v>0</v>
      </c>
      <c r="AQ427" t="s">
        <v>53</v>
      </c>
      <c r="AR427">
        <v>61173148</v>
      </c>
      <c r="AS427" t="s">
        <v>52</v>
      </c>
      <c r="AT427" s="2">
        <v>1.671</v>
      </c>
      <c r="AU427" s="1">
        <f t="shared" si="51"/>
        <v>0.60326651294851552</v>
      </c>
      <c r="AV427" s="1">
        <f t="shared" si="52"/>
        <v>0.4679963536106147</v>
      </c>
      <c r="AW427" s="1">
        <f t="shared" si="53"/>
        <v>0.33272619427271377</v>
      </c>
    </row>
    <row r="428" spans="1:49" x14ac:dyDescent="0.2">
      <c r="A428">
        <v>426</v>
      </c>
      <c r="B428" t="s">
        <v>24139</v>
      </c>
      <c r="C428" t="s">
        <v>24138</v>
      </c>
      <c r="F428" t="s">
        <v>24137</v>
      </c>
      <c r="G428" t="s">
        <v>5</v>
      </c>
      <c r="H428" t="s">
        <v>4</v>
      </c>
      <c r="I428" t="s">
        <v>2018</v>
      </c>
      <c r="J428">
        <v>60022134</v>
      </c>
      <c r="K428" t="s">
        <v>24136</v>
      </c>
      <c r="L428" t="s">
        <v>24135</v>
      </c>
      <c r="M428" t="s">
        <v>1301</v>
      </c>
      <c r="N428">
        <v>1</v>
      </c>
      <c r="O428" t="s">
        <v>24134</v>
      </c>
      <c r="P428">
        <v>57204246299</v>
      </c>
      <c r="Q428">
        <v>60022134</v>
      </c>
      <c r="R428" s="7">
        <v>42339</v>
      </c>
      <c r="S428" s="8">
        <f t="shared" si="48"/>
        <v>2015</v>
      </c>
      <c r="T428" s="8">
        <v>2015</v>
      </c>
      <c r="U428" s="8">
        <f t="shared" si="49"/>
        <v>7</v>
      </c>
      <c r="V428" s="7">
        <v>42339</v>
      </c>
      <c r="W428" t="s">
        <v>551</v>
      </c>
      <c r="X428" s="2">
        <v>0.30199999999999999</v>
      </c>
      <c r="Y428" s="6">
        <f t="shared" si="54"/>
        <v>8.0617175195536687E-3</v>
      </c>
      <c r="AA428">
        <v>9296212</v>
      </c>
      <c r="AB428">
        <v>20725</v>
      </c>
      <c r="AC428" t="s">
        <v>550</v>
      </c>
      <c r="AD428" t="s">
        <v>2</v>
      </c>
      <c r="AE428">
        <v>85</v>
      </c>
      <c r="AF428">
        <v>4</v>
      </c>
      <c r="AH428" t="s">
        <v>24133</v>
      </c>
      <c r="AI428" t="s">
        <v>24132</v>
      </c>
      <c r="AJ428" t="s">
        <v>24131</v>
      </c>
      <c r="AK428" t="s">
        <v>24130</v>
      </c>
      <c r="AL428">
        <v>2</v>
      </c>
      <c r="AM428" s="5">
        <f t="shared" si="50"/>
        <v>0.2857142857142857</v>
      </c>
      <c r="AN428" s="4">
        <f t="shared" si="55"/>
        <v>4.3273651755287499E-4</v>
      </c>
      <c r="AO428" s="3"/>
      <c r="AP428">
        <v>0</v>
      </c>
      <c r="AR428" t="s">
        <v>19</v>
      </c>
      <c r="AT428" s="2">
        <v>1.671</v>
      </c>
      <c r="AU428" s="1">
        <f t="shared" si="51"/>
        <v>0.57730232189534292</v>
      </c>
      <c r="AV428" s="1">
        <f t="shared" si="52"/>
        <v>0.42472270185532718</v>
      </c>
      <c r="AW428" s="1">
        <f t="shared" si="53"/>
        <v>0.27214308181531127</v>
      </c>
    </row>
    <row r="429" spans="1:49" x14ac:dyDescent="0.2">
      <c r="A429">
        <v>427</v>
      </c>
      <c r="B429" t="s">
        <v>24129</v>
      </c>
      <c r="C429" t="s">
        <v>24128</v>
      </c>
      <c r="F429" t="s">
        <v>24127</v>
      </c>
      <c r="G429" t="s">
        <v>5</v>
      </c>
      <c r="H429" t="s">
        <v>4</v>
      </c>
      <c r="I429" t="s">
        <v>24126</v>
      </c>
      <c r="J429" t="s">
        <v>24125</v>
      </c>
      <c r="K429" t="s">
        <v>24124</v>
      </c>
      <c r="L429" t="s">
        <v>24123</v>
      </c>
      <c r="M429" t="s">
        <v>24122</v>
      </c>
      <c r="N429">
        <v>4</v>
      </c>
      <c r="O429" t="s">
        <v>24121</v>
      </c>
      <c r="P429" t="s">
        <v>24120</v>
      </c>
      <c r="Q429" t="s">
        <v>24119</v>
      </c>
      <c r="R429" s="7">
        <v>42339</v>
      </c>
      <c r="S429" s="8">
        <f t="shared" si="48"/>
        <v>2015</v>
      </c>
      <c r="T429" s="8">
        <v>2015</v>
      </c>
      <c r="U429" s="8">
        <f t="shared" si="49"/>
        <v>7</v>
      </c>
      <c r="V429" s="7">
        <v>42339</v>
      </c>
      <c r="W429" t="s">
        <v>24118</v>
      </c>
      <c r="X429" s="2" t="s">
        <v>18</v>
      </c>
      <c r="Y429" s="6" t="e">
        <f t="shared" si="54"/>
        <v>#VALUE!</v>
      </c>
      <c r="AA429">
        <v>195502</v>
      </c>
      <c r="AB429">
        <v>21100228945</v>
      </c>
      <c r="AC429">
        <v>9740252</v>
      </c>
      <c r="AD429" t="s">
        <v>2</v>
      </c>
      <c r="AE429">
        <v>20</v>
      </c>
      <c r="AF429">
        <v>4</v>
      </c>
      <c r="AH429" t="s">
        <v>2644</v>
      </c>
      <c r="AI429" t="s">
        <v>24117</v>
      </c>
      <c r="AJ429" t="s">
        <v>24116</v>
      </c>
      <c r="AK429" t="s">
        <v>24115</v>
      </c>
      <c r="AL429">
        <v>1</v>
      </c>
      <c r="AM429" s="5">
        <f t="shared" si="50"/>
        <v>0.14285714285714285</v>
      </c>
      <c r="AN429" s="4">
        <f t="shared" si="55"/>
        <v>2.1636825877643749E-4</v>
      </c>
      <c r="AO429" s="3"/>
      <c r="AP429">
        <v>0</v>
      </c>
      <c r="AQ429" t="s">
        <v>24114</v>
      </c>
      <c r="AR429" t="s">
        <v>19</v>
      </c>
      <c r="AS429" t="s">
        <v>2579</v>
      </c>
      <c r="AT429" s="2" t="s">
        <v>18</v>
      </c>
      <c r="AU429" s="1" t="e">
        <f t="shared" si="51"/>
        <v>#VALUE!</v>
      </c>
      <c r="AV429" s="1" t="e">
        <f t="shared" si="52"/>
        <v>#VALUE!</v>
      </c>
      <c r="AW429" s="1" t="e">
        <f t="shared" si="53"/>
        <v>#VALUE!</v>
      </c>
    </row>
    <row r="430" spans="1:49" x14ac:dyDescent="0.2">
      <c r="A430">
        <v>428</v>
      </c>
      <c r="B430" t="s">
        <v>24113</v>
      </c>
      <c r="C430" t="s">
        <v>24112</v>
      </c>
      <c r="F430" t="s">
        <v>24111</v>
      </c>
      <c r="G430" t="s">
        <v>5</v>
      </c>
      <c r="H430" t="s">
        <v>4</v>
      </c>
      <c r="I430" t="s">
        <v>2164</v>
      </c>
      <c r="J430" t="s">
        <v>24110</v>
      </c>
      <c r="K430" t="s">
        <v>24109</v>
      </c>
      <c r="L430" t="s">
        <v>229</v>
      </c>
      <c r="M430" t="s">
        <v>228</v>
      </c>
      <c r="N430">
        <v>3</v>
      </c>
      <c r="O430" t="s">
        <v>24108</v>
      </c>
      <c r="P430" t="s">
        <v>24107</v>
      </c>
      <c r="Q430" t="s">
        <v>24106</v>
      </c>
      <c r="R430" s="7">
        <v>42339</v>
      </c>
      <c r="S430" s="8">
        <f t="shared" si="48"/>
        <v>2015</v>
      </c>
      <c r="T430" s="8">
        <v>2015</v>
      </c>
      <c r="U430" s="8">
        <f t="shared" si="49"/>
        <v>7</v>
      </c>
      <c r="V430" s="7">
        <v>42339</v>
      </c>
      <c r="W430" t="s">
        <v>600</v>
      </c>
      <c r="X430" s="2">
        <v>0.46100000000000002</v>
      </c>
      <c r="Y430" s="6">
        <f t="shared" si="54"/>
        <v>1.2306131710312059E-2</v>
      </c>
      <c r="AA430">
        <v>16871472</v>
      </c>
      <c r="AB430">
        <v>18202</v>
      </c>
      <c r="AC430">
        <v>16871499</v>
      </c>
      <c r="AD430" t="s">
        <v>2</v>
      </c>
      <c r="AE430">
        <v>2015</v>
      </c>
      <c r="AF430">
        <v>1</v>
      </c>
      <c r="AG430">
        <v>249</v>
      </c>
      <c r="AH430" s="9">
        <v>42005</v>
      </c>
      <c r="AI430" t="s">
        <v>24105</v>
      </c>
      <c r="AJ430" t="s">
        <v>24104</v>
      </c>
      <c r="AK430" t="s">
        <v>24103</v>
      </c>
      <c r="AL430">
        <v>1</v>
      </c>
      <c r="AM430" s="5">
        <f t="shared" si="50"/>
        <v>0.14285714285714285</v>
      </c>
      <c r="AN430" s="4">
        <f t="shared" si="55"/>
        <v>2.1636825877643749E-4</v>
      </c>
      <c r="AO430" s="3"/>
      <c r="AP430">
        <v>1</v>
      </c>
      <c r="AR430" t="s">
        <v>19</v>
      </c>
      <c r="AT430" s="2" t="s">
        <v>18</v>
      </c>
      <c r="AU430" s="1">
        <f t="shared" si="51"/>
        <v>0.86792026748513718</v>
      </c>
      <c r="AV430" s="1">
        <f t="shared" si="52"/>
        <v>0.62612499845442482</v>
      </c>
      <c r="AW430" s="1">
        <f t="shared" si="53"/>
        <v>0.38432972942371241</v>
      </c>
    </row>
    <row r="431" spans="1:49" x14ac:dyDescent="0.2">
      <c r="A431">
        <v>429</v>
      </c>
      <c r="B431" t="s">
        <v>24102</v>
      </c>
      <c r="C431" t="s">
        <v>24101</v>
      </c>
      <c r="F431" t="s">
        <v>24100</v>
      </c>
      <c r="G431" t="s">
        <v>5</v>
      </c>
      <c r="H431" t="s">
        <v>4</v>
      </c>
      <c r="I431" t="s">
        <v>24099</v>
      </c>
      <c r="J431" t="s">
        <v>24098</v>
      </c>
      <c r="K431" t="s">
        <v>24097</v>
      </c>
      <c r="L431" t="s">
        <v>24096</v>
      </c>
      <c r="M431" t="s">
        <v>552</v>
      </c>
      <c r="N431">
        <v>9</v>
      </c>
      <c r="O431" t="s">
        <v>24095</v>
      </c>
      <c r="P431" t="s">
        <v>24094</v>
      </c>
      <c r="Q431" t="s">
        <v>24093</v>
      </c>
      <c r="R431" s="7">
        <v>42339</v>
      </c>
      <c r="S431" s="8">
        <f t="shared" si="48"/>
        <v>2015</v>
      </c>
      <c r="T431" s="8">
        <v>2015</v>
      </c>
      <c r="U431" s="8">
        <f t="shared" si="49"/>
        <v>7</v>
      </c>
      <c r="V431" s="7">
        <v>42339</v>
      </c>
      <c r="W431" t="s">
        <v>1001</v>
      </c>
      <c r="X431" s="2">
        <v>0.48899999999999999</v>
      </c>
      <c r="Y431" s="6">
        <f t="shared" si="54"/>
        <v>1.3053575718747497E-2</v>
      </c>
      <c r="AA431">
        <v>9574522</v>
      </c>
      <c r="AB431">
        <v>21177</v>
      </c>
      <c r="AC431" t="s">
        <v>1000</v>
      </c>
      <c r="AD431" t="s">
        <v>2</v>
      </c>
      <c r="AE431">
        <v>26</v>
      </c>
      <c r="AF431">
        <v>12</v>
      </c>
      <c r="AH431" t="s">
        <v>24092</v>
      </c>
      <c r="AI431" t="s">
        <v>24091</v>
      </c>
      <c r="AK431" t="s">
        <v>24090</v>
      </c>
      <c r="AL431">
        <v>12</v>
      </c>
      <c r="AM431" s="5">
        <f t="shared" si="50"/>
        <v>1.7142857142857142</v>
      </c>
      <c r="AN431" s="4">
        <f t="shared" si="55"/>
        <v>2.5964191053172497E-3</v>
      </c>
      <c r="AO431" s="3"/>
      <c r="AP431">
        <v>0</v>
      </c>
      <c r="AR431" t="s">
        <v>19</v>
      </c>
      <c r="AT431" s="2" t="s">
        <v>18</v>
      </c>
      <c r="AU431" s="1">
        <f t="shared" si="51"/>
        <v>0.9916428734718421</v>
      </c>
      <c r="AV431" s="1">
        <f t="shared" si="52"/>
        <v>0.7824997412032374</v>
      </c>
      <c r="AW431" s="1">
        <f t="shared" si="53"/>
        <v>0.57335660893463236</v>
      </c>
    </row>
    <row r="432" spans="1:49" x14ac:dyDescent="0.2">
      <c r="A432">
        <v>430</v>
      </c>
      <c r="B432" t="s">
        <v>24089</v>
      </c>
      <c r="C432" t="s">
        <v>24088</v>
      </c>
      <c r="F432" t="s">
        <v>24087</v>
      </c>
      <c r="G432" t="s">
        <v>5</v>
      </c>
      <c r="H432" t="s">
        <v>4</v>
      </c>
      <c r="I432" t="s">
        <v>24086</v>
      </c>
      <c r="J432" t="s">
        <v>501</v>
      </c>
      <c r="K432" t="s">
        <v>500</v>
      </c>
      <c r="L432" t="s">
        <v>499</v>
      </c>
      <c r="M432" t="s">
        <v>325</v>
      </c>
      <c r="N432">
        <v>3</v>
      </c>
      <c r="O432" t="s">
        <v>24085</v>
      </c>
      <c r="P432" t="s">
        <v>498</v>
      </c>
      <c r="Q432" t="s">
        <v>497</v>
      </c>
      <c r="R432" s="7">
        <v>42339</v>
      </c>
      <c r="S432" s="8">
        <f t="shared" si="48"/>
        <v>2015</v>
      </c>
      <c r="T432" s="8">
        <v>2015</v>
      </c>
      <c r="U432" s="8">
        <f t="shared" si="49"/>
        <v>7</v>
      </c>
      <c r="V432" s="7">
        <v>42339</v>
      </c>
      <c r="W432" t="s">
        <v>14171</v>
      </c>
      <c r="X432" s="2">
        <v>0.28799999999999998</v>
      </c>
      <c r="Y432" s="6">
        <f t="shared" si="54"/>
        <v>7.6879955153359488E-3</v>
      </c>
      <c r="AA432">
        <v>10689605</v>
      </c>
      <c r="AB432">
        <v>19515</v>
      </c>
      <c r="AC432">
        <v>15728129</v>
      </c>
      <c r="AD432" t="s">
        <v>2</v>
      </c>
      <c r="AE432">
        <v>22</v>
      </c>
      <c r="AF432">
        <v>4</v>
      </c>
      <c r="AH432" t="s">
        <v>24084</v>
      </c>
      <c r="AI432" t="s">
        <v>24083</v>
      </c>
      <c r="AJ432" t="s">
        <v>24082</v>
      </c>
      <c r="AK432" t="s">
        <v>24081</v>
      </c>
      <c r="AL432">
        <v>2</v>
      </c>
      <c r="AM432" s="5">
        <f t="shared" si="50"/>
        <v>0.2857142857142857</v>
      </c>
      <c r="AN432" s="4">
        <f t="shared" si="55"/>
        <v>4.3273651755287499E-4</v>
      </c>
      <c r="AO432" s="3"/>
      <c r="AP432">
        <v>0</v>
      </c>
      <c r="AR432" t="s">
        <v>19</v>
      </c>
      <c r="AS432" t="s">
        <v>323</v>
      </c>
      <c r="AT432" s="2" t="s">
        <v>18</v>
      </c>
      <c r="AU432" s="1">
        <f t="shared" si="51"/>
        <v>0.55114178160010252</v>
      </c>
      <c r="AV432" s="1">
        <f t="shared" si="52"/>
        <v>0.40603660164444122</v>
      </c>
      <c r="AW432" s="1">
        <f t="shared" si="53"/>
        <v>0.2609314216887797</v>
      </c>
    </row>
    <row r="433" spans="1:49" x14ac:dyDescent="0.2">
      <c r="A433">
        <v>431</v>
      </c>
      <c r="B433" t="s">
        <v>24080</v>
      </c>
      <c r="C433" t="s">
        <v>24079</v>
      </c>
      <c r="D433" t="s">
        <v>24078</v>
      </c>
      <c r="F433" t="s">
        <v>24077</v>
      </c>
      <c r="G433" t="s">
        <v>5</v>
      </c>
      <c r="H433" t="s">
        <v>4</v>
      </c>
      <c r="I433" t="s">
        <v>24076</v>
      </c>
      <c r="J433">
        <v>60005681</v>
      </c>
      <c r="K433" t="s">
        <v>313</v>
      </c>
      <c r="L433" t="s">
        <v>312</v>
      </c>
      <c r="M433" t="s">
        <v>311</v>
      </c>
      <c r="N433">
        <v>3</v>
      </c>
      <c r="O433" t="s">
        <v>24075</v>
      </c>
      <c r="P433" t="s">
        <v>24074</v>
      </c>
      <c r="Q433" t="s">
        <v>2812</v>
      </c>
      <c r="R433" s="7">
        <v>42339</v>
      </c>
      <c r="S433" s="8">
        <f t="shared" si="48"/>
        <v>2015</v>
      </c>
      <c r="T433" s="8">
        <v>2015</v>
      </c>
      <c r="U433" s="8">
        <f t="shared" si="49"/>
        <v>7</v>
      </c>
      <c r="V433" s="7" t="s">
        <v>23287</v>
      </c>
      <c r="W433" t="s">
        <v>2296</v>
      </c>
      <c r="X433" s="2">
        <v>0.35399999999999998</v>
      </c>
      <c r="Y433" s="6">
        <f t="shared" si="54"/>
        <v>9.4498278209337715E-3</v>
      </c>
      <c r="AA433">
        <v>18744907</v>
      </c>
      <c r="AB433">
        <v>11300153720</v>
      </c>
      <c r="AD433" t="s">
        <v>2</v>
      </c>
      <c r="AE433">
        <v>17</v>
      </c>
      <c r="AH433" t="s">
        <v>24073</v>
      </c>
      <c r="AI433" t="s">
        <v>24072</v>
      </c>
      <c r="AJ433" t="s">
        <v>24071</v>
      </c>
      <c r="AK433" t="s">
        <v>24070</v>
      </c>
      <c r="AL433">
        <v>22</v>
      </c>
      <c r="AM433" s="5">
        <f t="shared" si="50"/>
        <v>3.1428571428571428</v>
      </c>
      <c r="AN433" s="4">
        <f t="shared" si="55"/>
        <v>4.7601016930816252E-3</v>
      </c>
      <c r="AO433" s="3"/>
      <c r="AP433">
        <v>0</v>
      </c>
      <c r="AR433" t="s">
        <v>19</v>
      </c>
      <c r="AT433" s="2">
        <v>1.81</v>
      </c>
      <c r="AU433" s="1">
        <f t="shared" si="51"/>
        <v>0.80429099825781269</v>
      </c>
      <c r="AV433" s="1">
        <f t="shared" si="52"/>
        <v>0.71049647570076979</v>
      </c>
      <c r="AW433" s="1">
        <f t="shared" si="53"/>
        <v>0.61670195314372689</v>
      </c>
    </row>
    <row r="434" spans="1:49" x14ac:dyDescent="0.2">
      <c r="A434">
        <v>432</v>
      </c>
      <c r="B434" t="s">
        <v>24069</v>
      </c>
      <c r="C434" t="s">
        <v>24068</v>
      </c>
      <c r="D434" t="s">
        <v>24067</v>
      </c>
      <c r="F434" t="s">
        <v>24066</v>
      </c>
      <c r="G434" t="s">
        <v>5</v>
      </c>
      <c r="H434" t="s">
        <v>4</v>
      </c>
      <c r="I434" t="s">
        <v>24065</v>
      </c>
      <c r="J434" t="s">
        <v>24064</v>
      </c>
      <c r="K434" t="s">
        <v>24063</v>
      </c>
      <c r="L434" t="s">
        <v>24062</v>
      </c>
      <c r="M434" t="s">
        <v>24061</v>
      </c>
      <c r="N434">
        <v>2</v>
      </c>
      <c r="O434" t="s">
        <v>24060</v>
      </c>
      <c r="P434" t="s">
        <v>24059</v>
      </c>
      <c r="Q434" t="s">
        <v>24058</v>
      </c>
      <c r="R434" s="7">
        <v>42339</v>
      </c>
      <c r="S434" s="8">
        <f t="shared" si="48"/>
        <v>2015</v>
      </c>
      <c r="T434" s="8">
        <v>2015</v>
      </c>
      <c r="U434" s="8">
        <f t="shared" si="49"/>
        <v>7</v>
      </c>
      <c r="V434" s="7" t="s">
        <v>23287</v>
      </c>
      <c r="W434" t="s">
        <v>2580</v>
      </c>
      <c r="X434" s="2">
        <v>0.627</v>
      </c>
      <c r="Y434" s="6">
        <f t="shared" si="54"/>
        <v>1.6737406903179305E-2</v>
      </c>
      <c r="AA434">
        <v>9269851</v>
      </c>
      <c r="AB434">
        <v>28435</v>
      </c>
      <c r="AD434" t="s">
        <v>2</v>
      </c>
      <c r="AE434">
        <v>123</v>
      </c>
      <c r="AH434" t="s">
        <v>24057</v>
      </c>
      <c r="AI434" t="s">
        <v>24056</v>
      </c>
      <c r="AJ434" t="s">
        <v>24055</v>
      </c>
      <c r="AK434" t="s">
        <v>24054</v>
      </c>
      <c r="AL434">
        <v>18</v>
      </c>
      <c r="AM434" s="5">
        <f t="shared" si="50"/>
        <v>2.5714285714285716</v>
      </c>
      <c r="AN434" s="4">
        <f t="shared" si="55"/>
        <v>3.8946286579758754E-3</v>
      </c>
      <c r="AO434" s="3"/>
      <c r="AP434">
        <v>0</v>
      </c>
      <c r="AR434">
        <v>12719</v>
      </c>
      <c r="AS434" t="s">
        <v>2753</v>
      </c>
      <c r="AT434" s="2">
        <v>2.121</v>
      </c>
      <c r="AU434" s="1">
        <f t="shared" si="51"/>
        <v>1.2884573429618276</v>
      </c>
      <c r="AV434" s="1">
        <f t="shared" si="52"/>
        <v>1.0316017780577591</v>
      </c>
      <c r="AW434" s="1">
        <f t="shared" si="53"/>
        <v>0.77474621315369041</v>
      </c>
    </row>
    <row r="435" spans="1:49" x14ac:dyDescent="0.2">
      <c r="A435">
        <v>433</v>
      </c>
      <c r="B435" t="s">
        <v>24053</v>
      </c>
      <c r="C435" t="s">
        <v>24052</v>
      </c>
      <c r="F435" t="s">
        <v>24051</v>
      </c>
      <c r="G435" t="s">
        <v>5</v>
      </c>
      <c r="H435" t="s">
        <v>4</v>
      </c>
      <c r="I435" t="s">
        <v>24050</v>
      </c>
      <c r="J435" t="s">
        <v>24049</v>
      </c>
      <c r="K435" t="s">
        <v>24048</v>
      </c>
      <c r="L435" t="s">
        <v>24047</v>
      </c>
      <c r="M435" t="s">
        <v>544</v>
      </c>
      <c r="N435">
        <v>3</v>
      </c>
      <c r="O435" t="s">
        <v>24046</v>
      </c>
      <c r="P435" t="s">
        <v>24045</v>
      </c>
      <c r="Q435" t="s">
        <v>24044</v>
      </c>
      <c r="R435" s="7">
        <v>42339</v>
      </c>
      <c r="S435" s="8">
        <f t="shared" si="48"/>
        <v>2015</v>
      </c>
      <c r="T435" s="8">
        <v>2015</v>
      </c>
      <c r="U435" s="8">
        <f t="shared" si="49"/>
        <v>7</v>
      </c>
      <c r="V435" s="7">
        <v>42339</v>
      </c>
      <c r="W435" t="s">
        <v>36</v>
      </c>
      <c r="X435" s="2">
        <v>1.3720000000000001</v>
      </c>
      <c r="Y435" s="6">
        <f t="shared" si="54"/>
        <v>3.662475641333654E-2</v>
      </c>
      <c r="AA435" t="s">
        <v>35</v>
      </c>
      <c r="AB435">
        <v>17259</v>
      </c>
      <c r="AD435" t="s">
        <v>2</v>
      </c>
      <c r="AE435">
        <v>12</v>
      </c>
      <c r="AF435">
        <v>12</v>
      </c>
      <c r="AG435">
        <v>7299627</v>
      </c>
      <c r="AH435" t="s">
        <v>24043</v>
      </c>
      <c r="AI435" t="s">
        <v>24042</v>
      </c>
      <c r="AJ435" t="s">
        <v>24041</v>
      </c>
      <c r="AK435" t="s">
        <v>24040</v>
      </c>
      <c r="AL435">
        <v>2</v>
      </c>
      <c r="AM435" s="5">
        <f t="shared" si="50"/>
        <v>0.2857142857142857</v>
      </c>
      <c r="AN435" s="4">
        <f t="shared" si="55"/>
        <v>4.3273651755287499E-4</v>
      </c>
      <c r="AO435" s="3"/>
      <c r="AP435">
        <v>0</v>
      </c>
      <c r="AR435" t="s">
        <v>19</v>
      </c>
      <c r="AT435" s="2">
        <v>3.9660000000000002</v>
      </c>
      <c r="AU435" s="1">
        <f t="shared" si="51"/>
        <v>2.5767150444601437</v>
      </c>
      <c r="AV435" s="1">
        <f t="shared" si="52"/>
        <v>1.8528746465444705</v>
      </c>
      <c r="AW435" s="1">
        <f t="shared" si="53"/>
        <v>1.1290342486287974</v>
      </c>
    </row>
    <row r="436" spans="1:49" x14ac:dyDescent="0.2">
      <c r="A436">
        <v>434</v>
      </c>
      <c r="B436" t="s">
        <v>24039</v>
      </c>
      <c r="C436" t="s">
        <v>24038</v>
      </c>
      <c r="F436" t="s">
        <v>24037</v>
      </c>
      <c r="G436" t="s">
        <v>5</v>
      </c>
      <c r="H436" t="s">
        <v>4</v>
      </c>
      <c r="I436" t="s">
        <v>24036</v>
      </c>
      <c r="J436">
        <v>60010294</v>
      </c>
      <c r="K436" t="s">
        <v>24035</v>
      </c>
      <c r="L436" t="s">
        <v>24034</v>
      </c>
      <c r="M436" t="s">
        <v>124</v>
      </c>
      <c r="N436">
        <v>3</v>
      </c>
      <c r="O436" t="s">
        <v>24033</v>
      </c>
      <c r="P436" t="s">
        <v>24032</v>
      </c>
      <c r="Q436" t="s">
        <v>24031</v>
      </c>
      <c r="R436" s="7">
        <v>42339</v>
      </c>
      <c r="S436" s="8">
        <f t="shared" si="48"/>
        <v>2015</v>
      </c>
      <c r="T436" s="8">
        <v>2015</v>
      </c>
      <c r="U436" s="8">
        <f t="shared" si="49"/>
        <v>7</v>
      </c>
      <c r="V436" s="7">
        <v>42339</v>
      </c>
      <c r="W436" t="s">
        <v>14171</v>
      </c>
      <c r="X436" s="2">
        <v>0.28799999999999998</v>
      </c>
      <c r="Y436" s="6">
        <f t="shared" si="54"/>
        <v>7.6879955153359488E-3</v>
      </c>
      <c r="AA436">
        <v>10689605</v>
      </c>
      <c r="AB436">
        <v>19515</v>
      </c>
      <c r="AC436">
        <v>15728129</v>
      </c>
      <c r="AD436" t="s">
        <v>2</v>
      </c>
      <c r="AE436">
        <v>22</v>
      </c>
      <c r="AF436">
        <v>4</v>
      </c>
      <c r="AH436" t="s">
        <v>24030</v>
      </c>
      <c r="AI436" t="s">
        <v>24029</v>
      </c>
      <c r="AJ436" t="s">
        <v>24028</v>
      </c>
      <c r="AK436" t="s">
        <v>24027</v>
      </c>
      <c r="AL436">
        <v>2</v>
      </c>
      <c r="AM436" s="5">
        <f t="shared" si="50"/>
        <v>0.2857142857142857</v>
      </c>
      <c r="AN436" s="4">
        <f t="shared" si="55"/>
        <v>4.3273651755287499E-4</v>
      </c>
      <c r="AO436" s="3"/>
      <c r="AP436">
        <v>0</v>
      </c>
      <c r="AR436" t="s">
        <v>19</v>
      </c>
      <c r="AT436" s="2" t="s">
        <v>18</v>
      </c>
      <c r="AU436" s="1">
        <f t="shared" si="51"/>
        <v>0.55114178160010252</v>
      </c>
      <c r="AV436" s="1">
        <f t="shared" si="52"/>
        <v>0.40603660164444122</v>
      </c>
      <c r="AW436" s="1">
        <f t="shared" si="53"/>
        <v>0.2609314216887797</v>
      </c>
    </row>
    <row r="437" spans="1:49" x14ac:dyDescent="0.2">
      <c r="A437">
        <v>435</v>
      </c>
      <c r="B437" t="s">
        <v>24026</v>
      </c>
      <c r="C437" t="s">
        <v>24025</v>
      </c>
      <c r="F437" t="s">
        <v>24024</v>
      </c>
      <c r="G437" t="s">
        <v>5</v>
      </c>
      <c r="H437" t="s">
        <v>4</v>
      </c>
      <c r="I437" t="s">
        <v>24023</v>
      </c>
      <c r="J437" t="s">
        <v>24022</v>
      </c>
      <c r="K437" t="s">
        <v>24021</v>
      </c>
      <c r="L437" t="s">
        <v>24020</v>
      </c>
      <c r="M437" t="s">
        <v>197</v>
      </c>
      <c r="N437">
        <v>2</v>
      </c>
      <c r="O437" t="s">
        <v>24019</v>
      </c>
      <c r="P437" t="s">
        <v>24018</v>
      </c>
      <c r="Q437" t="s">
        <v>24017</v>
      </c>
      <c r="R437" s="7">
        <v>42339</v>
      </c>
      <c r="S437" s="8">
        <f t="shared" si="48"/>
        <v>2015</v>
      </c>
      <c r="T437" s="8">
        <v>2015</v>
      </c>
      <c r="U437" s="8">
        <f t="shared" si="49"/>
        <v>7</v>
      </c>
      <c r="V437" s="7">
        <v>42339</v>
      </c>
      <c r="W437" t="s">
        <v>36</v>
      </c>
      <c r="X437" s="2">
        <v>1.3720000000000001</v>
      </c>
      <c r="Y437" s="6">
        <f t="shared" si="54"/>
        <v>3.662475641333654E-2</v>
      </c>
      <c r="AA437" t="s">
        <v>35</v>
      </c>
      <c r="AB437">
        <v>17259</v>
      </c>
      <c r="AD437" t="s">
        <v>2</v>
      </c>
      <c r="AE437">
        <v>12</v>
      </c>
      <c r="AF437">
        <v>12</v>
      </c>
      <c r="AG437">
        <v>7287742</v>
      </c>
      <c r="AH437" t="s">
        <v>24016</v>
      </c>
      <c r="AI437" t="s">
        <v>24015</v>
      </c>
      <c r="AJ437" t="s">
        <v>24014</v>
      </c>
      <c r="AK437" t="s">
        <v>24013</v>
      </c>
      <c r="AL437">
        <v>8</v>
      </c>
      <c r="AM437" s="5">
        <f t="shared" si="50"/>
        <v>1.1428571428571428</v>
      </c>
      <c r="AN437" s="4">
        <f t="shared" si="55"/>
        <v>1.7309460702114999E-3</v>
      </c>
      <c r="AO437" s="3"/>
      <c r="AP437">
        <v>0</v>
      </c>
      <c r="AQ437" t="s">
        <v>2253</v>
      </c>
      <c r="AR437" t="s">
        <v>19</v>
      </c>
      <c r="AS437" t="s">
        <v>2252</v>
      </c>
      <c r="AT437" s="2">
        <v>3.9660000000000002</v>
      </c>
      <c r="AU437" s="1">
        <f t="shared" si="51"/>
        <v>2.6156613310399024</v>
      </c>
      <c r="AV437" s="1">
        <f t="shared" si="52"/>
        <v>1.917785124177402</v>
      </c>
      <c r="AW437" s="1">
        <f t="shared" si="53"/>
        <v>1.2199089173149011</v>
      </c>
    </row>
    <row r="438" spans="1:49" x14ac:dyDescent="0.2">
      <c r="A438">
        <v>436</v>
      </c>
      <c r="B438" t="s">
        <v>24012</v>
      </c>
      <c r="C438" t="s">
        <v>24011</v>
      </c>
      <c r="D438" t="s">
        <v>24010</v>
      </c>
      <c r="F438" t="s">
        <v>24009</v>
      </c>
      <c r="G438" t="s">
        <v>5</v>
      </c>
      <c r="H438" t="s">
        <v>4</v>
      </c>
      <c r="I438" t="s">
        <v>24008</v>
      </c>
      <c r="J438">
        <v>60027090</v>
      </c>
      <c r="K438" t="s">
        <v>399</v>
      </c>
      <c r="L438" t="s">
        <v>398</v>
      </c>
      <c r="M438" t="s">
        <v>39</v>
      </c>
      <c r="N438">
        <v>3</v>
      </c>
      <c r="O438" t="s">
        <v>24007</v>
      </c>
      <c r="P438" t="s">
        <v>24006</v>
      </c>
      <c r="Q438" t="s">
        <v>24005</v>
      </c>
      <c r="R438" s="7">
        <v>42339</v>
      </c>
      <c r="S438" s="8">
        <f t="shared" si="48"/>
        <v>2015</v>
      </c>
      <c r="T438" s="8">
        <v>2015</v>
      </c>
      <c r="U438" s="8">
        <f t="shared" si="49"/>
        <v>7</v>
      </c>
      <c r="V438" s="7" t="s">
        <v>23287</v>
      </c>
      <c r="W438" t="s">
        <v>2296</v>
      </c>
      <c r="X438" s="2">
        <v>0.35399999999999998</v>
      </c>
      <c r="Y438" s="6">
        <f t="shared" si="54"/>
        <v>9.4498278209337715E-3</v>
      </c>
      <c r="AA438">
        <v>18744907</v>
      </c>
      <c r="AB438">
        <v>11300153720</v>
      </c>
      <c r="AD438" t="s">
        <v>2</v>
      </c>
      <c r="AE438">
        <v>17</v>
      </c>
      <c r="AH438" t="s">
        <v>24004</v>
      </c>
      <c r="AI438" t="s">
        <v>24003</v>
      </c>
      <c r="AJ438" t="s">
        <v>24002</v>
      </c>
      <c r="AK438" t="s">
        <v>24001</v>
      </c>
      <c r="AL438">
        <v>4</v>
      </c>
      <c r="AM438" s="5">
        <f t="shared" si="50"/>
        <v>0.5714285714285714</v>
      </c>
      <c r="AN438" s="4">
        <f t="shared" si="55"/>
        <v>8.6547303510574997E-4</v>
      </c>
      <c r="AO438" s="3"/>
      <c r="AP438">
        <v>0</v>
      </c>
      <c r="AQ438" t="s">
        <v>17873</v>
      </c>
      <c r="AR438" t="s">
        <v>24000</v>
      </c>
      <c r="AS438" t="s">
        <v>2402</v>
      </c>
      <c r="AT438" s="2">
        <v>1.81</v>
      </c>
      <c r="AU438" s="1">
        <f t="shared" si="51"/>
        <v>0.68745213851853648</v>
      </c>
      <c r="AV438" s="1">
        <f t="shared" si="52"/>
        <v>0.5157650428019761</v>
      </c>
      <c r="AW438" s="1">
        <f t="shared" si="53"/>
        <v>0.34407794708541561</v>
      </c>
    </row>
    <row r="439" spans="1:49" x14ac:dyDescent="0.2">
      <c r="A439">
        <v>437</v>
      </c>
      <c r="B439" t="s">
        <v>23999</v>
      </c>
      <c r="C439" t="s">
        <v>23998</v>
      </c>
      <c r="F439" t="s">
        <v>23997</v>
      </c>
      <c r="G439" t="s">
        <v>5</v>
      </c>
      <c r="H439" t="s">
        <v>4</v>
      </c>
      <c r="I439" t="s">
        <v>23996</v>
      </c>
      <c r="J439">
        <v>60100082</v>
      </c>
      <c r="K439" t="s">
        <v>1737</v>
      </c>
      <c r="L439" t="s">
        <v>1221</v>
      </c>
      <c r="M439" t="s">
        <v>57</v>
      </c>
      <c r="N439">
        <v>3</v>
      </c>
      <c r="O439" t="s">
        <v>23995</v>
      </c>
      <c r="P439" t="s">
        <v>23994</v>
      </c>
      <c r="Q439" t="s">
        <v>1752</v>
      </c>
      <c r="R439" s="7">
        <v>42339</v>
      </c>
      <c r="S439" s="8">
        <f t="shared" si="48"/>
        <v>2015</v>
      </c>
      <c r="T439" s="8">
        <v>2015</v>
      </c>
      <c r="U439" s="8">
        <f t="shared" si="49"/>
        <v>7</v>
      </c>
      <c r="V439" s="7">
        <v>42339</v>
      </c>
      <c r="W439" t="s">
        <v>23993</v>
      </c>
      <c r="X439" s="2">
        <v>0.371</v>
      </c>
      <c r="Y439" s="6">
        <f t="shared" si="54"/>
        <v>9.9036331117695747E-3</v>
      </c>
      <c r="AA439" t="s">
        <v>23992</v>
      </c>
      <c r="AB439">
        <v>26648</v>
      </c>
      <c r="AC439">
        <v>9743006</v>
      </c>
      <c r="AD439" t="s">
        <v>2</v>
      </c>
      <c r="AE439">
        <v>43</v>
      </c>
      <c r="AF439">
        <v>4</v>
      </c>
      <c r="AH439" t="s">
        <v>23991</v>
      </c>
      <c r="AI439" t="s">
        <v>23990</v>
      </c>
      <c r="AJ439" t="s">
        <v>23989</v>
      </c>
      <c r="AK439" t="s">
        <v>23988</v>
      </c>
      <c r="AL439">
        <v>9</v>
      </c>
      <c r="AM439" s="5">
        <f t="shared" si="50"/>
        <v>1.2857142857142858</v>
      </c>
      <c r="AN439" s="4">
        <f t="shared" si="55"/>
        <v>1.9473143289879377E-3</v>
      </c>
      <c r="AO439" s="3"/>
      <c r="AP439">
        <v>0</v>
      </c>
      <c r="AR439" t="s">
        <v>19</v>
      </c>
      <c r="AT439" s="2">
        <v>1.5629999999999999</v>
      </c>
      <c r="AU439" s="1">
        <f t="shared" si="51"/>
        <v>0.75167374769350837</v>
      </c>
      <c r="AV439" s="1">
        <f t="shared" si="52"/>
        <v>0.59254737203787566</v>
      </c>
      <c r="AW439" s="1">
        <f t="shared" si="53"/>
        <v>0.43342099638224285</v>
      </c>
    </row>
    <row r="440" spans="1:49" x14ac:dyDescent="0.2">
      <c r="A440">
        <v>438</v>
      </c>
      <c r="B440" t="s">
        <v>23987</v>
      </c>
      <c r="C440" t="s">
        <v>23986</v>
      </c>
      <c r="F440" t="s">
        <v>23985</v>
      </c>
      <c r="G440" t="s">
        <v>5</v>
      </c>
      <c r="H440" t="s">
        <v>4</v>
      </c>
      <c r="I440" t="s">
        <v>2340</v>
      </c>
      <c r="J440">
        <v>60004739</v>
      </c>
      <c r="K440" t="s">
        <v>1784</v>
      </c>
      <c r="L440" t="s">
        <v>1783</v>
      </c>
      <c r="M440" t="s">
        <v>50</v>
      </c>
      <c r="N440">
        <v>2</v>
      </c>
      <c r="O440" t="s">
        <v>2339</v>
      </c>
      <c r="P440" t="s">
        <v>2338</v>
      </c>
      <c r="Q440" t="s">
        <v>1782</v>
      </c>
      <c r="R440" s="7">
        <v>42339</v>
      </c>
      <c r="S440" s="8">
        <f t="shared" si="48"/>
        <v>2015</v>
      </c>
      <c r="T440" s="8">
        <v>2015</v>
      </c>
      <c r="U440" s="8">
        <f t="shared" si="49"/>
        <v>7</v>
      </c>
      <c r="V440" s="7">
        <v>42339</v>
      </c>
      <c r="W440" t="s">
        <v>551</v>
      </c>
      <c r="X440" s="2">
        <v>0.30199999999999999</v>
      </c>
      <c r="Y440" s="6">
        <f t="shared" si="54"/>
        <v>8.0617175195536687E-3</v>
      </c>
      <c r="AA440">
        <v>9296212</v>
      </c>
      <c r="AB440">
        <v>20725</v>
      </c>
      <c r="AC440" t="s">
        <v>550</v>
      </c>
      <c r="AD440" t="s">
        <v>2</v>
      </c>
      <c r="AE440">
        <v>85</v>
      </c>
      <c r="AF440">
        <v>3</v>
      </c>
      <c r="AH440" t="s">
        <v>23984</v>
      </c>
      <c r="AI440" t="s">
        <v>23983</v>
      </c>
      <c r="AJ440" t="s">
        <v>23982</v>
      </c>
      <c r="AK440" t="s">
        <v>23981</v>
      </c>
      <c r="AL440">
        <v>1</v>
      </c>
      <c r="AM440" s="5">
        <f t="shared" si="50"/>
        <v>0.14285714285714285</v>
      </c>
      <c r="AN440" s="4">
        <f t="shared" si="55"/>
        <v>2.1636825877643749E-4</v>
      </c>
      <c r="AO440" s="3"/>
      <c r="AP440">
        <v>0</v>
      </c>
      <c r="AQ440" t="s">
        <v>41</v>
      </c>
      <c r="AR440" t="s">
        <v>23980</v>
      </c>
      <c r="AS440" t="s">
        <v>40</v>
      </c>
      <c r="AT440" s="2">
        <v>1.671</v>
      </c>
      <c r="AU440" s="1">
        <f t="shared" si="51"/>
        <v>0.5708112741320498</v>
      </c>
      <c r="AV440" s="1">
        <f t="shared" si="52"/>
        <v>0.41390428891650533</v>
      </c>
      <c r="AW440" s="1">
        <f t="shared" si="53"/>
        <v>0.25699730370096069</v>
      </c>
    </row>
    <row r="441" spans="1:49" x14ac:dyDescent="0.2">
      <c r="A441">
        <v>439</v>
      </c>
      <c r="B441" t="s">
        <v>23979</v>
      </c>
      <c r="C441" t="s">
        <v>23978</v>
      </c>
      <c r="F441" t="s">
        <v>23977</v>
      </c>
      <c r="G441" t="s">
        <v>5</v>
      </c>
      <c r="H441" t="s">
        <v>4</v>
      </c>
      <c r="I441" t="s">
        <v>23976</v>
      </c>
      <c r="J441">
        <v>60025084</v>
      </c>
      <c r="K441" t="s">
        <v>55</v>
      </c>
      <c r="L441" t="s">
        <v>54</v>
      </c>
      <c r="M441" t="s">
        <v>24</v>
      </c>
      <c r="N441">
        <v>5</v>
      </c>
      <c r="O441" t="s">
        <v>23975</v>
      </c>
      <c r="P441" t="s">
        <v>23974</v>
      </c>
      <c r="Q441" t="s">
        <v>697</v>
      </c>
      <c r="R441" s="7">
        <v>42339</v>
      </c>
      <c r="S441" s="8">
        <f t="shared" si="48"/>
        <v>2015</v>
      </c>
      <c r="T441" s="8">
        <v>2015</v>
      </c>
      <c r="U441" s="8">
        <f t="shared" si="49"/>
        <v>7</v>
      </c>
      <c r="V441" s="7">
        <v>42339</v>
      </c>
      <c r="W441" t="s">
        <v>551</v>
      </c>
      <c r="X441" s="2">
        <v>0.30199999999999999</v>
      </c>
      <c r="Y441" s="6">
        <f t="shared" si="54"/>
        <v>8.0617175195536687E-3</v>
      </c>
      <c r="AA441">
        <v>9296212</v>
      </c>
      <c r="AB441">
        <v>20725</v>
      </c>
      <c r="AC441" t="s">
        <v>550</v>
      </c>
      <c r="AD441" t="s">
        <v>2</v>
      </c>
      <c r="AE441">
        <v>85</v>
      </c>
      <c r="AF441">
        <v>3</v>
      </c>
      <c r="AH441" t="s">
        <v>2451</v>
      </c>
      <c r="AI441" t="s">
        <v>23973</v>
      </c>
      <c r="AJ441" t="s">
        <v>23972</v>
      </c>
      <c r="AK441" t="s">
        <v>23971</v>
      </c>
      <c r="AL441">
        <v>4</v>
      </c>
      <c r="AM441" s="5">
        <f t="shared" si="50"/>
        <v>0.5714285714285714</v>
      </c>
      <c r="AN441" s="4">
        <f t="shared" si="55"/>
        <v>8.6547303510574997E-4</v>
      </c>
      <c r="AO441" s="3"/>
      <c r="AP441">
        <v>0</v>
      </c>
      <c r="AQ441" t="s">
        <v>53</v>
      </c>
      <c r="AR441">
        <v>61201058</v>
      </c>
      <c r="AS441" t="s">
        <v>52</v>
      </c>
      <c r="AT441" s="2">
        <v>1.671</v>
      </c>
      <c r="AU441" s="1">
        <f t="shared" si="51"/>
        <v>0.59028441742192927</v>
      </c>
      <c r="AV441" s="1">
        <f t="shared" si="52"/>
        <v>0.44635952773297094</v>
      </c>
      <c r="AW441" s="1">
        <f t="shared" si="53"/>
        <v>0.30243463804401255</v>
      </c>
    </row>
    <row r="442" spans="1:49" x14ac:dyDescent="0.2">
      <c r="A442">
        <v>440</v>
      </c>
      <c r="B442" t="s">
        <v>23970</v>
      </c>
      <c r="C442" t="s">
        <v>23969</v>
      </c>
      <c r="F442" t="s">
        <v>23968</v>
      </c>
      <c r="G442" t="s">
        <v>5</v>
      </c>
      <c r="H442" t="s">
        <v>4</v>
      </c>
      <c r="I442" t="s">
        <v>21538</v>
      </c>
      <c r="J442">
        <v>60025578</v>
      </c>
      <c r="K442" t="s">
        <v>71</v>
      </c>
      <c r="L442" t="s">
        <v>70</v>
      </c>
      <c r="M442" t="s">
        <v>24</v>
      </c>
      <c r="N442">
        <v>3</v>
      </c>
      <c r="O442" t="s">
        <v>23967</v>
      </c>
      <c r="P442" t="s">
        <v>23966</v>
      </c>
      <c r="Q442" t="s">
        <v>69</v>
      </c>
      <c r="R442" s="7">
        <v>42339</v>
      </c>
      <c r="S442" s="8">
        <f t="shared" si="48"/>
        <v>2015</v>
      </c>
      <c r="T442" s="8">
        <v>2015</v>
      </c>
      <c r="U442" s="8">
        <f t="shared" si="49"/>
        <v>7</v>
      </c>
      <c r="V442" s="7">
        <v>42339</v>
      </c>
      <c r="W442" t="s">
        <v>551</v>
      </c>
      <c r="X442" s="2">
        <v>0.30199999999999999</v>
      </c>
      <c r="Y442" s="6">
        <f t="shared" si="54"/>
        <v>8.0617175195536687E-3</v>
      </c>
      <c r="AA442">
        <v>9296212</v>
      </c>
      <c r="AB442">
        <v>20725</v>
      </c>
      <c r="AC442" t="s">
        <v>550</v>
      </c>
      <c r="AD442" t="s">
        <v>2</v>
      </c>
      <c r="AE442">
        <v>85</v>
      </c>
      <c r="AF442">
        <v>3</v>
      </c>
      <c r="AH442" t="s">
        <v>23965</v>
      </c>
      <c r="AI442" t="s">
        <v>23964</v>
      </c>
      <c r="AJ442" t="s">
        <v>23963</v>
      </c>
      <c r="AK442" t="s">
        <v>23962</v>
      </c>
      <c r="AL442">
        <v>2</v>
      </c>
      <c r="AM442" s="5">
        <f t="shared" si="50"/>
        <v>0.2857142857142857</v>
      </c>
      <c r="AN442" s="4">
        <f t="shared" si="55"/>
        <v>4.3273651755287499E-4</v>
      </c>
      <c r="AO442" s="3"/>
      <c r="AP442">
        <v>0</v>
      </c>
      <c r="AQ442" t="s">
        <v>53</v>
      </c>
      <c r="AR442">
        <v>61271299</v>
      </c>
      <c r="AS442" t="s">
        <v>52</v>
      </c>
      <c r="AT442" s="2">
        <v>1.671</v>
      </c>
      <c r="AU442" s="1">
        <f t="shared" si="51"/>
        <v>0.57730232189534292</v>
      </c>
      <c r="AV442" s="1">
        <f t="shared" si="52"/>
        <v>0.42472270185532718</v>
      </c>
      <c r="AW442" s="1">
        <f t="shared" si="53"/>
        <v>0.27214308181531127</v>
      </c>
    </row>
    <row r="443" spans="1:49" x14ac:dyDescent="0.2">
      <c r="A443">
        <v>441</v>
      </c>
      <c r="B443" t="s">
        <v>23961</v>
      </c>
      <c r="C443" t="s">
        <v>23960</v>
      </c>
      <c r="F443" t="s">
        <v>23959</v>
      </c>
      <c r="G443" t="s">
        <v>5</v>
      </c>
      <c r="H443" t="s">
        <v>4</v>
      </c>
      <c r="I443" t="s">
        <v>23958</v>
      </c>
      <c r="J443">
        <v>60001821</v>
      </c>
      <c r="K443" t="s">
        <v>227</v>
      </c>
      <c r="L443" t="s">
        <v>226</v>
      </c>
      <c r="M443" t="s">
        <v>114</v>
      </c>
      <c r="N443">
        <v>3</v>
      </c>
      <c r="O443" t="s">
        <v>23957</v>
      </c>
      <c r="P443" t="s">
        <v>23956</v>
      </c>
      <c r="Q443" t="s">
        <v>769</v>
      </c>
      <c r="R443" s="7">
        <v>42339</v>
      </c>
      <c r="S443" s="8">
        <f t="shared" si="48"/>
        <v>2015</v>
      </c>
      <c r="T443" s="8">
        <v>2015</v>
      </c>
      <c r="U443" s="8">
        <f t="shared" si="49"/>
        <v>7</v>
      </c>
      <c r="V443" s="7">
        <v>42339</v>
      </c>
      <c r="W443" t="s">
        <v>551</v>
      </c>
      <c r="X443" s="2">
        <v>0.30199999999999999</v>
      </c>
      <c r="Y443" s="6">
        <f t="shared" si="54"/>
        <v>8.0617175195536687E-3</v>
      </c>
      <c r="AA443">
        <v>9296212</v>
      </c>
      <c r="AB443">
        <v>20725</v>
      </c>
      <c r="AC443" t="s">
        <v>550</v>
      </c>
      <c r="AD443" t="s">
        <v>2</v>
      </c>
      <c r="AE443">
        <v>85</v>
      </c>
      <c r="AF443">
        <v>3</v>
      </c>
      <c r="AH443" t="s">
        <v>23955</v>
      </c>
      <c r="AI443" t="s">
        <v>23954</v>
      </c>
      <c r="AJ443" t="s">
        <v>23953</v>
      </c>
      <c r="AK443" t="s">
        <v>23952</v>
      </c>
      <c r="AL443">
        <v>0</v>
      </c>
      <c r="AM443" s="5">
        <f t="shared" si="50"/>
        <v>0</v>
      </c>
      <c r="AN443" s="4">
        <f t="shared" si="55"/>
        <v>0</v>
      </c>
      <c r="AO443" s="3"/>
      <c r="AP443">
        <v>0</v>
      </c>
      <c r="AR443" t="s">
        <v>23951</v>
      </c>
      <c r="AS443" t="s">
        <v>227</v>
      </c>
      <c r="AT443" s="2">
        <v>1.671</v>
      </c>
      <c r="AU443" s="1">
        <f t="shared" si="51"/>
        <v>0.56432022636875678</v>
      </c>
      <c r="AV443" s="1">
        <f t="shared" si="52"/>
        <v>0.40308587597768342</v>
      </c>
      <c r="AW443" s="1">
        <f t="shared" si="53"/>
        <v>0.24185152558661005</v>
      </c>
    </row>
    <row r="444" spans="1:49" x14ac:dyDescent="0.2">
      <c r="A444">
        <v>442</v>
      </c>
      <c r="B444" t="s">
        <v>23950</v>
      </c>
      <c r="C444" t="s">
        <v>23949</v>
      </c>
      <c r="F444" t="s">
        <v>23948</v>
      </c>
      <c r="G444" t="s">
        <v>5</v>
      </c>
      <c r="H444" t="s">
        <v>4</v>
      </c>
      <c r="I444" t="s">
        <v>1267</v>
      </c>
      <c r="J444" t="s">
        <v>677</v>
      </c>
      <c r="K444" t="s">
        <v>676</v>
      </c>
      <c r="L444" t="s">
        <v>675</v>
      </c>
      <c r="M444" t="s">
        <v>552</v>
      </c>
      <c r="N444">
        <v>5</v>
      </c>
      <c r="O444" t="s">
        <v>12521</v>
      </c>
      <c r="P444" t="s">
        <v>12520</v>
      </c>
      <c r="Q444" t="s">
        <v>23947</v>
      </c>
      <c r="R444" s="7">
        <v>42339</v>
      </c>
      <c r="S444" s="8">
        <f t="shared" si="48"/>
        <v>2015</v>
      </c>
      <c r="T444" s="8">
        <v>2015</v>
      </c>
      <c r="U444" s="8">
        <f t="shared" si="49"/>
        <v>7</v>
      </c>
      <c r="V444" s="7">
        <v>42339</v>
      </c>
      <c r="W444" t="s">
        <v>551</v>
      </c>
      <c r="X444" s="2">
        <v>0.30199999999999999</v>
      </c>
      <c r="Y444" s="6">
        <f t="shared" si="54"/>
        <v>8.0617175195536687E-3</v>
      </c>
      <c r="AA444">
        <v>9296212</v>
      </c>
      <c r="AB444">
        <v>20725</v>
      </c>
      <c r="AC444" t="s">
        <v>550</v>
      </c>
      <c r="AD444" t="s">
        <v>2</v>
      </c>
      <c r="AE444">
        <v>85</v>
      </c>
      <c r="AF444">
        <v>3</v>
      </c>
      <c r="AH444" t="s">
        <v>23946</v>
      </c>
      <c r="AI444" t="s">
        <v>23945</v>
      </c>
      <c r="AJ444" t="s">
        <v>23944</v>
      </c>
      <c r="AK444" t="s">
        <v>23943</v>
      </c>
      <c r="AL444">
        <v>3</v>
      </c>
      <c r="AM444" s="5">
        <f t="shared" si="50"/>
        <v>0.42857142857142855</v>
      </c>
      <c r="AN444" s="4">
        <f t="shared" si="55"/>
        <v>6.4910477632931242E-4</v>
      </c>
      <c r="AO444" s="3"/>
      <c r="AP444">
        <v>0</v>
      </c>
      <c r="AR444" t="s">
        <v>19</v>
      </c>
      <c r="AT444" s="2">
        <v>1.671</v>
      </c>
      <c r="AU444" s="1">
        <f t="shared" si="51"/>
        <v>0.58379336965863615</v>
      </c>
      <c r="AV444" s="1">
        <f t="shared" si="52"/>
        <v>0.43554111479414909</v>
      </c>
      <c r="AW444" s="1">
        <f t="shared" si="53"/>
        <v>0.28728885992966191</v>
      </c>
    </row>
    <row r="445" spans="1:49" x14ac:dyDescent="0.2">
      <c r="A445">
        <v>443</v>
      </c>
      <c r="B445" t="s">
        <v>23942</v>
      </c>
      <c r="C445" t="s">
        <v>23941</v>
      </c>
      <c r="F445" t="s">
        <v>23940</v>
      </c>
      <c r="G445" t="s">
        <v>5</v>
      </c>
      <c r="H445" t="s">
        <v>4</v>
      </c>
      <c r="I445" t="s">
        <v>23939</v>
      </c>
      <c r="J445" t="s">
        <v>23938</v>
      </c>
      <c r="K445" t="s">
        <v>23937</v>
      </c>
      <c r="L445" t="s">
        <v>23936</v>
      </c>
      <c r="M445" t="s">
        <v>22</v>
      </c>
      <c r="N445">
        <v>3</v>
      </c>
      <c r="O445" t="s">
        <v>23935</v>
      </c>
      <c r="P445" t="s">
        <v>23934</v>
      </c>
      <c r="Q445" t="s">
        <v>23933</v>
      </c>
      <c r="R445" s="7">
        <v>42339</v>
      </c>
      <c r="S445" s="8">
        <f t="shared" si="48"/>
        <v>2015</v>
      </c>
      <c r="T445" s="8">
        <v>2015</v>
      </c>
      <c r="U445" s="8">
        <f t="shared" si="49"/>
        <v>7</v>
      </c>
      <c r="V445" s="7">
        <v>42339</v>
      </c>
      <c r="W445" t="s">
        <v>551</v>
      </c>
      <c r="X445" s="2">
        <v>0.30199999999999999</v>
      </c>
      <c r="Y445" s="6">
        <f t="shared" si="54"/>
        <v>8.0617175195536687E-3</v>
      </c>
      <c r="AA445">
        <v>9296212</v>
      </c>
      <c r="AB445">
        <v>20725</v>
      </c>
      <c r="AC445" t="s">
        <v>550</v>
      </c>
      <c r="AD445" t="s">
        <v>2</v>
      </c>
      <c r="AE445">
        <v>85</v>
      </c>
      <c r="AF445">
        <v>3</v>
      </c>
      <c r="AH445" t="s">
        <v>23932</v>
      </c>
      <c r="AI445" t="s">
        <v>23931</v>
      </c>
      <c r="AJ445" t="s">
        <v>23930</v>
      </c>
      <c r="AK445" t="s">
        <v>23929</v>
      </c>
      <c r="AL445">
        <v>4</v>
      </c>
      <c r="AM445" s="5">
        <f t="shared" si="50"/>
        <v>0.5714285714285714</v>
      </c>
      <c r="AN445" s="4">
        <f t="shared" si="55"/>
        <v>8.6547303510574997E-4</v>
      </c>
      <c r="AO445" s="3"/>
      <c r="AP445">
        <v>0</v>
      </c>
      <c r="AQ445" t="s">
        <v>53</v>
      </c>
      <c r="AR445" t="s">
        <v>23928</v>
      </c>
      <c r="AS445" t="s">
        <v>52</v>
      </c>
      <c r="AT445" s="2">
        <v>1.671</v>
      </c>
      <c r="AU445" s="1">
        <f t="shared" si="51"/>
        <v>0.59028441742192927</v>
      </c>
      <c r="AV445" s="1">
        <f t="shared" si="52"/>
        <v>0.44635952773297094</v>
      </c>
      <c r="AW445" s="1">
        <f t="shared" si="53"/>
        <v>0.30243463804401255</v>
      </c>
    </row>
    <row r="446" spans="1:49" x14ac:dyDescent="0.2">
      <c r="A446">
        <v>444</v>
      </c>
      <c r="B446" t="s">
        <v>23927</v>
      </c>
      <c r="C446" t="s">
        <v>23926</v>
      </c>
      <c r="F446" t="s">
        <v>23925</v>
      </c>
      <c r="G446" t="s">
        <v>5</v>
      </c>
      <c r="H446" t="s">
        <v>4</v>
      </c>
      <c r="I446" t="s">
        <v>23924</v>
      </c>
      <c r="J446" t="s">
        <v>1288</v>
      </c>
      <c r="K446" t="s">
        <v>1287</v>
      </c>
      <c r="L446" t="s">
        <v>1286</v>
      </c>
      <c r="M446" t="s">
        <v>1285</v>
      </c>
      <c r="N446">
        <v>4</v>
      </c>
      <c r="O446" t="s">
        <v>23923</v>
      </c>
      <c r="P446" t="s">
        <v>23922</v>
      </c>
      <c r="Q446" t="s">
        <v>1284</v>
      </c>
      <c r="R446" s="7">
        <v>42339</v>
      </c>
      <c r="S446" s="8">
        <f t="shared" si="48"/>
        <v>2015</v>
      </c>
      <c r="T446" s="8">
        <v>2015</v>
      </c>
      <c r="U446" s="8">
        <f t="shared" si="49"/>
        <v>7</v>
      </c>
      <c r="V446" s="7">
        <v>42339</v>
      </c>
      <c r="W446" t="s">
        <v>551</v>
      </c>
      <c r="X446" s="2">
        <v>0.30199999999999999</v>
      </c>
      <c r="Y446" s="6">
        <f t="shared" si="54"/>
        <v>8.0617175195536687E-3</v>
      </c>
      <c r="AA446">
        <v>9296212</v>
      </c>
      <c r="AB446">
        <v>20725</v>
      </c>
      <c r="AC446" t="s">
        <v>550</v>
      </c>
      <c r="AD446" t="s">
        <v>2</v>
      </c>
      <c r="AE446">
        <v>85</v>
      </c>
      <c r="AF446">
        <v>3</v>
      </c>
      <c r="AH446" t="s">
        <v>23921</v>
      </c>
      <c r="AI446" t="s">
        <v>23920</v>
      </c>
      <c r="AJ446" t="s">
        <v>23919</v>
      </c>
      <c r="AK446" t="s">
        <v>23918</v>
      </c>
      <c r="AL446">
        <v>2</v>
      </c>
      <c r="AM446" s="5">
        <f t="shared" si="50"/>
        <v>0.2857142857142857</v>
      </c>
      <c r="AN446" s="4">
        <f t="shared" si="55"/>
        <v>4.3273651755287499E-4</v>
      </c>
      <c r="AO446" s="3"/>
      <c r="AP446">
        <v>0</v>
      </c>
      <c r="AR446" t="s">
        <v>19</v>
      </c>
      <c r="AT446" s="2">
        <v>1.671</v>
      </c>
      <c r="AU446" s="1">
        <f t="shared" si="51"/>
        <v>0.57730232189534292</v>
      </c>
      <c r="AV446" s="1">
        <f t="shared" si="52"/>
        <v>0.42472270185532718</v>
      </c>
      <c r="AW446" s="1">
        <f t="shared" si="53"/>
        <v>0.27214308181531127</v>
      </c>
    </row>
    <row r="447" spans="1:49" x14ac:dyDescent="0.2">
      <c r="A447">
        <v>445</v>
      </c>
      <c r="B447" t="s">
        <v>23917</v>
      </c>
      <c r="C447" t="s">
        <v>23916</v>
      </c>
      <c r="F447" t="s">
        <v>23915</v>
      </c>
      <c r="G447" t="s">
        <v>5</v>
      </c>
      <c r="H447" t="s">
        <v>4</v>
      </c>
      <c r="I447" t="s">
        <v>1726</v>
      </c>
      <c r="J447">
        <v>60107631</v>
      </c>
      <c r="K447" t="s">
        <v>1725</v>
      </c>
      <c r="L447" t="s">
        <v>512</v>
      </c>
      <c r="M447" t="s">
        <v>57</v>
      </c>
      <c r="N447">
        <v>3</v>
      </c>
      <c r="O447" t="s">
        <v>23914</v>
      </c>
      <c r="P447" t="s">
        <v>1724</v>
      </c>
      <c r="Q447" t="s">
        <v>1723</v>
      </c>
      <c r="R447" s="7">
        <v>42339</v>
      </c>
      <c r="S447" s="8">
        <f t="shared" si="48"/>
        <v>2015</v>
      </c>
      <c r="T447" s="8">
        <v>2015</v>
      </c>
      <c r="U447" s="8">
        <f t="shared" si="49"/>
        <v>7</v>
      </c>
      <c r="V447" s="7">
        <v>42339</v>
      </c>
      <c r="W447" t="s">
        <v>2189</v>
      </c>
      <c r="X447" s="2">
        <v>0.27700000000000002</v>
      </c>
      <c r="Y447" s="6">
        <f t="shared" si="54"/>
        <v>7.3943567977363131E-3</v>
      </c>
      <c r="AA447">
        <v>20888708</v>
      </c>
      <c r="AB447">
        <v>21100373959</v>
      </c>
      <c r="AD447" t="s">
        <v>2</v>
      </c>
      <c r="AE447">
        <v>5</v>
      </c>
      <c r="AF447">
        <v>6</v>
      </c>
      <c r="AH447" t="s">
        <v>23913</v>
      </c>
      <c r="AI447" t="s">
        <v>23912</v>
      </c>
      <c r="AJ447" t="s">
        <v>23911</v>
      </c>
      <c r="AK447" t="s">
        <v>23910</v>
      </c>
      <c r="AL447">
        <v>26</v>
      </c>
      <c r="AM447" s="5">
        <f t="shared" si="50"/>
        <v>3.7142857142857144</v>
      </c>
      <c r="AN447" s="4">
        <f t="shared" si="55"/>
        <v>5.6255747281873754E-3</v>
      </c>
      <c r="AO447" s="3"/>
      <c r="AP447">
        <v>1</v>
      </c>
      <c r="AR447" t="s">
        <v>19</v>
      </c>
      <c r="AT447" s="2" t="s">
        <v>18</v>
      </c>
      <c r="AU447" s="1">
        <f t="shared" si="51"/>
        <v>0.68637221768716317</v>
      </c>
      <c r="AV447" s="1">
        <f t="shared" si="52"/>
        <v>0.65099657629618446</v>
      </c>
      <c r="AW447" s="1">
        <f t="shared" si="53"/>
        <v>0.61562093490520564</v>
      </c>
    </row>
    <row r="448" spans="1:49" x14ac:dyDescent="0.2">
      <c r="A448">
        <v>446</v>
      </c>
      <c r="B448" t="s">
        <v>23909</v>
      </c>
      <c r="C448" t="s">
        <v>23908</v>
      </c>
      <c r="F448" t="s">
        <v>23907</v>
      </c>
      <c r="G448" t="s">
        <v>5</v>
      </c>
      <c r="H448" t="s">
        <v>4</v>
      </c>
      <c r="I448" t="s">
        <v>1914</v>
      </c>
      <c r="J448" t="s">
        <v>1243</v>
      </c>
      <c r="K448" t="s">
        <v>1242</v>
      </c>
      <c r="L448" t="s">
        <v>1241</v>
      </c>
      <c r="M448" t="s">
        <v>100</v>
      </c>
      <c r="N448">
        <v>3</v>
      </c>
      <c r="O448" t="s">
        <v>23906</v>
      </c>
      <c r="P448" t="s">
        <v>1240</v>
      </c>
      <c r="Q448" t="s">
        <v>1239</v>
      </c>
      <c r="R448" s="7">
        <v>42339</v>
      </c>
      <c r="S448" s="8">
        <f t="shared" si="48"/>
        <v>2015</v>
      </c>
      <c r="T448" s="8">
        <v>2015</v>
      </c>
      <c r="U448" s="8">
        <f t="shared" si="49"/>
        <v>7</v>
      </c>
      <c r="V448" s="7">
        <v>42339</v>
      </c>
      <c r="W448" t="s">
        <v>2189</v>
      </c>
      <c r="X448" s="2">
        <v>0.27700000000000002</v>
      </c>
      <c r="Y448" s="6">
        <f t="shared" si="54"/>
        <v>7.3943567977363131E-3</v>
      </c>
      <c r="AA448">
        <v>20888708</v>
      </c>
      <c r="AB448">
        <v>21100373959</v>
      </c>
      <c r="AD448" t="s">
        <v>2</v>
      </c>
      <c r="AE448">
        <v>5</v>
      </c>
      <c r="AF448">
        <v>6</v>
      </c>
      <c r="AH448" t="s">
        <v>23905</v>
      </c>
      <c r="AI448" t="s">
        <v>23904</v>
      </c>
      <c r="AJ448" t="s">
        <v>23903</v>
      </c>
      <c r="AK448" t="s">
        <v>23902</v>
      </c>
      <c r="AL448">
        <v>10</v>
      </c>
      <c r="AM448" s="5">
        <f t="shared" si="50"/>
        <v>1.4285714285714286</v>
      </c>
      <c r="AN448" s="4">
        <f t="shared" si="55"/>
        <v>2.163682587764375E-3</v>
      </c>
      <c r="AO448" s="3"/>
      <c r="AP448">
        <v>1</v>
      </c>
      <c r="AR448" t="s">
        <v>19</v>
      </c>
      <c r="AT448" s="2" t="s">
        <v>18</v>
      </c>
      <c r="AU448" s="1">
        <f t="shared" si="51"/>
        <v>0.5825154534744732</v>
      </c>
      <c r="AV448" s="1">
        <f t="shared" si="52"/>
        <v>0.47790196927503437</v>
      </c>
      <c r="AW448" s="1">
        <f t="shared" si="53"/>
        <v>0.37328848507559564</v>
      </c>
    </row>
    <row r="449" spans="1:49" x14ac:dyDescent="0.2">
      <c r="A449">
        <v>447</v>
      </c>
      <c r="B449" t="s">
        <v>23901</v>
      </c>
      <c r="C449" t="s">
        <v>23900</v>
      </c>
      <c r="F449" t="s">
        <v>23899</v>
      </c>
      <c r="G449" t="s">
        <v>5</v>
      </c>
      <c r="H449" t="s">
        <v>4</v>
      </c>
      <c r="I449" t="s">
        <v>1419</v>
      </c>
      <c r="J449" t="s">
        <v>1418</v>
      </c>
      <c r="K449" t="s">
        <v>1417</v>
      </c>
      <c r="L449" t="s">
        <v>1416</v>
      </c>
      <c r="M449" t="s">
        <v>100</v>
      </c>
      <c r="N449">
        <v>3</v>
      </c>
      <c r="O449" t="s">
        <v>23898</v>
      </c>
      <c r="P449" t="s">
        <v>23897</v>
      </c>
      <c r="Q449" t="s">
        <v>1415</v>
      </c>
      <c r="R449" s="7">
        <v>42339</v>
      </c>
      <c r="S449" s="8">
        <f t="shared" si="48"/>
        <v>2015</v>
      </c>
      <c r="T449" s="8">
        <v>2015</v>
      </c>
      <c r="U449" s="8">
        <f t="shared" si="49"/>
        <v>7</v>
      </c>
      <c r="V449" s="7">
        <v>42339</v>
      </c>
      <c r="W449" t="s">
        <v>2189</v>
      </c>
      <c r="X449" s="2">
        <v>0.27700000000000002</v>
      </c>
      <c r="Y449" s="6">
        <f t="shared" si="54"/>
        <v>7.3943567977363131E-3</v>
      </c>
      <c r="AA449">
        <v>20888708</v>
      </c>
      <c r="AB449">
        <v>21100373959</v>
      </c>
      <c r="AD449" t="s">
        <v>2</v>
      </c>
      <c r="AE449">
        <v>5</v>
      </c>
      <c r="AF449">
        <v>6</v>
      </c>
      <c r="AH449" t="s">
        <v>23896</v>
      </c>
      <c r="AI449" t="s">
        <v>23895</v>
      </c>
      <c r="AJ449" t="s">
        <v>23894</v>
      </c>
      <c r="AK449" t="s">
        <v>23893</v>
      </c>
      <c r="AL449">
        <v>4</v>
      </c>
      <c r="AM449" s="5">
        <f t="shared" si="50"/>
        <v>0.5714285714285714</v>
      </c>
      <c r="AN449" s="4">
        <f t="shared" si="55"/>
        <v>8.6547303510574997E-4</v>
      </c>
      <c r="AO449" s="3"/>
      <c r="AP449">
        <v>1</v>
      </c>
      <c r="AR449" t="s">
        <v>19</v>
      </c>
      <c r="AT449" s="2" t="s">
        <v>18</v>
      </c>
      <c r="AU449" s="1">
        <f t="shared" si="51"/>
        <v>0.54356916689471446</v>
      </c>
      <c r="AV449" s="1">
        <f t="shared" si="52"/>
        <v>0.41299149164210314</v>
      </c>
      <c r="AW449" s="1">
        <f t="shared" si="53"/>
        <v>0.28241381638949187</v>
      </c>
    </row>
    <row r="450" spans="1:49" x14ac:dyDescent="0.2">
      <c r="A450">
        <v>448</v>
      </c>
      <c r="B450" t="s">
        <v>23892</v>
      </c>
      <c r="C450" t="s">
        <v>23891</v>
      </c>
      <c r="D450" t="s">
        <v>23890</v>
      </c>
      <c r="F450" t="s">
        <v>23889</v>
      </c>
      <c r="G450" t="s">
        <v>5</v>
      </c>
      <c r="H450" t="s">
        <v>4</v>
      </c>
      <c r="I450" t="s">
        <v>1890</v>
      </c>
      <c r="J450" t="s">
        <v>449</v>
      </c>
      <c r="K450" t="s">
        <v>448</v>
      </c>
      <c r="L450" t="s">
        <v>447</v>
      </c>
      <c r="M450" t="s">
        <v>22</v>
      </c>
      <c r="N450">
        <v>7</v>
      </c>
      <c r="O450" t="s">
        <v>23888</v>
      </c>
      <c r="P450" t="s">
        <v>23887</v>
      </c>
      <c r="Q450" t="s">
        <v>23886</v>
      </c>
      <c r="R450" s="7">
        <v>42339</v>
      </c>
      <c r="S450" s="8">
        <f t="shared" ref="S450:S513" si="56">YEAR(R450)</f>
        <v>2015</v>
      </c>
      <c r="T450" s="8">
        <v>2015</v>
      </c>
      <c r="U450" s="8">
        <f t="shared" ref="U450:U513" si="57">2022-T450</f>
        <v>7</v>
      </c>
      <c r="V450" s="7">
        <v>42339</v>
      </c>
      <c r="W450" t="s">
        <v>2122</v>
      </c>
      <c r="X450" s="2">
        <v>0.69899999999999995</v>
      </c>
      <c r="Y450" s="6">
        <f t="shared" si="54"/>
        <v>1.8659405782013295E-2</v>
      </c>
      <c r="AA450">
        <v>9244247</v>
      </c>
      <c r="AB450">
        <v>13660</v>
      </c>
      <c r="AD450" t="s">
        <v>2</v>
      </c>
      <c r="AE450">
        <v>236</v>
      </c>
      <c r="AH450" t="s">
        <v>23885</v>
      </c>
      <c r="AI450" t="s">
        <v>23884</v>
      </c>
      <c r="AJ450" t="s">
        <v>23883</v>
      </c>
      <c r="AK450" t="s">
        <v>23882</v>
      </c>
      <c r="AL450">
        <v>20</v>
      </c>
      <c r="AM450" s="5">
        <f t="shared" ref="AM450:AM513" si="58">AL450/U450</f>
        <v>2.8571428571428572</v>
      </c>
      <c r="AN450" s="4">
        <f t="shared" si="55"/>
        <v>4.3273651755287501E-3</v>
      </c>
      <c r="AO450" s="3"/>
      <c r="AP450">
        <v>0</v>
      </c>
      <c r="AQ450" t="s">
        <v>53</v>
      </c>
      <c r="AR450" t="s">
        <v>23881</v>
      </c>
      <c r="AS450" t="s">
        <v>52</v>
      </c>
      <c r="AT450" s="2" t="s">
        <v>18</v>
      </c>
      <c r="AU450" s="1">
        <f t="shared" ref="AU450:AU513" si="59">(Y450*0.7+AN450*0.3)*100</f>
        <v>1.4359793600067929</v>
      </c>
      <c r="AV450" s="1">
        <f t="shared" ref="AV450:AV513" si="60">(Y450*0.5+AN450*0.5)*100</f>
        <v>1.1493385478771023</v>
      </c>
      <c r="AW450" s="1">
        <f t="shared" ref="AW450:AW513" si="61">(Y450*0.3+AN450*0.7)*100</f>
        <v>0.86269773574741138</v>
      </c>
    </row>
    <row r="451" spans="1:49" x14ac:dyDescent="0.2">
      <c r="A451">
        <v>449</v>
      </c>
      <c r="B451" t="s">
        <v>23880</v>
      </c>
      <c r="C451" t="s">
        <v>23879</v>
      </c>
      <c r="F451" t="s">
        <v>23878</v>
      </c>
      <c r="G451" t="s">
        <v>5</v>
      </c>
      <c r="H451" t="s">
        <v>4</v>
      </c>
      <c r="R451" s="7">
        <v>42339</v>
      </c>
      <c r="S451" s="8">
        <f t="shared" si="56"/>
        <v>2015</v>
      </c>
      <c r="T451" s="8">
        <v>2015</v>
      </c>
      <c r="U451" s="8">
        <f t="shared" si="57"/>
        <v>7</v>
      </c>
      <c r="V451" s="7">
        <v>42339</v>
      </c>
      <c r="W451" t="s">
        <v>23877</v>
      </c>
      <c r="X451" s="2">
        <v>0.64</v>
      </c>
      <c r="Y451" s="6">
        <f t="shared" ref="Y451:Y514" si="62">(X451-$Z$3)/($Z$2-$Z$3)</f>
        <v>1.7084434478524334E-2</v>
      </c>
      <c r="AA451" t="s">
        <v>23876</v>
      </c>
      <c r="AB451">
        <v>21100239264</v>
      </c>
      <c r="AD451" t="s">
        <v>2</v>
      </c>
      <c r="AE451">
        <v>35</v>
      </c>
      <c r="AF451">
        <v>6</v>
      </c>
      <c r="AG451">
        <v>7286906</v>
      </c>
      <c r="AH451" t="s">
        <v>23875</v>
      </c>
      <c r="AI451" t="s">
        <v>23874</v>
      </c>
      <c r="AK451" t="s">
        <v>23873</v>
      </c>
      <c r="AL451">
        <v>0</v>
      </c>
      <c r="AM451" s="5">
        <f t="shared" si="58"/>
        <v>0</v>
      </c>
      <c r="AN451" s="4">
        <f t="shared" ref="AN451:AN514" si="63">(AM451-$AO$3)/($AO$2-$AO$3)</f>
        <v>0</v>
      </c>
      <c r="AO451" s="3"/>
      <c r="AP451">
        <v>0</v>
      </c>
      <c r="AR451" t="s">
        <v>19</v>
      </c>
      <c r="AT451" s="2" t="s">
        <v>18</v>
      </c>
      <c r="AU451" s="1">
        <f t="shared" si="59"/>
        <v>1.1959104134967031</v>
      </c>
      <c r="AV451" s="1">
        <f t="shared" si="60"/>
        <v>0.85422172392621665</v>
      </c>
      <c r="AW451" s="1">
        <f t="shared" si="61"/>
        <v>0.51253303435572994</v>
      </c>
    </row>
    <row r="452" spans="1:49" x14ac:dyDescent="0.2">
      <c r="A452">
        <v>450</v>
      </c>
      <c r="B452" t="s">
        <v>23872</v>
      </c>
      <c r="C452" t="s">
        <v>23871</v>
      </c>
      <c r="F452" t="s">
        <v>23870</v>
      </c>
      <c r="G452" t="s">
        <v>5</v>
      </c>
      <c r="H452" t="s">
        <v>4</v>
      </c>
      <c r="I452" t="s">
        <v>23869</v>
      </c>
      <c r="J452">
        <v>60075517</v>
      </c>
      <c r="K452" t="s">
        <v>23868</v>
      </c>
      <c r="L452" t="s">
        <v>23867</v>
      </c>
      <c r="M452" t="s">
        <v>465</v>
      </c>
      <c r="N452">
        <v>4</v>
      </c>
      <c r="O452" t="s">
        <v>23866</v>
      </c>
      <c r="P452" t="s">
        <v>23865</v>
      </c>
      <c r="Q452" t="s">
        <v>23864</v>
      </c>
      <c r="R452" s="7">
        <v>42339</v>
      </c>
      <c r="S452" s="8">
        <f t="shared" si="56"/>
        <v>2015</v>
      </c>
      <c r="T452" s="8">
        <v>2015</v>
      </c>
      <c r="U452" s="8">
        <f t="shared" si="57"/>
        <v>7</v>
      </c>
      <c r="V452" s="7">
        <v>42339</v>
      </c>
      <c r="W452" t="s">
        <v>23863</v>
      </c>
      <c r="X452" s="2">
        <v>0.317</v>
      </c>
      <c r="Y452" s="6">
        <f t="shared" si="62"/>
        <v>8.4621339526440836E-3</v>
      </c>
      <c r="AA452">
        <v>380946</v>
      </c>
      <c r="AB452">
        <v>28246</v>
      </c>
      <c r="AD452" t="s">
        <v>2</v>
      </c>
      <c r="AE452">
        <v>49</v>
      </c>
      <c r="AF452">
        <v>7</v>
      </c>
      <c r="AH452" t="s">
        <v>872</v>
      </c>
      <c r="AI452" t="s">
        <v>23862</v>
      </c>
      <c r="AJ452" t="s">
        <v>23861</v>
      </c>
      <c r="AK452" t="s">
        <v>23860</v>
      </c>
      <c r="AL452">
        <v>2</v>
      </c>
      <c r="AM452" s="5">
        <f t="shared" si="58"/>
        <v>0.2857142857142857</v>
      </c>
      <c r="AN452" s="4">
        <f t="shared" si="63"/>
        <v>4.3273651755287499E-4</v>
      </c>
      <c r="AO452" s="3"/>
      <c r="AP452">
        <v>0</v>
      </c>
      <c r="AR452" t="s">
        <v>19</v>
      </c>
      <c r="AT452" s="2">
        <v>0.70599999999999996</v>
      </c>
      <c r="AU452" s="1">
        <f t="shared" si="59"/>
        <v>0.60533147221167205</v>
      </c>
      <c r="AV452" s="1">
        <f t="shared" si="60"/>
        <v>0.44474352350984792</v>
      </c>
      <c r="AW452" s="1">
        <f t="shared" si="61"/>
        <v>0.28415557480802373</v>
      </c>
    </row>
    <row r="453" spans="1:49" x14ac:dyDescent="0.2">
      <c r="A453">
        <v>451</v>
      </c>
      <c r="B453" t="s">
        <v>23859</v>
      </c>
      <c r="C453" t="s">
        <v>23858</v>
      </c>
      <c r="D453" t="s">
        <v>23857</v>
      </c>
      <c r="F453" t="s">
        <v>23856</v>
      </c>
      <c r="G453" t="s">
        <v>5</v>
      </c>
      <c r="H453" t="s">
        <v>4</v>
      </c>
      <c r="I453" t="s">
        <v>23855</v>
      </c>
      <c r="J453" t="s">
        <v>23854</v>
      </c>
      <c r="K453" t="s">
        <v>23853</v>
      </c>
      <c r="L453" t="s">
        <v>1866</v>
      </c>
      <c r="M453" t="s">
        <v>195</v>
      </c>
      <c r="N453">
        <v>5</v>
      </c>
      <c r="O453" t="s">
        <v>23852</v>
      </c>
      <c r="P453" t="s">
        <v>23851</v>
      </c>
      <c r="Q453" t="s">
        <v>23850</v>
      </c>
      <c r="R453" s="7">
        <v>42339</v>
      </c>
      <c r="S453" s="8">
        <f t="shared" si="56"/>
        <v>2015</v>
      </c>
      <c r="T453" s="8">
        <v>2015</v>
      </c>
      <c r="U453" s="8">
        <f t="shared" si="57"/>
        <v>7</v>
      </c>
      <c r="V453" s="7">
        <v>42339</v>
      </c>
      <c r="W453" t="s">
        <v>181</v>
      </c>
      <c r="X453" s="2">
        <v>0.68200000000000005</v>
      </c>
      <c r="Y453" s="6">
        <f t="shared" si="62"/>
        <v>1.8205600491177493E-2</v>
      </c>
      <c r="AA453">
        <v>2731177</v>
      </c>
      <c r="AB453">
        <v>12375</v>
      </c>
      <c r="AC453">
        <v>18791948</v>
      </c>
      <c r="AD453" t="s">
        <v>2</v>
      </c>
      <c r="AE453">
        <v>56</v>
      </c>
      <c r="AF453">
        <v>11</v>
      </c>
      <c r="AH453" t="s">
        <v>23849</v>
      </c>
      <c r="AI453" t="s">
        <v>23848</v>
      </c>
      <c r="AJ453" t="s">
        <v>23847</v>
      </c>
      <c r="AK453" t="s">
        <v>23846</v>
      </c>
      <c r="AL453">
        <v>3</v>
      </c>
      <c r="AM453" s="5">
        <f t="shared" si="58"/>
        <v>0.42857142857142855</v>
      </c>
      <c r="AN453" s="4">
        <f t="shared" si="63"/>
        <v>6.4910477632931242E-4</v>
      </c>
      <c r="AO453" s="3"/>
      <c r="AP453">
        <v>0</v>
      </c>
      <c r="AQ453" t="s">
        <v>53</v>
      </c>
      <c r="AR453">
        <v>41504006</v>
      </c>
      <c r="AS453" t="s">
        <v>52</v>
      </c>
      <c r="AT453" s="2">
        <v>2.1520000000000001</v>
      </c>
      <c r="AU453" s="1">
        <f t="shared" si="59"/>
        <v>1.2938651776723038</v>
      </c>
      <c r="AV453" s="1">
        <f t="shared" si="60"/>
        <v>0.94273526337534019</v>
      </c>
      <c r="AW453" s="1">
        <f t="shared" si="61"/>
        <v>0.59160534907837659</v>
      </c>
    </row>
    <row r="454" spans="1:49" x14ac:dyDescent="0.2">
      <c r="A454">
        <v>452</v>
      </c>
      <c r="B454" t="s">
        <v>23845</v>
      </c>
      <c r="C454" t="s">
        <v>23844</v>
      </c>
      <c r="F454" t="s">
        <v>23843</v>
      </c>
      <c r="G454" t="s">
        <v>5</v>
      </c>
      <c r="H454" t="s">
        <v>4</v>
      </c>
      <c r="I454" t="s">
        <v>23842</v>
      </c>
      <c r="J454" t="s">
        <v>23841</v>
      </c>
      <c r="K454" t="s">
        <v>23840</v>
      </c>
      <c r="L454" t="s">
        <v>23839</v>
      </c>
      <c r="M454" t="s">
        <v>13</v>
      </c>
      <c r="N454">
        <v>4</v>
      </c>
      <c r="O454" t="s">
        <v>23838</v>
      </c>
      <c r="P454" t="s">
        <v>23837</v>
      </c>
      <c r="Q454" t="s">
        <v>23836</v>
      </c>
      <c r="R454" s="7">
        <v>42339</v>
      </c>
      <c r="S454" s="8">
        <f t="shared" si="56"/>
        <v>2015</v>
      </c>
      <c r="T454" s="8">
        <v>2015</v>
      </c>
      <c r="U454" s="8">
        <f t="shared" si="57"/>
        <v>7</v>
      </c>
      <c r="V454" s="7">
        <v>42339</v>
      </c>
      <c r="W454" t="s">
        <v>2449</v>
      </c>
      <c r="X454" s="2">
        <v>0.52600000000000002</v>
      </c>
      <c r="Y454" s="6">
        <f t="shared" si="62"/>
        <v>1.4041269587037187E-2</v>
      </c>
      <c r="AA454">
        <v>15571955</v>
      </c>
      <c r="AB454">
        <v>4700152486</v>
      </c>
      <c r="AC454">
        <v>15571963</v>
      </c>
      <c r="AD454" t="s">
        <v>2</v>
      </c>
      <c r="AE454">
        <v>10</v>
      </c>
      <c r="AF454">
        <v>6</v>
      </c>
      <c r="AH454" t="s">
        <v>23835</v>
      </c>
      <c r="AI454" t="s">
        <v>23834</v>
      </c>
      <c r="AJ454" t="s">
        <v>23833</v>
      </c>
      <c r="AK454" t="s">
        <v>23832</v>
      </c>
      <c r="AL454">
        <v>13</v>
      </c>
      <c r="AM454" s="5">
        <f t="shared" si="58"/>
        <v>1.8571428571428572</v>
      </c>
      <c r="AN454" s="4">
        <f t="shared" si="63"/>
        <v>2.8127873640936877E-3</v>
      </c>
      <c r="AO454" s="3"/>
      <c r="AP454">
        <v>0</v>
      </c>
      <c r="AQ454" t="s">
        <v>11</v>
      </c>
      <c r="AR454" t="s">
        <v>23831</v>
      </c>
      <c r="AS454" t="s">
        <v>9</v>
      </c>
      <c r="AT454" s="2">
        <v>2.4039999999999999</v>
      </c>
      <c r="AU454" s="1">
        <f t="shared" si="59"/>
        <v>1.0672724920154137</v>
      </c>
      <c r="AV454" s="1">
        <f t="shared" si="60"/>
        <v>0.84270284755654368</v>
      </c>
      <c r="AW454" s="1">
        <f t="shared" si="61"/>
        <v>0.61813320309767372</v>
      </c>
    </row>
    <row r="455" spans="1:49" x14ac:dyDescent="0.2">
      <c r="A455">
        <v>453</v>
      </c>
      <c r="B455" t="s">
        <v>23830</v>
      </c>
      <c r="C455" t="s">
        <v>23829</v>
      </c>
      <c r="F455" t="s">
        <v>23828</v>
      </c>
      <c r="G455" t="s">
        <v>5</v>
      </c>
      <c r="H455" t="s">
        <v>4</v>
      </c>
      <c r="I455" t="s">
        <v>811</v>
      </c>
      <c r="J455" t="s">
        <v>2382</v>
      </c>
      <c r="K455" t="s">
        <v>2381</v>
      </c>
      <c r="L455" t="s">
        <v>179</v>
      </c>
      <c r="M455" t="s">
        <v>22</v>
      </c>
      <c r="N455">
        <v>4</v>
      </c>
      <c r="O455" t="s">
        <v>23827</v>
      </c>
      <c r="P455" t="s">
        <v>23826</v>
      </c>
      <c r="Q455" t="s">
        <v>10012</v>
      </c>
      <c r="R455" s="7">
        <v>42339</v>
      </c>
      <c r="S455" s="8">
        <f t="shared" si="56"/>
        <v>2015</v>
      </c>
      <c r="T455" s="8">
        <v>2015</v>
      </c>
      <c r="U455" s="8">
        <f t="shared" si="57"/>
        <v>7</v>
      </c>
      <c r="V455" s="7">
        <v>42339</v>
      </c>
      <c r="W455" t="s">
        <v>2449</v>
      </c>
      <c r="X455" s="2">
        <v>0.52600000000000002</v>
      </c>
      <c r="Y455" s="6">
        <f t="shared" si="62"/>
        <v>1.4041269587037187E-2</v>
      </c>
      <c r="AA455">
        <v>15571955</v>
      </c>
      <c r="AB455">
        <v>4700152486</v>
      </c>
      <c r="AC455">
        <v>15571963</v>
      </c>
      <c r="AD455" t="s">
        <v>2</v>
      </c>
      <c r="AE455">
        <v>10</v>
      </c>
      <c r="AF455">
        <v>6</v>
      </c>
      <c r="AH455" t="s">
        <v>23825</v>
      </c>
      <c r="AI455" t="s">
        <v>23824</v>
      </c>
      <c r="AJ455" t="s">
        <v>23823</v>
      </c>
      <c r="AK455" t="s">
        <v>23822</v>
      </c>
      <c r="AL455">
        <v>3</v>
      </c>
      <c r="AM455" s="5">
        <f t="shared" si="58"/>
        <v>0.42857142857142855</v>
      </c>
      <c r="AN455" s="4">
        <f t="shared" si="63"/>
        <v>6.4910477632931242E-4</v>
      </c>
      <c r="AO455" s="3"/>
      <c r="AP455">
        <v>0</v>
      </c>
      <c r="AQ455" t="s">
        <v>53</v>
      </c>
      <c r="AR455">
        <v>11404012</v>
      </c>
      <c r="AS455" t="s">
        <v>52</v>
      </c>
      <c r="AT455" s="2">
        <v>2.4039999999999999</v>
      </c>
      <c r="AU455" s="1">
        <f t="shared" si="59"/>
        <v>1.0023620143824825</v>
      </c>
      <c r="AV455" s="1">
        <f t="shared" si="60"/>
        <v>0.73451871816832492</v>
      </c>
      <c r="AW455" s="1">
        <f t="shared" si="61"/>
        <v>0.46667542195416745</v>
      </c>
    </row>
    <row r="456" spans="1:49" x14ac:dyDescent="0.2">
      <c r="A456">
        <v>454</v>
      </c>
      <c r="B456" t="s">
        <v>23821</v>
      </c>
      <c r="C456" t="s">
        <v>23820</v>
      </c>
      <c r="F456" t="s">
        <v>23819</v>
      </c>
      <c r="G456" t="s">
        <v>5</v>
      </c>
      <c r="H456" t="s">
        <v>4</v>
      </c>
      <c r="I456" t="s">
        <v>23818</v>
      </c>
      <c r="J456" t="s">
        <v>23812</v>
      </c>
      <c r="K456" t="s">
        <v>23817</v>
      </c>
      <c r="L456" t="s">
        <v>23816</v>
      </c>
      <c r="M456" t="s">
        <v>23815</v>
      </c>
      <c r="N456">
        <v>2</v>
      </c>
      <c r="O456" t="s">
        <v>23814</v>
      </c>
      <c r="P456" t="s">
        <v>23813</v>
      </c>
      <c r="Q456" t="s">
        <v>23812</v>
      </c>
      <c r="R456" s="7">
        <v>42339</v>
      </c>
      <c r="S456" s="8">
        <f t="shared" si="56"/>
        <v>2015</v>
      </c>
      <c r="T456" s="8">
        <v>2015</v>
      </c>
      <c r="U456" s="8">
        <f t="shared" si="57"/>
        <v>7</v>
      </c>
      <c r="V456" s="7">
        <v>42339</v>
      </c>
      <c r="W456" t="s">
        <v>2449</v>
      </c>
      <c r="X456" s="2">
        <v>0.52600000000000002</v>
      </c>
      <c r="Y456" s="6">
        <f t="shared" si="62"/>
        <v>1.4041269587037187E-2</v>
      </c>
      <c r="AA456">
        <v>15571955</v>
      </c>
      <c r="AB456">
        <v>4700152486</v>
      </c>
      <c r="AC456">
        <v>15571963</v>
      </c>
      <c r="AD456" t="s">
        <v>2</v>
      </c>
      <c r="AE456">
        <v>10</v>
      </c>
      <c r="AF456">
        <v>6</v>
      </c>
      <c r="AH456" t="s">
        <v>23811</v>
      </c>
      <c r="AI456" t="s">
        <v>23810</v>
      </c>
      <c r="AJ456" t="s">
        <v>23809</v>
      </c>
      <c r="AK456" t="s">
        <v>23808</v>
      </c>
      <c r="AL456">
        <v>3</v>
      </c>
      <c r="AM456" s="5">
        <f t="shared" si="58"/>
        <v>0.42857142857142855</v>
      </c>
      <c r="AN456" s="4">
        <f t="shared" si="63"/>
        <v>6.4910477632931242E-4</v>
      </c>
      <c r="AO456" s="3"/>
      <c r="AP456">
        <v>0</v>
      </c>
      <c r="AR456" t="s">
        <v>19</v>
      </c>
      <c r="AT456" s="2">
        <v>2.4039999999999999</v>
      </c>
      <c r="AU456" s="1">
        <f t="shared" si="59"/>
        <v>1.0023620143824825</v>
      </c>
      <c r="AV456" s="1">
        <f t="shared" si="60"/>
        <v>0.73451871816832492</v>
      </c>
      <c r="AW456" s="1">
        <f t="shared" si="61"/>
        <v>0.46667542195416745</v>
      </c>
    </row>
    <row r="457" spans="1:49" x14ac:dyDescent="0.2">
      <c r="A457">
        <v>455</v>
      </c>
      <c r="B457" t="s">
        <v>23807</v>
      </c>
      <c r="C457" t="s">
        <v>23806</v>
      </c>
      <c r="F457" t="s">
        <v>23805</v>
      </c>
      <c r="G457" t="s">
        <v>5</v>
      </c>
      <c r="H457" t="s">
        <v>4</v>
      </c>
      <c r="I457" t="s">
        <v>1652</v>
      </c>
      <c r="J457">
        <v>60023291</v>
      </c>
      <c r="K457" t="s">
        <v>1651</v>
      </c>
      <c r="L457" t="s">
        <v>1650</v>
      </c>
      <c r="M457" t="s">
        <v>124</v>
      </c>
      <c r="N457">
        <v>4</v>
      </c>
      <c r="O457" t="s">
        <v>23804</v>
      </c>
      <c r="P457" t="s">
        <v>17046</v>
      </c>
      <c r="Q457" t="s">
        <v>1649</v>
      </c>
      <c r="R457" s="7">
        <v>42339</v>
      </c>
      <c r="S457" s="8">
        <f t="shared" si="56"/>
        <v>2015</v>
      </c>
      <c r="T457" s="8">
        <v>2015</v>
      </c>
      <c r="U457" s="8">
        <f t="shared" si="57"/>
        <v>7</v>
      </c>
      <c r="V457" s="7">
        <v>42339</v>
      </c>
      <c r="W457" t="s">
        <v>2449</v>
      </c>
      <c r="X457" s="2">
        <v>0.52600000000000002</v>
      </c>
      <c r="Y457" s="6">
        <f t="shared" si="62"/>
        <v>1.4041269587037187E-2</v>
      </c>
      <c r="AA457">
        <v>15571955</v>
      </c>
      <c r="AB457">
        <v>4700152486</v>
      </c>
      <c r="AC457">
        <v>15571963</v>
      </c>
      <c r="AD457" t="s">
        <v>2</v>
      </c>
      <c r="AE457">
        <v>10</v>
      </c>
      <c r="AF457">
        <v>6</v>
      </c>
      <c r="AH457" t="s">
        <v>23803</v>
      </c>
      <c r="AI457" t="s">
        <v>23802</v>
      </c>
      <c r="AJ457" t="s">
        <v>23801</v>
      </c>
      <c r="AK457" t="s">
        <v>23800</v>
      </c>
      <c r="AL457">
        <v>2</v>
      </c>
      <c r="AM457" s="5">
        <f t="shared" si="58"/>
        <v>0.2857142857142857</v>
      </c>
      <c r="AN457" s="4">
        <f t="shared" si="63"/>
        <v>4.3273651755287499E-4</v>
      </c>
      <c r="AO457" s="3"/>
      <c r="AP457">
        <v>0</v>
      </c>
      <c r="AR457" t="s">
        <v>19</v>
      </c>
      <c r="AT457" s="2">
        <v>2.4039999999999999</v>
      </c>
      <c r="AU457" s="1">
        <f t="shared" si="59"/>
        <v>0.99587096661918928</v>
      </c>
      <c r="AV457" s="1">
        <f t="shared" si="60"/>
        <v>0.72370030522950313</v>
      </c>
      <c r="AW457" s="1">
        <f t="shared" si="61"/>
        <v>0.45152964383981686</v>
      </c>
    </row>
    <row r="458" spans="1:49" x14ac:dyDescent="0.2">
      <c r="A458">
        <v>456</v>
      </c>
      <c r="B458" t="s">
        <v>23799</v>
      </c>
      <c r="C458" t="s">
        <v>23798</v>
      </c>
      <c r="F458" t="s">
        <v>23797</v>
      </c>
      <c r="G458" t="s">
        <v>5</v>
      </c>
      <c r="H458" t="s">
        <v>4</v>
      </c>
      <c r="I458" t="s">
        <v>17370</v>
      </c>
      <c r="J458" t="s">
        <v>23796</v>
      </c>
      <c r="K458" t="s">
        <v>23795</v>
      </c>
      <c r="L458" t="s">
        <v>23794</v>
      </c>
      <c r="M458" t="s">
        <v>23793</v>
      </c>
      <c r="N458">
        <v>9</v>
      </c>
      <c r="O458" t="s">
        <v>23792</v>
      </c>
      <c r="P458" t="s">
        <v>23791</v>
      </c>
      <c r="Q458" t="s">
        <v>23790</v>
      </c>
      <c r="R458" s="7">
        <v>42339</v>
      </c>
      <c r="S458" s="8">
        <f t="shared" si="56"/>
        <v>2015</v>
      </c>
      <c r="T458" s="8">
        <v>2015</v>
      </c>
      <c r="U458" s="8">
        <f t="shared" si="57"/>
        <v>7</v>
      </c>
      <c r="V458" s="7">
        <v>42339</v>
      </c>
      <c r="W458" t="s">
        <v>2299</v>
      </c>
      <c r="X458" s="2">
        <v>1.276</v>
      </c>
      <c r="Y458" s="6">
        <f t="shared" si="62"/>
        <v>3.4062091241557887E-2</v>
      </c>
      <c r="AA458">
        <v>15361233</v>
      </c>
      <c r="AB458">
        <v>25038</v>
      </c>
      <c r="AD458" t="s">
        <v>2</v>
      </c>
      <c r="AE458">
        <v>14</v>
      </c>
      <c r="AF458">
        <v>12</v>
      </c>
      <c r="AG458">
        <v>6906246</v>
      </c>
      <c r="AH458" t="s">
        <v>23789</v>
      </c>
      <c r="AI458" t="s">
        <v>23788</v>
      </c>
      <c r="AJ458" t="s">
        <v>23787</v>
      </c>
      <c r="AK458" t="s">
        <v>23786</v>
      </c>
      <c r="AL458">
        <v>44</v>
      </c>
      <c r="AM458" s="5">
        <f t="shared" si="58"/>
        <v>6.2857142857142856</v>
      </c>
      <c r="AN458" s="4">
        <f t="shared" si="63"/>
        <v>9.5202033861632503E-3</v>
      </c>
      <c r="AO458" s="3"/>
      <c r="AP458">
        <v>0</v>
      </c>
      <c r="AQ458" t="s">
        <v>1</v>
      </c>
      <c r="AR458">
        <v>61170216</v>
      </c>
      <c r="AS458" t="s">
        <v>0</v>
      </c>
      <c r="AT458" s="2">
        <v>5.577</v>
      </c>
      <c r="AU458" s="1">
        <f t="shared" si="59"/>
        <v>2.6699524884939496</v>
      </c>
      <c r="AV458" s="1">
        <f t="shared" si="60"/>
        <v>2.1791147313860568</v>
      </c>
      <c r="AW458" s="1">
        <f t="shared" si="61"/>
        <v>1.688276974278164</v>
      </c>
    </row>
    <row r="459" spans="1:49" x14ac:dyDescent="0.2">
      <c r="A459">
        <v>457</v>
      </c>
      <c r="B459" t="s">
        <v>23785</v>
      </c>
      <c r="C459" t="s">
        <v>23784</v>
      </c>
      <c r="D459" t="s">
        <v>23783</v>
      </c>
      <c r="F459" t="s">
        <v>23782</v>
      </c>
      <c r="G459" t="s">
        <v>5</v>
      </c>
      <c r="H459" t="s">
        <v>4</v>
      </c>
      <c r="I459" t="s">
        <v>23781</v>
      </c>
      <c r="J459" t="s">
        <v>23780</v>
      </c>
      <c r="K459" t="s">
        <v>23779</v>
      </c>
      <c r="L459" t="s">
        <v>23778</v>
      </c>
      <c r="M459" t="s">
        <v>23777</v>
      </c>
      <c r="N459">
        <v>6</v>
      </c>
      <c r="O459" t="s">
        <v>23776</v>
      </c>
      <c r="P459" t="s">
        <v>23775</v>
      </c>
      <c r="Q459" t="s">
        <v>23774</v>
      </c>
      <c r="R459" s="7">
        <v>42339</v>
      </c>
      <c r="S459" s="8">
        <f t="shared" si="56"/>
        <v>2015</v>
      </c>
      <c r="T459" s="8">
        <v>2015</v>
      </c>
      <c r="U459" s="8">
        <f t="shared" si="57"/>
        <v>7</v>
      </c>
      <c r="V459" s="7">
        <v>42339</v>
      </c>
      <c r="W459" t="s">
        <v>181</v>
      </c>
      <c r="X459" s="2">
        <v>0.68200000000000005</v>
      </c>
      <c r="Y459" s="6">
        <f t="shared" si="62"/>
        <v>1.8205600491177493E-2</v>
      </c>
      <c r="AA459">
        <v>2731177</v>
      </c>
      <c r="AB459">
        <v>12375</v>
      </c>
      <c r="AC459">
        <v>18791948</v>
      </c>
      <c r="AD459" t="s">
        <v>2</v>
      </c>
      <c r="AE459">
        <v>56</v>
      </c>
      <c r="AF459">
        <v>11</v>
      </c>
      <c r="AH459" t="s">
        <v>23773</v>
      </c>
      <c r="AI459" t="s">
        <v>23772</v>
      </c>
      <c r="AJ459" t="s">
        <v>23771</v>
      </c>
      <c r="AK459" t="s">
        <v>23770</v>
      </c>
      <c r="AL459">
        <v>4</v>
      </c>
      <c r="AM459" s="5">
        <f t="shared" si="58"/>
        <v>0.5714285714285714</v>
      </c>
      <c r="AN459" s="4">
        <f t="shared" si="63"/>
        <v>8.6547303510574997E-4</v>
      </c>
      <c r="AO459" s="3"/>
      <c r="AP459">
        <v>0</v>
      </c>
      <c r="AQ459" t="s">
        <v>32</v>
      </c>
      <c r="AR459" t="s">
        <v>23769</v>
      </c>
      <c r="AS459" t="s">
        <v>30</v>
      </c>
      <c r="AT459" s="2">
        <v>2.1520000000000001</v>
      </c>
      <c r="AU459" s="1">
        <f t="shared" si="59"/>
        <v>1.3003562254355969</v>
      </c>
      <c r="AV459" s="1">
        <f t="shared" si="60"/>
        <v>0.95355367631416221</v>
      </c>
      <c r="AW459" s="1">
        <f t="shared" si="61"/>
        <v>0.60675112719272728</v>
      </c>
    </row>
    <row r="460" spans="1:49" x14ac:dyDescent="0.2">
      <c r="A460">
        <v>458</v>
      </c>
      <c r="B460" t="s">
        <v>23768</v>
      </c>
      <c r="C460" t="s">
        <v>23767</v>
      </c>
      <c r="F460" t="s">
        <v>23766</v>
      </c>
      <c r="G460" t="s">
        <v>5</v>
      </c>
      <c r="H460" t="s">
        <v>4</v>
      </c>
      <c r="I460" t="s">
        <v>716</v>
      </c>
      <c r="J460" t="s">
        <v>23765</v>
      </c>
      <c r="K460" t="s">
        <v>23764</v>
      </c>
      <c r="L460" t="s">
        <v>23763</v>
      </c>
      <c r="M460" t="s">
        <v>919</v>
      </c>
      <c r="N460">
        <v>8</v>
      </c>
      <c r="O460" t="s">
        <v>23762</v>
      </c>
      <c r="P460" t="s">
        <v>23761</v>
      </c>
      <c r="Q460" t="s">
        <v>23760</v>
      </c>
      <c r="R460" s="7">
        <v>42339</v>
      </c>
      <c r="S460" s="8">
        <f t="shared" si="56"/>
        <v>2015</v>
      </c>
      <c r="T460" s="8">
        <v>2015</v>
      </c>
      <c r="U460" s="8">
        <f t="shared" si="57"/>
        <v>7</v>
      </c>
      <c r="V460" s="7">
        <v>42339</v>
      </c>
      <c r="W460" t="s">
        <v>2064</v>
      </c>
      <c r="X460" s="2">
        <v>1.3460000000000001</v>
      </c>
      <c r="Y460" s="6">
        <f t="shared" si="62"/>
        <v>3.593070126264649E-2</v>
      </c>
      <c r="AA460">
        <v>7338724</v>
      </c>
      <c r="AB460">
        <v>12178</v>
      </c>
      <c r="AD460" t="s">
        <v>2</v>
      </c>
      <c r="AE460">
        <v>33</v>
      </c>
      <c r="AF460">
        <v>23</v>
      </c>
      <c r="AG460">
        <v>7293091</v>
      </c>
      <c r="AH460" t="s">
        <v>23759</v>
      </c>
      <c r="AI460" t="s">
        <v>23758</v>
      </c>
      <c r="AJ460" t="s">
        <v>23757</v>
      </c>
      <c r="AK460" t="s">
        <v>23756</v>
      </c>
      <c r="AL460">
        <v>18</v>
      </c>
      <c r="AM460" s="5">
        <f t="shared" si="58"/>
        <v>2.5714285714285716</v>
      </c>
      <c r="AN460" s="4">
        <f t="shared" si="63"/>
        <v>3.8946286579758754E-3</v>
      </c>
      <c r="AO460" s="3"/>
      <c r="AP460">
        <v>0</v>
      </c>
      <c r="AQ460" t="s">
        <v>2392</v>
      </c>
      <c r="AR460" t="s">
        <v>19</v>
      </c>
      <c r="AS460" t="s">
        <v>1117</v>
      </c>
      <c r="AT460" s="2">
        <v>4.1420000000000003</v>
      </c>
      <c r="AU460" s="1">
        <f t="shared" si="59"/>
        <v>2.6319879481245305</v>
      </c>
      <c r="AV460" s="1">
        <f t="shared" si="60"/>
        <v>1.9912664960311182</v>
      </c>
      <c r="AW460" s="1">
        <f t="shared" si="61"/>
        <v>1.350545043937706</v>
      </c>
    </row>
    <row r="461" spans="1:49" x14ac:dyDescent="0.2">
      <c r="A461">
        <v>459</v>
      </c>
      <c r="B461" t="s">
        <v>23755</v>
      </c>
      <c r="C461" t="s">
        <v>23754</v>
      </c>
      <c r="F461" t="s">
        <v>23753</v>
      </c>
      <c r="G461" t="s">
        <v>5</v>
      </c>
      <c r="H461" t="s">
        <v>4</v>
      </c>
      <c r="I461" t="s">
        <v>23752</v>
      </c>
      <c r="J461">
        <v>60072962</v>
      </c>
      <c r="K461" t="s">
        <v>1308</v>
      </c>
      <c r="L461" t="s">
        <v>1298</v>
      </c>
      <c r="M461" t="s">
        <v>84</v>
      </c>
      <c r="N461">
        <v>2</v>
      </c>
      <c r="O461" t="s">
        <v>23751</v>
      </c>
      <c r="P461" t="s">
        <v>23750</v>
      </c>
      <c r="Q461" t="s">
        <v>23749</v>
      </c>
      <c r="R461" s="7">
        <v>42339</v>
      </c>
      <c r="S461" s="8">
        <f t="shared" si="56"/>
        <v>2015</v>
      </c>
      <c r="T461" s="8">
        <v>2015</v>
      </c>
      <c r="U461" s="8">
        <f t="shared" si="57"/>
        <v>7</v>
      </c>
      <c r="V461" s="7">
        <v>42339</v>
      </c>
      <c r="W461" t="s">
        <v>2248</v>
      </c>
      <c r="X461" s="2">
        <v>0.65500000000000003</v>
      </c>
      <c r="Y461" s="6">
        <f t="shared" si="62"/>
        <v>1.7484850911614749E-2</v>
      </c>
      <c r="AA461">
        <v>189375</v>
      </c>
      <c r="AB461">
        <v>26051</v>
      </c>
      <c r="AD461" t="s">
        <v>2</v>
      </c>
      <c r="AE461">
        <v>57</v>
      </c>
      <c r="AF461">
        <v>6</v>
      </c>
      <c r="AG461">
        <v>7317741</v>
      </c>
      <c r="AH461" t="s">
        <v>23748</v>
      </c>
      <c r="AI461" t="s">
        <v>23747</v>
      </c>
      <c r="AJ461" t="s">
        <v>23746</v>
      </c>
      <c r="AK461" t="s">
        <v>23745</v>
      </c>
      <c r="AL461">
        <v>3</v>
      </c>
      <c r="AM461" s="5">
        <f t="shared" si="58"/>
        <v>0.42857142857142855</v>
      </c>
      <c r="AN461" s="4">
        <f t="shared" si="63"/>
        <v>6.4910477632931242E-4</v>
      </c>
      <c r="AO461" s="3"/>
      <c r="AP461">
        <v>0</v>
      </c>
      <c r="AR461" t="s">
        <v>19</v>
      </c>
      <c r="AT461" s="2" t="s">
        <v>18</v>
      </c>
      <c r="AU461" s="1">
        <f t="shared" si="59"/>
        <v>1.2434127071029115</v>
      </c>
      <c r="AV461" s="1">
        <f t="shared" si="60"/>
        <v>0.90669778439720294</v>
      </c>
      <c r="AW461" s="1">
        <f t="shared" si="61"/>
        <v>0.56998286169149437</v>
      </c>
    </row>
    <row r="462" spans="1:49" x14ac:dyDescent="0.2">
      <c r="A462">
        <v>460</v>
      </c>
      <c r="B462" t="s">
        <v>23744</v>
      </c>
      <c r="C462" t="s">
        <v>23743</v>
      </c>
      <c r="F462" t="s">
        <v>23742</v>
      </c>
      <c r="G462" t="s">
        <v>5</v>
      </c>
      <c r="H462" t="s">
        <v>4</v>
      </c>
      <c r="I462" t="s">
        <v>23741</v>
      </c>
      <c r="J462" t="s">
        <v>23740</v>
      </c>
      <c r="K462" t="s">
        <v>23739</v>
      </c>
      <c r="L462" t="s">
        <v>23738</v>
      </c>
      <c r="M462" t="s">
        <v>102</v>
      </c>
      <c r="N462">
        <v>4</v>
      </c>
      <c r="O462" t="s">
        <v>23737</v>
      </c>
      <c r="P462" t="s">
        <v>23736</v>
      </c>
      <c r="Q462" t="s">
        <v>23735</v>
      </c>
      <c r="R462" s="7">
        <v>42339</v>
      </c>
      <c r="S462" s="8">
        <f t="shared" si="56"/>
        <v>2015</v>
      </c>
      <c r="T462" s="8">
        <v>2015</v>
      </c>
      <c r="U462" s="8">
        <f t="shared" si="57"/>
        <v>7</v>
      </c>
      <c r="V462" s="7">
        <v>42339</v>
      </c>
      <c r="W462" t="s">
        <v>2248</v>
      </c>
      <c r="X462" s="2">
        <v>0.65500000000000003</v>
      </c>
      <c r="Y462" s="6">
        <f t="shared" si="62"/>
        <v>1.7484850911614749E-2</v>
      </c>
      <c r="AA462">
        <v>189375</v>
      </c>
      <c r="AB462">
        <v>26051</v>
      </c>
      <c r="AD462" t="s">
        <v>2</v>
      </c>
      <c r="AE462">
        <v>57</v>
      </c>
      <c r="AF462">
        <v>6</v>
      </c>
      <c r="AG462">
        <v>7314942</v>
      </c>
      <c r="AH462" t="s">
        <v>23734</v>
      </c>
      <c r="AI462" t="s">
        <v>23733</v>
      </c>
      <c r="AJ462" t="s">
        <v>23732</v>
      </c>
      <c r="AK462" t="s">
        <v>23731</v>
      </c>
      <c r="AL462">
        <v>5</v>
      </c>
      <c r="AM462" s="5">
        <f t="shared" si="58"/>
        <v>0.7142857142857143</v>
      </c>
      <c r="AN462" s="4">
        <f t="shared" si="63"/>
        <v>1.0818412938821875E-3</v>
      </c>
      <c r="AO462" s="3"/>
      <c r="AP462">
        <v>0</v>
      </c>
      <c r="AQ462" t="s">
        <v>1178</v>
      </c>
      <c r="AR462" t="s">
        <v>2478</v>
      </c>
      <c r="AS462" t="s">
        <v>1177</v>
      </c>
      <c r="AT462" s="2" t="s">
        <v>18</v>
      </c>
      <c r="AU462" s="1">
        <f t="shared" si="59"/>
        <v>1.2563948026294978</v>
      </c>
      <c r="AV462" s="1">
        <f t="shared" si="60"/>
        <v>0.92833461027484676</v>
      </c>
      <c r="AW462" s="1">
        <f t="shared" si="61"/>
        <v>0.60027441792019565</v>
      </c>
    </row>
    <row r="463" spans="1:49" x14ac:dyDescent="0.2">
      <c r="A463">
        <v>461</v>
      </c>
      <c r="B463" t="s">
        <v>23730</v>
      </c>
      <c r="C463" t="s">
        <v>23729</v>
      </c>
      <c r="D463" t="s">
        <v>23728</v>
      </c>
      <c r="F463" t="s">
        <v>23727</v>
      </c>
      <c r="G463" t="s">
        <v>5</v>
      </c>
      <c r="H463" t="s">
        <v>4</v>
      </c>
      <c r="I463" t="s">
        <v>23726</v>
      </c>
      <c r="J463" t="s">
        <v>23725</v>
      </c>
      <c r="K463" t="s">
        <v>23724</v>
      </c>
      <c r="L463" t="s">
        <v>23723</v>
      </c>
      <c r="M463" t="s">
        <v>1235</v>
      </c>
      <c r="N463">
        <v>6</v>
      </c>
      <c r="O463" t="s">
        <v>23722</v>
      </c>
      <c r="P463" t="s">
        <v>23721</v>
      </c>
      <c r="Q463" t="s">
        <v>23720</v>
      </c>
      <c r="R463" s="7">
        <v>42339</v>
      </c>
      <c r="S463" s="8">
        <f t="shared" si="56"/>
        <v>2015</v>
      </c>
      <c r="T463" s="8">
        <v>2015</v>
      </c>
      <c r="U463" s="8">
        <f t="shared" si="57"/>
        <v>7</v>
      </c>
      <c r="V463" s="7" t="s">
        <v>23287</v>
      </c>
      <c r="W463" t="s">
        <v>23719</v>
      </c>
      <c r="X463" s="2">
        <v>0.51500000000000001</v>
      </c>
      <c r="Y463" s="6">
        <f t="shared" si="62"/>
        <v>1.374763086943755E-2</v>
      </c>
      <c r="AA463">
        <v>13646826</v>
      </c>
      <c r="AB463">
        <v>28436</v>
      </c>
      <c r="AD463" t="s">
        <v>2</v>
      </c>
      <c r="AE463">
        <v>135</v>
      </c>
      <c r="AH463" t="s">
        <v>23718</v>
      </c>
      <c r="AI463" t="s">
        <v>23717</v>
      </c>
      <c r="AJ463" t="s">
        <v>23716</v>
      </c>
      <c r="AK463" t="s">
        <v>23715</v>
      </c>
      <c r="AL463">
        <v>10</v>
      </c>
      <c r="AM463" s="5">
        <f t="shared" si="58"/>
        <v>1.4285714285714286</v>
      </c>
      <c r="AN463" s="4">
        <f t="shared" si="63"/>
        <v>2.163682587764375E-3</v>
      </c>
      <c r="AO463" s="3"/>
      <c r="AP463">
        <v>0</v>
      </c>
      <c r="AR463" t="s">
        <v>23714</v>
      </c>
      <c r="AT463" s="2" t="s">
        <v>18</v>
      </c>
      <c r="AU463" s="1">
        <f t="shared" si="59"/>
        <v>1.0272446384935596</v>
      </c>
      <c r="AV463" s="1">
        <f t="shared" si="60"/>
        <v>0.79556567286009627</v>
      </c>
      <c r="AW463" s="1">
        <f t="shared" si="61"/>
        <v>0.5638867072266327</v>
      </c>
    </row>
    <row r="464" spans="1:49" x14ac:dyDescent="0.2">
      <c r="A464">
        <v>462</v>
      </c>
      <c r="B464" t="s">
        <v>23713</v>
      </c>
      <c r="C464" t="s">
        <v>23712</v>
      </c>
      <c r="D464" t="s">
        <v>23711</v>
      </c>
      <c r="F464" t="s">
        <v>23710</v>
      </c>
      <c r="G464" t="s">
        <v>5</v>
      </c>
      <c r="H464" t="s">
        <v>4</v>
      </c>
      <c r="I464" t="s">
        <v>23709</v>
      </c>
      <c r="J464" t="s">
        <v>23708</v>
      </c>
      <c r="K464" t="s">
        <v>23707</v>
      </c>
      <c r="L464" t="s">
        <v>23706</v>
      </c>
      <c r="M464" t="s">
        <v>997</v>
      </c>
      <c r="N464">
        <v>6</v>
      </c>
      <c r="O464" t="s">
        <v>23705</v>
      </c>
      <c r="P464" t="s">
        <v>23704</v>
      </c>
      <c r="Q464" t="s">
        <v>23703</v>
      </c>
      <c r="R464" s="7">
        <v>42339</v>
      </c>
      <c r="S464" s="8">
        <f t="shared" si="56"/>
        <v>2015</v>
      </c>
      <c r="T464" s="8">
        <v>2015</v>
      </c>
      <c r="U464" s="8">
        <f t="shared" si="57"/>
        <v>7</v>
      </c>
      <c r="V464" s="7">
        <v>42339</v>
      </c>
      <c r="W464" t="s">
        <v>467</v>
      </c>
      <c r="X464" s="2">
        <v>1.2769999999999999</v>
      </c>
      <c r="Y464" s="6">
        <f t="shared" si="62"/>
        <v>3.4088785670430582E-2</v>
      </c>
      <c r="AA464">
        <v>12709638</v>
      </c>
      <c r="AB464">
        <v>12507</v>
      </c>
      <c r="AD464" t="s">
        <v>2</v>
      </c>
      <c r="AE464">
        <v>47</v>
      </c>
      <c r="AH464" t="s">
        <v>23702</v>
      </c>
      <c r="AI464" t="s">
        <v>23701</v>
      </c>
      <c r="AJ464" t="s">
        <v>23700</v>
      </c>
      <c r="AK464" t="s">
        <v>23699</v>
      </c>
      <c r="AL464">
        <v>2</v>
      </c>
      <c r="AM464" s="5">
        <f t="shared" si="58"/>
        <v>0.2857142857142857</v>
      </c>
      <c r="AN464" s="4">
        <f t="shared" si="63"/>
        <v>4.3273651755287499E-4</v>
      </c>
      <c r="AO464" s="3"/>
      <c r="AP464">
        <v>0</v>
      </c>
      <c r="AR464" t="s">
        <v>19</v>
      </c>
      <c r="AT464" s="2">
        <v>5.1070000000000002</v>
      </c>
      <c r="AU464" s="1">
        <f t="shared" si="59"/>
        <v>2.3991970924567267</v>
      </c>
      <c r="AV464" s="1">
        <f t="shared" si="60"/>
        <v>1.7260761093991728</v>
      </c>
      <c r="AW464" s="1">
        <f t="shared" si="61"/>
        <v>1.0529551263416188</v>
      </c>
    </row>
    <row r="465" spans="1:49" x14ac:dyDescent="0.2">
      <c r="A465">
        <v>463</v>
      </c>
      <c r="B465" t="s">
        <v>23698</v>
      </c>
      <c r="C465" t="s">
        <v>23697</v>
      </c>
      <c r="F465" t="s">
        <v>23696</v>
      </c>
      <c r="G465" t="s">
        <v>5</v>
      </c>
      <c r="H465" t="s">
        <v>4</v>
      </c>
      <c r="I465" t="s">
        <v>23695</v>
      </c>
      <c r="J465" t="s">
        <v>23694</v>
      </c>
      <c r="K465" t="s">
        <v>23693</v>
      </c>
      <c r="L465" t="s">
        <v>23692</v>
      </c>
      <c r="M465" t="s">
        <v>1445</v>
      </c>
      <c r="N465">
        <v>9</v>
      </c>
      <c r="O465" t="s">
        <v>23691</v>
      </c>
      <c r="P465" t="s">
        <v>23690</v>
      </c>
      <c r="Q465" t="s">
        <v>23689</v>
      </c>
      <c r="R465" s="7">
        <v>42339</v>
      </c>
      <c r="S465" s="8">
        <f t="shared" si="56"/>
        <v>2015</v>
      </c>
      <c r="T465" s="8">
        <v>2015</v>
      </c>
      <c r="U465" s="8">
        <f t="shared" si="57"/>
        <v>7</v>
      </c>
      <c r="V465" s="7">
        <v>42339</v>
      </c>
      <c r="W465" t="s">
        <v>23062</v>
      </c>
      <c r="X465" s="2" t="s">
        <v>18</v>
      </c>
      <c r="Y465" s="6" t="e">
        <f t="shared" si="62"/>
        <v>#VALUE!</v>
      </c>
      <c r="AB465">
        <v>21100228569</v>
      </c>
      <c r="AC465">
        <v>21931801</v>
      </c>
      <c r="AD465" t="s">
        <v>2</v>
      </c>
      <c r="AE465">
        <v>4</v>
      </c>
      <c r="AF465">
        <v>1</v>
      </c>
      <c r="AG465">
        <v>669</v>
      </c>
      <c r="AH465" s="9">
        <v>41275</v>
      </c>
      <c r="AI465" t="s">
        <v>23688</v>
      </c>
      <c r="AJ465" t="s">
        <v>23687</v>
      </c>
      <c r="AK465" t="s">
        <v>23686</v>
      </c>
      <c r="AL465">
        <v>6</v>
      </c>
      <c r="AM465" s="5">
        <f t="shared" si="58"/>
        <v>0.8571428571428571</v>
      </c>
      <c r="AN465" s="4">
        <f t="shared" si="63"/>
        <v>1.2982095526586248E-3</v>
      </c>
      <c r="AO465" s="3"/>
      <c r="AP465">
        <v>1</v>
      </c>
      <c r="AR465" t="s">
        <v>19</v>
      </c>
      <c r="AT465" s="2" t="s">
        <v>18</v>
      </c>
      <c r="AU465" s="1" t="e">
        <f t="shared" si="59"/>
        <v>#VALUE!</v>
      </c>
      <c r="AV465" s="1" t="e">
        <f t="shared" si="60"/>
        <v>#VALUE!</v>
      </c>
      <c r="AW465" s="1" t="e">
        <f t="shared" si="61"/>
        <v>#VALUE!</v>
      </c>
    </row>
    <row r="466" spans="1:49" x14ac:dyDescent="0.2">
      <c r="A466">
        <v>464</v>
      </c>
      <c r="B466" t="s">
        <v>23685</v>
      </c>
      <c r="C466" t="s">
        <v>23684</v>
      </c>
      <c r="F466" t="s">
        <v>23683</v>
      </c>
      <c r="G466" t="s">
        <v>5</v>
      </c>
      <c r="H466" t="s">
        <v>4</v>
      </c>
      <c r="I466" t="s">
        <v>1145</v>
      </c>
      <c r="J466">
        <v>60020661</v>
      </c>
      <c r="K466" t="s">
        <v>1144</v>
      </c>
      <c r="L466" t="s">
        <v>1143</v>
      </c>
      <c r="M466" t="s">
        <v>170</v>
      </c>
      <c r="N466">
        <v>6</v>
      </c>
      <c r="O466" t="s">
        <v>23682</v>
      </c>
      <c r="P466" t="s">
        <v>23681</v>
      </c>
      <c r="Q466" t="s">
        <v>1291</v>
      </c>
      <c r="R466" s="7">
        <v>42339</v>
      </c>
      <c r="S466" s="8">
        <f t="shared" si="56"/>
        <v>2015</v>
      </c>
      <c r="T466" s="8">
        <v>2015</v>
      </c>
      <c r="U466" s="8">
        <f t="shared" si="57"/>
        <v>7</v>
      </c>
      <c r="V466" s="7">
        <v>42339</v>
      </c>
      <c r="W466" t="s">
        <v>2248</v>
      </c>
      <c r="X466" s="2">
        <v>0.65500000000000003</v>
      </c>
      <c r="Y466" s="6">
        <f t="shared" si="62"/>
        <v>1.7484850911614749E-2</v>
      </c>
      <c r="AA466">
        <v>189375</v>
      </c>
      <c r="AB466">
        <v>26051</v>
      </c>
      <c r="AD466" t="s">
        <v>2</v>
      </c>
      <c r="AE466">
        <v>57</v>
      </c>
      <c r="AF466">
        <v>6</v>
      </c>
      <c r="AG466">
        <v>7312939</v>
      </c>
      <c r="AH466" t="s">
        <v>23680</v>
      </c>
      <c r="AI466" t="s">
        <v>23679</v>
      </c>
      <c r="AJ466" t="s">
        <v>23678</v>
      </c>
      <c r="AK466" t="s">
        <v>23677</v>
      </c>
      <c r="AL466">
        <v>9</v>
      </c>
      <c r="AM466" s="5">
        <f t="shared" si="58"/>
        <v>1.2857142857142858</v>
      </c>
      <c r="AN466" s="4">
        <f t="shared" si="63"/>
        <v>1.9473143289879377E-3</v>
      </c>
      <c r="AO466" s="3"/>
      <c r="AP466">
        <v>0</v>
      </c>
      <c r="AR466" t="s">
        <v>19</v>
      </c>
      <c r="AT466" s="2" t="s">
        <v>18</v>
      </c>
      <c r="AU466" s="1">
        <f t="shared" si="59"/>
        <v>1.2823589936826705</v>
      </c>
      <c r="AV466" s="1">
        <f t="shared" si="60"/>
        <v>0.97160826203013428</v>
      </c>
      <c r="AW466" s="1">
        <f t="shared" si="61"/>
        <v>0.66085753037759809</v>
      </c>
    </row>
    <row r="467" spans="1:49" x14ac:dyDescent="0.2">
      <c r="A467">
        <v>465</v>
      </c>
      <c r="B467" t="s">
        <v>23676</v>
      </c>
      <c r="C467" t="s">
        <v>23675</v>
      </c>
      <c r="F467" t="s">
        <v>23674</v>
      </c>
      <c r="G467" t="s">
        <v>5</v>
      </c>
      <c r="H467" t="s">
        <v>4</v>
      </c>
      <c r="I467" t="s">
        <v>120</v>
      </c>
      <c r="J467" t="s">
        <v>23673</v>
      </c>
      <c r="K467" t="s">
        <v>23672</v>
      </c>
      <c r="L467" t="s">
        <v>23671</v>
      </c>
      <c r="M467" t="s">
        <v>102</v>
      </c>
      <c r="N467">
        <v>5</v>
      </c>
      <c r="O467" t="s">
        <v>23670</v>
      </c>
      <c r="P467" t="s">
        <v>23669</v>
      </c>
      <c r="Q467" t="s">
        <v>23668</v>
      </c>
      <c r="R467" s="7">
        <v>42339</v>
      </c>
      <c r="S467" s="8">
        <f t="shared" si="56"/>
        <v>2015</v>
      </c>
      <c r="T467" s="8">
        <v>2015</v>
      </c>
      <c r="U467" s="8">
        <f t="shared" si="57"/>
        <v>7</v>
      </c>
      <c r="V467" s="7">
        <v>42339</v>
      </c>
      <c r="W467" t="s">
        <v>23667</v>
      </c>
      <c r="X467" s="2">
        <v>0.46700000000000003</v>
      </c>
      <c r="Y467" s="6">
        <f t="shared" si="62"/>
        <v>1.2466298283548225E-2</v>
      </c>
      <c r="AA467">
        <v>13862588</v>
      </c>
      <c r="AB467">
        <v>13043</v>
      </c>
      <c r="AD467" t="s">
        <v>2</v>
      </c>
      <c r="AE467">
        <v>49</v>
      </c>
      <c r="AF467">
        <v>4</v>
      </c>
      <c r="AH467" t="s">
        <v>23666</v>
      </c>
      <c r="AI467" t="s">
        <v>23665</v>
      </c>
      <c r="AJ467" t="s">
        <v>23664</v>
      </c>
      <c r="AK467" t="s">
        <v>23663</v>
      </c>
      <c r="AL467">
        <v>8</v>
      </c>
      <c r="AM467" s="5">
        <f t="shared" si="58"/>
        <v>1.1428571428571428</v>
      </c>
      <c r="AN467" s="4">
        <f t="shared" si="63"/>
        <v>1.7309460702114999E-3</v>
      </c>
      <c r="AO467" s="3"/>
      <c r="AP467">
        <v>0</v>
      </c>
      <c r="AR467" t="s">
        <v>19</v>
      </c>
      <c r="AT467" s="2">
        <v>1.641</v>
      </c>
      <c r="AU467" s="1">
        <f t="shared" si="59"/>
        <v>0.92456926195472089</v>
      </c>
      <c r="AV467" s="1">
        <f t="shared" si="60"/>
        <v>0.7098622176879863</v>
      </c>
      <c r="AW467" s="1">
        <f t="shared" si="61"/>
        <v>0.49515517342125176</v>
      </c>
    </row>
    <row r="468" spans="1:49" x14ac:dyDescent="0.2">
      <c r="A468">
        <v>466</v>
      </c>
      <c r="B468" t="s">
        <v>23662</v>
      </c>
      <c r="C468" t="s">
        <v>23661</v>
      </c>
      <c r="D468" t="s">
        <v>23660</v>
      </c>
      <c r="E468">
        <v>26524649</v>
      </c>
      <c r="F468" t="s">
        <v>23659</v>
      </c>
      <c r="G468" t="s">
        <v>5</v>
      </c>
      <c r="H468" t="s">
        <v>4</v>
      </c>
      <c r="I468" t="s">
        <v>23658</v>
      </c>
      <c r="J468">
        <v>60010756</v>
      </c>
      <c r="K468" t="s">
        <v>23657</v>
      </c>
      <c r="L468" t="s">
        <v>23656</v>
      </c>
      <c r="M468" t="s">
        <v>39</v>
      </c>
      <c r="N468">
        <v>3</v>
      </c>
      <c r="O468" t="s">
        <v>23655</v>
      </c>
      <c r="P468" t="s">
        <v>23654</v>
      </c>
      <c r="Q468" t="s">
        <v>23653</v>
      </c>
      <c r="R468" s="7">
        <v>42339</v>
      </c>
      <c r="S468" s="8">
        <f t="shared" si="56"/>
        <v>2015</v>
      </c>
      <c r="T468" s="8">
        <v>2015</v>
      </c>
      <c r="U468" s="8">
        <f t="shared" si="57"/>
        <v>7</v>
      </c>
      <c r="V468" s="7">
        <v>42339</v>
      </c>
      <c r="W468" t="s">
        <v>1020</v>
      </c>
      <c r="X468" s="2">
        <v>0.77700000000000002</v>
      </c>
      <c r="Y468" s="6">
        <f t="shared" si="62"/>
        <v>2.0741571234083447E-2</v>
      </c>
      <c r="AA468">
        <v>10907807</v>
      </c>
      <c r="AB468">
        <v>28525</v>
      </c>
      <c r="AC468">
        <v>10960856</v>
      </c>
      <c r="AD468" t="s">
        <v>2</v>
      </c>
      <c r="AE468">
        <v>261</v>
      </c>
      <c r="AH468" s="9">
        <v>43405</v>
      </c>
      <c r="AI468" t="s">
        <v>23652</v>
      </c>
      <c r="AJ468" t="s">
        <v>23651</v>
      </c>
      <c r="AK468" t="s">
        <v>23650</v>
      </c>
      <c r="AL468">
        <v>6</v>
      </c>
      <c r="AM468" s="5">
        <f t="shared" si="58"/>
        <v>0.8571428571428571</v>
      </c>
      <c r="AN468" s="4">
        <f t="shared" si="63"/>
        <v>1.2982095526586248E-3</v>
      </c>
      <c r="AO468" s="3"/>
      <c r="AP468">
        <v>1</v>
      </c>
      <c r="AQ468" t="s">
        <v>1</v>
      </c>
      <c r="AR468">
        <v>1410504</v>
      </c>
      <c r="AS468" t="s">
        <v>0</v>
      </c>
      <c r="AT468" s="2">
        <v>2.2290000000000001</v>
      </c>
      <c r="AU468" s="1">
        <f t="shared" si="59"/>
        <v>1.4908562729656001</v>
      </c>
      <c r="AV468" s="1">
        <f t="shared" si="60"/>
        <v>1.1019890393371037</v>
      </c>
      <c r="AW468" s="1">
        <f t="shared" si="61"/>
        <v>0.71312180570860706</v>
      </c>
    </row>
    <row r="469" spans="1:49" x14ac:dyDescent="0.2">
      <c r="A469">
        <v>467</v>
      </c>
      <c r="B469" t="s">
        <v>23649</v>
      </c>
      <c r="C469" t="s">
        <v>23648</v>
      </c>
      <c r="E469">
        <v>26054382</v>
      </c>
      <c r="F469" t="s">
        <v>23647</v>
      </c>
      <c r="G469" t="s">
        <v>5</v>
      </c>
      <c r="H469" t="s">
        <v>4</v>
      </c>
      <c r="I469" t="s">
        <v>23646</v>
      </c>
      <c r="J469">
        <v>60108956</v>
      </c>
      <c r="K469" t="s">
        <v>118</v>
      </c>
      <c r="L469" t="s">
        <v>117</v>
      </c>
      <c r="M469" t="s">
        <v>57</v>
      </c>
      <c r="N469">
        <v>2</v>
      </c>
      <c r="O469" t="s">
        <v>23645</v>
      </c>
      <c r="P469" t="s">
        <v>23644</v>
      </c>
      <c r="Q469" t="s">
        <v>1282</v>
      </c>
      <c r="R469" s="7">
        <v>42339</v>
      </c>
      <c r="S469" s="8">
        <f t="shared" si="56"/>
        <v>2015</v>
      </c>
      <c r="T469" s="8">
        <v>2015</v>
      </c>
      <c r="U469" s="8">
        <f t="shared" si="57"/>
        <v>7</v>
      </c>
      <c r="V469" s="7">
        <v>42339</v>
      </c>
      <c r="W469" t="s">
        <v>23643</v>
      </c>
      <c r="X469" s="2">
        <v>0.59099999999999997</v>
      </c>
      <c r="Y469" s="6">
        <f t="shared" si="62"/>
        <v>1.5776407463762313E-2</v>
      </c>
      <c r="AA469">
        <v>222631</v>
      </c>
      <c r="AB469">
        <v>18569</v>
      </c>
      <c r="AC469">
        <v>14321424</v>
      </c>
      <c r="AD469" t="s">
        <v>2</v>
      </c>
      <c r="AE469">
        <v>248</v>
      </c>
      <c r="AF469">
        <v>6</v>
      </c>
      <c r="AH469" t="s">
        <v>1997</v>
      </c>
      <c r="AI469" t="s">
        <v>23642</v>
      </c>
      <c r="AJ469" t="s">
        <v>23641</v>
      </c>
      <c r="AK469" t="s">
        <v>23640</v>
      </c>
      <c r="AL469">
        <v>5</v>
      </c>
      <c r="AM469" s="5">
        <f t="shared" si="58"/>
        <v>0.7142857142857143</v>
      </c>
      <c r="AN469" s="4">
        <f t="shared" si="63"/>
        <v>1.0818412938821875E-3</v>
      </c>
      <c r="AO469" s="3"/>
      <c r="AP469">
        <v>0</v>
      </c>
      <c r="AR469" t="s">
        <v>19</v>
      </c>
      <c r="AT469" s="2">
        <v>1.843</v>
      </c>
      <c r="AU469" s="1">
        <f t="shared" si="59"/>
        <v>1.1368037612798274</v>
      </c>
      <c r="AV469" s="1">
        <f t="shared" si="60"/>
        <v>0.84291243788222492</v>
      </c>
      <c r="AW469" s="1">
        <f t="shared" si="61"/>
        <v>0.54902111448462254</v>
      </c>
    </row>
    <row r="470" spans="1:49" x14ac:dyDescent="0.2">
      <c r="A470">
        <v>468</v>
      </c>
      <c r="B470" t="s">
        <v>23639</v>
      </c>
      <c r="C470" t="s">
        <v>23638</v>
      </c>
      <c r="E470">
        <v>25523649</v>
      </c>
      <c r="F470" t="s">
        <v>23637</v>
      </c>
      <c r="G470" t="s">
        <v>5</v>
      </c>
      <c r="H470" t="s">
        <v>4</v>
      </c>
      <c r="I470" t="s">
        <v>23636</v>
      </c>
      <c r="J470" t="s">
        <v>23635</v>
      </c>
      <c r="K470" t="s">
        <v>23634</v>
      </c>
      <c r="L470" t="s">
        <v>23633</v>
      </c>
      <c r="M470" t="s">
        <v>23632</v>
      </c>
      <c r="N470">
        <v>8</v>
      </c>
      <c r="O470" t="s">
        <v>23631</v>
      </c>
      <c r="P470" t="s">
        <v>23630</v>
      </c>
      <c r="Q470" t="s">
        <v>23629</v>
      </c>
      <c r="R470" s="7">
        <v>42339</v>
      </c>
      <c r="S470" s="8">
        <f t="shared" si="56"/>
        <v>2015</v>
      </c>
      <c r="T470" s="8">
        <v>2015</v>
      </c>
      <c r="U470" s="8">
        <f t="shared" si="57"/>
        <v>7</v>
      </c>
      <c r="V470" s="7">
        <v>42339</v>
      </c>
      <c r="W470" t="s">
        <v>244</v>
      </c>
      <c r="X470" s="2">
        <v>1.296</v>
      </c>
      <c r="Y470" s="6">
        <f t="shared" si="62"/>
        <v>3.4595979819011774E-2</v>
      </c>
      <c r="AA470" t="s">
        <v>243</v>
      </c>
      <c r="AB470">
        <v>39591</v>
      </c>
      <c r="AC470">
        <v>15264998</v>
      </c>
      <c r="AD470" t="s">
        <v>2</v>
      </c>
      <c r="AE470">
        <v>71</v>
      </c>
      <c r="AF470">
        <v>12</v>
      </c>
      <c r="AH470" t="s">
        <v>23628</v>
      </c>
      <c r="AI470" t="s">
        <v>23627</v>
      </c>
      <c r="AJ470" t="s">
        <v>23626</v>
      </c>
      <c r="AK470" t="s">
        <v>23625</v>
      </c>
      <c r="AL470">
        <v>11</v>
      </c>
      <c r="AM470" s="5">
        <f t="shared" si="58"/>
        <v>1.5714285714285714</v>
      </c>
      <c r="AN470" s="4">
        <f t="shared" si="63"/>
        <v>2.3800508465408126E-3</v>
      </c>
      <c r="AO470" s="3"/>
      <c r="AP470">
        <v>0</v>
      </c>
      <c r="AR470" t="s">
        <v>19</v>
      </c>
      <c r="AT470" s="2">
        <v>4.8449999999999998</v>
      </c>
      <c r="AU470" s="1">
        <f t="shared" si="59"/>
        <v>2.4931201127270484</v>
      </c>
      <c r="AV470" s="1">
        <f t="shared" si="60"/>
        <v>1.8488015332776293</v>
      </c>
      <c r="AW470" s="1">
        <f t="shared" si="61"/>
        <v>1.20448295382821</v>
      </c>
    </row>
    <row r="471" spans="1:49" x14ac:dyDescent="0.2">
      <c r="A471">
        <v>469</v>
      </c>
      <c r="B471" t="s">
        <v>23624</v>
      </c>
      <c r="C471" t="s">
        <v>23623</v>
      </c>
      <c r="F471" t="s">
        <v>23622</v>
      </c>
      <c r="G471" t="s">
        <v>5</v>
      </c>
      <c r="H471" t="s">
        <v>4</v>
      </c>
      <c r="I471" t="s">
        <v>23621</v>
      </c>
      <c r="J471">
        <v>60021902</v>
      </c>
      <c r="K471" t="s">
        <v>689</v>
      </c>
      <c r="L471" t="s">
        <v>688</v>
      </c>
      <c r="M471" t="s">
        <v>528</v>
      </c>
      <c r="N471">
        <v>3</v>
      </c>
      <c r="O471" t="s">
        <v>23620</v>
      </c>
      <c r="P471" t="s">
        <v>23619</v>
      </c>
      <c r="Q471" t="s">
        <v>23242</v>
      </c>
      <c r="R471" s="7">
        <v>42339</v>
      </c>
      <c r="S471" s="8">
        <f t="shared" si="56"/>
        <v>2015</v>
      </c>
      <c r="T471" s="8">
        <v>2015</v>
      </c>
      <c r="U471" s="8">
        <f t="shared" si="57"/>
        <v>7</v>
      </c>
      <c r="V471" s="7">
        <v>42339</v>
      </c>
      <c r="W471" t="s">
        <v>608</v>
      </c>
      <c r="X471" s="2">
        <v>0.317</v>
      </c>
      <c r="Y471" s="6">
        <f t="shared" si="62"/>
        <v>8.4621339526440836E-3</v>
      </c>
      <c r="AA471">
        <v>16876172</v>
      </c>
      <c r="AB471">
        <v>15300154801</v>
      </c>
      <c r="AC471">
        <v>16876180</v>
      </c>
      <c r="AD471" t="s">
        <v>2</v>
      </c>
      <c r="AE471">
        <v>2015</v>
      </c>
      <c r="AF471">
        <v>1</v>
      </c>
      <c r="AG471">
        <v>89</v>
      </c>
      <c r="AI471" t="s">
        <v>23618</v>
      </c>
      <c r="AJ471" t="s">
        <v>23617</v>
      </c>
      <c r="AK471" t="s">
        <v>23616</v>
      </c>
      <c r="AL471">
        <v>15</v>
      </c>
      <c r="AM471" s="5">
        <f t="shared" si="58"/>
        <v>2.1428571428571428</v>
      </c>
      <c r="AN471" s="4">
        <f t="shared" si="63"/>
        <v>3.2455238816465623E-3</v>
      </c>
      <c r="AO471" s="3"/>
      <c r="AP471">
        <v>1</v>
      </c>
      <c r="AQ471" t="s">
        <v>23615</v>
      </c>
      <c r="AR471" t="s">
        <v>19</v>
      </c>
      <c r="AS471" t="s">
        <v>689</v>
      </c>
      <c r="AT471" s="2">
        <v>1.63</v>
      </c>
      <c r="AU471" s="1">
        <f t="shared" si="59"/>
        <v>0.68971509313448276</v>
      </c>
      <c r="AV471" s="1">
        <f t="shared" si="60"/>
        <v>0.58538289171453228</v>
      </c>
      <c r="AW471" s="1">
        <f t="shared" si="61"/>
        <v>0.48105069029458181</v>
      </c>
    </row>
    <row r="472" spans="1:49" x14ac:dyDescent="0.2">
      <c r="A472">
        <v>470</v>
      </c>
      <c r="B472" t="s">
        <v>23614</v>
      </c>
      <c r="C472" t="s">
        <v>23613</v>
      </c>
      <c r="F472" t="s">
        <v>23612</v>
      </c>
      <c r="G472" t="s">
        <v>5</v>
      </c>
      <c r="H472" t="s">
        <v>4</v>
      </c>
      <c r="I472" t="s">
        <v>23611</v>
      </c>
      <c r="J472" t="s">
        <v>23610</v>
      </c>
      <c r="K472" t="s">
        <v>23609</v>
      </c>
      <c r="L472" t="s">
        <v>23608</v>
      </c>
      <c r="M472" t="s">
        <v>100</v>
      </c>
      <c r="N472">
        <v>5</v>
      </c>
      <c r="O472" t="s">
        <v>23607</v>
      </c>
      <c r="P472" t="s">
        <v>23606</v>
      </c>
      <c r="Q472" t="s">
        <v>23605</v>
      </c>
      <c r="R472" s="7">
        <v>42339</v>
      </c>
      <c r="S472" s="8">
        <f t="shared" si="56"/>
        <v>2015</v>
      </c>
      <c r="T472" s="8">
        <v>2015</v>
      </c>
      <c r="U472" s="8">
        <f t="shared" si="57"/>
        <v>7</v>
      </c>
      <c r="V472" s="7">
        <v>42339</v>
      </c>
      <c r="W472" t="s">
        <v>2815</v>
      </c>
      <c r="X472" s="2">
        <v>0.32700000000000001</v>
      </c>
      <c r="Y472" s="6">
        <f t="shared" si="62"/>
        <v>8.7290782413710268E-3</v>
      </c>
      <c r="AA472">
        <v>18682502</v>
      </c>
      <c r="AB472">
        <v>19700170911</v>
      </c>
      <c r="AC472">
        <v>18682510</v>
      </c>
      <c r="AD472" t="s">
        <v>2</v>
      </c>
      <c r="AE472">
        <v>7</v>
      </c>
      <c r="AF472">
        <v>4</v>
      </c>
      <c r="AH472" t="s">
        <v>23604</v>
      </c>
      <c r="AI472" t="s">
        <v>23603</v>
      </c>
      <c r="AJ472" t="s">
        <v>23602</v>
      </c>
      <c r="AK472" t="s">
        <v>23601</v>
      </c>
      <c r="AL472">
        <v>0</v>
      </c>
      <c r="AM472" s="5">
        <f t="shared" si="58"/>
        <v>0</v>
      </c>
      <c r="AN472" s="4">
        <f t="shared" si="63"/>
        <v>0</v>
      </c>
      <c r="AO472" s="3"/>
      <c r="AP472">
        <v>0</v>
      </c>
      <c r="AR472" t="s">
        <v>19</v>
      </c>
      <c r="AT472" s="2" t="s">
        <v>18</v>
      </c>
      <c r="AU472" s="1">
        <f t="shared" si="59"/>
        <v>0.61103547689597182</v>
      </c>
      <c r="AV472" s="1">
        <f t="shared" si="60"/>
        <v>0.43645391206855133</v>
      </c>
      <c r="AW472" s="1">
        <f t="shared" si="61"/>
        <v>0.26187234724113079</v>
      </c>
    </row>
    <row r="473" spans="1:49" x14ac:dyDescent="0.2">
      <c r="A473">
        <v>471</v>
      </c>
      <c r="B473" t="s">
        <v>23600</v>
      </c>
      <c r="C473" t="s">
        <v>23599</v>
      </c>
      <c r="F473" t="s">
        <v>23598</v>
      </c>
      <c r="G473" t="s">
        <v>5</v>
      </c>
      <c r="H473" t="s">
        <v>4</v>
      </c>
      <c r="I473" t="s">
        <v>23597</v>
      </c>
      <c r="J473" t="s">
        <v>23596</v>
      </c>
      <c r="K473" t="s">
        <v>23595</v>
      </c>
      <c r="L473" t="s">
        <v>23594</v>
      </c>
      <c r="M473" t="s">
        <v>23593</v>
      </c>
      <c r="N473">
        <v>3</v>
      </c>
      <c r="O473" t="s">
        <v>23592</v>
      </c>
      <c r="P473" t="s">
        <v>23591</v>
      </c>
      <c r="Q473" t="s">
        <v>23590</v>
      </c>
      <c r="R473" s="7">
        <v>42339</v>
      </c>
      <c r="S473" s="8">
        <f t="shared" si="56"/>
        <v>2015</v>
      </c>
      <c r="T473" s="8">
        <v>2015</v>
      </c>
      <c r="U473" s="8">
        <f t="shared" si="57"/>
        <v>7</v>
      </c>
      <c r="V473" s="7">
        <v>42339</v>
      </c>
      <c r="W473" t="s">
        <v>600</v>
      </c>
      <c r="X473" s="2">
        <v>0.46100000000000002</v>
      </c>
      <c r="Y473" s="6">
        <f t="shared" si="62"/>
        <v>1.2306131710312059E-2</v>
      </c>
      <c r="AA473">
        <v>16871472</v>
      </c>
      <c r="AB473">
        <v>18202</v>
      </c>
      <c r="AC473">
        <v>16871499</v>
      </c>
      <c r="AD473" t="s">
        <v>2</v>
      </c>
      <c r="AE473">
        <v>2015</v>
      </c>
      <c r="AF473">
        <v>1</v>
      </c>
      <c r="AG473">
        <v>227</v>
      </c>
      <c r="AI473" t="s">
        <v>23589</v>
      </c>
      <c r="AK473" t="s">
        <v>23588</v>
      </c>
      <c r="AL473">
        <v>2</v>
      </c>
      <c r="AM473" s="5">
        <f t="shared" si="58"/>
        <v>0.2857142857142857</v>
      </c>
      <c r="AN473" s="4">
        <f t="shared" si="63"/>
        <v>4.3273651755287499E-4</v>
      </c>
      <c r="AO473" s="3"/>
      <c r="AP473">
        <v>1</v>
      </c>
      <c r="AR473" t="s">
        <v>19</v>
      </c>
      <c r="AT473" s="2" t="s">
        <v>18</v>
      </c>
      <c r="AU473" s="1">
        <f t="shared" si="59"/>
        <v>0.8744113152484303</v>
      </c>
      <c r="AV473" s="1">
        <f t="shared" si="60"/>
        <v>0.63694341139324673</v>
      </c>
      <c r="AW473" s="1">
        <f t="shared" si="61"/>
        <v>0.39947550753806299</v>
      </c>
    </row>
    <row r="474" spans="1:49" x14ac:dyDescent="0.2">
      <c r="A474">
        <v>472</v>
      </c>
      <c r="B474" t="s">
        <v>23587</v>
      </c>
      <c r="C474" t="s">
        <v>23586</v>
      </c>
      <c r="D474" t="s">
        <v>23585</v>
      </c>
      <c r="F474" t="s">
        <v>23584</v>
      </c>
      <c r="G474" t="s">
        <v>5</v>
      </c>
      <c r="H474" t="s">
        <v>4</v>
      </c>
      <c r="I474" t="s">
        <v>23583</v>
      </c>
      <c r="J474" t="s">
        <v>23582</v>
      </c>
      <c r="K474" t="s">
        <v>23581</v>
      </c>
      <c r="L474" t="s">
        <v>23580</v>
      </c>
      <c r="M474" t="s">
        <v>23579</v>
      </c>
      <c r="N474">
        <v>7</v>
      </c>
      <c r="O474" t="s">
        <v>23578</v>
      </c>
      <c r="P474" t="s">
        <v>23577</v>
      </c>
      <c r="Q474" t="s">
        <v>23576</v>
      </c>
      <c r="R474" s="7">
        <v>42339</v>
      </c>
      <c r="S474" s="8">
        <f t="shared" si="56"/>
        <v>2015</v>
      </c>
      <c r="T474" s="8">
        <v>2015</v>
      </c>
      <c r="U474" s="8">
        <f t="shared" si="57"/>
        <v>7</v>
      </c>
      <c r="V474" s="7" t="s">
        <v>23287</v>
      </c>
      <c r="W474" t="s">
        <v>2580</v>
      </c>
      <c r="X474" s="2">
        <v>0.627</v>
      </c>
      <c r="Y474" s="6">
        <f t="shared" si="62"/>
        <v>1.6737406903179305E-2</v>
      </c>
      <c r="AA474">
        <v>9269851</v>
      </c>
      <c r="AB474">
        <v>28435</v>
      </c>
      <c r="AD474" t="s">
        <v>2</v>
      </c>
      <c r="AE474">
        <v>123</v>
      </c>
      <c r="AH474" t="s">
        <v>23575</v>
      </c>
      <c r="AI474" t="s">
        <v>23574</v>
      </c>
      <c r="AJ474" t="s">
        <v>23573</v>
      </c>
      <c r="AK474" t="s">
        <v>23572</v>
      </c>
      <c r="AL474">
        <v>11</v>
      </c>
      <c r="AM474" s="5">
        <f t="shared" si="58"/>
        <v>1.5714285714285714</v>
      </c>
      <c r="AN474" s="4">
        <f t="shared" si="63"/>
        <v>2.3800508465408126E-3</v>
      </c>
      <c r="AO474" s="3"/>
      <c r="AP474">
        <v>0</v>
      </c>
      <c r="AR474" t="s">
        <v>23571</v>
      </c>
      <c r="AS474" t="s">
        <v>1053</v>
      </c>
      <c r="AT474" s="2">
        <v>2.121</v>
      </c>
      <c r="AU474" s="1">
        <f t="shared" si="59"/>
        <v>1.2430200086187757</v>
      </c>
      <c r="AV474" s="1">
        <f t="shared" si="60"/>
        <v>0.95587288748600585</v>
      </c>
      <c r="AW474" s="1">
        <f t="shared" si="61"/>
        <v>0.668725766353236</v>
      </c>
    </row>
    <row r="475" spans="1:49" x14ac:dyDescent="0.2">
      <c r="A475">
        <v>473</v>
      </c>
      <c r="B475" t="s">
        <v>23570</v>
      </c>
      <c r="C475" t="s">
        <v>23569</v>
      </c>
      <c r="D475" t="s">
        <v>23568</v>
      </c>
      <c r="F475" t="s">
        <v>23567</v>
      </c>
      <c r="G475" t="s">
        <v>5</v>
      </c>
      <c r="H475" t="s">
        <v>4</v>
      </c>
      <c r="I475" t="s">
        <v>23566</v>
      </c>
      <c r="J475" t="s">
        <v>23565</v>
      </c>
      <c r="K475" t="s">
        <v>23564</v>
      </c>
      <c r="L475" t="s">
        <v>23563</v>
      </c>
      <c r="M475" t="s">
        <v>646</v>
      </c>
      <c r="N475">
        <v>7</v>
      </c>
      <c r="O475" t="s">
        <v>23562</v>
      </c>
      <c r="P475" t="s">
        <v>23561</v>
      </c>
      <c r="Q475" t="s">
        <v>23560</v>
      </c>
      <c r="R475" s="7">
        <v>42339</v>
      </c>
      <c r="S475" s="8">
        <f t="shared" si="56"/>
        <v>2015</v>
      </c>
      <c r="T475" s="8">
        <v>2015</v>
      </c>
      <c r="U475" s="8">
        <f t="shared" si="57"/>
        <v>7</v>
      </c>
      <c r="V475" s="7" t="s">
        <v>23287</v>
      </c>
      <c r="W475" t="s">
        <v>2290</v>
      </c>
      <c r="X475" s="2">
        <v>0.436</v>
      </c>
      <c r="Y475" s="6">
        <f t="shared" si="62"/>
        <v>1.1638770988494702E-2</v>
      </c>
      <c r="AA475">
        <v>12268615</v>
      </c>
      <c r="AB475">
        <v>11700154717</v>
      </c>
      <c r="AD475" t="s">
        <v>2</v>
      </c>
      <c r="AE475">
        <v>18</v>
      </c>
      <c r="AF475">
        <v>4</v>
      </c>
      <c r="AH475" t="s">
        <v>1084</v>
      </c>
      <c r="AI475" t="s">
        <v>23559</v>
      </c>
      <c r="AJ475" t="s">
        <v>23558</v>
      </c>
      <c r="AK475" t="s">
        <v>23557</v>
      </c>
      <c r="AL475">
        <v>16</v>
      </c>
      <c r="AM475" s="5">
        <f t="shared" si="58"/>
        <v>2.2857142857142856</v>
      </c>
      <c r="AN475" s="4">
        <f t="shared" si="63"/>
        <v>3.4618921404229999E-3</v>
      </c>
      <c r="AO475" s="3"/>
      <c r="AP475">
        <v>0</v>
      </c>
      <c r="AQ475" t="s">
        <v>53</v>
      </c>
      <c r="AR475" t="s">
        <v>23556</v>
      </c>
      <c r="AS475" t="s">
        <v>52</v>
      </c>
      <c r="AT475" s="2">
        <v>1.3029999999999999</v>
      </c>
      <c r="AU475" s="1">
        <f t="shared" si="59"/>
        <v>0.9185707334073191</v>
      </c>
      <c r="AV475" s="1">
        <f t="shared" si="60"/>
        <v>0.7550331564458852</v>
      </c>
      <c r="AW475" s="1">
        <f t="shared" si="61"/>
        <v>0.59149557948445108</v>
      </c>
    </row>
    <row r="476" spans="1:49" x14ac:dyDescent="0.2">
      <c r="A476">
        <v>474</v>
      </c>
      <c r="B476" t="s">
        <v>23555</v>
      </c>
      <c r="C476" t="s">
        <v>23554</v>
      </c>
      <c r="D476" t="s">
        <v>23553</v>
      </c>
      <c r="E476">
        <v>26485432</v>
      </c>
      <c r="F476" t="s">
        <v>23552</v>
      </c>
      <c r="G476" t="s">
        <v>5</v>
      </c>
      <c r="H476" t="s">
        <v>4</v>
      </c>
      <c r="I476" t="s">
        <v>23551</v>
      </c>
      <c r="J476" t="s">
        <v>23550</v>
      </c>
      <c r="K476" t="s">
        <v>23549</v>
      </c>
      <c r="L476" t="s">
        <v>23548</v>
      </c>
      <c r="M476" t="s">
        <v>23547</v>
      </c>
      <c r="N476">
        <v>4</v>
      </c>
      <c r="O476" t="s">
        <v>23546</v>
      </c>
      <c r="P476" t="s">
        <v>23545</v>
      </c>
      <c r="Q476" t="s">
        <v>23544</v>
      </c>
      <c r="R476" s="7">
        <v>42339</v>
      </c>
      <c r="S476" s="8">
        <f t="shared" si="56"/>
        <v>2015</v>
      </c>
      <c r="T476" s="8">
        <v>2015</v>
      </c>
      <c r="U476" s="8">
        <f t="shared" si="57"/>
        <v>7</v>
      </c>
      <c r="V476" s="7" t="s">
        <v>23287</v>
      </c>
      <c r="W476" t="s">
        <v>178</v>
      </c>
      <c r="X476" s="2">
        <v>1.17</v>
      </c>
      <c r="Y476" s="6">
        <f t="shared" si="62"/>
        <v>3.1232481781052295E-2</v>
      </c>
      <c r="AA476">
        <v>9819428</v>
      </c>
      <c r="AB476">
        <v>16617</v>
      </c>
      <c r="AD476" t="s">
        <v>2</v>
      </c>
      <c r="AE476">
        <v>97</v>
      </c>
      <c r="AH476" t="s">
        <v>1332</v>
      </c>
      <c r="AI476" t="s">
        <v>23543</v>
      </c>
      <c r="AJ476" t="s">
        <v>23542</v>
      </c>
      <c r="AK476" t="s">
        <v>23541</v>
      </c>
      <c r="AL476">
        <v>26</v>
      </c>
      <c r="AM476" s="5">
        <f t="shared" si="58"/>
        <v>3.7142857142857144</v>
      </c>
      <c r="AN476" s="4">
        <f t="shared" si="63"/>
        <v>5.6255747281873754E-3</v>
      </c>
      <c r="AO476" s="3"/>
      <c r="AP476">
        <v>0</v>
      </c>
      <c r="AR476" t="s">
        <v>23540</v>
      </c>
      <c r="AT476" s="2">
        <v>4.2699999999999996</v>
      </c>
      <c r="AU476" s="1">
        <f t="shared" si="59"/>
        <v>2.3550409665192817</v>
      </c>
      <c r="AV476" s="1">
        <f t="shared" si="60"/>
        <v>1.8429028254619835</v>
      </c>
      <c r="AW476" s="1">
        <f t="shared" si="61"/>
        <v>1.330764684404685</v>
      </c>
    </row>
    <row r="477" spans="1:49" x14ac:dyDescent="0.2">
      <c r="A477">
        <v>475</v>
      </c>
      <c r="B477" t="s">
        <v>23539</v>
      </c>
      <c r="C477" t="s">
        <v>23538</v>
      </c>
      <c r="F477" t="s">
        <v>23537</v>
      </c>
      <c r="G477" t="s">
        <v>5</v>
      </c>
      <c r="H477" t="s">
        <v>4</v>
      </c>
      <c r="I477" t="s">
        <v>23536</v>
      </c>
      <c r="J477" t="s">
        <v>23535</v>
      </c>
      <c r="K477" t="s">
        <v>23534</v>
      </c>
      <c r="L477" t="s">
        <v>1035</v>
      </c>
      <c r="M477" t="s">
        <v>712</v>
      </c>
      <c r="N477">
        <v>4</v>
      </c>
      <c r="O477" t="s">
        <v>23533</v>
      </c>
      <c r="P477" t="s">
        <v>23532</v>
      </c>
      <c r="Q477" t="s">
        <v>23531</v>
      </c>
      <c r="R477" s="7">
        <v>42339</v>
      </c>
      <c r="S477" s="8">
        <f t="shared" si="56"/>
        <v>2015</v>
      </c>
      <c r="T477" s="8">
        <v>2015</v>
      </c>
      <c r="U477" s="8">
        <f t="shared" si="57"/>
        <v>7</v>
      </c>
      <c r="V477" s="7">
        <v>42339</v>
      </c>
      <c r="W477" t="s">
        <v>2757</v>
      </c>
      <c r="X477" s="2">
        <v>0.63400000000000001</v>
      </c>
      <c r="Y477" s="6">
        <f t="shared" si="62"/>
        <v>1.6924267905288167E-2</v>
      </c>
      <c r="AA477">
        <v>2191377</v>
      </c>
      <c r="AB477">
        <v>15703</v>
      </c>
      <c r="AC477">
        <v>2193116</v>
      </c>
      <c r="AD477" t="s">
        <v>2</v>
      </c>
      <c r="AE477">
        <v>45</v>
      </c>
      <c r="AF477">
        <v>3</v>
      </c>
      <c r="AH477" t="s">
        <v>23530</v>
      </c>
      <c r="AI477" t="s">
        <v>23529</v>
      </c>
      <c r="AJ477" t="s">
        <v>23528</v>
      </c>
      <c r="AK477" t="s">
        <v>23527</v>
      </c>
      <c r="AL477">
        <v>17</v>
      </c>
      <c r="AM477" s="5">
        <f t="shared" si="58"/>
        <v>2.4285714285714284</v>
      </c>
      <c r="AN477" s="4">
        <f t="shared" si="63"/>
        <v>3.678260399199437E-3</v>
      </c>
      <c r="AO477" s="3"/>
      <c r="AP477">
        <v>0</v>
      </c>
      <c r="AQ477" t="s">
        <v>23526</v>
      </c>
      <c r="AR477" t="s">
        <v>23525</v>
      </c>
      <c r="AS477" t="s">
        <v>23524</v>
      </c>
      <c r="AT477" s="2">
        <v>2.8220000000000001</v>
      </c>
      <c r="AU477" s="1">
        <f t="shared" si="59"/>
        <v>1.2950465653461547</v>
      </c>
      <c r="AV477" s="1">
        <f t="shared" si="60"/>
        <v>1.0301264152243801</v>
      </c>
      <c r="AW477" s="1">
        <f t="shared" si="61"/>
        <v>0.76520626510260559</v>
      </c>
    </row>
    <row r="478" spans="1:49" x14ac:dyDescent="0.2">
      <c r="A478">
        <v>476</v>
      </c>
      <c r="B478" t="s">
        <v>23523</v>
      </c>
      <c r="C478" t="s">
        <v>23522</v>
      </c>
      <c r="D478" t="s">
        <v>23521</v>
      </c>
      <c r="F478" t="s">
        <v>23520</v>
      </c>
      <c r="G478" t="s">
        <v>5</v>
      </c>
      <c r="H478" t="s">
        <v>4</v>
      </c>
      <c r="I478" t="s">
        <v>23519</v>
      </c>
      <c r="J478">
        <v>60000202</v>
      </c>
      <c r="K478" t="s">
        <v>23518</v>
      </c>
      <c r="L478" t="s">
        <v>1779</v>
      </c>
      <c r="M478" t="s">
        <v>150</v>
      </c>
      <c r="N478">
        <v>3</v>
      </c>
      <c r="O478" t="s">
        <v>23517</v>
      </c>
      <c r="P478" t="s">
        <v>23516</v>
      </c>
      <c r="Q478" t="s">
        <v>23515</v>
      </c>
      <c r="R478" s="7">
        <v>42339</v>
      </c>
      <c r="S478" s="8">
        <f t="shared" si="56"/>
        <v>2015</v>
      </c>
      <c r="T478" s="8">
        <v>2015</v>
      </c>
      <c r="U478" s="8">
        <f t="shared" si="57"/>
        <v>7</v>
      </c>
      <c r="V478" s="7">
        <v>42339</v>
      </c>
      <c r="W478" t="s">
        <v>23483</v>
      </c>
      <c r="X478" s="2">
        <v>0.71399999999999997</v>
      </c>
      <c r="Y478" s="6">
        <f t="shared" si="62"/>
        <v>1.9059822215103706E-2</v>
      </c>
      <c r="AA478">
        <v>10106030</v>
      </c>
      <c r="AB478">
        <v>26966</v>
      </c>
      <c r="AD478" t="s">
        <v>2</v>
      </c>
      <c r="AE478">
        <v>313</v>
      </c>
      <c r="AH478" t="s">
        <v>23514</v>
      </c>
      <c r="AI478" t="s">
        <v>23513</v>
      </c>
      <c r="AJ478" t="s">
        <v>23512</v>
      </c>
      <c r="AK478" t="s">
        <v>23511</v>
      </c>
      <c r="AL478">
        <v>2</v>
      </c>
      <c r="AM478" s="5">
        <f t="shared" si="58"/>
        <v>0.2857142857142857</v>
      </c>
      <c r="AN478" s="4">
        <f t="shared" si="63"/>
        <v>4.3273651755287499E-4</v>
      </c>
      <c r="AO478" s="3"/>
      <c r="AP478">
        <v>0</v>
      </c>
      <c r="AR478" t="s">
        <v>19</v>
      </c>
      <c r="AT478" s="2" t="s">
        <v>18</v>
      </c>
      <c r="AU478" s="1">
        <f t="shared" si="59"/>
        <v>1.3471696505838455</v>
      </c>
      <c r="AV478" s="1">
        <f t="shared" si="60"/>
        <v>0.97462793663282909</v>
      </c>
      <c r="AW478" s="1">
        <f t="shared" si="61"/>
        <v>0.60208622268181233</v>
      </c>
    </row>
    <row r="479" spans="1:49" x14ac:dyDescent="0.2">
      <c r="A479">
        <v>477</v>
      </c>
      <c r="B479" t="s">
        <v>23510</v>
      </c>
      <c r="C479" t="s">
        <v>23509</v>
      </c>
      <c r="D479" t="s">
        <v>23508</v>
      </c>
      <c r="F479" t="s">
        <v>23507</v>
      </c>
      <c r="G479" t="s">
        <v>5</v>
      </c>
      <c r="H479" t="s">
        <v>4</v>
      </c>
      <c r="I479" t="s">
        <v>23506</v>
      </c>
      <c r="J479" t="s">
        <v>23505</v>
      </c>
      <c r="K479" t="s">
        <v>23504</v>
      </c>
      <c r="L479" t="s">
        <v>23503</v>
      </c>
      <c r="M479" t="s">
        <v>23502</v>
      </c>
      <c r="N479">
        <v>12</v>
      </c>
      <c r="O479" t="s">
        <v>23501</v>
      </c>
      <c r="P479" t="s">
        <v>23500</v>
      </c>
      <c r="Q479" t="s">
        <v>23499</v>
      </c>
      <c r="R479" s="7">
        <v>42339</v>
      </c>
      <c r="S479" s="8">
        <f t="shared" si="56"/>
        <v>2015</v>
      </c>
      <c r="T479" s="8">
        <v>2015</v>
      </c>
      <c r="U479" s="8">
        <f t="shared" si="57"/>
        <v>7</v>
      </c>
      <c r="V479" s="7">
        <v>42339</v>
      </c>
      <c r="W479" t="s">
        <v>23483</v>
      </c>
      <c r="X479" s="2">
        <v>0.71399999999999997</v>
      </c>
      <c r="Y479" s="6">
        <f t="shared" si="62"/>
        <v>1.9059822215103706E-2</v>
      </c>
      <c r="AA479">
        <v>10106030</v>
      </c>
      <c r="AB479">
        <v>26966</v>
      </c>
      <c r="AD479" t="s">
        <v>2</v>
      </c>
      <c r="AE479">
        <v>313</v>
      </c>
      <c r="AH479" t="s">
        <v>1008</v>
      </c>
      <c r="AI479" t="s">
        <v>23498</v>
      </c>
      <c r="AJ479" t="s">
        <v>23497</v>
      </c>
      <c r="AK479" t="s">
        <v>23496</v>
      </c>
      <c r="AL479">
        <v>4</v>
      </c>
      <c r="AM479" s="5">
        <f t="shared" si="58"/>
        <v>0.5714285714285714</v>
      </c>
      <c r="AN479" s="4">
        <f t="shared" si="63"/>
        <v>8.6547303510574997E-4</v>
      </c>
      <c r="AO479" s="3"/>
      <c r="AP479">
        <v>0</v>
      </c>
      <c r="AQ479" t="s">
        <v>635</v>
      </c>
      <c r="AR479">
        <v>24107002</v>
      </c>
      <c r="AS479" t="s">
        <v>633</v>
      </c>
      <c r="AT479" s="2" t="s">
        <v>18</v>
      </c>
      <c r="AU479" s="1">
        <f t="shared" si="59"/>
        <v>1.3601517461104318</v>
      </c>
      <c r="AV479" s="1">
        <f t="shared" si="60"/>
        <v>0.9962647625104728</v>
      </c>
      <c r="AW479" s="1">
        <f t="shared" si="61"/>
        <v>0.63237777891051361</v>
      </c>
    </row>
    <row r="480" spans="1:49" x14ac:dyDescent="0.2">
      <c r="A480">
        <v>478</v>
      </c>
      <c r="B480" t="s">
        <v>23495</v>
      </c>
      <c r="C480" t="s">
        <v>23494</v>
      </c>
      <c r="D480" t="s">
        <v>23493</v>
      </c>
      <c r="F480" t="s">
        <v>23492</v>
      </c>
      <c r="G480" t="s">
        <v>5</v>
      </c>
      <c r="H480" t="s">
        <v>4</v>
      </c>
      <c r="I480" t="s">
        <v>23491</v>
      </c>
      <c r="J480" t="s">
        <v>23490</v>
      </c>
      <c r="K480" t="s">
        <v>23489</v>
      </c>
      <c r="L480" t="s">
        <v>23488</v>
      </c>
      <c r="M480" t="s">
        <v>23487</v>
      </c>
      <c r="N480">
        <v>4</v>
      </c>
      <c r="O480" t="s">
        <v>23486</v>
      </c>
      <c r="P480" t="s">
        <v>23485</v>
      </c>
      <c r="Q480" t="s">
        <v>23484</v>
      </c>
      <c r="R480" s="7">
        <v>42339</v>
      </c>
      <c r="S480" s="8">
        <f t="shared" si="56"/>
        <v>2015</v>
      </c>
      <c r="T480" s="8">
        <v>2015</v>
      </c>
      <c r="U480" s="8">
        <f t="shared" si="57"/>
        <v>7</v>
      </c>
      <c r="V480" s="7">
        <v>42339</v>
      </c>
      <c r="W480" t="s">
        <v>23483</v>
      </c>
      <c r="X480" s="2">
        <v>0.71399999999999997</v>
      </c>
      <c r="Y480" s="6">
        <f t="shared" si="62"/>
        <v>1.9059822215103706E-2</v>
      </c>
      <c r="AA480">
        <v>10106030</v>
      </c>
      <c r="AB480">
        <v>26966</v>
      </c>
      <c r="AD480" t="s">
        <v>2</v>
      </c>
      <c r="AE480">
        <v>313</v>
      </c>
      <c r="AH480" s="10">
        <v>44411</v>
      </c>
      <c r="AI480" t="s">
        <v>23482</v>
      </c>
      <c r="AJ480" t="s">
        <v>23481</v>
      </c>
      <c r="AK480" t="s">
        <v>23480</v>
      </c>
      <c r="AL480">
        <v>8</v>
      </c>
      <c r="AM480" s="5">
        <f t="shared" si="58"/>
        <v>1.1428571428571428</v>
      </c>
      <c r="AN480" s="4">
        <f t="shared" si="63"/>
        <v>1.7309460702114999E-3</v>
      </c>
      <c r="AO480" s="3"/>
      <c r="AP480">
        <v>1</v>
      </c>
      <c r="AQ480" t="s">
        <v>635</v>
      </c>
      <c r="AR480">
        <v>24107002</v>
      </c>
      <c r="AS480" t="s">
        <v>633</v>
      </c>
      <c r="AT480" s="2" t="s">
        <v>18</v>
      </c>
      <c r="AU480" s="1">
        <f t="shared" si="59"/>
        <v>1.3861159371636045</v>
      </c>
      <c r="AV480" s="1">
        <f t="shared" si="60"/>
        <v>1.0395384142657604</v>
      </c>
      <c r="AW480" s="1">
        <f t="shared" si="61"/>
        <v>0.69296089136791617</v>
      </c>
    </row>
    <row r="481" spans="1:49" x14ac:dyDescent="0.2">
      <c r="A481">
        <v>479</v>
      </c>
      <c r="B481" t="s">
        <v>23479</v>
      </c>
      <c r="C481" t="s">
        <v>23478</v>
      </c>
      <c r="D481" t="s">
        <v>23477</v>
      </c>
      <c r="F481" t="s">
        <v>23476</v>
      </c>
      <c r="G481" t="s">
        <v>5</v>
      </c>
      <c r="H481" t="s">
        <v>4</v>
      </c>
      <c r="I481" t="s">
        <v>23475</v>
      </c>
      <c r="J481" t="s">
        <v>23474</v>
      </c>
      <c r="K481" t="s">
        <v>23473</v>
      </c>
      <c r="L481" t="s">
        <v>23472</v>
      </c>
      <c r="M481" t="s">
        <v>23471</v>
      </c>
      <c r="N481">
        <v>5</v>
      </c>
      <c r="O481" t="s">
        <v>23470</v>
      </c>
      <c r="P481" t="s">
        <v>23469</v>
      </c>
      <c r="Q481" t="s">
        <v>23468</v>
      </c>
      <c r="R481" s="7">
        <v>42339</v>
      </c>
      <c r="S481" s="8">
        <f t="shared" si="56"/>
        <v>2015</v>
      </c>
      <c r="T481" s="8">
        <v>2015</v>
      </c>
      <c r="U481" s="8">
        <f t="shared" si="57"/>
        <v>7</v>
      </c>
      <c r="V481" s="7">
        <v>42339</v>
      </c>
      <c r="W481" t="s">
        <v>1769</v>
      </c>
      <c r="X481" s="2">
        <v>0.56499999999999995</v>
      </c>
      <c r="Y481" s="6">
        <f t="shared" si="62"/>
        <v>1.5082352313072261E-2</v>
      </c>
      <c r="AA481">
        <v>10685200</v>
      </c>
      <c r="AB481">
        <v>12317</v>
      </c>
      <c r="AD481" t="s">
        <v>2</v>
      </c>
      <c r="AE481">
        <v>26</v>
      </c>
      <c r="AH481" t="s">
        <v>630</v>
      </c>
      <c r="AI481" t="s">
        <v>23467</v>
      </c>
      <c r="AJ481" t="s">
        <v>23466</v>
      </c>
      <c r="AK481" t="s">
        <v>23465</v>
      </c>
      <c r="AL481">
        <v>99</v>
      </c>
      <c r="AM481" s="5">
        <f t="shared" si="58"/>
        <v>14.142857142857142</v>
      </c>
      <c r="AN481" s="4">
        <f t="shared" si="63"/>
        <v>2.1420457618867312E-2</v>
      </c>
      <c r="AO481" s="3"/>
      <c r="AP481">
        <v>0</v>
      </c>
      <c r="AQ481" t="s">
        <v>1586</v>
      </c>
      <c r="AR481">
        <v>644526</v>
      </c>
      <c r="AS481" t="s">
        <v>1585</v>
      </c>
      <c r="AT481" s="2">
        <v>2.5299999999999998</v>
      </c>
      <c r="AU481" s="1">
        <f t="shared" si="59"/>
        <v>1.6983783904810776</v>
      </c>
      <c r="AV481" s="1">
        <f t="shared" si="60"/>
        <v>1.8251404965969786</v>
      </c>
      <c r="AW481" s="1">
        <f t="shared" si="61"/>
        <v>1.9519026027128794</v>
      </c>
    </row>
    <row r="482" spans="1:49" x14ac:dyDescent="0.2">
      <c r="A482">
        <v>480</v>
      </c>
      <c r="B482" t="s">
        <v>23464</v>
      </c>
      <c r="C482" t="s">
        <v>23463</v>
      </c>
      <c r="D482" t="s">
        <v>23462</v>
      </c>
      <c r="F482" t="s">
        <v>23461</v>
      </c>
      <c r="G482" t="s">
        <v>5</v>
      </c>
      <c r="H482" t="s">
        <v>4</v>
      </c>
      <c r="I482" t="s">
        <v>23460</v>
      </c>
      <c r="J482">
        <v>60025578</v>
      </c>
      <c r="K482" t="s">
        <v>71</v>
      </c>
      <c r="L482" t="s">
        <v>70</v>
      </c>
      <c r="M482" t="s">
        <v>24</v>
      </c>
      <c r="N482">
        <v>4</v>
      </c>
      <c r="O482" t="s">
        <v>23459</v>
      </c>
      <c r="P482" t="s">
        <v>23458</v>
      </c>
      <c r="Q482" t="s">
        <v>288</v>
      </c>
      <c r="R482" s="7">
        <v>42339</v>
      </c>
      <c r="S482" s="8">
        <f t="shared" si="56"/>
        <v>2015</v>
      </c>
      <c r="T482" s="8">
        <v>2015</v>
      </c>
      <c r="U482" s="8">
        <f t="shared" si="57"/>
        <v>7</v>
      </c>
      <c r="V482" s="7">
        <v>42339</v>
      </c>
      <c r="W482" t="s">
        <v>467</v>
      </c>
      <c r="X482" s="2">
        <v>1.2769999999999999</v>
      </c>
      <c r="Y482" s="6">
        <f t="shared" si="62"/>
        <v>3.4088785670430582E-2</v>
      </c>
      <c r="AA482">
        <v>12709638</v>
      </c>
      <c r="AB482">
        <v>12507</v>
      </c>
      <c r="AD482" t="s">
        <v>2</v>
      </c>
      <c r="AE482">
        <v>47</v>
      </c>
      <c r="AH482" t="s">
        <v>23457</v>
      </c>
      <c r="AI482" t="s">
        <v>23456</v>
      </c>
      <c r="AJ482" t="s">
        <v>23455</v>
      </c>
      <c r="AK482" t="s">
        <v>23454</v>
      </c>
      <c r="AL482">
        <v>2</v>
      </c>
      <c r="AM482" s="5">
        <f t="shared" si="58"/>
        <v>0.2857142857142857</v>
      </c>
      <c r="AN482" s="4">
        <f t="shared" si="63"/>
        <v>4.3273651755287499E-4</v>
      </c>
      <c r="AO482" s="3"/>
      <c r="AP482">
        <v>0</v>
      </c>
      <c r="AQ482" t="s">
        <v>53</v>
      </c>
      <c r="AR482">
        <v>61172137</v>
      </c>
      <c r="AS482" t="s">
        <v>52</v>
      </c>
      <c r="AT482" s="2">
        <v>5.1070000000000002</v>
      </c>
      <c r="AU482" s="1">
        <f t="shared" si="59"/>
        <v>2.3991970924567267</v>
      </c>
      <c r="AV482" s="1">
        <f t="shared" si="60"/>
        <v>1.7260761093991728</v>
      </c>
      <c r="AW482" s="1">
        <f t="shared" si="61"/>
        <v>1.0529551263416188</v>
      </c>
    </row>
    <row r="483" spans="1:49" x14ac:dyDescent="0.2">
      <c r="A483">
        <v>481</v>
      </c>
      <c r="B483" t="s">
        <v>23453</v>
      </c>
      <c r="C483" t="s">
        <v>23452</v>
      </c>
      <c r="D483" t="s">
        <v>23451</v>
      </c>
      <c r="F483" t="s">
        <v>23450</v>
      </c>
      <c r="G483" t="s">
        <v>5</v>
      </c>
      <c r="H483" t="s">
        <v>4</v>
      </c>
      <c r="I483" t="s">
        <v>23449</v>
      </c>
      <c r="J483">
        <v>60032350</v>
      </c>
      <c r="K483" t="s">
        <v>789</v>
      </c>
      <c r="L483" t="s">
        <v>788</v>
      </c>
      <c r="M483" t="s">
        <v>81</v>
      </c>
      <c r="N483">
        <v>3</v>
      </c>
      <c r="O483" t="s">
        <v>23448</v>
      </c>
      <c r="P483" t="s">
        <v>23447</v>
      </c>
      <c r="Q483" t="s">
        <v>18979</v>
      </c>
      <c r="R483" s="7">
        <v>42339</v>
      </c>
      <c r="S483" s="8">
        <f t="shared" si="56"/>
        <v>2015</v>
      </c>
      <c r="T483" s="8">
        <v>2015</v>
      </c>
      <c r="U483" s="8">
        <f t="shared" si="57"/>
        <v>7</v>
      </c>
      <c r="V483" s="7" t="s">
        <v>23287</v>
      </c>
      <c r="W483" t="s">
        <v>23446</v>
      </c>
      <c r="X483" s="2">
        <v>1.175</v>
      </c>
      <c r="Y483" s="6">
        <f t="shared" si="62"/>
        <v>3.1365953925415767E-2</v>
      </c>
      <c r="AA483">
        <v>9670661</v>
      </c>
      <c r="AB483">
        <v>18174</v>
      </c>
      <c r="AD483" t="s">
        <v>2</v>
      </c>
      <c r="AE483">
        <v>45</v>
      </c>
      <c r="AH483" t="s">
        <v>23445</v>
      </c>
      <c r="AI483" t="s">
        <v>23444</v>
      </c>
      <c r="AJ483" t="s">
        <v>23443</v>
      </c>
      <c r="AK483" t="s">
        <v>23442</v>
      </c>
      <c r="AL483">
        <v>30</v>
      </c>
      <c r="AM483" s="5">
        <f t="shared" si="58"/>
        <v>4.2857142857142856</v>
      </c>
      <c r="AN483" s="4">
        <f t="shared" si="63"/>
        <v>6.4910477632931247E-3</v>
      </c>
      <c r="AO483" s="3"/>
      <c r="AP483">
        <v>0</v>
      </c>
      <c r="AR483" t="s">
        <v>19</v>
      </c>
      <c r="AT483" s="2">
        <v>3.4750000000000001</v>
      </c>
      <c r="AU483" s="1">
        <f t="shared" si="59"/>
        <v>2.390348207677897</v>
      </c>
      <c r="AV483" s="1">
        <f t="shared" si="60"/>
        <v>1.8928500844354446</v>
      </c>
      <c r="AW483" s="1">
        <f t="shared" si="61"/>
        <v>1.3953519611929917</v>
      </c>
    </row>
    <row r="484" spans="1:49" x14ac:dyDescent="0.2">
      <c r="A484">
        <v>482</v>
      </c>
      <c r="B484" t="s">
        <v>23441</v>
      </c>
      <c r="C484" t="s">
        <v>23440</v>
      </c>
      <c r="D484" t="s">
        <v>23439</v>
      </c>
      <c r="F484" t="s">
        <v>23438</v>
      </c>
      <c r="G484" t="s">
        <v>5</v>
      </c>
      <c r="H484" t="s">
        <v>4</v>
      </c>
      <c r="I484" t="s">
        <v>23437</v>
      </c>
      <c r="J484" t="s">
        <v>23436</v>
      </c>
      <c r="K484" t="s">
        <v>23435</v>
      </c>
      <c r="L484" t="s">
        <v>23434</v>
      </c>
      <c r="M484" t="s">
        <v>23433</v>
      </c>
      <c r="N484">
        <v>6</v>
      </c>
      <c r="O484" t="s">
        <v>23432</v>
      </c>
      <c r="P484" t="s">
        <v>23431</v>
      </c>
      <c r="Q484" t="s">
        <v>23430</v>
      </c>
      <c r="R484" s="7">
        <v>42339</v>
      </c>
      <c r="S484" s="8">
        <f t="shared" si="56"/>
        <v>2015</v>
      </c>
      <c r="T484" s="8">
        <v>2015</v>
      </c>
      <c r="U484" s="8">
        <f t="shared" si="57"/>
        <v>7</v>
      </c>
      <c r="V484" s="7">
        <v>42339</v>
      </c>
      <c r="W484" t="s">
        <v>68</v>
      </c>
      <c r="X484" s="2">
        <v>1.1339999999999999</v>
      </c>
      <c r="Y484" s="6">
        <f t="shared" si="62"/>
        <v>3.0271482341635299E-2</v>
      </c>
      <c r="AA484">
        <v>945765</v>
      </c>
      <c r="AB484">
        <v>12372</v>
      </c>
      <c r="AD484" t="s">
        <v>2</v>
      </c>
      <c r="AE484">
        <v>117</v>
      </c>
      <c r="AG484">
        <v>5547</v>
      </c>
      <c r="AH484" t="s">
        <v>23429</v>
      </c>
      <c r="AI484" t="s">
        <v>23428</v>
      </c>
      <c r="AJ484" t="s">
        <v>23427</v>
      </c>
      <c r="AK484" t="s">
        <v>23426</v>
      </c>
      <c r="AL484">
        <v>15</v>
      </c>
      <c r="AM484" s="5">
        <f t="shared" si="58"/>
        <v>2.1428571428571428</v>
      </c>
      <c r="AN484" s="4">
        <f t="shared" si="63"/>
        <v>3.2455238816465623E-3</v>
      </c>
      <c r="AO484" s="3"/>
      <c r="AP484">
        <v>0</v>
      </c>
      <c r="AR484" t="s">
        <v>19</v>
      </c>
      <c r="AS484" t="s">
        <v>23425</v>
      </c>
      <c r="AT484" s="2">
        <v>2.4129999999999998</v>
      </c>
      <c r="AU484" s="1">
        <f t="shared" si="59"/>
        <v>2.2163694803638676</v>
      </c>
      <c r="AV484" s="1">
        <f t="shared" si="60"/>
        <v>1.675850311164093</v>
      </c>
      <c r="AW484" s="1">
        <f t="shared" si="61"/>
        <v>1.1353311419643182</v>
      </c>
    </row>
    <row r="485" spans="1:49" x14ac:dyDescent="0.2">
      <c r="A485">
        <v>483</v>
      </c>
      <c r="B485" t="s">
        <v>23424</v>
      </c>
      <c r="C485" t="s">
        <v>23423</v>
      </c>
      <c r="E485">
        <v>25896488</v>
      </c>
      <c r="F485" t="s">
        <v>23422</v>
      </c>
      <c r="G485" t="s">
        <v>5</v>
      </c>
      <c r="H485" t="s">
        <v>4</v>
      </c>
      <c r="I485" t="s">
        <v>23421</v>
      </c>
      <c r="J485" t="s">
        <v>194</v>
      </c>
      <c r="K485" t="s">
        <v>193</v>
      </c>
      <c r="L485" t="s">
        <v>192</v>
      </c>
      <c r="M485" t="s">
        <v>67</v>
      </c>
      <c r="N485">
        <v>3</v>
      </c>
      <c r="O485" t="s">
        <v>23420</v>
      </c>
      <c r="P485" t="s">
        <v>23419</v>
      </c>
      <c r="Q485" t="s">
        <v>23418</v>
      </c>
      <c r="R485" s="7">
        <v>42339</v>
      </c>
      <c r="S485" s="8">
        <f t="shared" si="56"/>
        <v>2015</v>
      </c>
      <c r="T485" s="8">
        <v>2015</v>
      </c>
      <c r="U485" s="8">
        <f t="shared" si="57"/>
        <v>7</v>
      </c>
      <c r="V485" s="7">
        <v>42339</v>
      </c>
      <c r="W485" t="s">
        <v>255</v>
      </c>
      <c r="X485" s="2">
        <v>1.1579999999999999</v>
      </c>
      <c r="Y485" s="6">
        <f t="shared" si="62"/>
        <v>3.0912148634579962E-2</v>
      </c>
      <c r="AA485">
        <v>1668595</v>
      </c>
      <c r="AB485">
        <v>14223</v>
      </c>
      <c r="AC485">
        <v>15735079</v>
      </c>
      <c r="AD485" t="s">
        <v>2</v>
      </c>
      <c r="AE485">
        <v>126</v>
      </c>
      <c r="AF485" s="10">
        <v>44257</v>
      </c>
      <c r="AH485" t="s">
        <v>23417</v>
      </c>
      <c r="AI485" t="s">
        <v>23416</v>
      </c>
      <c r="AJ485" t="s">
        <v>23415</v>
      </c>
      <c r="AK485" t="s">
        <v>23414</v>
      </c>
      <c r="AL485">
        <v>37</v>
      </c>
      <c r="AM485" s="5">
        <f t="shared" si="58"/>
        <v>5.2857142857142856</v>
      </c>
      <c r="AN485" s="4">
        <f t="shared" si="63"/>
        <v>8.0056255747281875E-3</v>
      </c>
      <c r="AO485" s="3"/>
      <c r="AP485">
        <v>0</v>
      </c>
      <c r="AQ485" t="s">
        <v>190</v>
      </c>
      <c r="AR485" t="s">
        <v>23413</v>
      </c>
      <c r="AS485" t="s">
        <v>189</v>
      </c>
      <c r="AT485" s="2">
        <v>3.573</v>
      </c>
      <c r="AU485" s="1">
        <f t="shared" si="59"/>
        <v>2.4040191716624428</v>
      </c>
      <c r="AV485" s="1">
        <f t="shared" si="60"/>
        <v>1.9458887104654075</v>
      </c>
      <c r="AW485" s="1">
        <f t="shared" si="61"/>
        <v>1.4877582492683721</v>
      </c>
    </row>
    <row r="486" spans="1:49" x14ac:dyDescent="0.2">
      <c r="A486">
        <v>484</v>
      </c>
      <c r="B486" t="s">
        <v>23412</v>
      </c>
      <c r="C486" t="s">
        <v>23411</v>
      </c>
      <c r="E486">
        <v>25702085</v>
      </c>
      <c r="F486" t="s">
        <v>23410</v>
      </c>
      <c r="G486" t="s">
        <v>5</v>
      </c>
      <c r="H486" t="s">
        <v>4</v>
      </c>
      <c r="I486" t="s">
        <v>23409</v>
      </c>
      <c r="J486">
        <v>60105356</v>
      </c>
      <c r="K486" t="s">
        <v>637</v>
      </c>
      <c r="L486" t="s">
        <v>171</v>
      </c>
      <c r="M486" t="s">
        <v>170</v>
      </c>
      <c r="N486">
        <v>3</v>
      </c>
      <c r="O486" t="s">
        <v>23408</v>
      </c>
      <c r="P486" t="s">
        <v>23407</v>
      </c>
      <c r="Q486" t="s">
        <v>1712</v>
      </c>
      <c r="R486" s="7">
        <v>42339</v>
      </c>
      <c r="S486" s="8">
        <f t="shared" si="56"/>
        <v>2015</v>
      </c>
      <c r="T486" s="8">
        <v>2015</v>
      </c>
      <c r="U486" s="8">
        <f t="shared" si="57"/>
        <v>7</v>
      </c>
      <c r="V486" s="7">
        <v>42339</v>
      </c>
      <c r="W486" t="s">
        <v>255</v>
      </c>
      <c r="X486" s="2">
        <v>1.1579999999999999</v>
      </c>
      <c r="Y486" s="6">
        <f t="shared" si="62"/>
        <v>3.0912148634579962E-2</v>
      </c>
      <c r="AA486">
        <v>1668595</v>
      </c>
      <c r="AB486">
        <v>14223</v>
      </c>
      <c r="AC486">
        <v>15735079</v>
      </c>
      <c r="AD486" t="s">
        <v>2</v>
      </c>
      <c r="AE486">
        <v>126</v>
      </c>
      <c r="AF486" s="10">
        <v>44257</v>
      </c>
      <c r="AH486" t="s">
        <v>680</v>
      </c>
      <c r="AI486" t="s">
        <v>23406</v>
      </c>
      <c r="AJ486" t="s">
        <v>23405</v>
      </c>
      <c r="AK486" t="s">
        <v>23404</v>
      </c>
      <c r="AL486">
        <v>68</v>
      </c>
      <c r="AM486" s="5">
        <f t="shared" si="58"/>
        <v>9.7142857142857135</v>
      </c>
      <c r="AN486" s="4">
        <f t="shared" si="63"/>
        <v>1.4713041596797748E-2</v>
      </c>
      <c r="AO486" s="3"/>
      <c r="AP486">
        <v>0</v>
      </c>
      <c r="AQ486" t="s">
        <v>635</v>
      </c>
      <c r="AR486" t="s">
        <v>634</v>
      </c>
      <c r="AS486" t="s">
        <v>633</v>
      </c>
      <c r="AT486" s="2">
        <v>3.573</v>
      </c>
      <c r="AU486" s="1">
        <f t="shared" si="59"/>
        <v>2.6052416523245294</v>
      </c>
      <c r="AV486" s="1">
        <f t="shared" si="60"/>
        <v>2.2812595115688854</v>
      </c>
      <c r="AW486" s="1">
        <f t="shared" si="61"/>
        <v>1.9572773708132412</v>
      </c>
    </row>
    <row r="487" spans="1:49" x14ac:dyDescent="0.2">
      <c r="A487">
        <v>485</v>
      </c>
      <c r="B487" t="s">
        <v>23403</v>
      </c>
      <c r="C487" t="s">
        <v>23402</v>
      </c>
      <c r="D487" t="s">
        <v>23401</v>
      </c>
      <c r="F487" t="s">
        <v>23400</v>
      </c>
      <c r="G487" t="s">
        <v>5</v>
      </c>
      <c r="H487" t="s">
        <v>4</v>
      </c>
      <c r="I487" t="s">
        <v>23399</v>
      </c>
      <c r="J487" t="s">
        <v>23398</v>
      </c>
      <c r="K487" t="s">
        <v>23397</v>
      </c>
      <c r="L487" t="s">
        <v>23396</v>
      </c>
      <c r="M487" t="s">
        <v>23395</v>
      </c>
      <c r="N487">
        <v>5</v>
      </c>
      <c r="O487" t="s">
        <v>23394</v>
      </c>
      <c r="P487" t="s">
        <v>23393</v>
      </c>
      <c r="Q487" t="s">
        <v>23392</v>
      </c>
      <c r="R487" s="7">
        <v>42339</v>
      </c>
      <c r="S487" s="8">
        <f t="shared" si="56"/>
        <v>2015</v>
      </c>
      <c r="T487" s="8">
        <v>2015</v>
      </c>
      <c r="U487" s="8">
        <f t="shared" si="57"/>
        <v>7</v>
      </c>
      <c r="V487" s="7" t="s">
        <v>23287</v>
      </c>
      <c r="W487" t="s">
        <v>2290</v>
      </c>
      <c r="X487" s="2">
        <v>0.436</v>
      </c>
      <c r="Y487" s="6">
        <f t="shared" si="62"/>
        <v>1.1638770988494702E-2</v>
      </c>
      <c r="AA487">
        <v>12268615</v>
      </c>
      <c r="AB487">
        <v>11700154717</v>
      </c>
      <c r="AD487" t="s">
        <v>2</v>
      </c>
      <c r="AE487">
        <v>18</v>
      </c>
      <c r="AF487">
        <v>4</v>
      </c>
      <c r="AH487" t="s">
        <v>23391</v>
      </c>
      <c r="AI487" t="s">
        <v>23390</v>
      </c>
      <c r="AJ487" t="s">
        <v>23389</v>
      </c>
      <c r="AK487" t="s">
        <v>23388</v>
      </c>
      <c r="AL487">
        <v>3</v>
      </c>
      <c r="AM487" s="5">
        <f t="shared" si="58"/>
        <v>0.42857142857142855</v>
      </c>
      <c r="AN487" s="4">
        <f t="shared" si="63"/>
        <v>6.4910477632931242E-4</v>
      </c>
      <c r="AO487" s="3"/>
      <c r="AP487">
        <v>0</v>
      </c>
      <c r="AR487" t="s">
        <v>19</v>
      </c>
      <c r="AT487" s="2">
        <v>1.3029999999999999</v>
      </c>
      <c r="AU487" s="1">
        <f t="shared" si="59"/>
        <v>0.8341871124845085</v>
      </c>
      <c r="AV487" s="1">
        <f t="shared" si="60"/>
        <v>0.61439378824120072</v>
      </c>
      <c r="AW487" s="1">
        <f t="shared" si="61"/>
        <v>0.39460046399789295</v>
      </c>
    </row>
    <row r="488" spans="1:49" x14ac:dyDescent="0.2">
      <c r="A488">
        <v>486</v>
      </c>
      <c r="B488" t="s">
        <v>23387</v>
      </c>
      <c r="C488" t="s">
        <v>23386</v>
      </c>
      <c r="D488" t="s">
        <v>23385</v>
      </c>
      <c r="F488" t="s">
        <v>23384</v>
      </c>
      <c r="G488" t="s">
        <v>5</v>
      </c>
      <c r="H488" t="s">
        <v>4</v>
      </c>
      <c r="I488" t="s">
        <v>23383</v>
      </c>
      <c r="J488" t="s">
        <v>23382</v>
      </c>
      <c r="K488" t="s">
        <v>23381</v>
      </c>
      <c r="L488" t="s">
        <v>23380</v>
      </c>
      <c r="M488" t="s">
        <v>23379</v>
      </c>
      <c r="N488">
        <v>25</v>
      </c>
      <c r="O488" t="s">
        <v>23378</v>
      </c>
      <c r="P488" t="s">
        <v>23377</v>
      </c>
      <c r="Q488" t="s">
        <v>23376</v>
      </c>
      <c r="R488" s="7">
        <v>42339</v>
      </c>
      <c r="S488" s="8">
        <f t="shared" si="56"/>
        <v>2015</v>
      </c>
      <c r="T488" s="8">
        <v>2015</v>
      </c>
      <c r="U488" s="8">
        <f t="shared" si="57"/>
        <v>7</v>
      </c>
      <c r="V488" s="7">
        <v>42339</v>
      </c>
      <c r="W488" t="s">
        <v>2074</v>
      </c>
      <c r="X488" s="2">
        <v>0.747</v>
      </c>
      <c r="Y488" s="6">
        <f t="shared" si="62"/>
        <v>1.9940738367902621E-2</v>
      </c>
      <c r="AA488">
        <v>1689002</v>
      </c>
      <c r="AB488">
        <v>29067</v>
      </c>
      <c r="AD488" t="s">
        <v>2</v>
      </c>
      <c r="AE488">
        <v>802</v>
      </c>
      <c r="AH488" t="s">
        <v>1462</v>
      </c>
      <c r="AI488" t="s">
        <v>23375</v>
      </c>
      <c r="AJ488" t="s">
        <v>23374</v>
      </c>
      <c r="AK488" t="s">
        <v>23373</v>
      </c>
      <c r="AL488">
        <v>77</v>
      </c>
      <c r="AM488" s="5">
        <f t="shared" si="58"/>
        <v>11</v>
      </c>
      <c r="AN488" s="4">
        <f t="shared" si="63"/>
        <v>1.6660355925785686E-2</v>
      </c>
      <c r="AO488" s="3"/>
      <c r="AP488">
        <v>0</v>
      </c>
      <c r="AQ488" t="s">
        <v>604</v>
      </c>
      <c r="AR488" t="s">
        <v>23372</v>
      </c>
      <c r="AS488" t="s">
        <v>603</v>
      </c>
      <c r="AT488" s="2" t="s">
        <v>18</v>
      </c>
      <c r="AU488" s="1">
        <f t="shared" si="59"/>
        <v>1.8956623635267538</v>
      </c>
      <c r="AV488" s="1">
        <f t="shared" si="60"/>
        <v>1.8300547146844155</v>
      </c>
      <c r="AW488" s="1">
        <f t="shared" si="61"/>
        <v>1.7644470658420766</v>
      </c>
    </row>
    <row r="489" spans="1:49" x14ac:dyDescent="0.2">
      <c r="A489">
        <v>487</v>
      </c>
      <c r="B489" t="s">
        <v>23371</v>
      </c>
      <c r="C489" t="s">
        <v>23370</v>
      </c>
      <c r="F489" t="s">
        <v>23369</v>
      </c>
      <c r="G489" t="s">
        <v>5</v>
      </c>
      <c r="H489" t="s">
        <v>4</v>
      </c>
      <c r="I489" t="s">
        <v>660</v>
      </c>
      <c r="J489">
        <v>60011525</v>
      </c>
      <c r="K489" t="s">
        <v>23368</v>
      </c>
      <c r="L489" t="s">
        <v>2005</v>
      </c>
      <c r="M489" t="s">
        <v>1006</v>
      </c>
      <c r="N489">
        <v>3</v>
      </c>
      <c r="O489" t="s">
        <v>23367</v>
      </c>
      <c r="P489" t="s">
        <v>23366</v>
      </c>
      <c r="Q489" t="s">
        <v>23365</v>
      </c>
      <c r="R489" s="7">
        <v>42339</v>
      </c>
      <c r="S489" s="8">
        <f t="shared" si="56"/>
        <v>2015</v>
      </c>
      <c r="T489" s="8">
        <v>2015</v>
      </c>
      <c r="U489" s="8">
        <f t="shared" si="57"/>
        <v>7</v>
      </c>
      <c r="V489" s="7">
        <v>42339</v>
      </c>
      <c r="W489" t="s">
        <v>94</v>
      </c>
      <c r="X489" s="2">
        <v>0.30399999999999999</v>
      </c>
      <c r="Y489" s="6">
        <f t="shared" si="62"/>
        <v>8.115106377299057E-3</v>
      </c>
      <c r="AA489">
        <v>8952477</v>
      </c>
      <c r="AB489">
        <v>12250</v>
      </c>
      <c r="AC489">
        <v>10982760</v>
      </c>
      <c r="AD489" t="s">
        <v>2</v>
      </c>
      <c r="AE489">
        <v>57</v>
      </c>
      <c r="AF489">
        <v>12</v>
      </c>
      <c r="AH489" t="s">
        <v>23364</v>
      </c>
      <c r="AI489" t="s">
        <v>23363</v>
      </c>
      <c r="AJ489" t="s">
        <v>23362</v>
      </c>
      <c r="AK489" t="s">
        <v>23361</v>
      </c>
      <c r="AL489">
        <v>1</v>
      </c>
      <c r="AM489" s="5">
        <f t="shared" si="58"/>
        <v>0.14285714285714285</v>
      </c>
      <c r="AN489" s="4">
        <f t="shared" si="63"/>
        <v>2.1636825877643749E-4</v>
      </c>
      <c r="AO489" s="3"/>
      <c r="AP489">
        <v>0</v>
      </c>
      <c r="AR489" t="s">
        <v>19</v>
      </c>
      <c r="AT489" s="2" t="s">
        <v>18</v>
      </c>
      <c r="AU489" s="1">
        <f t="shared" si="59"/>
        <v>0.57454849417422704</v>
      </c>
      <c r="AV489" s="1">
        <f t="shared" si="60"/>
        <v>0.41657373180377472</v>
      </c>
      <c r="AW489" s="1">
        <f t="shared" si="61"/>
        <v>0.25859896943332233</v>
      </c>
    </row>
    <row r="490" spans="1:49" x14ac:dyDescent="0.2">
      <c r="A490">
        <v>488</v>
      </c>
      <c r="B490" t="s">
        <v>23360</v>
      </c>
      <c r="C490" t="s">
        <v>23359</v>
      </c>
      <c r="D490" t="s">
        <v>23358</v>
      </c>
      <c r="F490" t="s">
        <v>23357</v>
      </c>
      <c r="G490" t="s">
        <v>5</v>
      </c>
      <c r="H490" t="s">
        <v>4</v>
      </c>
      <c r="I490" t="s">
        <v>23356</v>
      </c>
      <c r="J490" t="s">
        <v>23355</v>
      </c>
      <c r="K490" t="s">
        <v>23354</v>
      </c>
      <c r="L490" t="s">
        <v>23353</v>
      </c>
      <c r="M490" t="s">
        <v>23352</v>
      </c>
      <c r="N490">
        <v>2</v>
      </c>
      <c r="O490" t="s">
        <v>23351</v>
      </c>
      <c r="P490" t="s">
        <v>23350</v>
      </c>
      <c r="Q490" t="s">
        <v>23349</v>
      </c>
      <c r="R490" s="7">
        <v>42339</v>
      </c>
      <c r="S490" s="8">
        <f t="shared" si="56"/>
        <v>2015</v>
      </c>
      <c r="T490" s="8">
        <v>2015</v>
      </c>
      <c r="U490" s="8">
        <f t="shared" si="57"/>
        <v>7</v>
      </c>
      <c r="V490" s="7">
        <v>42339</v>
      </c>
      <c r="W490" t="s">
        <v>23348</v>
      </c>
      <c r="X490" s="2">
        <v>1.145</v>
      </c>
      <c r="Y490" s="6">
        <f t="shared" si="62"/>
        <v>3.0565121059234941E-2</v>
      </c>
      <c r="AA490">
        <v>10848045</v>
      </c>
      <c r="AB490">
        <v>27277</v>
      </c>
      <c r="AC490">
        <v>10958592</v>
      </c>
      <c r="AD490" t="s">
        <v>2</v>
      </c>
      <c r="AE490">
        <v>58</v>
      </c>
      <c r="AH490" s="10">
        <v>44501</v>
      </c>
      <c r="AI490" t="s">
        <v>23347</v>
      </c>
      <c r="AJ490" t="s">
        <v>23346</v>
      </c>
      <c r="AK490" t="s">
        <v>23345</v>
      </c>
      <c r="AL490">
        <v>7</v>
      </c>
      <c r="AM490" s="5">
        <f t="shared" si="58"/>
        <v>1</v>
      </c>
      <c r="AN490" s="4">
        <f t="shared" si="63"/>
        <v>1.5145778114350624E-3</v>
      </c>
      <c r="AO490" s="3"/>
      <c r="AP490">
        <v>0</v>
      </c>
      <c r="AQ490" t="s">
        <v>53</v>
      </c>
      <c r="AR490" t="s">
        <v>23344</v>
      </c>
      <c r="AS490" t="s">
        <v>52</v>
      </c>
      <c r="AT490" s="2" t="s">
        <v>18</v>
      </c>
      <c r="AU490" s="1">
        <f t="shared" si="59"/>
        <v>2.1849958084894974</v>
      </c>
      <c r="AV490" s="1">
        <f t="shared" si="60"/>
        <v>1.6039849435335003</v>
      </c>
      <c r="AW490" s="1">
        <f t="shared" si="61"/>
        <v>1.0229740785775026</v>
      </c>
    </row>
    <row r="491" spans="1:49" x14ac:dyDescent="0.2">
      <c r="A491">
        <v>489</v>
      </c>
      <c r="B491" t="s">
        <v>23343</v>
      </c>
      <c r="C491" t="s">
        <v>23342</v>
      </c>
      <c r="D491" t="s">
        <v>23341</v>
      </c>
      <c r="F491" t="s">
        <v>23340</v>
      </c>
      <c r="G491" t="s">
        <v>5</v>
      </c>
      <c r="H491" t="s">
        <v>4</v>
      </c>
      <c r="I491" t="s">
        <v>2136</v>
      </c>
      <c r="J491">
        <v>60104342</v>
      </c>
      <c r="K491" t="s">
        <v>2135</v>
      </c>
      <c r="L491" t="s">
        <v>2134</v>
      </c>
      <c r="M491" t="s">
        <v>57</v>
      </c>
      <c r="N491">
        <v>2</v>
      </c>
      <c r="O491" t="s">
        <v>23339</v>
      </c>
      <c r="P491" t="s">
        <v>23338</v>
      </c>
      <c r="Q491" t="s">
        <v>2411</v>
      </c>
      <c r="R491" s="7">
        <v>42339</v>
      </c>
      <c r="S491" s="8">
        <f t="shared" si="56"/>
        <v>2015</v>
      </c>
      <c r="T491" s="8">
        <v>2015</v>
      </c>
      <c r="U491" s="8">
        <f t="shared" si="57"/>
        <v>7</v>
      </c>
      <c r="V491" s="7">
        <v>42339</v>
      </c>
      <c r="W491" t="s">
        <v>2572</v>
      </c>
      <c r="X491" s="2">
        <v>1.29</v>
      </c>
      <c r="Y491" s="6">
        <f t="shared" si="62"/>
        <v>3.4435813245775611E-2</v>
      </c>
      <c r="AA491">
        <v>15684946</v>
      </c>
      <c r="AB491">
        <v>18136</v>
      </c>
      <c r="AD491" t="s">
        <v>2</v>
      </c>
      <c r="AE491">
        <v>37</v>
      </c>
      <c r="AG491">
        <v>3178</v>
      </c>
      <c r="AH491" t="s">
        <v>23337</v>
      </c>
      <c r="AI491" t="s">
        <v>23336</v>
      </c>
      <c r="AJ491" t="s">
        <v>23335</v>
      </c>
      <c r="AK491" t="s">
        <v>23334</v>
      </c>
      <c r="AL491">
        <v>20</v>
      </c>
      <c r="AM491" s="5">
        <f t="shared" si="58"/>
        <v>2.8571428571428572</v>
      </c>
      <c r="AN491" s="4">
        <f t="shared" si="63"/>
        <v>4.3273651755287501E-3</v>
      </c>
      <c r="AO491" s="3"/>
      <c r="AP491">
        <v>0</v>
      </c>
      <c r="AR491" t="s">
        <v>19</v>
      </c>
      <c r="AT491" s="2" t="s">
        <v>18</v>
      </c>
      <c r="AU491" s="1">
        <f t="shared" si="59"/>
        <v>2.5403278824701552</v>
      </c>
      <c r="AV491" s="1">
        <f t="shared" si="60"/>
        <v>1.9381589210652181</v>
      </c>
      <c r="AW491" s="1">
        <f t="shared" si="61"/>
        <v>1.3359899596602807</v>
      </c>
    </row>
    <row r="492" spans="1:49" x14ac:dyDescent="0.2">
      <c r="A492">
        <v>490</v>
      </c>
      <c r="B492" t="s">
        <v>23333</v>
      </c>
      <c r="C492" t="s">
        <v>23332</v>
      </c>
      <c r="D492" t="s">
        <v>23331</v>
      </c>
      <c r="F492" t="s">
        <v>23330</v>
      </c>
      <c r="G492" t="s">
        <v>5</v>
      </c>
      <c r="H492" t="s">
        <v>4</v>
      </c>
      <c r="I492" t="s">
        <v>23329</v>
      </c>
      <c r="J492">
        <v>60023004</v>
      </c>
      <c r="K492" t="s">
        <v>1771</v>
      </c>
      <c r="L492" t="s">
        <v>1770</v>
      </c>
      <c r="M492" t="s">
        <v>39</v>
      </c>
      <c r="N492">
        <v>2</v>
      </c>
      <c r="O492" t="s">
        <v>23328</v>
      </c>
      <c r="P492" t="s">
        <v>23327</v>
      </c>
      <c r="Q492" t="s">
        <v>23326</v>
      </c>
      <c r="R492" s="7">
        <v>42339</v>
      </c>
      <c r="S492" s="8">
        <f t="shared" si="56"/>
        <v>2015</v>
      </c>
      <c r="T492" s="8">
        <v>2015</v>
      </c>
      <c r="U492" s="8">
        <f t="shared" si="57"/>
        <v>7</v>
      </c>
      <c r="V492" s="7" t="s">
        <v>23287</v>
      </c>
      <c r="W492" t="s">
        <v>2659</v>
      </c>
      <c r="X492" s="2">
        <v>1.8819999999999999</v>
      </c>
      <c r="Y492" s="6">
        <f t="shared" si="62"/>
        <v>5.0238915138410611E-2</v>
      </c>
      <c r="AA492">
        <v>219991</v>
      </c>
      <c r="AB492">
        <v>13191</v>
      </c>
      <c r="AC492">
        <v>10902716</v>
      </c>
      <c r="AD492" t="s">
        <v>2</v>
      </c>
      <c r="AE492">
        <v>302</v>
      </c>
      <c r="AH492" t="s">
        <v>23325</v>
      </c>
      <c r="AI492" t="s">
        <v>23324</v>
      </c>
      <c r="AJ492" t="s">
        <v>23323</v>
      </c>
      <c r="AK492" t="s">
        <v>23322</v>
      </c>
      <c r="AL492">
        <v>6</v>
      </c>
      <c r="AM492" s="5">
        <f t="shared" si="58"/>
        <v>0.8571428571428571</v>
      </c>
      <c r="AN492" s="4">
        <f t="shared" si="63"/>
        <v>1.2982095526586248E-3</v>
      </c>
      <c r="AO492" s="3"/>
      <c r="AP492">
        <v>1</v>
      </c>
      <c r="AQ492" t="s">
        <v>1</v>
      </c>
      <c r="AR492" t="s">
        <v>23321</v>
      </c>
      <c r="AS492" t="s">
        <v>0</v>
      </c>
      <c r="AT492" s="2">
        <v>3.5529999999999999</v>
      </c>
      <c r="AU492" s="1">
        <f t="shared" si="59"/>
        <v>3.5556703462685011</v>
      </c>
      <c r="AV492" s="1">
        <f t="shared" si="60"/>
        <v>2.5768562345534618</v>
      </c>
      <c r="AW492" s="1">
        <f t="shared" si="61"/>
        <v>1.5980421228384218</v>
      </c>
    </row>
    <row r="493" spans="1:49" x14ac:dyDescent="0.2">
      <c r="A493">
        <v>491</v>
      </c>
      <c r="B493" t="s">
        <v>23320</v>
      </c>
      <c r="C493" t="s">
        <v>23319</v>
      </c>
      <c r="F493" t="s">
        <v>23318</v>
      </c>
      <c r="G493" t="s">
        <v>5</v>
      </c>
      <c r="H493" t="s">
        <v>4</v>
      </c>
      <c r="I493" t="s">
        <v>2740</v>
      </c>
      <c r="J493" t="s">
        <v>23317</v>
      </c>
      <c r="K493" t="s">
        <v>23316</v>
      </c>
      <c r="L493" t="s">
        <v>23315</v>
      </c>
      <c r="M493" t="s">
        <v>23314</v>
      </c>
      <c r="N493">
        <v>5</v>
      </c>
      <c r="O493" t="s">
        <v>23313</v>
      </c>
      <c r="P493" t="s">
        <v>23312</v>
      </c>
      <c r="Q493" t="s">
        <v>23311</v>
      </c>
      <c r="R493" s="7">
        <v>42339</v>
      </c>
      <c r="S493" s="8">
        <f t="shared" si="56"/>
        <v>2015</v>
      </c>
      <c r="T493" s="8">
        <v>2015</v>
      </c>
      <c r="U493" s="8">
        <f t="shared" si="57"/>
        <v>7</v>
      </c>
      <c r="V493" s="7">
        <v>42339</v>
      </c>
      <c r="W493" t="s">
        <v>456</v>
      </c>
      <c r="X493" s="2">
        <v>1.468</v>
      </c>
      <c r="Y493" s="6">
        <f t="shared" si="62"/>
        <v>3.9187421585115186E-2</v>
      </c>
      <c r="AA493">
        <v>906778</v>
      </c>
      <c r="AB493">
        <v>18931</v>
      </c>
      <c r="AD493" t="s">
        <v>2</v>
      </c>
      <c r="AE493">
        <v>63</v>
      </c>
      <c r="AF493">
        <v>12</v>
      </c>
      <c r="AG493">
        <v>7314897</v>
      </c>
      <c r="AH493" t="s">
        <v>23310</v>
      </c>
      <c r="AI493" t="s">
        <v>23309</v>
      </c>
      <c r="AJ493" t="s">
        <v>23308</v>
      </c>
      <c r="AK493" t="s">
        <v>23307</v>
      </c>
      <c r="AL493">
        <v>33</v>
      </c>
      <c r="AM493" s="5">
        <f t="shared" si="58"/>
        <v>4.7142857142857144</v>
      </c>
      <c r="AN493" s="4">
        <f t="shared" si="63"/>
        <v>7.1401525396224373E-3</v>
      </c>
      <c r="AO493" s="3"/>
      <c r="AP493">
        <v>0</v>
      </c>
      <c r="AR493" t="s">
        <v>19</v>
      </c>
      <c r="AT493" s="2">
        <v>5.0830000000000002</v>
      </c>
      <c r="AU493" s="1">
        <f t="shared" si="59"/>
        <v>2.9573240871467359</v>
      </c>
      <c r="AV493" s="1">
        <f t="shared" si="60"/>
        <v>2.3163787062368808</v>
      </c>
      <c r="AW493" s="1">
        <f t="shared" si="61"/>
        <v>1.6754333253270262</v>
      </c>
    </row>
    <row r="494" spans="1:49" x14ac:dyDescent="0.2">
      <c r="A494">
        <v>492</v>
      </c>
      <c r="B494" t="s">
        <v>23306</v>
      </c>
      <c r="C494" t="s">
        <v>23305</v>
      </c>
      <c r="F494" t="s">
        <v>23304</v>
      </c>
      <c r="G494" t="s">
        <v>5</v>
      </c>
      <c r="H494" t="s">
        <v>4</v>
      </c>
      <c r="I494" t="s">
        <v>23303</v>
      </c>
      <c r="J494">
        <v>60079446</v>
      </c>
      <c r="K494" t="s">
        <v>1254</v>
      </c>
      <c r="L494" t="s">
        <v>1253</v>
      </c>
      <c r="M494" t="s">
        <v>57</v>
      </c>
      <c r="N494">
        <v>7</v>
      </c>
      <c r="O494" t="s">
        <v>23302</v>
      </c>
      <c r="P494" t="s">
        <v>23301</v>
      </c>
      <c r="Q494" t="s">
        <v>1935</v>
      </c>
      <c r="R494" s="7">
        <v>42339</v>
      </c>
      <c r="S494" s="8">
        <f t="shared" si="56"/>
        <v>2015</v>
      </c>
      <c r="T494" s="8">
        <v>2015</v>
      </c>
      <c r="U494" s="8">
        <f t="shared" si="57"/>
        <v>7</v>
      </c>
      <c r="V494" s="7">
        <v>42339</v>
      </c>
      <c r="W494" t="s">
        <v>2756</v>
      </c>
      <c r="X494" s="2" t="s">
        <v>18</v>
      </c>
      <c r="Y494" s="6" t="e">
        <f t="shared" si="62"/>
        <v>#VALUE!</v>
      </c>
      <c r="AA494">
        <v>9737006</v>
      </c>
      <c r="AB494">
        <v>21100244835</v>
      </c>
      <c r="AD494" t="s">
        <v>2</v>
      </c>
      <c r="AE494">
        <v>15</v>
      </c>
      <c r="AF494">
        <v>2</v>
      </c>
      <c r="AH494" t="s">
        <v>23300</v>
      </c>
      <c r="AI494" t="s">
        <v>23299</v>
      </c>
      <c r="AJ494" t="s">
        <v>23298</v>
      </c>
      <c r="AK494" t="s">
        <v>23297</v>
      </c>
      <c r="AL494">
        <v>10</v>
      </c>
      <c r="AM494" s="5">
        <f t="shared" si="58"/>
        <v>1.4285714285714286</v>
      </c>
      <c r="AN494" s="4">
        <f t="shared" si="63"/>
        <v>2.163682587764375E-3</v>
      </c>
      <c r="AO494" s="3"/>
      <c r="AP494">
        <v>0</v>
      </c>
      <c r="AR494" t="s">
        <v>19</v>
      </c>
      <c r="AT494" s="2" t="s">
        <v>18</v>
      </c>
      <c r="AU494" s="1" t="e">
        <f t="shared" si="59"/>
        <v>#VALUE!</v>
      </c>
      <c r="AV494" s="1" t="e">
        <f t="shared" si="60"/>
        <v>#VALUE!</v>
      </c>
      <c r="AW494" s="1" t="e">
        <f t="shared" si="61"/>
        <v>#VALUE!</v>
      </c>
    </row>
    <row r="495" spans="1:49" x14ac:dyDescent="0.2">
      <c r="A495">
        <v>493</v>
      </c>
      <c r="B495" t="s">
        <v>23296</v>
      </c>
      <c r="C495" t="s">
        <v>23295</v>
      </c>
      <c r="D495" t="s">
        <v>23294</v>
      </c>
      <c r="F495" t="s">
        <v>23293</v>
      </c>
      <c r="G495" t="s">
        <v>5</v>
      </c>
      <c r="H495" t="s">
        <v>4</v>
      </c>
      <c r="I495" t="s">
        <v>23292</v>
      </c>
      <c r="J495">
        <v>60026777</v>
      </c>
      <c r="K495" t="s">
        <v>23291</v>
      </c>
      <c r="L495" t="s">
        <v>333</v>
      </c>
      <c r="M495" t="s">
        <v>81</v>
      </c>
      <c r="N495">
        <v>3</v>
      </c>
      <c r="O495" t="s">
        <v>23290</v>
      </c>
      <c r="P495" t="s">
        <v>23289</v>
      </c>
      <c r="Q495" t="s">
        <v>23288</v>
      </c>
      <c r="R495" s="7">
        <v>42339</v>
      </c>
      <c r="S495" s="8">
        <f t="shared" si="56"/>
        <v>2015</v>
      </c>
      <c r="T495" s="8">
        <v>2015</v>
      </c>
      <c r="U495" s="8">
        <f t="shared" si="57"/>
        <v>7</v>
      </c>
      <c r="V495" s="7" t="s">
        <v>23287</v>
      </c>
      <c r="W495" t="s">
        <v>23286</v>
      </c>
      <c r="X495" s="2">
        <v>3.0350000000000001</v>
      </c>
      <c r="Y495" s="6">
        <f t="shared" si="62"/>
        <v>8.1017591628627109E-2</v>
      </c>
      <c r="AA495">
        <v>3062619</v>
      </c>
      <c r="AB495">
        <v>28801</v>
      </c>
      <c r="AD495" t="s">
        <v>2</v>
      </c>
      <c r="AE495">
        <v>159</v>
      </c>
      <c r="AH495" t="s">
        <v>23285</v>
      </c>
      <c r="AI495" t="s">
        <v>23284</v>
      </c>
      <c r="AJ495" t="s">
        <v>23283</v>
      </c>
      <c r="AK495" t="s">
        <v>23282</v>
      </c>
      <c r="AL495">
        <v>57</v>
      </c>
      <c r="AM495" s="5">
        <f t="shared" si="58"/>
        <v>8.1428571428571423</v>
      </c>
      <c r="AN495" s="4">
        <f t="shared" si="63"/>
        <v>1.2332990750256937E-2</v>
      </c>
      <c r="AO495" s="3"/>
      <c r="AP495">
        <v>0</v>
      </c>
      <c r="AR495" t="s">
        <v>19</v>
      </c>
      <c r="AT495" s="2">
        <v>9.7460000000000004</v>
      </c>
      <c r="AU495" s="1">
        <f t="shared" si="59"/>
        <v>6.0412211365116057</v>
      </c>
      <c r="AV495" s="1">
        <f t="shared" si="60"/>
        <v>4.6675291189442021</v>
      </c>
      <c r="AW495" s="1">
        <f t="shared" si="61"/>
        <v>3.2938371013767989</v>
      </c>
    </row>
    <row r="496" spans="1:49" x14ac:dyDescent="0.2">
      <c r="A496">
        <v>494</v>
      </c>
      <c r="B496" t="s">
        <v>23281</v>
      </c>
      <c r="C496" t="s">
        <v>23280</v>
      </c>
      <c r="F496" t="s">
        <v>23279</v>
      </c>
      <c r="G496" t="s">
        <v>5</v>
      </c>
      <c r="H496" t="s">
        <v>4</v>
      </c>
      <c r="I496" t="s">
        <v>23278</v>
      </c>
      <c r="J496">
        <v>60005244</v>
      </c>
      <c r="K496" t="s">
        <v>691</v>
      </c>
      <c r="L496" t="s">
        <v>200</v>
      </c>
      <c r="M496" t="s">
        <v>24</v>
      </c>
      <c r="N496">
        <v>3</v>
      </c>
      <c r="O496" t="s">
        <v>23277</v>
      </c>
      <c r="P496" t="s">
        <v>23276</v>
      </c>
      <c r="Q496" t="s">
        <v>690</v>
      </c>
      <c r="R496" s="7">
        <v>42339</v>
      </c>
      <c r="S496" s="8">
        <f t="shared" si="56"/>
        <v>2015</v>
      </c>
      <c r="T496" s="8">
        <v>2015</v>
      </c>
      <c r="U496" s="8">
        <f t="shared" si="57"/>
        <v>7</v>
      </c>
      <c r="V496" s="7">
        <v>42339</v>
      </c>
      <c r="W496" t="s">
        <v>33</v>
      </c>
      <c r="X496" s="2">
        <v>0.81499999999999995</v>
      </c>
      <c r="Y496" s="6">
        <f t="shared" si="62"/>
        <v>2.1755959531245827E-2</v>
      </c>
      <c r="AA496">
        <v>10709908</v>
      </c>
      <c r="AB496">
        <v>17316</v>
      </c>
      <c r="AD496" t="s">
        <v>2</v>
      </c>
      <c r="AE496">
        <v>22</v>
      </c>
      <c r="AF496">
        <v>12</v>
      </c>
      <c r="AG496">
        <v>7222386</v>
      </c>
      <c r="AH496" t="s">
        <v>23275</v>
      </c>
      <c r="AI496" t="s">
        <v>23274</v>
      </c>
      <c r="AJ496" t="s">
        <v>23273</v>
      </c>
      <c r="AK496" t="s">
        <v>23272</v>
      </c>
      <c r="AL496">
        <v>11</v>
      </c>
      <c r="AM496" s="5">
        <f t="shared" si="58"/>
        <v>1.5714285714285714</v>
      </c>
      <c r="AN496" s="4">
        <f t="shared" si="63"/>
        <v>2.3800508465408126E-3</v>
      </c>
      <c r="AO496" s="3"/>
      <c r="AP496">
        <v>0</v>
      </c>
      <c r="AR496">
        <v>61223001</v>
      </c>
      <c r="AT496" s="2">
        <v>3.109</v>
      </c>
      <c r="AU496" s="1">
        <f t="shared" si="59"/>
        <v>1.5943186925834323</v>
      </c>
      <c r="AV496" s="1">
        <f t="shared" si="60"/>
        <v>1.2068005188893318</v>
      </c>
      <c r="AW496" s="1">
        <f t="shared" si="61"/>
        <v>0.81928234519523158</v>
      </c>
    </row>
    <row r="497" spans="1:49" x14ac:dyDescent="0.2">
      <c r="A497">
        <v>495</v>
      </c>
      <c r="B497" t="s">
        <v>23271</v>
      </c>
      <c r="C497" t="s">
        <v>23270</v>
      </c>
      <c r="F497" t="s">
        <v>23269</v>
      </c>
      <c r="G497" t="s">
        <v>5</v>
      </c>
      <c r="H497" t="s">
        <v>4</v>
      </c>
      <c r="I497" t="s">
        <v>781</v>
      </c>
      <c r="J497" t="s">
        <v>2561</v>
      </c>
      <c r="K497" t="s">
        <v>2560</v>
      </c>
      <c r="L497" t="s">
        <v>2559</v>
      </c>
      <c r="M497" t="s">
        <v>1341</v>
      </c>
      <c r="N497">
        <v>3</v>
      </c>
      <c r="O497" t="s">
        <v>23268</v>
      </c>
      <c r="P497" t="s">
        <v>23267</v>
      </c>
      <c r="Q497" t="s">
        <v>2558</v>
      </c>
      <c r="R497" s="7">
        <v>42339</v>
      </c>
      <c r="S497" s="8">
        <f t="shared" si="56"/>
        <v>2015</v>
      </c>
      <c r="T497" s="8">
        <v>2015</v>
      </c>
      <c r="U497" s="8">
        <f t="shared" si="57"/>
        <v>7</v>
      </c>
      <c r="V497" s="7">
        <v>42339</v>
      </c>
      <c r="W497" t="s">
        <v>2248</v>
      </c>
      <c r="X497" s="2">
        <v>0.65500000000000003</v>
      </c>
      <c r="Y497" s="6">
        <f t="shared" si="62"/>
        <v>1.7484850911614749E-2</v>
      </c>
      <c r="AA497">
        <v>189375</v>
      </c>
      <c r="AB497">
        <v>26051</v>
      </c>
      <c r="AD497" t="s">
        <v>2</v>
      </c>
      <c r="AE497">
        <v>57</v>
      </c>
      <c r="AF497">
        <v>6</v>
      </c>
      <c r="AG497">
        <v>7219445</v>
      </c>
      <c r="AH497" t="s">
        <v>10463</v>
      </c>
      <c r="AI497" t="s">
        <v>23266</v>
      </c>
      <c r="AJ497" t="s">
        <v>23265</v>
      </c>
      <c r="AK497" t="s">
        <v>23264</v>
      </c>
      <c r="AL497">
        <v>6</v>
      </c>
      <c r="AM497" s="5">
        <f t="shared" si="58"/>
        <v>0.8571428571428571</v>
      </c>
      <c r="AN497" s="4">
        <f t="shared" si="63"/>
        <v>1.2982095526586248E-3</v>
      </c>
      <c r="AO497" s="3"/>
      <c r="AP497">
        <v>0</v>
      </c>
      <c r="AQ497" t="s">
        <v>53</v>
      </c>
      <c r="AR497">
        <v>61221061</v>
      </c>
      <c r="AS497" t="s">
        <v>11956</v>
      </c>
      <c r="AT497" s="2" t="s">
        <v>18</v>
      </c>
      <c r="AU497" s="1">
        <f t="shared" si="59"/>
        <v>1.2628858503927911</v>
      </c>
      <c r="AV497" s="1">
        <f t="shared" si="60"/>
        <v>0.93915302321366867</v>
      </c>
      <c r="AW497" s="1">
        <f t="shared" si="61"/>
        <v>0.61542019603454623</v>
      </c>
    </row>
    <row r="498" spans="1:49" x14ac:dyDescent="0.2">
      <c r="A498">
        <v>496</v>
      </c>
      <c r="B498" t="s">
        <v>23263</v>
      </c>
      <c r="C498" t="s">
        <v>23262</v>
      </c>
      <c r="F498" t="s">
        <v>23261</v>
      </c>
      <c r="G498" t="s">
        <v>5</v>
      </c>
      <c r="H498" t="s">
        <v>4</v>
      </c>
      <c r="I498" t="s">
        <v>23260</v>
      </c>
      <c r="J498" t="s">
        <v>23259</v>
      </c>
      <c r="K498" t="s">
        <v>23258</v>
      </c>
      <c r="L498" t="s">
        <v>23257</v>
      </c>
      <c r="M498" t="s">
        <v>23256</v>
      </c>
      <c r="N498">
        <v>5</v>
      </c>
      <c r="O498" t="s">
        <v>23255</v>
      </c>
      <c r="P498" t="s">
        <v>23254</v>
      </c>
      <c r="Q498" t="s">
        <v>23253</v>
      </c>
      <c r="R498" s="7">
        <v>42339</v>
      </c>
      <c r="S498" s="8">
        <f t="shared" si="56"/>
        <v>2015</v>
      </c>
      <c r="T498" s="8">
        <v>2015</v>
      </c>
      <c r="U498" s="8">
        <f t="shared" si="57"/>
        <v>7</v>
      </c>
      <c r="V498" s="7">
        <v>42339</v>
      </c>
      <c r="W498" t="s">
        <v>2025</v>
      </c>
      <c r="X498" s="2">
        <v>1.246</v>
      </c>
      <c r="Y498" s="6">
        <f t="shared" si="62"/>
        <v>3.3261258375377058E-2</v>
      </c>
      <c r="AA498">
        <v>19391404</v>
      </c>
      <c r="AB498">
        <v>17700155033</v>
      </c>
      <c r="AC498">
        <v>21511535</v>
      </c>
      <c r="AD498" t="s">
        <v>2</v>
      </c>
      <c r="AE498">
        <v>8</v>
      </c>
      <c r="AF498">
        <v>12</v>
      </c>
      <c r="AG498">
        <v>7194745</v>
      </c>
      <c r="AH498" t="s">
        <v>23252</v>
      </c>
      <c r="AI498" t="s">
        <v>23251</v>
      </c>
      <c r="AJ498" t="s">
        <v>23250</v>
      </c>
      <c r="AK498" t="s">
        <v>23249</v>
      </c>
      <c r="AL498">
        <v>2</v>
      </c>
      <c r="AM498" s="5">
        <f t="shared" si="58"/>
        <v>0.2857142857142857</v>
      </c>
      <c r="AN498" s="4">
        <f t="shared" si="63"/>
        <v>4.3273651755287499E-4</v>
      </c>
      <c r="AO498" s="3"/>
      <c r="AP498">
        <v>0</v>
      </c>
      <c r="AR498" t="s">
        <v>19</v>
      </c>
      <c r="AT498" s="2" t="s">
        <v>18</v>
      </c>
      <c r="AU498" s="1">
        <f t="shared" si="59"/>
        <v>2.34127018180298</v>
      </c>
      <c r="AV498" s="1">
        <f t="shared" si="60"/>
        <v>1.6846997446464964</v>
      </c>
      <c r="AW498" s="1">
        <f t="shared" si="61"/>
        <v>1.0281293074900131</v>
      </c>
    </row>
    <row r="499" spans="1:49" x14ac:dyDescent="0.2">
      <c r="A499">
        <v>497</v>
      </c>
      <c r="B499" t="s">
        <v>23248</v>
      </c>
      <c r="C499" t="s">
        <v>23247</v>
      </c>
      <c r="F499" t="s">
        <v>23246</v>
      </c>
      <c r="G499" t="s">
        <v>5</v>
      </c>
      <c r="H499" t="s">
        <v>4</v>
      </c>
      <c r="I499" t="s">
        <v>23245</v>
      </c>
      <c r="J499">
        <v>60021902</v>
      </c>
      <c r="K499" t="s">
        <v>689</v>
      </c>
      <c r="L499" t="s">
        <v>688</v>
      </c>
      <c r="M499" t="s">
        <v>528</v>
      </c>
      <c r="N499">
        <v>3</v>
      </c>
      <c r="O499" t="s">
        <v>23244</v>
      </c>
      <c r="P499" t="s">
        <v>23243</v>
      </c>
      <c r="Q499" t="s">
        <v>23242</v>
      </c>
      <c r="R499" s="7">
        <v>42339</v>
      </c>
      <c r="S499" s="8">
        <f t="shared" si="56"/>
        <v>2015</v>
      </c>
      <c r="T499" s="8">
        <v>2015</v>
      </c>
      <c r="U499" s="8">
        <f t="shared" si="57"/>
        <v>7</v>
      </c>
      <c r="V499" s="7">
        <v>42339</v>
      </c>
      <c r="W499" t="s">
        <v>23241</v>
      </c>
      <c r="X499" s="2" t="s">
        <v>18</v>
      </c>
      <c r="Y499" s="6" t="e">
        <f t="shared" si="62"/>
        <v>#VALUE!</v>
      </c>
      <c r="AA499">
        <v>382221</v>
      </c>
      <c r="AB499">
        <v>19255</v>
      </c>
      <c r="AD499" t="s">
        <v>2</v>
      </c>
      <c r="AE499">
        <v>106</v>
      </c>
      <c r="AF499">
        <v>4</v>
      </c>
      <c r="AH499" t="s">
        <v>23240</v>
      </c>
      <c r="AI499" t="s">
        <v>23239</v>
      </c>
      <c r="AJ499" t="s">
        <v>23238</v>
      </c>
      <c r="AK499" t="s">
        <v>23237</v>
      </c>
      <c r="AL499">
        <v>0</v>
      </c>
      <c r="AM499" s="5">
        <f t="shared" si="58"/>
        <v>0</v>
      </c>
      <c r="AN499" s="4">
        <f t="shared" si="63"/>
        <v>0</v>
      </c>
      <c r="AO499" s="3"/>
      <c r="AP499">
        <v>1</v>
      </c>
      <c r="AR499" t="s">
        <v>19</v>
      </c>
      <c r="AT499" s="2" t="s">
        <v>18</v>
      </c>
      <c r="AU499" s="1" t="e">
        <f t="shared" si="59"/>
        <v>#VALUE!</v>
      </c>
      <c r="AV499" s="1" t="e">
        <f t="shared" si="60"/>
        <v>#VALUE!</v>
      </c>
      <c r="AW499" s="1" t="e">
        <f t="shared" si="61"/>
        <v>#VALUE!</v>
      </c>
    </row>
    <row r="500" spans="1:49" x14ac:dyDescent="0.2">
      <c r="A500">
        <v>498</v>
      </c>
      <c r="B500" t="s">
        <v>23236</v>
      </c>
      <c r="C500" t="s">
        <v>23235</v>
      </c>
      <c r="F500" t="s">
        <v>23234</v>
      </c>
      <c r="G500" t="s">
        <v>5</v>
      </c>
      <c r="H500" t="s">
        <v>4</v>
      </c>
      <c r="I500" t="s">
        <v>17114</v>
      </c>
      <c r="J500">
        <v>60025235</v>
      </c>
      <c r="K500" t="s">
        <v>17113</v>
      </c>
      <c r="L500" t="s">
        <v>333</v>
      </c>
      <c r="M500" t="s">
        <v>81</v>
      </c>
      <c r="N500">
        <v>1</v>
      </c>
      <c r="O500" t="s">
        <v>23233</v>
      </c>
      <c r="P500">
        <v>25626009000</v>
      </c>
      <c r="Q500">
        <v>60025235</v>
      </c>
      <c r="R500" s="7">
        <v>42339</v>
      </c>
      <c r="S500" s="8">
        <f t="shared" si="56"/>
        <v>2015</v>
      </c>
      <c r="T500" s="8">
        <v>2015</v>
      </c>
      <c r="U500" s="8">
        <f t="shared" si="57"/>
        <v>7</v>
      </c>
      <c r="V500" s="7">
        <v>42339</v>
      </c>
      <c r="W500" t="s">
        <v>2248</v>
      </c>
      <c r="X500" s="2">
        <v>0.65500000000000003</v>
      </c>
      <c r="Y500" s="6">
        <f t="shared" si="62"/>
        <v>1.7484850911614749E-2</v>
      </c>
      <c r="AA500">
        <v>189375</v>
      </c>
      <c r="AB500">
        <v>26051</v>
      </c>
      <c r="AD500" t="s">
        <v>2</v>
      </c>
      <c r="AE500">
        <v>57</v>
      </c>
      <c r="AF500">
        <v>6</v>
      </c>
      <c r="AG500">
        <v>7181655</v>
      </c>
      <c r="AH500" t="s">
        <v>23232</v>
      </c>
      <c r="AI500" t="s">
        <v>23231</v>
      </c>
      <c r="AJ500" t="s">
        <v>23230</v>
      </c>
      <c r="AK500" t="s">
        <v>23229</v>
      </c>
      <c r="AL500">
        <v>9</v>
      </c>
      <c r="AM500" s="5">
        <f t="shared" si="58"/>
        <v>1.2857142857142858</v>
      </c>
      <c r="AN500" s="4">
        <f t="shared" si="63"/>
        <v>1.9473143289879377E-3</v>
      </c>
      <c r="AO500" s="3"/>
      <c r="AP500">
        <v>0</v>
      </c>
      <c r="AR500" t="s">
        <v>19</v>
      </c>
      <c r="AT500" s="2" t="s">
        <v>18</v>
      </c>
      <c r="AU500" s="1">
        <f t="shared" si="59"/>
        <v>1.2823589936826705</v>
      </c>
      <c r="AV500" s="1">
        <f t="shared" si="60"/>
        <v>0.97160826203013428</v>
      </c>
      <c r="AW500" s="1">
        <f t="shared" si="61"/>
        <v>0.66085753037759809</v>
      </c>
    </row>
    <row r="501" spans="1:49" x14ac:dyDescent="0.2">
      <c r="A501">
        <v>499</v>
      </c>
      <c r="B501" t="s">
        <v>23228</v>
      </c>
      <c r="C501" t="s">
        <v>23227</v>
      </c>
      <c r="F501" t="s">
        <v>23226</v>
      </c>
      <c r="G501" t="s">
        <v>5</v>
      </c>
      <c r="H501" t="s">
        <v>4</v>
      </c>
      <c r="I501" t="s">
        <v>2715</v>
      </c>
      <c r="J501">
        <v>60073671</v>
      </c>
      <c r="K501" t="s">
        <v>23225</v>
      </c>
      <c r="L501" t="s">
        <v>1673</v>
      </c>
      <c r="M501" t="s">
        <v>24</v>
      </c>
      <c r="N501">
        <v>5</v>
      </c>
      <c r="O501" t="s">
        <v>23224</v>
      </c>
      <c r="P501" t="s">
        <v>23223</v>
      </c>
      <c r="Q501" t="s">
        <v>23222</v>
      </c>
      <c r="R501" s="7">
        <v>42339</v>
      </c>
      <c r="S501" s="8">
        <f t="shared" si="56"/>
        <v>2015</v>
      </c>
      <c r="T501" s="8">
        <v>2015</v>
      </c>
      <c r="U501" s="8">
        <f t="shared" si="57"/>
        <v>7</v>
      </c>
      <c r="V501" s="7">
        <v>42339</v>
      </c>
      <c r="W501" t="s">
        <v>2248</v>
      </c>
      <c r="X501" s="2">
        <v>0.65500000000000003</v>
      </c>
      <c r="Y501" s="6">
        <f t="shared" si="62"/>
        <v>1.7484850911614749E-2</v>
      </c>
      <c r="AA501">
        <v>189375</v>
      </c>
      <c r="AB501">
        <v>26051</v>
      </c>
      <c r="AD501" t="s">
        <v>2</v>
      </c>
      <c r="AE501">
        <v>57</v>
      </c>
      <c r="AF501">
        <v>6</v>
      </c>
      <c r="AG501">
        <v>7163302</v>
      </c>
      <c r="AH501" t="s">
        <v>23221</v>
      </c>
      <c r="AI501" t="s">
        <v>23220</v>
      </c>
      <c r="AJ501" t="s">
        <v>23219</v>
      </c>
      <c r="AK501" t="s">
        <v>23218</v>
      </c>
      <c r="AL501">
        <v>11</v>
      </c>
      <c r="AM501" s="5">
        <f t="shared" si="58"/>
        <v>1.5714285714285714</v>
      </c>
      <c r="AN501" s="4">
        <f t="shared" si="63"/>
        <v>2.3800508465408126E-3</v>
      </c>
      <c r="AO501" s="3"/>
      <c r="AP501">
        <v>0</v>
      </c>
      <c r="AQ501" t="s">
        <v>53</v>
      </c>
      <c r="AR501">
        <v>61372040</v>
      </c>
      <c r="AS501" t="s">
        <v>52</v>
      </c>
      <c r="AT501" s="2" t="s">
        <v>18</v>
      </c>
      <c r="AU501" s="1">
        <f t="shared" si="59"/>
        <v>1.2953410892092567</v>
      </c>
      <c r="AV501" s="1">
        <f t="shared" si="60"/>
        <v>0.99324508790777799</v>
      </c>
      <c r="AW501" s="1">
        <f t="shared" si="61"/>
        <v>0.69114908660629937</v>
      </c>
    </row>
    <row r="502" spans="1:49" x14ac:dyDescent="0.2">
      <c r="A502">
        <v>500</v>
      </c>
      <c r="B502" t="s">
        <v>23217</v>
      </c>
      <c r="C502" t="s">
        <v>23216</v>
      </c>
      <c r="F502" t="s">
        <v>23215</v>
      </c>
      <c r="G502" t="s">
        <v>5</v>
      </c>
      <c r="H502" t="s">
        <v>4</v>
      </c>
      <c r="I502" t="s">
        <v>18741</v>
      </c>
      <c r="J502" t="s">
        <v>23214</v>
      </c>
      <c r="K502" t="s">
        <v>23213</v>
      </c>
      <c r="L502" t="s">
        <v>23212</v>
      </c>
      <c r="M502" t="s">
        <v>23211</v>
      </c>
      <c r="N502">
        <v>3</v>
      </c>
      <c r="O502" t="s">
        <v>23210</v>
      </c>
      <c r="P502" t="s">
        <v>23209</v>
      </c>
      <c r="Q502" t="s">
        <v>23208</v>
      </c>
      <c r="R502" s="7">
        <v>42339</v>
      </c>
      <c r="S502" s="8">
        <f t="shared" si="56"/>
        <v>2015</v>
      </c>
      <c r="T502" s="8">
        <v>2015</v>
      </c>
      <c r="U502" s="8">
        <f t="shared" si="57"/>
        <v>7</v>
      </c>
      <c r="V502" s="7">
        <v>42339</v>
      </c>
      <c r="W502" t="s">
        <v>455</v>
      </c>
      <c r="X502" s="2">
        <v>2.0099999999999998</v>
      </c>
      <c r="Y502" s="6">
        <f t="shared" si="62"/>
        <v>5.3655802034115477E-2</v>
      </c>
      <c r="AA502">
        <v>15361276</v>
      </c>
      <c r="AB502">
        <v>18933</v>
      </c>
      <c r="AD502" t="s">
        <v>2</v>
      </c>
      <c r="AE502">
        <v>14</v>
      </c>
      <c r="AF502">
        <v>12</v>
      </c>
      <c r="AG502">
        <v>7166320</v>
      </c>
      <c r="AH502" t="s">
        <v>23207</v>
      </c>
      <c r="AI502" t="s">
        <v>23206</v>
      </c>
      <c r="AJ502" t="s">
        <v>23205</v>
      </c>
      <c r="AK502" t="s">
        <v>23204</v>
      </c>
      <c r="AL502">
        <v>123</v>
      </c>
      <c r="AM502" s="5">
        <f t="shared" si="58"/>
        <v>17.571428571428573</v>
      </c>
      <c r="AN502" s="4">
        <f t="shared" si="63"/>
        <v>2.6613295829501813E-2</v>
      </c>
      <c r="AO502" s="3"/>
      <c r="AP502">
        <v>0</v>
      </c>
      <c r="AQ502" t="s">
        <v>1</v>
      </c>
      <c r="AR502">
        <v>1444060</v>
      </c>
      <c r="AS502" t="s">
        <v>0</v>
      </c>
      <c r="AT502" s="2" t="s">
        <v>18</v>
      </c>
      <c r="AU502" s="1">
        <f t="shared" si="59"/>
        <v>4.554305017273137</v>
      </c>
      <c r="AV502" s="1">
        <f t="shared" si="60"/>
        <v>4.0134548931808647</v>
      </c>
      <c r="AW502" s="1">
        <f t="shared" si="61"/>
        <v>3.4726047690885915</v>
      </c>
    </row>
    <row r="503" spans="1:49" x14ac:dyDescent="0.2">
      <c r="A503">
        <v>501</v>
      </c>
      <c r="B503" t="s">
        <v>23203</v>
      </c>
      <c r="C503" t="s">
        <v>23202</v>
      </c>
      <c r="D503" t="s">
        <v>23201</v>
      </c>
      <c r="F503" t="s">
        <v>23200</v>
      </c>
      <c r="G503" t="s">
        <v>5</v>
      </c>
      <c r="H503" t="s">
        <v>4</v>
      </c>
      <c r="I503" t="s">
        <v>23199</v>
      </c>
      <c r="J503" t="s">
        <v>23198</v>
      </c>
      <c r="K503" t="s">
        <v>23197</v>
      </c>
      <c r="L503" t="s">
        <v>23196</v>
      </c>
      <c r="M503" t="s">
        <v>23195</v>
      </c>
      <c r="N503">
        <v>12</v>
      </c>
      <c r="O503" t="s">
        <v>23194</v>
      </c>
      <c r="P503" t="s">
        <v>23193</v>
      </c>
      <c r="Q503" t="s">
        <v>23192</v>
      </c>
      <c r="R503" s="7">
        <v>42339</v>
      </c>
      <c r="S503" s="8">
        <f t="shared" si="56"/>
        <v>2015</v>
      </c>
      <c r="T503" s="8">
        <v>2015</v>
      </c>
      <c r="U503" s="8">
        <f t="shared" si="57"/>
        <v>7</v>
      </c>
      <c r="V503" s="7">
        <v>42339</v>
      </c>
      <c r="W503" t="s">
        <v>1400</v>
      </c>
      <c r="X503" s="2">
        <v>0.69599999999999995</v>
      </c>
      <c r="Y503" s="6">
        <f t="shared" si="62"/>
        <v>1.857932249539521E-2</v>
      </c>
      <c r="AA503">
        <v>320633</v>
      </c>
      <c r="AB503">
        <v>27773</v>
      </c>
      <c r="AD503" t="s">
        <v>2</v>
      </c>
      <c r="AE503">
        <v>118</v>
      </c>
      <c r="AH503" t="s">
        <v>23191</v>
      </c>
      <c r="AI503" t="s">
        <v>23190</v>
      </c>
      <c r="AJ503" t="s">
        <v>23189</v>
      </c>
      <c r="AK503" t="s">
        <v>23188</v>
      </c>
      <c r="AL503">
        <v>2</v>
      </c>
      <c r="AM503" s="5">
        <f t="shared" si="58"/>
        <v>0.2857142857142857</v>
      </c>
      <c r="AN503" s="4">
        <f t="shared" si="63"/>
        <v>4.3273651755287499E-4</v>
      </c>
      <c r="AO503" s="3"/>
      <c r="AP503">
        <v>0</v>
      </c>
      <c r="AR503" t="s">
        <v>19</v>
      </c>
      <c r="AT503" s="2">
        <v>2.0299999999999998</v>
      </c>
      <c r="AU503" s="1">
        <f t="shared" si="59"/>
        <v>1.3135346702042507</v>
      </c>
      <c r="AV503" s="1">
        <f t="shared" si="60"/>
        <v>0.9506029506474043</v>
      </c>
      <c r="AW503" s="1">
        <f t="shared" si="61"/>
        <v>0.58767123109055752</v>
      </c>
    </row>
    <row r="504" spans="1:49" x14ac:dyDescent="0.2">
      <c r="A504">
        <v>502</v>
      </c>
      <c r="B504" t="s">
        <v>23187</v>
      </c>
      <c r="C504" t="s">
        <v>23186</v>
      </c>
      <c r="F504" t="s">
        <v>23185</v>
      </c>
      <c r="G504" t="s">
        <v>5</v>
      </c>
      <c r="H504" t="s">
        <v>4</v>
      </c>
      <c r="I504" t="s">
        <v>23184</v>
      </c>
      <c r="J504">
        <v>60006337</v>
      </c>
      <c r="K504" t="s">
        <v>23183</v>
      </c>
      <c r="L504" t="s">
        <v>23182</v>
      </c>
      <c r="M504" t="s">
        <v>39</v>
      </c>
      <c r="N504">
        <v>3</v>
      </c>
      <c r="O504" t="s">
        <v>23181</v>
      </c>
      <c r="P504" t="s">
        <v>23180</v>
      </c>
      <c r="Q504" t="s">
        <v>23179</v>
      </c>
      <c r="R504" s="7">
        <v>42339</v>
      </c>
      <c r="S504" s="8">
        <f t="shared" si="56"/>
        <v>2015</v>
      </c>
      <c r="T504" s="8">
        <v>2015</v>
      </c>
      <c r="U504" s="8">
        <f t="shared" si="57"/>
        <v>7</v>
      </c>
      <c r="V504" s="7">
        <v>42339</v>
      </c>
      <c r="W504" t="s">
        <v>2025</v>
      </c>
      <c r="X504" s="2">
        <v>1.246</v>
      </c>
      <c r="Y504" s="6">
        <f t="shared" si="62"/>
        <v>3.3261258375377058E-2</v>
      </c>
      <c r="AA504">
        <v>19391404</v>
      </c>
      <c r="AB504">
        <v>17700155033</v>
      </c>
      <c r="AC504">
        <v>21511535</v>
      </c>
      <c r="AD504" t="s">
        <v>2</v>
      </c>
      <c r="AE504">
        <v>8</v>
      </c>
      <c r="AF504">
        <v>12</v>
      </c>
      <c r="AG504">
        <v>7122853</v>
      </c>
      <c r="AH504" t="s">
        <v>23178</v>
      </c>
      <c r="AI504" t="s">
        <v>23177</v>
      </c>
      <c r="AJ504" t="s">
        <v>23176</v>
      </c>
      <c r="AK504" t="s">
        <v>23175</v>
      </c>
      <c r="AL504">
        <v>8</v>
      </c>
      <c r="AM504" s="5">
        <f t="shared" si="58"/>
        <v>1.1428571428571428</v>
      </c>
      <c r="AN504" s="4">
        <f t="shared" si="63"/>
        <v>1.7309460702114999E-3</v>
      </c>
      <c r="AO504" s="3"/>
      <c r="AP504">
        <v>0</v>
      </c>
      <c r="AR504" t="s">
        <v>19</v>
      </c>
      <c r="AT504" s="2" t="s">
        <v>18</v>
      </c>
      <c r="AU504" s="1">
        <f t="shared" si="59"/>
        <v>2.3802164683827387</v>
      </c>
      <c r="AV504" s="1">
        <f t="shared" si="60"/>
        <v>1.7496102222794279</v>
      </c>
      <c r="AW504" s="1">
        <f t="shared" si="61"/>
        <v>1.1190039761761166</v>
      </c>
    </row>
    <row r="505" spans="1:49" x14ac:dyDescent="0.2">
      <c r="A505">
        <v>503</v>
      </c>
      <c r="B505" t="s">
        <v>23174</v>
      </c>
      <c r="C505" t="s">
        <v>23173</v>
      </c>
      <c r="F505" t="s">
        <v>23172</v>
      </c>
      <c r="G505" t="s">
        <v>5</v>
      </c>
      <c r="H505" t="s">
        <v>4</v>
      </c>
      <c r="I505" t="s">
        <v>439</v>
      </c>
      <c r="J505">
        <v>60069720</v>
      </c>
      <c r="K505" t="s">
        <v>438</v>
      </c>
      <c r="L505" t="s">
        <v>70</v>
      </c>
      <c r="M505" t="s">
        <v>24</v>
      </c>
      <c r="N505">
        <v>4</v>
      </c>
      <c r="O505" t="s">
        <v>23171</v>
      </c>
      <c r="P505" t="s">
        <v>23170</v>
      </c>
      <c r="Q505" t="s">
        <v>437</v>
      </c>
      <c r="R505" s="7">
        <v>42339</v>
      </c>
      <c r="S505" s="8">
        <f t="shared" si="56"/>
        <v>2015</v>
      </c>
      <c r="T505" s="8">
        <v>2015</v>
      </c>
      <c r="U505" s="8">
        <f t="shared" si="57"/>
        <v>7</v>
      </c>
      <c r="V505" s="7">
        <v>42339</v>
      </c>
      <c r="W505" t="s">
        <v>217</v>
      </c>
      <c r="X505" s="2">
        <v>1.3280000000000001</v>
      </c>
      <c r="Y505" s="6">
        <f t="shared" si="62"/>
        <v>3.5450201542937994E-2</v>
      </c>
      <c r="AA505">
        <v>15361225</v>
      </c>
      <c r="AB505">
        <v>18894</v>
      </c>
      <c r="AD505" t="s">
        <v>2</v>
      </c>
      <c r="AE505">
        <v>14</v>
      </c>
      <c r="AG505">
        <v>7017485</v>
      </c>
      <c r="AH505" t="s">
        <v>23169</v>
      </c>
      <c r="AI505" t="s">
        <v>23168</v>
      </c>
      <c r="AJ505" t="s">
        <v>23167</v>
      </c>
      <c r="AK505" t="s">
        <v>23166</v>
      </c>
      <c r="AL505">
        <v>59</v>
      </c>
      <c r="AM505" s="5">
        <f t="shared" si="58"/>
        <v>8.4285714285714288</v>
      </c>
      <c r="AN505" s="4">
        <f t="shared" si="63"/>
        <v>1.2765727267809814E-2</v>
      </c>
      <c r="AO505" s="3"/>
      <c r="AP505">
        <v>0</v>
      </c>
      <c r="AR505">
        <v>61372034</v>
      </c>
      <c r="AT505" s="2">
        <v>3.8340000000000001</v>
      </c>
      <c r="AU505" s="1">
        <f t="shared" si="59"/>
        <v>2.8644859260399542</v>
      </c>
      <c r="AV505" s="1">
        <f t="shared" si="60"/>
        <v>2.4107964405373905</v>
      </c>
      <c r="AW505" s="1">
        <f t="shared" si="61"/>
        <v>1.9571069550348268</v>
      </c>
    </row>
    <row r="506" spans="1:49" x14ac:dyDescent="0.2">
      <c r="A506">
        <v>504</v>
      </c>
      <c r="B506" t="s">
        <v>23165</v>
      </c>
      <c r="C506" t="s">
        <v>23164</v>
      </c>
      <c r="F506" t="s">
        <v>23163</v>
      </c>
      <c r="G506" t="s">
        <v>5</v>
      </c>
      <c r="H506" t="s">
        <v>4</v>
      </c>
      <c r="I506" t="s">
        <v>23162</v>
      </c>
      <c r="J506">
        <v>60025578</v>
      </c>
      <c r="K506" t="s">
        <v>71</v>
      </c>
      <c r="L506" t="s">
        <v>70</v>
      </c>
      <c r="M506" t="s">
        <v>24</v>
      </c>
      <c r="N506">
        <v>4</v>
      </c>
      <c r="O506" t="s">
        <v>23161</v>
      </c>
      <c r="P506" t="s">
        <v>23160</v>
      </c>
      <c r="Q506" t="s">
        <v>288</v>
      </c>
      <c r="R506" s="7">
        <v>42339</v>
      </c>
      <c r="S506" s="8">
        <f t="shared" si="56"/>
        <v>2015</v>
      </c>
      <c r="T506" s="8">
        <v>2015</v>
      </c>
      <c r="U506" s="8">
        <f t="shared" si="57"/>
        <v>7</v>
      </c>
      <c r="V506" s="7">
        <v>42339</v>
      </c>
      <c r="W506" t="s">
        <v>217</v>
      </c>
      <c r="X506" s="2">
        <v>1.3280000000000001</v>
      </c>
      <c r="Y506" s="6">
        <f t="shared" si="62"/>
        <v>3.5450201542937994E-2</v>
      </c>
      <c r="AA506">
        <v>15361225</v>
      </c>
      <c r="AB506">
        <v>18894</v>
      </c>
      <c r="AD506" t="s">
        <v>2</v>
      </c>
      <c r="AE506">
        <v>14</v>
      </c>
      <c r="AG506">
        <v>7024164</v>
      </c>
      <c r="AH506" t="s">
        <v>23159</v>
      </c>
      <c r="AI506" t="s">
        <v>23158</v>
      </c>
      <c r="AJ506" t="s">
        <v>23157</v>
      </c>
      <c r="AK506" t="s">
        <v>23156</v>
      </c>
      <c r="AL506">
        <v>13</v>
      </c>
      <c r="AM506" s="5">
        <f t="shared" si="58"/>
        <v>1.8571428571428572</v>
      </c>
      <c r="AN506" s="4">
        <f t="shared" si="63"/>
        <v>2.8127873640936877E-3</v>
      </c>
      <c r="AO506" s="3"/>
      <c r="AP506">
        <v>0</v>
      </c>
      <c r="AR506">
        <v>61072017</v>
      </c>
      <c r="AT506" s="2">
        <v>3.8340000000000001</v>
      </c>
      <c r="AU506" s="1">
        <f t="shared" si="59"/>
        <v>2.5658977289284701</v>
      </c>
      <c r="AV506" s="1">
        <f t="shared" si="60"/>
        <v>1.9131494453515843</v>
      </c>
      <c r="AW506" s="1">
        <f t="shared" si="61"/>
        <v>1.260401161774698</v>
      </c>
    </row>
    <row r="507" spans="1:49" x14ac:dyDescent="0.2">
      <c r="A507">
        <v>505</v>
      </c>
      <c r="B507" t="s">
        <v>23155</v>
      </c>
      <c r="C507" t="s">
        <v>23154</v>
      </c>
      <c r="F507" t="s">
        <v>23153</v>
      </c>
      <c r="G507" t="s">
        <v>5</v>
      </c>
      <c r="H507" t="s">
        <v>4</v>
      </c>
      <c r="I507" t="s">
        <v>605</v>
      </c>
      <c r="J507">
        <v>60025278</v>
      </c>
      <c r="K507" t="s">
        <v>241</v>
      </c>
      <c r="L507" t="s">
        <v>25</v>
      </c>
      <c r="M507" t="s">
        <v>24</v>
      </c>
      <c r="N507">
        <v>3</v>
      </c>
      <c r="O507" t="s">
        <v>23152</v>
      </c>
      <c r="P507" t="s">
        <v>23151</v>
      </c>
      <c r="Q507" t="s">
        <v>267</v>
      </c>
      <c r="R507" s="7">
        <v>42339</v>
      </c>
      <c r="S507" s="8">
        <f t="shared" si="56"/>
        <v>2015</v>
      </c>
      <c r="T507" s="8">
        <v>2015</v>
      </c>
      <c r="U507" s="8">
        <f t="shared" si="57"/>
        <v>7</v>
      </c>
      <c r="V507" s="7">
        <v>42339</v>
      </c>
      <c r="W507" t="s">
        <v>217</v>
      </c>
      <c r="X507" s="2">
        <v>1.3280000000000001</v>
      </c>
      <c r="Y507" s="6">
        <f t="shared" si="62"/>
        <v>3.5450201542937994E-2</v>
      </c>
      <c r="AA507">
        <v>15361225</v>
      </c>
      <c r="AB507">
        <v>18894</v>
      </c>
      <c r="AD507" t="s">
        <v>2</v>
      </c>
      <c r="AE507">
        <v>14</v>
      </c>
      <c r="AG507">
        <v>7018061</v>
      </c>
      <c r="AH507" t="s">
        <v>23150</v>
      </c>
      <c r="AI507" t="s">
        <v>23149</v>
      </c>
      <c r="AJ507" t="s">
        <v>23148</v>
      </c>
      <c r="AK507" t="s">
        <v>23147</v>
      </c>
      <c r="AL507">
        <v>30</v>
      </c>
      <c r="AM507" s="5">
        <f t="shared" si="58"/>
        <v>4.2857142857142856</v>
      </c>
      <c r="AN507" s="4">
        <f t="shared" si="63"/>
        <v>6.4910477632931247E-3</v>
      </c>
      <c r="AO507" s="3"/>
      <c r="AP507">
        <v>0</v>
      </c>
      <c r="AR507" t="s">
        <v>19</v>
      </c>
      <c r="AT507" s="2">
        <v>3.8340000000000001</v>
      </c>
      <c r="AU507" s="1">
        <f t="shared" si="59"/>
        <v>2.676245540904453</v>
      </c>
      <c r="AV507" s="1">
        <f t="shared" si="60"/>
        <v>2.0970624653115557</v>
      </c>
      <c r="AW507" s="1">
        <f t="shared" si="61"/>
        <v>1.5178793897186584</v>
      </c>
    </row>
    <row r="508" spans="1:49" x14ac:dyDescent="0.2">
      <c r="A508">
        <v>506</v>
      </c>
      <c r="B508" t="s">
        <v>23146</v>
      </c>
      <c r="C508" t="s">
        <v>23145</v>
      </c>
      <c r="F508" t="s">
        <v>23144</v>
      </c>
      <c r="G508" t="s">
        <v>5</v>
      </c>
      <c r="H508" t="s">
        <v>4</v>
      </c>
      <c r="I508" t="s">
        <v>23143</v>
      </c>
      <c r="J508">
        <v>60014662</v>
      </c>
      <c r="K508" t="s">
        <v>23142</v>
      </c>
      <c r="L508" t="s">
        <v>2668</v>
      </c>
      <c r="M508" t="s">
        <v>39</v>
      </c>
      <c r="N508">
        <v>7</v>
      </c>
      <c r="O508" t="s">
        <v>23141</v>
      </c>
      <c r="P508" t="s">
        <v>23140</v>
      </c>
      <c r="Q508" t="s">
        <v>23139</v>
      </c>
      <c r="R508" s="7">
        <v>42339</v>
      </c>
      <c r="S508" s="8">
        <f t="shared" si="56"/>
        <v>2015</v>
      </c>
      <c r="T508" s="8">
        <v>2015</v>
      </c>
      <c r="U508" s="8">
        <f t="shared" si="57"/>
        <v>7</v>
      </c>
      <c r="V508" s="7">
        <v>42339</v>
      </c>
      <c r="W508" t="s">
        <v>217</v>
      </c>
      <c r="X508" s="2">
        <v>1.3280000000000001</v>
      </c>
      <c r="Y508" s="6">
        <f t="shared" si="62"/>
        <v>3.5450201542937994E-2</v>
      </c>
      <c r="AA508">
        <v>15361225</v>
      </c>
      <c r="AB508">
        <v>18894</v>
      </c>
      <c r="AD508" t="s">
        <v>2</v>
      </c>
      <c r="AE508">
        <v>14</v>
      </c>
      <c r="AG508">
        <v>7018015</v>
      </c>
      <c r="AH508" t="s">
        <v>23138</v>
      </c>
      <c r="AI508" t="s">
        <v>23137</v>
      </c>
      <c r="AJ508" t="s">
        <v>23136</v>
      </c>
      <c r="AK508" t="s">
        <v>23135</v>
      </c>
      <c r="AL508">
        <v>1</v>
      </c>
      <c r="AM508" s="5">
        <f t="shared" si="58"/>
        <v>0.14285714285714285</v>
      </c>
      <c r="AN508" s="4">
        <f t="shared" si="63"/>
        <v>2.1636825877643749E-4</v>
      </c>
      <c r="AO508" s="3"/>
      <c r="AP508">
        <v>1</v>
      </c>
      <c r="AR508" t="s">
        <v>23134</v>
      </c>
      <c r="AT508" s="2">
        <v>3.8340000000000001</v>
      </c>
      <c r="AU508" s="1">
        <f t="shared" si="59"/>
        <v>2.4880051557689526</v>
      </c>
      <c r="AV508" s="1">
        <f t="shared" si="60"/>
        <v>1.7833284900857216</v>
      </c>
      <c r="AW508" s="1">
        <f t="shared" si="61"/>
        <v>1.0786518244024905</v>
      </c>
    </row>
    <row r="509" spans="1:49" x14ac:dyDescent="0.2">
      <c r="A509">
        <v>507</v>
      </c>
      <c r="B509" t="s">
        <v>23133</v>
      </c>
      <c r="C509" t="s">
        <v>23132</v>
      </c>
      <c r="F509" t="s">
        <v>23131</v>
      </c>
      <c r="G509" t="s">
        <v>5</v>
      </c>
      <c r="H509" t="s">
        <v>4</v>
      </c>
      <c r="I509" t="s">
        <v>23130</v>
      </c>
      <c r="J509">
        <v>60027709</v>
      </c>
      <c r="K509" t="s">
        <v>1099</v>
      </c>
      <c r="L509" t="s">
        <v>127</v>
      </c>
      <c r="M509" t="s">
        <v>96</v>
      </c>
      <c r="N509">
        <v>3</v>
      </c>
      <c r="O509" t="s">
        <v>23129</v>
      </c>
      <c r="P509" t="s">
        <v>23128</v>
      </c>
      <c r="Q509" t="s">
        <v>23127</v>
      </c>
      <c r="R509" s="7">
        <v>42339</v>
      </c>
      <c r="S509" s="8">
        <f t="shared" si="56"/>
        <v>2015</v>
      </c>
      <c r="T509" s="8">
        <v>2015</v>
      </c>
      <c r="U509" s="8">
        <f t="shared" si="57"/>
        <v>7</v>
      </c>
      <c r="V509" s="7">
        <v>42339</v>
      </c>
      <c r="W509" t="s">
        <v>217</v>
      </c>
      <c r="X509" s="2">
        <v>1.3280000000000001</v>
      </c>
      <c r="Y509" s="6">
        <f t="shared" si="62"/>
        <v>3.5450201542937994E-2</v>
      </c>
      <c r="AA509">
        <v>15361225</v>
      </c>
      <c r="AB509">
        <v>18894</v>
      </c>
      <c r="AD509" t="s">
        <v>2</v>
      </c>
      <c r="AE509">
        <v>14</v>
      </c>
      <c r="AG509">
        <v>7004790</v>
      </c>
      <c r="AH509" t="s">
        <v>23126</v>
      </c>
      <c r="AI509" t="s">
        <v>23125</v>
      </c>
      <c r="AJ509" t="s">
        <v>23124</v>
      </c>
      <c r="AK509" t="s">
        <v>23123</v>
      </c>
      <c r="AL509">
        <v>90</v>
      </c>
      <c r="AM509" s="5">
        <f t="shared" si="58"/>
        <v>12.857142857142858</v>
      </c>
      <c r="AN509" s="4">
        <f t="shared" si="63"/>
        <v>1.9473143289879376E-2</v>
      </c>
      <c r="AO509" s="3"/>
      <c r="AP509">
        <v>0</v>
      </c>
      <c r="AR509" t="s">
        <v>19</v>
      </c>
      <c r="AT509" s="2">
        <v>3.8340000000000001</v>
      </c>
      <c r="AU509" s="1">
        <f t="shared" si="59"/>
        <v>3.0657084067020408</v>
      </c>
      <c r="AV509" s="1">
        <f t="shared" si="60"/>
        <v>2.7461672416408685</v>
      </c>
      <c r="AW509" s="1">
        <f t="shared" si="61"/>
        <v>2.4266260765796956</v>
      </c>
    </row>
    <row r="510" spans="1:49" x14ac:dyDescent="0.2">
      <c r="A510">
        <v>508</v>
      </c>
      <c r="B510" t="s">
        <v>23122</v>
      </c>
      <c r="C510" t="s">
        <v>23121</v>
      </c>
      <c r="F510" t="s">
        <v>23120</v>
      </c>
      <c r="G510" t="s">
        <v>5</v>
      </c>
      <c r="H510" t="s">
        <v>4</v>
      </c>
      <c r="I510" t="s">
        <v>23119</v>
      </c>
      <c r="J510" t="s">
        <v>23118</v>
      </c>
      <c r="K510" t="s">
        <v>23117</v>
      </c>
      <c r="L510" t="s">
        <v>23116</v>
      </c>
      <c r="M510" t="s">
        <v>23115</v>
      </c>
      <c r="N510">
        <v>2</v>
      </c>
      <c r="O510" t="s">
        <v>23114</v>
      </c>
      <c r="P510" t="s">
        <v>23113</v>
      </c>
      <c r="Q510" t="s">
        <v>23112</v>
      </c>
      <c r="R510" s="7">
        <v>42339</v>
      </c>
      <c r="S510" s="8">
        <f t="shared" si="56"/>
        <v>2015</v>
      </c>
      <c r="T510" s="8">
        <v>2015</v>
      </c>
      <c r="U510" s="8">
        <f t="shared" si="57"/>
        <v>7</v>
      </c>
      <c r="V510" s="7">
        <v>42339</v>
      </c>
      <c r="W510" t="s">
        <v>217</v>
      </c>
      <c r="X510" s="2">
        <v>1.3280000000000001</v>
      </c>
      <c r="Y510" s="6">
        <f t="shared" si="62"/>
        <v>3.5450201542937994E-2</v>
      </c>
      <c r="AA510">
        <v>15361225</v>
      </c>
      <c r="AB510">
        <v>18894</v>
      </c>
      <c r="AD510" t="s">
        <v>2</v>
      </c>
      <c r="AE510">
        <v>14</v>
      </c>
      <c r="AG510">
        <v>7015530</v>
      </c>
      <c r="AH510" t="s">
        <v>23111</v>
      </c>
      <c r="AI510" t="s">
        <v>23110</v>
      </c>
      <c r="AJ510" t="s">
        <v>23109</v>
      </c>
      <c r="AK510" t="s">
        <v>23108</v>
      </c>
      <c r="AL510">
        <v>21</v>
      </c>
      <c r="AM510" s="5">
        <f t="shared" si="58"/>
        <v>3</v>
      </c>
      <c r="AN510" s="4">
        <f t="shared" si="63"/>
        <v>4.5437334343051876E-3</v>
      </c>
      <c r="AO510" s="3"/>
      <c r="AP510">
        <v>0</v>
      </c>
      <c r="AR510" t="s">
        <v>19</v>
      </c>
      <c r="AT510" s="2">
        <v>3.8340000000000001</v>
      </c>
      <c r="AU510" s="1">
        <f t="shared" si="59"/>
        <v>2.6178261110348151</v>
      </c>
      <c r="AV510" s="1">
        <f t="shared" si="60"/>
        <v>1.9996967488621591</v>
      </c>
      <c r="AW510" s="1">
        <f t="shared" si="61"/>
        <v>1.3815673866895029</v>
      </c>
    </row>
    <row r="511" spans="1:49" x14ac:dyDescent="0.2">
      <c r="A511">
        <v>509</v>
      </c>
      <c r="B511" t="s">
        <v>23107</v>
      </c>
      <c r="C511" t="s">
        <v>23106</v>
      </c>
      <c r="F511" t="s">
        <v>23105</v>
      </c>
      <c r="G511" t="s">
        <v>5</v>
      </c>
      <c r="H511" t="s">
        <v>4</v>
      </c>
      <c r="I511" t="s">
        <v>23104</v>
      </c>
      <c r="J511" t="s">
        <v>23103</v>
      </c>
      <c r="K511" t="s">
        <v>23102</v>
      </c>
      <c r="L511" t="s">
        <v>23101</v>
      </c>
      <c r="M511" t="s">
        <v>23100</v>
      </c>
      <c r="N511">
        <v>7</v>
      </c>
      <c r="O511" t="s">
        <v>23099</v>
      </c>
      <c r="P511" t="s">
        <v>23098</v>
      </c>
      <c r="Q511" t="s">
        <v>23097</v>
      </c>
      <c r="R511" s="7">
        <v>42339</v>
      </c>
      <c r="S511" s="8">
        <f t="shared" si="56"/>
        <v>2015</v>
      </c>
      <c r="T511" s="8">
        <v>2015</v>
      </c>
      <c r="U511" s="8">
        <f t="shared" si="57"/>
        <v>7</v>
      </c>
      <c r="V511" s="7">
        <v>42339</v>
      </c>
      <c r="W511" t="s">
        <v>217</v>
      </c>
      <c r="X511" s="2">
        <v>1.3280000000000001</v>
      </c>
      <c r="Y511" s="6">
        <f t="shared" si="62"/>
        <v>3.5450201542937994E-2</v>
      </c>
      <c r="AA511">
        <v>15361225</v>
      </c>
      <c r="AB511">
        <v>18894</v>
      </c>
      <c r="AD511" t="s">
        <v>2</v>
      </c>
      <c r="AE511">
        <v>14</v>
      </c>
      <c r="AG511">
        <v>7004841</v>
      </c>
      <c r="AH511" t="s">
        <v>23096</v>
      </c>
      <c r="AI511" t="s">
        <v>23095</v>
      </c>
      <c r="AJ511" t="s">
        <v>23094</v>
      </c>
      <c r="AK511" t="s">
        <v>23093</v>
      </c>
      <c r="AL511">
        <v>20</v>
      </c>
      <c r="AM511" s="5">
        <f t="shared" si="58"/>
        <v>2.8571428571428572</v>
      </c>
      <c r="AN511" s="4">
        <f t="shared" si="63"/>
        <v>4.3273651755287501E-3</v>
      </c>
      <c r="AO511" s="3"/>
      <c r="AP511">
        <v>0</v>
      </c>
      <c r="AR511" t="s">
        <v>19</v>
      </c>
      <c r="AT511" s="2">
        <v>3.8340000000000001</v>
      </c>
      <c r="AU511" s="1">
        <f t="shared" si="59"/>
        <v>2.6113350632715222</v>
      </c>
      <c r="AV511" s="1">
        <f t="shared" si="60"/>
        <v>1.9888783359233373</v>
      </c>
      <c r="AW511" s="1">
        <f t="shared" si="61"/>
        <v>1.3664216085751524</v>
      </c>
    </row>
    <row r="512" spans="1:49" x14ac:dyDescent="0.2">
      <c r="A512">
        <v>510</v>
      </c>
      <c r="B512" t="s">
        <v>23092</v>
      </c>
      <c r="C512" t="s">
        <v>23091</v>
      </c>
      <c r="F512" t="s">
        <v>23090</v>
      </c>
      <c r="G512" t="s">
        <v>5</v>
      </c>
      <c r="H512" t="s">
        <v>4</v>
      </c>
      <c r="I512" t="s">
        <v>1831</v>
      </c>
      <c r="J512">
        <v>60021859</v>
      </c>
      <c r="K512" t="s">
        <v>989</v>
      </c>
      <c r="L512" t="s">
        <v>988</v>
      </c>
      <c r="M512" t="s">
        <v>81</v>
      </c>
      <c r="N512">
        <v>1</v>
      </c>
      <c r="O512" t="s">
        <v>1830</v>
      </c>
      <c r="P512">
        <v>24483408300</v>
      </c>
      <c r="Q512">
        <v>60021859</v>
      </c>
      <c r="R512" s="7">
        <v>42339</v>
      </c>
      <c r="S512" s="8">
        <f t="shared" si="56"/>
        <v>2015</v>
      </c>
      <c r="T512" s="8">
        <v>2015</v>
      </c>
      <c r="U512" s="8">
        <f t="shared" si="57"/>
        <v>7</v>
      </c>
      <c r="V512" s="7">
        <v>42339</v>
      </c>
      <c r="W512" t="s">
        <v>217</v>
      </c>
      <c r="X512" s="2">
        <v>1.3280000000000001</v>
      </c>
      <c r="Y512" s="6">
        <f t="shared" si="62"/>
        <v>3.5450201542937994E-2</v>
      </c>
      <c r="AA512">
        <v>15361225</v>
      </c>
      <c r="AB512">
        <v>18894</v>
      </c>
      <c r="AD512" t="s">
        <v>2</v>
      </c>
      <c r="AE512">
        <v>14</v>
      </c>
      <c r="AG512">
        <v>7010013</v>
      </c>
      <c r="AH512" t="s">
        <v>23089</v>
      </c>
      <c r="AI512" t="s">
        <v>23088</v>
      </c>
      <c r="AJ512" t="s">
        <v>23087</v>
      </c>
      <c r="AK512" t="s">
        <v>23086</v>
      </c>
      <c r="AL512">
        <v>50</v>
      </c>
      <c r="AM512" s="5">
        <f t="shared" si="58"/>
        <v>7.1428571428571432</v>
      </c>
      <c r="AN512" s="4">
        <f t="shared" si="63"/>
        <v>1.0818412938821876E-2</v>
      </c>
      <c r="AO512" s="3"/>
      <c r="AP512">
        <v>0</v>
      </c>
      <c r="AR512" t="s">
        <v>19</v>
      </c>
      <c r="AT512" s="2">
        <v>3.8340000000000001</v>
      </c>
      <c r="AU512" s="1">
        <f t="shared" si="59"/>
        <v>2.8060664961703159</v>
      </c>
      <c r="AV512" s="1">
        <f t="shared" si="60"/>
        <v>2.3134307240879934</v>
      </c>
      <c r="AW512" s="1">
        <f t="shared" si="61"/>
        <v>1.820794952005671</v>
      </c>
    </row>
    <row r="513" spans="1:49" x14ac:dyDescent="0.2">
      <c r="A513">
        <v>511</v>
      </c>
      <c r="B513" t="s">
        <v>23085</v>
      </c>
      <c r="C513" t="s">
        <v>23084</v>
      </c>
      <c r="F513" t="s">
        <v>23083</v>
      </c>
      <c r="G513" t="s">
        <v>5</v>
      </c>
      <c r="H513" t="s">
        <v>4</v>
      </c>
      <c r="I513" t="s">
        <v>21216</v>
      </c>
      <c r="J513" t="s">
        <v>23082</v>
      </c>
      <c r="K513" t="s">
        <v>23081</v>
      </c>
      <c r="L513" t="s">
        <v>23080</v>
      </c>
      <c r="M513" t="s">
        <v>23079</v>
      </c>
      <c r="N513">
        <v>6</v>
      </c>
      <c r="O513" t="s">
        <v>23078</v>
      </c>
      <c r="P513" t="s">
        <v>23077</v>
      </c>
      <c r="Q513" t="s">
        <v>23076</v>
      </c>
      <c r="R513" s="7">
        <v>42339</v>
      </c>
      <c r="S513" s="8">
        <f t="shared" si="56"/>
        <v>2015</v>
      </c>
      <c r="T513" s="8">
        <v>2015</v>
      </c>
      <c r="U513" s="8">
        <f t="shared" si="57"/>
        <v>7</v>
      </c>
      <c r="V513" s="7">
        <v>42339</v>
      </c>
      <c r="W513" t="s">
        <v>600</v>
      </c>
      <c r="X513" s="2">
        <v>0.46100000000000002</v>
      </c>
      <c r="Y513" s="6">
        <f t="shared" si="62"/>
        <v>1.2306131710312059E-2</v>
      </c>
      <c r="AA513">
        <v>16871472</v>
      </c>
      <c r="AB513">
        <v>18202</v>
      </c>
      <c r="AC513">
        <v>16871499</v>
      </c>
      <c r="AD513" t="s">
        <v>2</v>
      </c>
      <c r="AE513">
        <v>2015</v>
      </c>
      <c r="AF513">
        <v>1</v>
      </c>
      <c r="AI513" t="s">
        <v>23075</v>
      </c>
      <c r="AJ513" t="s">
        <v>23074</v>
      </c>
      <c r="AK513" t="s">
        <v>23073</v>
      </c>
      <c r="AL513">
        <v>26</v>
      </c>
      <c r="AM513" s="5">
        <f t="shared" si="58"/>
        <v>3.7142857142857144</v>
      </c>
      <c r="AN513" s="4">
        <f t="shared" si="63"/>
        <v>5.6255747281873754E-3</v>
      </c>
      <c r="AO513" s="3"/>
      <c r="AP513">
        <v>1</v>
      </c>
      <c r="AQ513" t="s">
        <v>7</v>
      </c>
      <c r="AR513" t="s">
        <v>23072</v>
      </c>
      <c r="AS513" t="s">
        <v>6</v>
      </c>
      <c r="AT513" s="2" t="s">
        <v>18</v>
      </c>
      <c r="AU513" s="1">
        <f t="shared" si="59"/>
        <v>1.0301964615674652</v>
      </c>
      <c r="AV513" s="1">
        <f t="shared" si="60"/>
        <v>0.89658532192497165</v>
      </c>
      <c r="AW513" s="1">
        <f t="shared" si="61"/>
        <v>0.76297418228247804</v>
      </c>
    </row>
    <row r="514" spans="1:49" x14ac:dyDescent="0.2">
      <c r="A514">
        <v>512</v>
      </c>
      <c r="B514" t="s">
        <v>23071</v>
      </c>
      <c r="C514" t="s">
        <v>23070</v>
      </c>
      <c r="F514" t="s">
        <v>23069</v>
      </c>
      <c r="G514" t="s">
        <v>5</v>
      </c>
      <c r="H514" t="s">
        <v>4</v>
      </c>
      <c r="I514" t="s">
        <v>23068</v>
      </c>
      <c r="J514">
        <v>60172553</v>
      </c>
      <c r="K514" t="s">
        <v>23067</v>
      </c>
      <c r="L514" t="s">
        <v>23066</v>
      </c>
      <c r="M514" t="s">
        <v>1909</v>
      </c>
      <c r="N514">
        <v>5</v>
      </c>
      <c r="O514" t="s">
        <v>23065</v>
      </c>
      <c r="P514" t="s">
        <v>23064</v>
      </c>
      <c r="Q514" t="s">
        <v>23063</v>
      </c>
      <c r="R514" s="7">
        <v>42339</v>
      </c>
      <c r="S514" s="8">
        <f t="shared" ref="S514:S577" si="64">YEAR(R514)</f>
        <v>2015</v>
      </c>
      <c r="T514" s="8">
        <v>2015</v>
      </c>
      <c r="U514" s="8">
        <f t="shared" ref="U514:U577" si="65">2022-T514</f>
        <v>7</v>
      </c>
      <c r="V514" s="7">
        <v>42339</v>
      </c>
      <c r="W514" t="s">
        <v>23062</v>
      </c>
      <c r="X514" s="2" t="s">
        <v>18</v>
      </c>
      <c r="Y514" s="6" t="e">
        <f t="shared" si="62"/>
        <v>#VALUE!</v>
      </c>
      <c r="AB514">
        <v>21100228569</v>
      </c>
      <c r="AC514">
        <v>21931801</v>
      </c>
      <c r="AD514" t="s">
        <v>2</v>
      </c>
      <c r="AE514">
        <v>4</v>
      </c>
      <c r="AF514">
        <v>1</v>
      </c>
      <c r="AG514">
        <v>205</v>
      </c>
      <c r="AI514" t="s">
        <v>23061</v>
      </c>
      <c r="AJ514" t="s">
        <v>23060</v>
      </c>
      <c r="AK514" t="s">
        <v>23059</v>
      </c>
      <c r="AL514">
        <v>9</v>
      </c>
      <c r="AM514" s="5">
        <f t="shared" ref="AM514:AM577" si="66">AL514/U514</f>
        <v>1.2857142857142858</v>
      </c>
      <c r="AN514" s="4">
        <f t="shared" si="63"/>
        <v>1.9473143289879377E-3</v>
      </c>
      <c r="AO514" s="3"/>
      <c r="AP514">
        <v>1</v>
      </c>
      <c r="AR514" t="s">
        <v>19</v>
      </c>
      <c r="AT514" s="2" t="s">
        <v>18</v>
      </c>
      <c r="AU514" s="1" t="e">
        <f t="shared" ref="AU514:AU577" si="67">(Y514*0.7+AN514*0.3)*100</f>
        <v>#VALUE!</v>
      </c>
      <c r="AV514" s="1" t="e">
        <f t="shared" ref="AV514:AV577" si="68">(Y514*0.5+AN514*0.5)*100</f>
        <v>#VALUE!</v>
      </c>
      <c r="AW514" s="1" t="e">
        <f t="shared" ref="AW514:AW577" si="69">(Y514*0.3+AN514*0.7)*100</f>
        <v>#VALUE!</v>
      </c>
    </row>
    <row r="515" spans="1:49" x14ac:dyDescent="0.2">
      <c r="A515">
        <v>513</v>
      </c>
      <c r="B515" t="s">
        <v>23058</v>
      </c>
      <c r="C515" t="s">
        <v>23057</v>
      </c>
      <c r="F515" t="s">
        <v>23056</v>
      </c>
      <c r="G515" t="s">
        <v>5</v>
      </c>
      <c r="H515" t="s">
        <v>4</v>
      </c>
      <c r="I515" t="s">
        <v>1838</v>
      </c>
      <c r="J515">
        <v>60005465</v>
      </c>
      <c r="K515" t="s">
        <v>208</v>
      </c>
      <c r="L515" t="s">
        <v>141</v>
      </c>
      <c r="M515" t="s">
        <v>24</v>
      </c>
      <c r="N515">
        <v>5</v>
      </c>
      <c r="O515" t="s">
        <v>23055</v>
      </c>
      <c r="P515" t="s">
        <v>23054</v>
      </c>
      <c r="Q515" t="s">
        <v>1094</v>
      </c>
      <c r="R515" s="7">
        <v>42339</v>
      </c>
      <c r="S515" s="8">
        <f t="shared" si="64"/>
        <v>2015</v>
      </c>
      <c r="T515" s="8">
        <v>2015</v>
      </c>
      <c r="U515" s="8">
        <f t="shared" si="65"/>
        <v>7</v>
      </c>
      <c r="V515" s="7">
        <v>42339</v>
      </c>
      <c r="W515" t="s">
        <v>608</v>
      </c>
      <c r="X515" s="2">
        <v>0.317</v>
      </c>
      <c r="Y515" s="6">
        <f t="shared" ref="Y515:Y578" si="70">(X515-$Z$3)/($Z$2-$Z$3)</f>
        <v>8.4621339526440836E-3</v>
      </c>
      <c r="AA515">
        <v>16876172</v>
      </c>
      <c r="AB515">
        <v>15300154801</v>
      </c>
      <c r="AC515">
        <v>16876180</v>
      </c>
      <c r="AD515" t="s">
        <v>2</v>
      </c>
      <c r="AE515">
        <v>2015</v>
      </c>
      <c r="AF515">
        <v>1</v>
      </c>
      <c r="AI515" t="s">
        <v>23053</v>
      </c>
      <c r="AJ515" t="s">
        <v>23052</v>
      </c>
      <c r="AK515" t="s">
        <v>23051</v>
      </c>
      <c r="AL515">
        <v>8</v>
      </c>
      <c r="AM515" s="5">
        <f t="shared" si="66"/>
        <v>1.1428571428571428</v>
      </c>
      <c r="AN515" s="4">
        <f t="shared" ref="AN515:AN578" si="71">(AM515-$AO$3)/($AO$2-$AO$3)</f>
        <v>1.7309460702114999E-3</v>
      </c>
      <c r="AO515" s="3"/>
      <c r="AP515">
        <v>1</v>
      </c>
      <c r="AQ515" t="s">
        <v>6618</v>
      </c>
      <c r="AR515" t="s">
        <v>23050</v>
      </c>
      <c r="AS515" t="s">
        <v>6616</v>
      </c>
      <c r="AT515" s="2">
        <v>1.63</v>
      </c>
      <c r="AU515" s="1">
        <f t="shared" si="67"/>
        <v>0.64427775879143079</v>
      </c>
      <c r="AV515" s="1">
        <f t="shared" si="68"/>
        <v>0.50965400114277915</v>
      </c>
      <c r="AW515" s="1">
        <f t="shared" si="69"/>
        <v>0.3750302434941275</v>
      </c>
    </row>
    <row r="516" spans="1:49" x14ac:dyDescent="0.2">
      <c r="A516">
        <v>514</v>
      </c>
      <c r="B516" t="s">
        <v>23049</v>
      </c>
      <c r="C516" t="s">
        <v>23048</v>
      </c>
      <c r="F516" t="s">
        <v>23047</v>
      </c>
      <c r="G516" t="s">
        <v>5</v>
      </c>
      <c r="H516" t="s">
        <v>4</v>
      </c>
      <c r="I516" t="s">
        <v>23046</v>
      </c>
      <c r="J516" t="s">
        <v>1528</v>
      </c>
      <c r="K516" t="s">
        <v>1527</v>
      </c>
      <c r="L516" t="s">
        <v>1526</v>
      </c>
      <c r="M516" t="s">
        <v>13</v>
      </c>
      <c r="N516">
        <v>4</v>
      </c>
      <c r="O516" t="s">
        <v>23045</v>
      </c>
      <c r="P516" t="s">
        <v>23044</v>
      </c>
      <c r="Q516" t="s">
        <v>23043</v>
      </c>
      <c r="R516" s="7">
        <v>42339</v>
      </c>
      <c r="S516" s="8">
        <f t="shared" si="64"/>
        <v>2015</v>
      </c>
      <c r="T516" s="8">
        <v>2015</v>
      </c>
      <c r="U516" s="8">
        <f t="shared" si="65"/>
        <v>7</v>
      </c>
      <c r="V516" s="7">
        <v>42339</v>
      </c>
      <c r="W516" t="s">
        <v>217</v>
      </c>
      <c r="X516" s="2">
        <v>1.3280000000000001</v>
      </c>
      <c r="Y516" s="6">
        <f t="shared" si="70"/>
        <v>3.5450201542937994E-2</v>
      </c>
      <c r="AA516">
        <v>15361225</v>
      </c>
      <c r="AB516">
        <v>18894</v>
      </c>
      <c r="AD516" t="s">
        <v>2</v>
      </c>
      <c r="AE516">
        <v>14</v>
      </c>
      <c r="AG516">
        <v>7001174</v>
      </c>
      <c r="AH516" t="s">
        <v>23042</v>
      </c>
      <c r="AI516" t="s">
        <v>23041</v>
      </c>
      <c r="AJ516" t="s">
        <v>23040</v>
      </c>
      <c r="AK516" t="s">
        <v>23039</v>
      </c>
      <c r="AL516">
        <v>5</v>
      </c>
      <c r="AM516" s="5">
        <f t="shared" si="66"/>
        <v>0.7142857142857143</v>
      </c>
      <c r="AN516" s="4">
        <f t="shared" si="71"/>
        <v>1.0818412938821875E-3</v>
      </c>
      <c r="AO516" s="3"/>
      <c r="AP516">
        <v>0</v>
      </c>
      <c r="AR516" t="s">
        <v>23038</v>
      </c>
      <c r="AT516" s="2">
        <v>3.8340000000000001</v>
      </c>
      <c r="AU516" s="1">
        <f t="shared" si="67"/>
        <v>2.5139693468221251</v>
      </c>
      <c r="AV516" s="1">
        <f t="shared" si="68"/>
        <v>1.8266021418410092</v>
      </c>
      <c r="AW516" s="1">
        <f t="shared" si="69"/>
        <v>1.1392349368598929</v>
      </c>
    </row>
    <row r="517" spans="1:49" x14ac:dyDescent="0.2">
      <c r="A517">
        <v>515</v>
      </c>
      <c r="B517" t="s">
        <v>23037</v>
      </c>
      <c r="C517" t="s">
        <v>23036</v>
      </c>
      <c r="F517" t="s">
        <v>23035</v>
      </c>
      <c r="G517" t="s">
        <v>5</v>
      </c>
      <c r="H517" t="s">
        <v>4</v>
      </c>
      <c r="I517" t="s">
        <v>23034</v>
      </c>
      <c r="J517">
        <v>60199632</v>
      </c>
      <c r="K517" t="s">
        <v>23033</v>
      </c>
      <c r="L517" t="s">
        <v>23032</v>
      </c>
      <c r="M517" t="s">
        <v>50</v>
      </c>
      <c r="N517">
        <v>2</v>
      </c>
      <c r="O517" t="s">
        <v>23031</v>
      </c>
      <c r="P517" t="s">
        <v>23030</v>
      </c>
      <c r="Q517" t="s">
        <v>23029</v>
      </c>
      <c r="R517" s="7">
        <v>42339</v>
      </c>
      <c r="S517" s="8">
        <f t="shared" si="64"/>
        <v>2015</v>
      </c>
      <c r="T517" s="8">
        <v>2015</v>
      </c>
      <c r="U517" s="8">
        <f t="shared" si="65"/>
        <v>7</v>
      </c>
      <c r="V517" s="7">
        <v>42339</v>
      </c>
      <c r="W517" t="s">
        <v>600</v>
      </c>
      <c r="X517" s="2">
        <v>0.46100000000000002</v>
      </c>
      <c r="Y517" s="6">
        <f t="shared" si="70"/>
        <v>1.2306131710312059E-2</v>
      </c>
      <c r="AA517">
        <v>16871472</v>
      </c>
      <c r="AB517">
        <v>18202</v>
      </c>
      <c r="AC517">
        <v>16871499</v>
      </c>
      <c r="AD517" t="s">
        <v>2</v>
      </c>
      <c r="AE517">
        <v>2015</v>
      </c>
      <c r="AF517">
        <v>1</v>
      </c>
      <c r="AI517" t="s">
        <v>23028</v>
      </c>
      <c r="AJ517" t="s">
        <v>23027</v>
      </c>
      <c r="AK517" t="s">
        <v>23026</v>
      </c>
      <c r="AL517">
        <v>6</v>
      </c>
      <c r="AM517" s="5">
        <f t="shared" si="66"/>
        <v>0.8571428571428571</v>
      </c>
      <c r="AN517" s="4">
        <f t="shared" si="71"/>
        <v>1.2982095526586248E-3</v>
      </c>
      <c r="AO517" s="3"/>
      <c r="AP517">
        <v>1</v>
      </c>
      <c r="AR517" t="s">
        <v>19</v>
      </c>
      <c r="AT517" s="2" t="s">
        <v>18</v>
      </c>
      <c r="AU517" s="1">
        <f t="shared" si="67"/>
        <v>0.9003755063016029</v>
      </c>
      <c r="AV517" s="1">
        <f t="shared" si="68"/>
        <v>0.68021706314853425</v>
      </c>
      <c r="AW517" s="1">
        <f t="shared" si="69"/>
        <v>0.46005861999546549</v>
      </c>
    </row>
    <row r="518" spans="1:49" x14ac:dyDescent="0.2">
      <c r="A518">
        <v>516</v>
      </c>
      <c r="B518" t="s">
        <v>23025</v>
      </c>
      <c r="C518" t="s">
        <v>23024</v>
      </c>
      <c r="F518" t="s">
        <v>23023</v>
      </c>
      <c r="G518" t="s">
        <v>5</v>
      </c>
      <c r="H518" t="s">
        <v>4</v>
      </c>
      <c r="I518" t="s">
        <v>23022</v>
      </c>
      <c r="J518">
        <v>60027012</v>
      </c>
      <c r="K518" t="s">
        <v>391</v>
      </c>
      <c r="L518" t="s">
        <v>390</v>
      </c>
      <c r="M518" t="s">
        <v>389</v>
      </c>
      <c r="N518">
        <v>1</v>
      </c>
      <c r="O518" t="s">
        <v>23021</v>
      </c>
      <c r="P518">
        <v>14047727000</v>
      </c>
      <c r="Q518">
        <v>60027012</v>
      </c>
      <c r="R518" s="7">
        <v>42339</v>
      </c>
      <c r="S518" s="8">
        <f t="shared" si="64"/>
        <v>2015</v>
      </c>
      <c r="T518" s="8">
        <v>2015</v>
      </c>
      <c r="U518" s="8">
        <f t="shared" si="65"/>
        <v>7</v>
      </c>
      <c r="V518" s="7">
        <v>42339</v>
      </c>
      <c r="W518" t="s">
        <v>217</v>
      </c>
      <c r="X518" s="2">
        <v>1.3280000000000001</v>
      </c>
      <c r="Y518" s="6">
        <f t="shared" si="70"/>
        <v>3.5450201542937994E-2</v>
      </c>
      <c r="AA518">
        <v>15361225</v>
      </c>
      <c r="AB518">
        <v>18894</v>
      </c>
      <c r="AD518" t="s">
        <v>2</v>
      </c>
      <c r="AE518">
        <v>14</v>
      </c>
      <c r="AG518">
        <v>7001627</v>
      </c>
      <c r="AH518" t="s">
        <v>23020</v>
      </c>
      <c r="AI518" t="s">
        <v>23019</v>
      </c>
      <c r="AJ518" t="s">
        <v>23018</v>
      </c>
      <c r="AK518" t="s">
        <v>23017</v>
      </c>
      <c r="AL518">
        <v>10</v>
      </c>
      <c r="AM518" s="5">
        <f t="shared" si="66"/>
        <v>1.4285714285714286</v>
      </c>
      <c r="AN518" s="4">
        <f t="shared" si="71"/>
        <v>2.163682587764375E-3</v>
      </c>
      <c r="AO518" s="3"/>
      <c r="AP518">
        <v>0</v>
      </c>
      <c r="AR518" t="s">
        <v>19</v>
      </c>
      <c r="AT518" s="2">
        <v>3.8340000000000001</v>
      </c>
      <c r="AU518" s="1">
        <f t="shared" si="67"/>
        <v>2.5464245856385905</v>
      </c>
      <c r="AV518" s="1">
        <f t="shared" si="68"/>
        <v>1.8806942065351182</v>
      </c>
      <c r="AW518" s="1">
        <f t="shared" si="69"/>
        <v>1.2149638274316461</v>
      </c>
    </row>
    <row r="519" spans="1:49" x14ac:dyDescent="0.2">
      <c r="A519">
        <v>517</v>
      </c>
      <c r="B519" t="s">
        <v>23016</v>
      </c>
      <c r="C519" t="s">
        <v>23015</v>
      </c>
      <c r="F519" t="s">
        <v>23014</v>
      </c>
      <c r="G519" t="s">
        <v>5</v>
      </c>
      <c r="H519" t="s">
        <v>4</v>
      </c>
      <c r="I519" t="s">
        <v>23013</v>
      </c>
      <c r="J519">
        <v>60023813</v>
      </c>
      <c r="K519" t="s">
        <v>1411</v>
      </c>
      <c r="L519" t="s">
        <v>54</v>
      </c>
      <c r="M519" t="s">
        <v>24</v>
      </c>
      <c r="N519">
        <v>4</v>
      </c>
      <c r="O519" t="s">
        <v>23012</v>
      </c>
      <c r="P519" t="s">
        <v>23011</v>
      </c>
      <c r="Q519" t="s">
        <v>1931</v>
      </c>
      <c r="R519" s="7">
        <v>42339</v>
      </c>
      <c r="S519" s="8">
        <f t="shared" si="64"/>
        <v>2015</v>
      </c>
      <c r="T519" s="8">
        <v>2015</v>
      </c>
      <c r="U519" s="8">
        <f t="shared" si="65"/>
        <v>7</v>
      </c>
      <c r="V519" s="7">
        <v>42339</v>
      </c>
      <c r="W519" t="s">
        <v>217</v>
      </c>
      <c r="X519" s="2">
        <v>1.3280000000000001</v>
      </c>
      <c r="Y519" s="6">
        <f t="shared" si="70"/>
        <v>3.5450201542937994E-2</v>
      </c>
      <c r="AA519">
        <v>15361225</v>
      </c>
      <c r="AB519">
        <v>18894</v>
      </c>
      <c r="AD519" t="s">
        <v>2</v>
      </c>
      <c r="AE519">
        <v>14</v>
      </c>
      <c r="AG519">
        <v>7001642</v>
      </c>
      <c r="AH519" t="s">
        <v>23010</v>
      </c>
      <c r="AI519" t="s">
        <v>23009</v>
      </c>
      <c r="AJ519" t="s">
        <v>23008</v>
      </c>
      <c r="AK519" t="s">
        <v>23007</v>
      </c>
      <c r="AL519">
        <v>83</v>
      </c>
      <c r="AM519" s="5">
        <f t="shared" si="66"/>
        <v>11.857142857142858</v>
      </c>
      <c r="AN519" s="4">
        <f t="shared" si="71"/>
        <v>1.7958565478444315E-2</v>
      </c>
      <c r="AO519" s="3"/>
      <c r="AP519">
        <v>0</v>
      </c>
      <c r="AR519" t="s">
        <v>19</v>
      </c>
      <c r="AT519" s="2">
        <v>3.8340000000000001</v>
      </c>
      <c r="AU519" s="1">
        <f t="shared" si="67"/>
        <v>3.0202710723589892</v>
      </c>
      <c r="AV519" s="1">
        <f t="shared" si="68"/>
        <v>2.6704383510691154</v>
      </c>
      <c r="AW519" s="1">
        <f t="shared" si="69"/>
        <v>2.3206056297792417</v>
      </c>
    </row>
    <row r="520" spans="1:49" x14ac:dyDescent="0.2">
      <c r="A520">
        <v>518</v>
      </c>
      <c r="B520" t="s">
        <v>23006</v>
      </c>
      <c r="C520" t="s">
        <v>23005</v>
      </c>
      <c r="F520" t="s">
        <v>23004</v>
      </c>
      <c r="G520" t="s">
        <v>5</v>
      </c>
      <c r="H520" t="s">
        <v>4</v>
      </c>
      <c r="I520" t="s">
        <v>2105</v>
      </c>
      <c r="J520" t="s">
        <v>2104</v>
      </c>
      <c r="K520" t="s">
        <v>2103</v>
      </c>
      <c r="L520" t="s">
        <v>2102</v>
      </c>
      <c r="M520" t="s">
        <v>2101</v>
      </c>
      <c r="N520">
        <v>3</v>
      </c>
      <c r="O520" t="s">
        <v>2100</v>
      </c>
      <c r="P520" t="s">
        <v>2099</v>
      </c>
      <c r="Q520" t="s">
        <v>2098</v>
      </c>
      <c r="R520" s="7">
        <v>42339</v>
      </c>
      <c r="S520" s="8">
        <f t="shared" si="64"/>
        <v>2015</v>
      </c>
      <c r="T520" s="8">
        <v>2015</v>
      </c>
      <c r="U520" s="8">
        <f t="shared" si="65"/>
        <v>7</v>
      </c>
      <c r="V520" s="7">
        <v>42339</v>
      </c>
      <c r="W520" t="s">
        <v>217</v>
      </c>
      <c r="X520" s="2">
        <v>1.3280000000000001</v>
      </c>
      <c r="Y520" s="6">
        <f t="shared" si="70"/>
        <v>3.5450201542937994E-2</v>
      </c>
      <c r="AA520">
        <v>15361225</v>
      </c>
      <c r="AB520">
        <v>18894</v>
      </c>
      <c r="AD520" t="s">
        <v>2</v>
      </c>
      <c r="AE520">
        <v>14</v>
      </c>
      <c r="AG520">
        <v>7001056</v>
      </c>
      <c r="AH520" t="s">
        <v>23003</v>
      </c>
      <c r="AI520" t="s">
        <v>23002</v>
      </c>
      <c r="AJ520" t="s">
        <v>23001</v>
      </c>
      <c r="AK520" t="s">
        <v>23000</v>
      </c>
      <c r="AL520">
        <v>44</v>
      </c>
      <c r="AM520" s="5">
        <f t="shared" si="66"/>
        <v>6.2857142857142856</v>
      </c>
      <c r="AN520" s="4">
        <f t="shared" si="71"/>
        <v>9.5202033861632503E-3</v>
      </c>
      <c r="AO520" s="3"/>
      <c r="AP520">
        <v>0</v>
      </c>
      <c r="AR520" t="s">
        <v>19</v>
      </c>
      <c r="AT520" s="2">
        <v>3.8340000000000001</v>
      </c>
      <c r="AU520" s="1">
        <f t="shared" si="67"/>
        <v>2.7671202095905572</v>
      </c>
      <c r="AV520" s="1">
        <f t="shared" si="68"/>
        <v>2.2485202464550622</v>
      </c>
      <c r="AW520" s="1">
        <f t="shared" si="69"/>
        <v>1.7299202833195673</v>
      </c>
    </row>
    <row r="521" spans="1:49" x14ac:dyDescent="0.2">
      <c r="A521">
        <v>519</v>
      </c>
      <c r="B521" t="s">
        <v>22999</v>
      </c>
      <c r="C521" t="s">
        <v>22998</v>
      </c>
      <c r="F521" t="s">
        <v>22997</v>
      </c>
      <c r="G521" t="s">
        <v>5</v>
      </c>
      <c r="H521" t="s">
        <v>4</v>
      </c>
      <c r="I521" t="s">
        <v>242</v>
      </c>
      <c r="J521" t="s">
        <v>2524</v>
      </c>
      <c r="K521" t="s">
        <v>2523</v>
      </c>
      <c r="L521" t="s">
        <v>2522</v>
      </c>
      <c r="M521" t="s">
        <v>22</v>
      </c>
      <c r="N521">
        <v>2</v>
      </c>
      <c r="O521" t="s">
        <v>22996</v>
      </c>
      <c r="P521" t="s">
        <v>22995</v>
      </c>
      <c r="Q521" t="s">
        <v>22994</v>
      </c>
      <c r="R521" s="7">
        <v>42339</v>
      </c>
      <c r="S521" s="8">
        <f t="shared" si="64"/>
        <v>2015</v>
      </c>
      <c r="T521" s="8">
        <v>2015</v>
      </c>
      <c r="U521" s="8">
        <f t="shared" si="65"/>
        <v>7</v>
      </c>
      <c r="V521" s="7">
        <v>42339</v>
      </c>
      <c r="W521" t="s">
        <v>217</v>
      </c>
      <c r="X521" s="2">
        <v>1.3280000000000001</v>
      </c>
      <c r="Y521" s="6">
        <f t="shared" si="70"/>
        <v>3.5450201542937994E-2</v>
      </c>
      <c r="AA521">
        <v>15361225</v>
      </c>
      <c r="AB521">
        <v>18894</v>
      </c>
      <c r="AD521" t="s">
        <v>2</v>
      </c>
      <c r="AE521">
        <v>14</v>
      </c>
      <c r="AG521">
        <v>7004041</v>
      </c>
      <c r="AH521" t="s">
        <v>22993</v>
      </c>
      <c r="AI521" t="s">
        <v>22992</v>
      </c>
      <c r="AJ521" t="s">
        <v>22991</v>
      </c>
      <c r="AK521" t="s">
        <v>22990</v>
      </c>
      <c r="AL521">
        <v>15</v>
      </c>
      <c r="AM521" s="5">
        <f t="shared" si="66"/>
        <v>2.1428571428571428</v>
      </c>
      <c r="AN521" s="4">
        <f t="shared" si="71"/>
        <v>3.2455238816465623E-3</v>
      </c>
      <c r="AO521" s="3"/>
      <c r="AP521">
        <v>0</v>
      </c>
      <c r="AR521" t="s">
        <v>19</v>
      </c>
      <c r="AT521" s="2">
        <v>3.8340000000000001</v>
      </c>
      <c r="AU521" s="1">
        <f t="shared" si="67"/>
        <v>2.5788798244550564</v>
      </c>
      <c r="AV521" s="1">
        <f t="shared" si="68"/>
        <v>1.9347862712292279</v>
      </c>
      <c r="AW521" s="1">
        <f t="shared" si="69"/>
        <v>1.2906927180033991</v>
      </c>
    </row>
    <row r="522" spans="1:49" x14ac:dyDescent="0.2">
      <c r="A522">
        <v>520</v>
      </c>
      <c r="B522" t="s">
        <v>22989</v>
      </c>
      <c r="C522" t="s">
        <v>22988</v>
      </c>
      <c r="F522" t="s">
        <v>22987</v>
      </c>
      <c r="G522" t="s">
        <v>5</v>
      </c>
      <c r="H522" t="s">
        <v>4</v>
      </c>
      <c r="I522" t="s">
        <v>1048</v>
      </c>
      <c r="J522" t="s">
        <v>22986</v>
      </c>
      <c r="K522" t="s">
        <v>22985</v>
      </c>
      <c r="L522" t="s">
        <v>22984</v>
      </c>
      <c r="M522" t="s">
        <v>22</v>
      </c>
      <c r="N522">
        <v>5</v>
      </c>
      <c r="O522" t="s">
        <v>22983</v>
      </c>
      <c r="P522" t="s">
        <v>22982</v>
      </c>
      <c r="Q522" t="s">
        <v>22981</v>
      </c>
      <c r="R522" s="7">
        <v>42339</v>
      </c>
      <c r="S522" s="8">
        <f t="shared" si="64"/>
        <v>2015</v>
      </c>
      <c r="T522" s="8">
        <v>2015</v>
      </c>
      <c r="U522" s="8">
        <f t="shared" si="65"/>
        <v>7</v>
      </c>
      <c r="V522" s="7">
        <v>42339</v>
      </c>
      <c r="W522" t="s">
        <v>217</v>
      </c>
      <c r="X522" s="2">
        <v>1.3280000000000001</v>
      </c>
      <c r="Y522" s="6">
        <f t="shared" si="70"/>
        <v>3.5450201542937994E-2</v>
      </c>
      <c r="AA522">
        <v>15361225</v>
      </c>
      <c r="AB522">
        <v>18894</v>
      </c>
      <c r="AD522" t="s">
        <v>2</v>
      </c>
      <c r="AE522">
        <v>14</v>
      </c>
      <c r="AG522">
        <v>7005406</v>
      </c>
      <c r="AH522" t="s">
        <v>2405</v>
      </c>
      <c r="AI522" t="s">
        <v>22980</v>
      </c>
      <c r="AJ522" t="s">
        <v>22979</v>
      </c>
      <c r="AK522" t="s">
        <v>22978</v>
      </c>
      <c r="AL522">
        <v>20</v>
      </c>
      <c r="AM522" s="5">
        <f t="shared" si="66"/>
        <v>2.8571428571428572</v>
      </c>
      <c r="AN522" s="4">
        <f t="shared" si="71"/>
        <v>4.3273651755287501E-3</v>
      </c>
      <c r="AO522" s="3"/>
      <c r="AP522">
        <v>0</v>
      </c>
      <c r="AR522">
        <v>11273017</v>
      </c>
      <c r="AT522" s="2">
        <v>3.8340000000000001</v>
      </c>
      <c r="AU522" s="1">
        <f t="shared" si="67"/>
        <v>2.6113350632715222</v>
      </c>
      <c r="AV522" s="1">
        <f t="shared" si="68"/>
        <v>1.9888783359233373</v>
      </c>
      <c r="AW522" s="1">
        <f t="shared" si="69"/>
        <v>1.3664216085751524</v>
      </c>
    </row>
    <row r="523" spans="1:49" x14ac:dyDescent="0.2">
      <c r="A523">
        <v>521</v>
      </c>
      <c r="B523" t="s">
        <v>22977</v>
      </c>
      <c r="C523" t="s">
        <v>22976</v>
      </c>
      <c r="F523" t="s">
        <v>22975</v>
      </c>
      <c r="G523" t="s">
        <v>5</v>
      </c>
      <c r="H523" t="s">
        <v>4</v>
      </c>
      <c r="I523" t="s">
        <v>468</v>
      </c>
      <c r="J523" t="s">
        <v>22970</v>
      </c>
      <c r="K523" t="s">
        <v>22974</v>
      </c>
      <c r="L523" t="s">
        <v>22973</v>
      </c>
      <c r="M523" t="s">
        <v>166</v>
      </c>
      <c r="N523">
        <v>2</v>
      </c>
      <c r="O523" t="s">
        <v>22972</v>
      </c>
      <c r="P523" t="s">
        <v>22971</v>
      </c>
      <c r="Q523" t="s">
        <v>22970</v>
      </c>
      <c r="R523" s="7">
        <v>42339</v>
      </c>
      <c r="S523" s="8">
        <f t="shared" si="64"/>
        <v>2015</v>
      </c>
      <c r="T523" s="8">
        <v>2015</v>
      </c>
      <c r="U523" s="8">
        <f t="shared" si="65"/>
        <v>7</v>
      </c>
      <c r="V523" s="7">
        <v>42339</v>
      </c>
      <c r="W523" t="s">
        <v>217</v>
      </c>
      <c r="X523" s="2">
        <v>1.3280000000000001</v>
      </c>
      <c r="Y523" s="6">
        <f t="shared" si="70"/>
        <v>3.5450201542937994E-2</v>
      </c>
      <c r="AA523">
        <v>15361225</v>
      </c>
      <c r="AB523">
        <v>18894</v>
      </c>
      <c r="AD523" t="s">
        <v>2</v>
      </c>
      <c r="AE523">
        <v>14</v>
      </c>
      <c r="AG523">
        <v>7004821</v>
      </c>
      <c r="AH523" t="s">
        <v>22969</v>
      </c>
      <c r="AI523" t="s">
        <v>22968</v>
      </c>
      <c r="AJ523" t="s">
        <v>22967</v>
      </c>
      <c r="AK523" t="s">
        <v>22966</v>
      </c>
      <c r="AL523">
        <v>17</v>
      </c>
      <c r="AM523" s="5">
        <f t="shared" si="66"/>
        <v>2.4285714285714284</v>
      </c>
      <c r="AN523" s="4">
        <f t="shared" si="71"/>
        <v>3.678260399199437E-3</v>
      </c>
      <c r="AO523" s="3"/>
      <c r="AP523">
        <v>0</v>
      </c>
      <c r="AR523" t="s">
        <v>19</v>
      </c>
      <c r="AT523" s="2">
        <v>3.8340000000000001</v>
      </c>
      <c r="AU523" s="1">
        <f t="shared" si="67"/>
        <v>2.5918619199816426</v>
      </c>
      <c r="AV523" s="1">
        <f t="shared" si="68"/>
        <v>1.9564230971068717</v>
      </c>
      <c r="AW523" s="1">
        <f t="shared" si="69"/>
        <v>1.3209842742321005</v>
      </c>
    </row>
    <row r="524" spans="1:49" x14ac:dyDescent="0.2">
      <c r="A524">
        <v>522</v>
      </c>
      <c r="B524" t="s">
        <v>22965</v>
      </c>
      <c r="C524" t="s">
        <v>22964</v>
      </c>
      <c r="F524" t="s">
        <v>22963</v>
      </c>
      <c r="G524" t="s">
        <v>5</v>
      </c>
      <c r="H524" t="s">
        <v>4</v>
      </c>
      <c r="I524" t="s">
        <v>22962</v>
      </c>
      <c r="J524">
        <v>60023610</v>
      </c>
      <c r="K524" t="s">
        <v>1874</v>
      </c>
      <c r="L524" t="s">
        <v>1873</v>
      </c>
      <c r="M524" t="s">
        <v>186</v>
      </c>
      <c r="N524">
        <v>4</v>
      </c>
      <c r="O524" t="s">
        <v>22961</v>
      </c>
      <c r="P524" t="s">
        <v>22960</v>
      </c>
      <c r="Q524" t="s">
        <v>1872</v>
      </c>
      <c r="R524" s="7">
        <v>42339</v>
      </c>
      <c r="S524" s="8">
        <f t="shared" si="64"/>
        <v>2015</v>
      </c>
      <c r="T524" s="8">
        <v>2015</v>
      </c>
      <c r="U524" s="8">
        <f t="shared" si="65"/>
        <v>7</v>
      </c>
      <c r="V524" s="7">
        <v>42339</v>
      </c>
      <c r="W524" t="s">
        <v>600</v>
      </c>
      <c r="X524" s="2">
        <v>0.46100000000000002</v>
      </c>
      <c r="Y524" s="6">
        <f t="shared" si="70"/>
        <v>1.2306131710312059E-2</v>
      </c>
      <c r="AA524">
        <v>16871472</v>
      </c>
      <c r="AB524">
        <v>18202</v>
      </c>
      <c r="AC524">
        <v>16871499</v>
      </c>
      <c r="AD524" t="s">
        <v>2</v>
      </c>
      <c r="AE524">
        <v>2015</v>
      </c>
      <c r="AF524">
        <v>1</v>
      </c>
      <c r="AI524" t="s">
        <v>22959</v>
      </c>
      <c r="AJ524" t="s">
        <v>22958</v>
      </c>
      <c r="AK524" t="s">
        <v>22957</v>
      </c>
      <c r="AL524">
        <v>13</v>
      </c>
      <c r="AM524" s="5">
        <f t="shared" si="66"/>
        <v>1.8571428571428572</v>
      </c>
      <c r="AN524" s="4">
        <f t="shared" si="71"/>
        <v>2.8127873640936877E-3</v>
      </c>
      <c r="AO524" s="3"/>
      <c r="AP524">
        <v>1</v>
      </c>
      <c r="AQ524" t="s">
        <v>284</v>
      </c>
      <c r="AR524" t="s">
        <v>22956</v>
      </c>
      <c r="AS524" t="s">
        <v>283</v>
      </c>
      <c r="AT524" s="2" t="s">
        <v>18</v>
      </c>
      <c r="AU524" s="1">
        <f t="shared" si="67"/>
        <v>0.94581284064465465</v>
      </c>
      <c r="AV524" s="1">
        <f t="shared" si="68"/>
        <v>0.75594595372028739</v>
      </c>
      <c r="AW524" s="1">
        <f t="shared" si="69"/>
        <v>0.56607906679591991</v>
      </c>
    </row>
    <row r="525" spans="1:49" x14ac:dyDescent="0.2">
      <c r="A525">
        <v>523</v>
      </c>
      <c r="B525" t="s">
        <v>22955</v>
      </c>
      <c r="C525" t="s">
        <v>22954</v>
      </c>
      <c r="F525" t="s">
        <v>22953</v>
      </c>
      <c r="G525" t="s">
        <v>5</v>
      </c>
      <c r="H525" t="s">
        <v>4</v>
      </c>
      <c r="I525" t="s">
        <v>22952</v>
      </c>
      <c r="J525">
        <v>60008724</v>
      </c>
      <c r="K525" t="s">
        <v>1916</v>
      </c>
      <c r="L525" t="s">
        <v>1915</v>
      </c>
      <c r="M525" t="s">
        <v>39</v>
      </c>
      <c r="N525">
        <v>2</v>
      </c>
      <c r="O525" t="s">
        <v>22951</v>
      </c>
      <c r="P525" t="s">
        <v>22950</v>
      </c>
      <c r="Q525" t="s">
        <v>22949</v>
      </c>
      <c r="R525" s="7">
        <v>42339</v>
      </c>
      <c r="S525" s="8">
        <f t="shared" si="64"/>
        <v>2015</v>
      </c>
      <c r="T525" s="8">
        <v>2015</v>
      </c>
      <c r="U525" s="8">
        <f t="shared" si="65"/>
        <v>7</v>
      </c>
      <c r="V525" s="7">
        <v>42339</v>
      </c>
      <c r="W525" t="s">
        <v>217</v>
      </c>
      <c r="X525" s="2">
        <v>1.3280000000000001</v>
      </c>
      <c r="Y525" s="6">
        <f t="shared" si="70"/>
        <v>3.5450201542937994E-2</v>
      </c>
      <c r="AA525">
        <v>15361225</v>
      </c>
      <c r="AB525">
        <v>18894</v>
      </c>
      <c r="AD525" t="s">
        <v>2</v>
      </c>
      <c r="AE525">
        <v>14</v>
      </c>
      <c r="AG525">
        <v>7001582</v>
      </c>
      <c r="AH525" t="s">
        <v>22948</v>
      </c>
      <c r="AI525" t="s">
        <v>22947</v>
      </c>
      <c r="AJ525" t="s">
        <v>22946</v>
      </c>
      <c r="AK525" t="s">
        <v>22945</v>
      </c>
      <c r="AL525">
        <v>3</v>
      </c>
      <c r="AM525" s="5">
        <f t="shared" si="66"/>
        <v>0.42857142857142855</v>
      </c>
      <c r="AN525" s="4">
        <f t="shared" si="71"/>
        <v>6.4910477632931242E-4</v>
      </c>
      <c r="AO525" s="3"/>
      <c r="AP525">
        <v>0</v>
      </c>
      <c r="AR525" t="s">
        <v>22944</v>
      </c>
      <c r="AT525" s="2">
        <v>3.8340000000000001</v>
      </c>
      <c r="AU525" s="1">
        <f t="shared" si="67"/>
        <v>2.5009872512955389</v>
      </c>
      <c r="AV525" s="1">
        <f t="shared" si="68"/>
        <v>1.8049653159633652</v>
      </c>
      <c r="AW525" s="1">
        <f t="shared" si="69"/>
        <v>1.1089433806311917</v>
      </c>
    </row>
    <row r="526" spans="1:49" x14ac:dyDescent="0.2">
      <c r="A526">
        <v>524</v>
      </c>
      <c r="B526" t="s">
        <v>22943</v>
      </c>
      <c r="C526" t="s">
        <v>22942</v>
      </c>
      <c r="F526" t="s">
        <v>22941</v>
      </c>
      <c r="G526" t="s">
        <v>5</v>
      </c>
      <c r="H526" t="s">
        <v>4</v>
      </c>
      <c r="I526" t="s">
        <v>238</v>
      </c>
      <c r="J526" t="s">
        <v>22940</v>
      </c>
      <c r="K526" t="s">
        <v>22939</v>
      </c>
      <c r="L526" t="s">
        <v>22938</v>
      </c>
      <c r="M526" t="s">
        <v>22937</v>
      </c>
      <c r="N526">
        <v>6</v>
      </c>
      <c r="O526" t="s">
        <v>22936</v>
      </c>
      <c r="P526" t="s">
        <v>22935</v>
      </c>
      <c r="Q526" t="s">
        <v>22934</v>
      </c>
      <c r="R526" s="7">
        <v>42339</v>
      </c>
      <c r="S526" s="8">
        <f t="shared" si="64"/>
        <v>2015</v>
      </c>
      <c r="T526" s="8">
        <v>2015</v>
      </c>
      <c r="U526" s="8">
        <f t="shared" si="65"/>
        <v>7</v>
      </c>
      <c r="V526" s="7">
        <v>42339</v>
      </c>
      <c r="W526" t="s">
        <v>217</v>
      </c>
      <c r="X526" s="2">
        <v>1.3280000000000001</v>
      </c>
      <c r="Y526" s="6">
        <f t="shared" si="70"/>
        <v>3.5450201542937994E-2</v>
      </c>
      <c r="AA526">
        <v>15361225</v>
      </c>
      <c r="AB526">
        <v>18894</v>
      </c>
      <c r="AD526" t="s">
        <v>2</v>
      </c>
      <c r="AE526">
        <v>14</v>
      </c>
      <c r="AG526">
        <v>7001223</v>
      </c>
      <c r="AH526" t="s">
        <v>22933</v>
      </c>
      <c r="AI526" t="s">
        <v>22932</v>
      </c>
      <c r="AJ526" t="s">
        <v>22931</v>
      </c>
      <c r="AK526" t="s">
        <v>22930</v>
      </c>
      <c r="AL526">
        <v>42</v>
      </c>
      <c r="AM526" s="5">
        <f t="shared" si="66"/>
        <v>6</v>
      </c>
      <c r="AN526" s="4">
        <f t="shared" si="71"/>
        <v>9.0874668686103752E-3</v>
      </c>
      <c r="AO526" s="3"/>
      <c r="AP526">
        <v>0</v>
      </c>
      <c r="AR526" t="s">
        <v>19</v>
      </c>
      <c r="AT526" s="2">
        <v>3.8340000000000001</v>
      </c>
      <c r="AU526" s="1">
        <f t="shared" si="67"/>
        <v>2.7541381140639709</v>
      </c>
      <c r="AV526" s="1">
        <f t="shared" si="68"/>
        <v>2.2268834205774182</v>
      </c>
      <c r="AW526" s="1">
        <f t="shared" si="69"/>
        <v>1.6996287270908663</v>
      </c>
    </row>
    <row r="527" spans="1:49" x14ac:dyDescent="0.2">
      <c r="A527">
        <v>525</v>
      </c>
      <c r="B527" t="s">
        <v>22929</v>
      </c>
      <c r="C527" t="s">
        <v>22928</v>
      </c>
      <c r="F527" t="s">
        <v>22927</v>
      </c>
      <c r="G527" t="s">
        <v>5</v>
      </c>
      <c r="H527" t="s">
        <v>4</v>
      </c>
      <c r="I527" t="s">
        <v>22926</v>
      </c>
      <c r="J527" t="s">
        <v>22925</v>
      </c>
      <c r="K527" t="s">
        <v>22924</v>
      </c>
      <c r="L527" t="s">
        <v>22923</v>
      </c>
      <c r="M527" t="s">
        <v>22922</v>
      </c>
      <c r="N527">
        <v>6</v>
      </c>
      <c r="O527" t="s">
        <v>22921</v>
      </c>
      <c r="P527" t="s">
        <v>22920</v>
      </c>
      <c r="Q527" t="s">
        <v>22919</v>
      </c>
      <c r="R527" s="7">
        <v>42339</v>
      </c>
      <c r="S527" s="8">
        <f t="shared" si="64"/>
        <v>2015</v>
      </c>
      <c r="T527" s="8">
        <v>2015</v>
      </c>
      <c r="U527" s="8">
        <f t="shared" si="65"/>
        <v>7</v>
      </c>
      <c r="V527" s="7">
        <v>42339</v>
      </c>
      <c r="W527" t="s">
        <v>600</v>
      </c>
      <c r="X527" s="2">
        <v>0.46100000000000002</v>
      </c>
      <c r="Y527" s="6">
        <f t="shared" si="70"/>
        <v>1.2306131710312059E-2</v>
      </c>
      <c r="AA527">
        <v>16871472</v>
      </c>
      <c r="AB527">
        <v>18202</v>
      </c>
      <c r="AC527">
        <v>16871499</v>
      </c>
      <c r="AD527" t="s">
        <v>2</v>
      </c>
      <c r="AE527">
        <v>2015</v>
      </c>
      <c r="AF527">
        <v>1</v>
      </c>
      <c r="AI527" t="s">
        <v>22918</v>
      </c>
      <c r="AJ527" t="s">
        <v>22917</v>
      </c>
      <c r="AK527" t="s">
        <v>22916</v>
      </c>
      <c r="AL527">
        <v>17</v>
      </c>
      <c r="AM527" s="5">
        <f t="shared" si="66"/>
        <v>2.4285714285714284</v>
      </c>
      <c r="AN527" s="4">
        <f t="shared" si="71"/>
        <v>3.678260399199437E-3</v>
      </c>
      <c r="AO527" s="3"/>
      <c r="AP527">
        <v>1</v>
      </c>
      <c r="AQ527" t="s">
        <v>22915</v>
      </c>
      <c r="AR527" t="s">
        <v>22914</v>
      </c>
      <c r="AS527" t="s">
        <v>22913</v>
      </c>
      <c r="AT527" s="2" t="s">
        <v>18</v>
      </c>
      <c r="AU527" s="1">
        <f t="shared" si="67"/>
        <v>0.97177703169782703</v>
      </c>
      <c r="AV527" s="1">
        <f t="shared" si="68"/>
        <v>0.79921960547557491</v>
      </c>
      <c r="AW527" s="1">
        <f t="shared" si="69"/>
        <v>0.62666217925332235</v>
      </c>
    </row>
    <row r="528" spans="1:49" x14ac:dyDescent="0.2">
      <c r="A528">
        <v>526</v>
      </c>
      <c r="B528" t="s">
        <v>22912</v>
      </c>
      <c r="C528" t="s">
        <v>22911</v>
      </c>
      <c r="F528" t="s">
        <v>22910</v>
      </c>
      <c r="G528" t="s">
        <v>5</v>
      </c>
      <c r="H528" t="s">
        <v>4</v>
      </c>
      <c r="I528" t="s">
        <v>1152</v>
      </c>
      <c r="J528" t="s">
        <v>22905</v>
      </c>
      <c r="K528" t="s">
        <v>22909</v>
      </c>
      <c r="L528" t="s">
        <v>22908</v>
      </c>
      <c r="M528" t="s">
        <v>228</v>
      </c>
      <c r="N528">
        <v>2</v>
      </c>
      <c r="O528" t="s">
        <v>22907</v>
      </c>
      <c r="P528" t="s">
        <v>22906</v>
      </c>
      <c r="Q528" t="s">
        <v>22905</v>
      </c>
      <c r="R528" s="7">
        <v>42339</v>
      </c>
      <c r="S528" s="8">
        <f t="shared" si="64"/>
        <v>2015</v>
      </c>
      <c r="T528" s="8">
        <v>2015</v>
      </c>
      <c r="U528" s="8">
        <f t="shared" si="65"/>
        <v>7</v>
      </c>
      <c r="V528" s="7">
        <v>42339</v>
      </c>
      <c r="W528" t="s">
        <v>217</v>
      </c>
      <c r="X528" s="2">
        <v>1.3280000000000001</v>
      </c>
      <c r="Y528" s="6">
        <f t="shared" si="70"/>
        <v>3.5450201542937994E-2</v>
      </c>
      <c r="AA528">
        <v>15361225</v>
      </c>
      <c r="AB528">
        <v>18894</v>
      </c>
      <c r="AD528" t="s">
        <v>2</v>
      </c>
      <c r="AE528">
        <v>14</v>
      </c>
      <c r="AG528">
        <v>7000554</v>
      </c>
      <c r="AH528" t="s">
        <v>22904</v>
      </c>
      <c r="AI528" t="s">
        <v>22903</v>
      </c>
      <c r="AJ528" t="s">
        <v>22902</v>
      </c>
      <c r="AK528" t="s">
        <v>22901</v>
      </c>
      <c r="AL528">
        <v>29</v>
      </c>
      <c r="AM528" s="5">
        <f t="shared" si="66"/>
        <v>4.1428571428571432</v>
      </c>
      <c r="AN528" s="4">
        <f t="shared" si="71"/>
        <v>6.274679504516688E-3</v>
      </c>
      <c r="AO528" s="3"/>
      <c r="AP528">
        <v>0</v>
      </c>
      <c r="AR528" t="s">
        <v>19</v>
      </c>
      <c r="AT528" s="2">
        <v>3.8340000000000001</v>
      </c>
      <c r="AU528" s="1">
        <f t="shared" si="67"/>
        <v>2.6697544931411601</v>
      </c>
      <c r="AV528" s="1">
        <f t="shared" si="68"/>
        <v>2.0862440523727344</v>
      </c>
      <c r="AW528" s="1">
        <f t="shared" si="69"/>
        <v>1.502733611604308</v>
      </c>
    </row>
    <row r="529" spans="1:49" x14ac:dyDescent="0.2">
      <c r="A529">
        <v>527</v>
      </c>
      <c r="B529" t="s">
        <v>22900</v>
      </c>
      <c r="C529" t="s">
        <v>22899</v>
      </c>
      <c r="F529" t="s">
        <v>22898</v>
      </c>
      <c r="G529" t="s">
        <v>5</v>
      </c>
      <c r="H529" t="s">
        <v>4</v>
      </c>
      <c r="I529" t="s">
        <v>22897</v>
      </c>
      <c r="J529">
        <v>60025278</v>
      </c>
      <c r="K529" t="s">
        <v>241</v>
      </c>
      <c r="L529" t="s">
        <v>25</v>
      </c>
      <c r="M529" t="s">
        <v>24</v>
      </c>
      <c r="N529">
        <v>2</v>
      </c>
      <c r="O529" t="s">
        <v>22896</v>
      </c>
      <c r="P529" t="s">
        <v>22895</v>
      </c>
      <c r="Q529" t="s">
        <v>792</v>
      </c>
      <c r="R529" s="7">
        <v>42339</v>
      </c>
      <c r="S529" s="8">
        <f t="shared" si="64"/>
        <v>2015</v>
      </c>
      <c r="T529" s="8">
        <v>2015</v>
      </c>
      <c r="U529" s="8">
        <f t="shared" si="65"/>
        <v>7</v>
      </c>
      <c r="V529" s="7">
        <v>42339</v>
      </c>
      <c r="W529" t="s">
        <v>217</v>
      </c>
      <c r="X529" s="2">
        <v>1.3280000000000001</v>
      </c>
      <c r="Y529" s="6">
        <f t="shared" si="70"/>
        <v>3.5450201542937994E-2</v>
      </c>
      <c r="AA529">
        <v>15361225</v>
      </c>
      <c r="AB529">
        <v>18894</v>
      </c>
      <c r="AD529" t="s">
        <v>2</v>
      </c>
      <c r="AE529">
        <v>14</v>
      </c>
      <c r="AG529">
        <v>7004013</v>
      </c>
      <c r="AH529" t="s">
        <v>2404</v>
      </c>
      <c r="AI529" t="s">
        <v>22894</v>
      </c>
      <c r="AJ529" t="s">
        <v>22893</v>
      </c>
      <c r="AK529" t="s">
        <v>22892</v>
      </c>
      <c r="AL529">
        <v>10</v>
      </c>
      <c r="AM529" s="5">
        <f t="shared" si="66"/>
        <v>1.4285714285714286</v>
      </c>
      <c r="AN529" s="4">
        <f t="shared" si="71"/>
        <v>2.163682587764375E-3</v>
      </c>
      <c r="AO529" s="3"/>
      <c r="AP529">
        <v>0</v>
      </c>
      <c r="AR529" t="s">
        <v>19</v>
      </c>
      <c r="AT529" s="2">
        <v>3.8340000000000001</v>
      </c>
      <c r="AU529" s="1">
        <f t="shared" si="67"/>
        <v>2.5464245856385905</v>
      </c>
      <c r="AV529" s="1">
        <f t="shared" si="68"/>
        <v>1.8806942065351182</v>
      </c>
      <c r="AW529" s="1">
        <f t="shared" si="69"/>
        <v>1.2149638274316461</v>
      </c>
    </row>
    <row r="530" spans="1:49" x14ac:dyDescent="0.2">
      <c r="A530">
        <v>528</v>
      </c>
      <c r="B530" t="s">
        <v>22891</v>
      </c>
      <c r="C530" t="s">
        <v>22890</v>
      </c>
      <c r="F530" t="s">
        <v>22889</v>
      </c>
      <c r="G530" t="s">
        <v>5</v>
      </c>
      <c r="H530" t="s">
        <v>4</v>
      </c>
      <c r="I530" t="s">
        <v>2720</v>
      </c>
      <c r="J530" t="s">
        <v>22885</v>
      </c>
      <c r="K530" t="s">
        <v>22888</v>
      </c>
      <c r="L530" t="s">
        <v>179</v>
      </c>
      <c r="M530" t="s">
        <v>22</v>
      </c>
      <c r="N530">
        <v>2</v>
      </c>
      <c r="O530" t="s">
        <v>22887</v>
      </c>
      <c r="P530" t="s">
        <v>22886</v>
      </c>
      <c r="Q530" t="s">
        <v>22885</v>
      </c>
      <c r="R530" s="7">
        <v>42339</v>
      </c>
      <c r="S530" s="8">
        <f t="shared" si="64"/>
        <v>2015</v>
      </c>
      <c r="T530" s="8">
        <v>2015</v>
      </c>
      <c r="U530" s="8">
        <f t="shared" si="65"/>
        <v>7</v>
      </c>
      <c r="V530" s="7">
        <v>42339</v>
      </c>
      <c r="W530" t="s">
        <v>22884</v>
      </c>
      <c r="X530" s="2">
        <v>0.87</v>
      </c>
      <c r="Y530" s="6">
        <f t="shared" si="70"/>
        <v>2.3224153119244015E-2</v>
      </c>
      <c r="AA530">
        <v>19317573</v>
      </c>
      <c r="AB530">
        <v>5200152801</v>
      </c>
      <c r="AC530" t="s">
        <v>22883</v>
      </c>
      <c r="AD530" t="s">
        <v>2</v>
      </c>
      <c r="AE530">
        <v>10</v>
      </c>
      <c r="AF530">
        <v>1</v>
      </c>
      <c r="AG530">
        <v>189</v>
      </c>
      <c r="AH530" s="10">
        <v>44409</v>
      </c>
      <c r="AI530" t="s">
        <v>22882</v>
      </c>
      <c r="AJ530" t="s">
        <v>22881</v>
      </c>
      <c r="AK530" t="s">
        <v>22880</v>
      </c>
      <c r="AL530">
        <v>3</v>
      </c>
      <c r="AM530" s="5">
        <f t="shared" si="66"/>
        <v>0.42857142857142855</v>
      </c>
      <c r="AN530" s="4">
        <f t="shared" si="71"/>
        <v>6.4910477632931242E-4</v>
      </c>
      <c r="AO530" s="3"/>
      <c r="AP530">
        <v>1</v>
      </c>
      <c r="AQ530" t="s">
        <v>53</v>
      </c>
      <c r="AR530">
        <v>61177089</v>
      </c>
      <c r="AS530" t="s">
        <v>52</v>
      </c>
      <c r="AT530" s="2">
        <v>4.7030000000000003</v>
      </c>
      <c r="AU530" s="1">
        <f t="shared" si="67"/>
        <v>1.6451638616369602</v>
      </c>
      <c r="AV530" s="1">
        <f t="shared" si="68"/>
        <v>1.1936628947786663</v>
      </c>
      <c r="AW530" s="1">
        <f t="shared" si="69"/>
        <v>0.74216192792037228</v>
      </c>
    </row>
    <row r="531" spans="1:49" x14ac:dyDescent="0.2">
      <c r="A531">
        <v>529</v>
      </c>
      <c r="B531" t="s">
        <v>22879</v>
      </c>
      <c r="C531" t="s">
        <v>22878</v>
      </c>
      <c r="F531" t="s">
        <v>22877</v>
      </c>
      <c r="G531" t="s">
        <v>5</v>
      </c>
      <c r="H531" t="s">
        <v>4</v>
      </c>
      <c r="I531" t="s">
        <v>22876</v>
      </c>
      <c r="J531">
        <v>60005465</v>
      </c>
      <c r="K531" t="s">
        <v>208</v>
      </c>
      <c r="L531" t="s">
        <v>141</v>
      </c>
      <c r="M531" t="s">
        <v>24</v>
      </c>
      <c r="N531">
        <v>3</v>
      </c>
      <c r="O531" t="s">
        <v>22875</v>
      </c>
      <c r="P531" t="s">
        <v>22874</v>
      </c>
      <c r="Q531" t="s">
        <v>590</v>
      </c>
      <c r="R531" s="7">
        <v>42339</v>
      </c>
      <c r="S531" s="8">
        <f t="shared" si="64"/>
        <v>2015</v>
      </c>
      <c r="T531" s="8">
        <v>2015</v>
      </c>
      <c r="U531" s="8">
        <f t="shared" si="65"/>
        <v>7</v>
      </c>
      <c r="V531" s="7">
        <v>42339</v>
      </c>
      <c r="W531" t="s">
        <v>217</v>
      </c>
      <c r="X531" s="2">
        <v>1.3280000000000001</v>
      </c>
      <c r="Y531" s="6">
        <f t="shared" si="70"/>
        <v>3.5450201542937994E-2</v>
      </c>
      <c r="AA531">
        <v>15361225</v>
      </c>
      <c r="AB531">
        <v>18894</v>
      </c>
      <c r="AD531" t="s">
        <v>2</v>
      </c>
      <c r="AE531">
        <v>14</v>
      </c>
      <c r="AG531">
        <v>7003967</v>
      </c>
      <c r="AH531" t="s">
        <v>22873</v>
      </c>
      <c r="AI531" t="s">
        <v>22872</v>
      </c>
      <c r="AJ531" t="s">
        <v>22871</v>
      </c>
      <c r="AK531" t="s">
        <v>22870</v>
      </c>
      <c r="AL531">
        <v>15</v>
      </c>
      <c r="AM531" s="5">
        <f t="shared" si="66"/>
        <v>2.1428571428571428</v>
      </c>
      <c r="AN531" s="4">
        <f t="shared" si="71"/>
        <v>3.2455238816465623E-3</v>
      </c>
      <c r="AO531" s="3"/>
      <c r="AP531">
        <v>0</v>
      </c>
      <c r="AR531">
        <v>61101170</v>
      </c>
      <c r="AT531" s="2">
        <v>3.8340000000000001</v>
      </c>
      <c r="AU531" s="1">
        <f t="shared" si="67"/>
        <v>2.5788798244550564</v>
      </c>
      <c r="AV531" s="1">
        <f t="shared" si="68"/>
        <v>1.9347862712292279</v>
      </c>
      <c r="AW531" s="1">
        <f t="shared" si="69"/>
        <v>1.2906927180033991</v>
      </c>
    </row>
    <row r="532" spans="1:49" x14ac:dyDescent="0.2">
      <c r="A532">
        <v>530</v>
      </c>
      <c r="B532" t="s">
        <v>22869</v>
      </c>
      <c r="C532" t="s">
        <v>22868</v>
      </c>
      <c r="F532" t="s">
        <v>22867</v>
      </c>
      <c r="G532" t="s">
        <v>5</v>
      </c>
      <c r="H532" t="s">
        <v>4</v>
      </c>
      <c r="I532" t="s">
        <v>22866</v>
      </c>
      <c r="J532">
        <v>60117547</v>
      </c>
      <c r="K532" t="s">
        <v>12196</v>
      </c>
      <c r="L532" t="s">
        <v>1551</v>
      </c>
      <c r="M532" t="s">
        <v>186</v>
      </c>
      <c r="N532">
        <v>4</v>
      </c>
      <c r="O532" t="s">
        <v>22865</v>
      </c>
      <c r="P532" t="s">
        <v>22864</v>
      </c>
      <c r="Q532" t="s">
        <v>12193</v>
      </c>
      <c r="R532" s="7">
        <v>42339</v>
      </c>
      <c r="S532" s="8">
        <f t="shared" si="64"/>
        <v>2015</v>
      </c>
      <c r="T532" s="8">
        <v>2015</v>
      </c>
      <c r="U532" s="8">
        <f t="shared" si="65"/>
        <v>7</v>
      </c>
      <c r="V532" s="7">
        <v>42339</v>
      </c>
      <c r="W532" t="s">
        <v>217</v>
      </c>
      <c r="X532" s="2">
        <v>1.3280000000000001</v>
      </c>
      <c r="Y532" s="6">
        <f t="shared" si="70"/>
        <v>3.5450201542937994E-2</v>
      </c>
      <c r="AA532">
        <v>15361225</v>
      </c>
      <c r="AB532">
        <v>18894</v>
      </c>
      <c r="AD532" t="s">
        <v>2</v>
      </c>
      <c r="AE532">
        <v>14</v>
      </c>
      <c r="AG532">
        <v>7004029</v>
      </c>
      <c r="AH532" t="s">
        <v>22863</v>
      </c>
      <c r="AI532" t="s">
        <v>22862</v>
      </c>
      <c r="AJ532" t="s">
        <v>22861</v>
      </c>
      <c r="AK532" t="s">
        <v>22860</v>
      </c>
      <c r="AL532">
        <v>39</v>
      </c>
      <c r="AM532" s="5">
        <f t="shared" si="66"/>
        <v>5.5714285714285712</v>
      </c>
      <c r="AN532" s="4">
        <f t="shared" si="71"/>
        <v>8.4383620922810626E-3</v>
      </c>
      <c r="AO532" s="3"/>
      <c r="AP532">
        <v>0</v>
      </c>
      <c r="AR532" t="s">
        <v>19</v>
      </c>
      <c r="AT532" s="2">
        <v>3.8340000000000001</v>
      </c>
      <c r="AU532" s="1">
        <f t="shared" si="67"/>
        <v>2.7346649707740913</v>
      </c>
      <c r="AV532" s="1">
        <f t="shared" si="68"/>
        <v>2.1944281817609528</v>
      </c>
      <c r="AW532" s="1">
        <f t="shared" si="69"/>
        <v>1.6541913927478142</v>
      </c>
    </row>
    <row r="533" spans="1:49" x14ac:dyDescent="0.2">
      <c r="A533">
        <v>531</v>
      </c>
      <c r="B533" t="s">
        <v>22859</v>
      </c>
      <c r="C533" t="s">
        <v>22858</v>
      </c>
      <c r="F533" t="s">
        <v>22857</v>
      </c>
      <c r="G533" t="s">
        <v>5</v>
      </c>
      <c r="H533" t="s">
        <v>4</v>
      </c>
      <c r="I533" t="s">
        <v>22856</v>
      </c>
      <c r="J533">
        <v>60003662</v>
      </c>
      <c r="K533" t="s">
        <v>2832</v>
      </c>
      <c r="L533" t="s">
        <v>2831</v>
      </c>
      <c r="M533" t="s">
        <v>186</v>
      </c>
      <c r="N533">
        <v>3</v>
      </c>
      <c r="O533" t="s">
        <v>22855</v>
      </c>
      <c r="P533" t="s">
        <v>22854</v>
      </c>
      <c r="Q533" t="s">
        <v>22853</v>
      </c>
      <c r="R533" s="7">
        <v>42339</v>
      </c>
      <c r="S533" s="8">
        <f t="shared" si="64"/>
        <v>2015</v>
      </c>
      <c r="T533" s="8">
        <v>2015</v>
      </c>
      <c r="U533" s="8">
        <f t="shared" si="65"/>
        <v>7</v>
      </c>
      <c r="V533" s="7">
        <v>42339</v>
      </c>
      <c r="W533" t="s">
        <v>600</v>
      </c>
      <c r="X533" s="2">
        <v>0.46100000000000002</v>
      </c>
      <c r="Y533" s="6">
        <f t="shared" si="70"/>
        <v>1.2306131710312059E-2</v>
      </c>
      <c r="AA533">
        <v>16871472</v>
      </c>
      <c r="AB533">
        <v>18202</v>
      </c>
      <c r="AC533">
        <v>16871499</v>
      </c>
      <c r="AD533" t="s">
        <v>2</v>
      </c>
      <c r="AE533">
        <v>2015</v>
      </c>
      <c r="AF533">
        <v>1</v>
      </c>
      <c r="AI533" t="s">
        <v>22852</v>
      </c>
      <c r="AJ533" t="s">
        <v>22851</v>
      </c>
      <c r="AK533" t="s">
        <v>22850</v>
      </c>
      <c r="AL533">
        <v>16</v>
      </c>
      <c r="AM533" s="5">
        <f t="shared" si="66"/>
        <v>2.2857142857142856</v>
      </c>
      <c r="AN533" s="4">
        <f t="shared" si="71"/>
        <v>3.4618921404229999E-3</v>
      </c>
      <c r="AO533" s="3"/>
      <c r="AP533">
        <v>1</v>
      </c>
      <c r="AQ533" t="s">
        <v>2028</v>
      </c>
      <c r="AR533" t="s">
        <v>22849</v>
      </c>
      <c r="AS533" t="s">
        <v>2027</v>
      </c>
      <c r="AT533" s="2" t="s">
        <v>18</v>
      </c>
      <c r="AU533" s="1">
        <f t="shared" si="67"/>
        <v>0.96528598393453391</v>
      </c>
      <c r="AV533" s="1">
        <f t="shared" si="68"/>
        <v>0.78840119253675289</v>
      </c>
      <c r="AW533" s="1">
        <f t="shared" si="69"/>
        <v>0.61151640113897177</v>
      </c>
    </row>
    <row r="534" spans="1:49" x14ac:dyDescent="0.2">
      <c r="A534">
        <v>532</v>
      </c>
      <c r="B534" t="s">
        <v>22848</v>
      </c>
      <c r="C534" t="s">
        <v>22847</v>
      </c>
      <c r="F534" t="s">
        <v>22846</v>
      </c>
      <c r="G534" t="s">
        <v>5</v>
      </c>
      <c r="H534" t="s">
        <v>4</v>
      </c>
      <c r="I534" t="s">
        <v>22845</v>
      </c>
      <c r="J534" t="s">
        <v>22844</v>
      </c>
      <c r="K534" t="s">
        <v>22843</v>
      </c>
      <c r="L534" t="s">
        <v>996</v>
      </c>
      <c r="M534" t="s">
        <v>22</v>
      </c>
      <c r="N534">
        <v>3</v>
      </c>
      <c r="O534" t="s">
        <v>22842</v>
      </c>
      <c r="P534" t="s">
        <v>22841</v>
      </c>
      <c r="Q534" t="s">
        <v>22840</v>
      </c>
      <c r="R534" s="7">
        <v>42339</v>
      </c>
      <c r="S534" s="8">
        <f t="shared" si="64"/>
        <v>2015</v>
      </c>
      <c r="T534" s="8">
        <v>2015</v>
      </c>
      <c r="U534" s="8">
        <f t="shared" si="65"/>
        <v>7</v>
      </c>
      <c r="V534" s="7">
        <v>42339</v>
      </c>
      <c r="W534" t="s">
        <v>600</v>
      </c>
      <c r="X534" s="2">
        <v>0.46100000000000002</v>
      </c>
      <c r="Y534" s="6">
        <f t="shared" si="70"/>
        <v>1.2306131710312059E-2</v>
      </c>
      <c r="AA534">
        <v>16871472</v>
      </c>
      <c r="AB534">
        <v>18202</v>
      </c>
      <c r="AC534">
        <v>16871499</v>
      </c>
      <c r="AD534" t="s">
        <v>2</v>
      </c>
      <c r="AE534">
        <v>2015</v>
      </c>
      <c r="AF534">
        <v>1</v>
      </c>
      <c r="AH534" s="10">
        <v>44440</v>
      </c>
      <c r="AI534" t="s">
        <v>22839</v>
      </c>
      <c r="AJ534" t="s">
        <v>22838</v>
      </c>
      <c r="AK534" t="s">
        <v>22837</v>
      </c>
      <c r="AL534">
        <v>11</v>
      </c>
      <c r="AM534" s="5">
        <f t="shared" si="66"/>
        <v>1.5714285714285714</v>
      </c>
      <c r="AN534" s="4">
        <f t="shared" si="71"/>
        <v>2.3800508465408126E-3</v>
      </c>
      <c r="AO534" s="3"/>
      <c r="AP534">
        <v>1</v>
      </c>
      <c r="AR534" t="s">
        <v>19</v>
      </c>
      <c r="AT534" s="2" t="s">
        <v>18</v>
      </c>
      <c r="AU534" s="1">
        <f t="shared" si="67"/>
        <v>0.93283074511806841</v>
      </c>
      <c r="AV534" s="1">
        <f t="shared" si="68"/>
        <v>0.73430912784264357</v>
      </c>
      <c r="AW534" s="1">
        <f t="shared" si="69"/>
        <v>0.53578751056721863</v>
      </c>
    </row>
    <row r="535" spans="1:49" x14ac:dyDescent="0.2">
      <c r="A535">
        <v>533</v>
      </c>
      <c r="B535" t="s">
        <v>22836</v>
      </c>
      <c r="C535" t="s">
        <v>22835</v>
      </c>
      <c r="F535" t="s">
        <v>22834</v>
      </c>
      <c r="G535" t="s">
        <v>5</v>
      </c>
      <c r="H535" t="s">
        <v>4</v>
      </c>
      <c r="I535" t="s">
        <v>22833</v>
      </c>
      <c r="J535" t="s">
        <v>22832</v>
      </c>
      <c r="K535" t="s">
        <v>22831</v>
      </c>
      <c r="L535" t="s">
        <v>22830</v>
      </c>
      <c r="M535" t="s">
        <v>22829</v>
      </c>
      <c r="N535">
        <v>4</v>
      </c>
      <c r="O535" t="s">
        <v>22828</v>
      </c>
      <c r="P535" t="s">
        <v>22827</v>
      </c>
      <c r="Q535" t="s">
        <v>22826</v>
      </c>
      <c r="R535" s="7">
        <v>42339</v>
      </c>
      <c r="S535" s="8">
        <f t="shared" si="64"/>
        <v>2015</v>
      </c>
      <c r="T535" s="8">
        <v>2015</v>
      </c>
      <c r="U535" s="8">
        <f t="shared" si="65"/>
        <v>7</v>
      </c>
      <c r="V535" s="7">
        <v>42339</v>
      </c>
      <c r="W535" t="s">
        <v>600</v>
      </c>
      <c r="X535" s="2">
        <v>0.46100000000000002</v>
      </c>
      <c r="Y535" s="6">
        <f t="shared" si="70"/>
        <v>1.2306131710312059E-2</v>
      </c>
      <c r="AA535">
        <v>16871472</v>
      </c>
      <c r="AB535">
        <v>18202</v>
      </c>
      <c r="AC535">
        <v>16871499</v>
      </c>
      <c r="AD535" t="s">
        <v>2</v>
      </c>
      <c r="AE535">
        <v>2015</v>
      </c>
      <c r="AF535">
        <v>1</v>
      </c>
      <c r="AI535" t="s">
        <v>22825</v>
      </c>
      <c r="AJ535" t="s">
        <v>22824</v>
      </c>
      <c r="AK535" t="s">
        <v>22823</v>
      </c>
      <c r="AL535">
        <v>3</v>
      </c>
      <c r="AM535" s="5">
        <f t="shared" si="66"/>
        <v>0.42857142857142855</v>
      </c>
      <c r="AN535" s="4">
        <f t="shared" si="71"/>
        <v>6.4910477632931242E-4</v>
      </c>
      <c r="AO535" s="3"/>
      <c r="AP535">
        <v>1</v>
      </c>
      <c r="AQ535" t="s">
        <v>7</v>
      </c>
      <c r="AR535">
        <v>317672</v>
      </c>
      <c r="AS535" t="s">
        <v>6</v>
      </c>
      <c r="AT535" s="2" t="s">
        <v>18</v>
      </c>
      <c r="AU535" s="1">
        <f t="shared" si="67"/>
        <v>0.88090236301172331</v>
      </c>
      <c r="AV535" s="1">
        <f t="shared" si="68"/>
        <v>0.64776182433206853</v>
      </c>
      <c r="AW535" s="1">
        <f t="shared" si="69"/>
        <v>0.41462128565241363</v>
      </c>
    </row>
    <row r="536" spans="1:49" x14ac:dyDescent="0.2">
      <c r="A536">
        <v>534</v>
      </c>
      <c r="B536" t="s">
        <v>22822</v>
      </c>
      <c r="C536" t="s">
        <v>22821</v>
      </c>
      <c r="F536" t="s">
        <v>22820</v>
      </c>
      <c r="G536" t="s">
        <v>5</v>
      </c>
      <c r="H536" t="s">
        <v>4</v>
      </c>
      <c r="I536" t="s">
        <v>22819</v>
      </c>
      <c r="J536" t="s">
        <v>22818</v>
      </c>
      <c r="K536" t="s">
        <v>22817</v>
      </c>
      <c r="L536" t="s">
        <v>22816</v>
      </c>
      <c r="M536" t="s">
        <v>195</v>
      </c>
      <c r="N536">
        <v>5</v>
      </c>
      <c r="O536" t="s">
        <v>22815</v>
      </c>
      <c r="P536" t="s">
        <v>22814</v>
      </c>
      <c r="Q536" t="s">
        <v>22813</v>
      </c>
      <c r="R536" s="7">
        <v>42339</v>
      </c>
      <c r="S536" s="8">
        <f t="shared" si="64"/>
        <v>2015</v>
      </c>
      <c r="T536" s="8">
        <v>2015</v>
      </c>
      <c r="U536" s="8">
        <f t="shared" si="65"/>
        <v>7</v>
      </c>
      <c r="V536" s="7">
        <v>42339</v>
      </c>
      <c r="W536" t="s">
        <v>22812</v>
      </c>
      <c r="X536" s="2">
        <v>0.57699999999999996</v>
      </c>
      <c r="Y536" s="6">
        <f t="shared" si="70"/>
        <v>1.5402685459544593E-2</v>
      </c>
      <c r="AA536">
        <v>7359640</v>
      </c>
      <c r="AB536">
        <v>14227</v>
      </c>
      <c r="AC536">
        <v>15729818</v>
      </c>
      <c r="AD536" t="s">
        <v>2</v>
      </c>
      <c r="AE536">
        <v>33</v>
      </c>
      <c r="AF536">
        <v>6</v>
      </c>
      <c r="AH536" t="s">
        <v>22811</v>
      </c>
      <c r="AI536" t="s">
        <v>22810</v>
      </c>
      <c r="AJ536" t="s">
        <v>22809</v>
      </c>
      <c r="AK536" t="s">
        <v>22808</v>
      </c>
      <c r="AL536">
        <v>3</v>
      </c>
      <c r="AM536" s="5">
        <f t="shared" si="66"/>
        <v>0.42857142857142855</v>
      </c>
      <c r="AN536" s="4">
        <f t="shared" si="71"/>
        <v>6.4910477632931242E-4</v>
      </c>
      <c r="AO536" s="3"/>
      <c r="AP536">
        <v>0</v>
      </c>
      <c r="AQ536" t="s">
        <v>53</v>
      </c>
      <c r="AR536">
        <v>201205010</v>
      </c>
      <c r="AS536" t="s">
        <v>52</v>
      </c>
      <c r="AT536" s="2">
        <v>1.595</v>
      </c>
      <c r="AU536" s="1">
        <f t="shared" si="67"/>
        <v>1.0976611254580007</v>
      </c>
      <c r="AV536" s="1">
        <f t="shared" si="68"/>
        <v>0.8025895117936952</v>
      </c>
      <c r="AW536" s="1">
        <f t="shared" si="69"/>
        <v>0.50751789812938963</v>
      </c>
    </row>
    <row r="537" spans="1:49" x14ac:dyDescent="0.2">
      <c r="A537">
        <v>535</v>
      </c>
      <c r="B537" t="s">
        <v>22807</v>
      </c>
      <c r="C537" t="s">
        <v>22806</v>
      </c>
      <c r="F537" t="s">
        <v>22805</v>
      </c>
      <c r="G537" t="s">
        <v>5</v>
      </c>
      <c r="H537" t="s">
        <v>4</v>
      </c>
      <c r="I537" t="s">
        <v>15062</v>
      </c>
      <c r="J537">
        <v>60013361</v>
      </c>
      <c r="K537" t="s">
        <v>15055</v>
      </c>
      <c r="L537" t="s">
        <v>119</v>
      </c>
      <c r="M537" t="s">
        <v>50</v>
      </c>
      <c r="N537">
        <v>1</v>
      </c>
      <c r="O537" t="s">
        <v>15061</v>
      </c>
      <c r="P537">
        <v>22735484200</v>
      </c>
      <c r="Q537">
        <v>60013361</v>
      </c>
      <c r="R537" s="7">
        <v>42339</v>
      </c>
      <c r="S537" s="8">
        <f t="shared" si="64"/>
        <v>2015</v>
      </c>
      <c r="T537" s="8">
        <v>2015</v>
      </c>
      <c r="U537" s="8">
        <f t="shared" si="65"/>
        <v>7</v>
      </c>
      <c r="V537" s="7">
        <v>42339</v>
      </c>
      <c r="W537" t="s">
        <v>600</v>
      </c>
      <c r="X537" s="2">
        <v>0.46100000000000002</v>
      </c>
      <c r="Y537" s="6">
        <f t="shared" si="70"/>
        <v>1.2306131710312059E-2</v>
      </c>
      <c r="AA537">
        <v>16871472</v>
      </c>
      <c r="AB537">
        <v>18202</v>
      </c>
      <c r="AC537">
        <v>16871499</v>
      </c>
      <c r="AD537" t="s">
        <v>2</v>
      </c>
      <c r="AE537">
        <v>2015</v>
      </c>
      <c r="AF537">
        <v>1</v>
      </c>
      <c r="AI537" t="s">
        <v>22804</v>
      </c>
      <c r="AJ537" t="s">
        <v>22803</v>
      </c>
      <c r="AK537" t="s">
        <v>22802</v>
      </c>
      <c r="AL537">
        <v>2</v>
      </c>
      <c r="AM537" s="5">
        <f t="shared" si="66"/>
        <v>0.2857142857142857</v>
      </c>
      <c r="AN537" s="4">
        <f t="shared" si="71"/>
        <v>4.3273651755287499E-4</v>
      </c>
      <c r="AO537" s="3"/>
      <c r="AP537">
        <v>1</v>
      </c>
      <c r="AR537" t="s">
        <v>19</v>
      </c>
      <c r="AT537" s="2" t="s">
        <v>18</v>
      </c>
      <c r="AU537" s="1">
        <f t="shared" si="67"/>
        <v>0.8744113152484303</v>
      </c>
      <c r="AV537" s="1">
        <f t="shared" si="68"/>
        <v>0.63694341139324673</v>
      </c>
      <c r="AW537" s="1">
        <f t="shared" si="69"/>
        <v>0.39947550753806299</v>
      </c>
    </row>
    <row r="538" spans="1:49" x14ac:dyDescent="0.2">
      <c r="A538">
        <v>536</v>
      </c>
      <c r="B538" t="s">
        <v>22801</v>
      </c>
      <c r="C538" t="s">
        <v>22800</v>
      </c>
      <c r="F538" t="s">
        <v>22799</v>
      </c>
      <c r="G538" t="s">
        <v>5</v>
      </c>
      <c r="H538" t="s">
        <v>4</v>
      </c>
      <c r="I538" t="s">
        <v>1793</v>
      </c>
      <c r="J538">
        <v>60022381</v>
      </c>
      <c r="K538" t="s">
        <v>729</v>
      </c>
      <c r="L538" t="s">
        <v>25</v>
      </c>
      <c r="M538" t="s">
        <v>24</v>
      </c>
      <c r="N538">
        <v>5</v>
      </c>
      <c r="O538" t="s">
        <v>22798</v>
      </c>
      <c r="P538" t="s">
        <v>22797</v>
      </c>
      <c r="Q538" t="s">
        <v>728</v>
      </c>
      <c r="R538" s="7">
        <v>42339</v>
      </c>
      <c r="S538" s="8">
        <f t="shared" si="64"/>
        <v>2015</v>
      </c>
      <c r="T538" s="8">
        <v>2015</v>
      </c>
      <c r="U538" s="8">
        <f t="shared" si="65"/>
        <v>7</v>
      </c>
      <c r="V538" s="7">
        <v>42339</v>
      </c>
      <c r="W538" t="s">
        <v>600</v>
      </c>
      <c r="X538" s="2">
        <v>0.46100000000000002</v>
      </c>
      <c r="Y538" s="6">
        <f t="shared" si="70"/>
        <v>1.2306131710312059E-2</v>
      </c>
      <c r="AA538">
        <v>16871472</v>
      </c>
      <c r="AB538">
        <v>18202</v>
      </c>
      <c r="AC538">
        <v>16871499</v>
      </c>
      <c r="AD538" t="s">
        <v>2</v>
      </c>
      <c r="AE538">
        <v>2015</v>
      </c>
      <c r="AF538">
        <v>1</v>
      </c>
      <c r="AI538" t="s">
        <v>22796</v>
      </c>
      <c r="AJ538" t="s">
        <v>22795</v>
      </c>
      <c r="AK538" t="s">
        <v>22794</v>
      </c>
      <c r="AL538">
        <v>1</v>
      </c>
      <c r="AM538" s="5">
        <f t="shared" si="66"/>
        <v>0.14285714285714285</v>
      </c>
      <c r="AN538" s="4">
        <f t="shared" si="71"/>
        <v>2.1636825877643749E-4</v>
      </c>
      <c r="AO538" s="3"/>
      <c r="AP538">
        <v>1</v>
      </c>
      <c r="AQ538" t="s">
        <v>53</v>
      </c>
      <c r="AR538" t="s">
        <v>22793</v>
      </c>
      <c r="AS538" t="s">
        <v>52</v>
      </c>
      <c r="AT538" s="2" t="s">
        <v>18</v>
      </c>
      <c r="AU538" s="1">
        <f t="shared" si="67"/>
        <v>0.86792026748513718</v>
      </c>
      <c r="AV538" s="1">
        <f t="shared" si="68"/>
        <v>0.62612499845442482</v>
      </c>
      <c r="AW538" s="1">
        <f t="shared" si="69"/>
        <v>0.38432972942371241</v>
      </c>
    </row>
    <row r="539" spans="1:49" x14ac:dyDescent="0.2">
      <c r="A539">
        <v>537</v>
      </c>
      <c r="B539" t="s">
        <v>22792</v>
      </c>
      <c r="F539" t="s">
        <v>22791</v>
      </c>
      <c r="G539" t="s">
        <v>5</v>
      </c>
      <c r="H539" t="s">
        <v>4</v>
      </c>
      <c r="I539" t="s">
        <v>22790</v>
      </c>
      <c r="J539">
        <v>60070202</v>
      </c>
      <c r="K539" t="s">
        <v>1730</v>
      </c>
      <c r="L539" t="s">
        <v>1729</v>
      </c>
      <c r="M539" t="s">
        <v>57</v>
      </c>
      <c r="N539">
        <v>4</v>
      </c>
      <c r="O539" t="s">
        <v>22789</v>
      </c>
      <c r="P539" t="s">
        <v>22788</v>
      </c>
      <c r="Q539" t="s">
        <v>22787</v>
      </c>
      <c r="R539" s="7">
        <v>42339</v>
      </c>
      <c r="S539" s="8">
        <f t="shared" si="64"/>
        <v>2015</v>
      </c>
      <c r="T539" s="8">
        <v>2015</v>
      </c>
      <c r="U539" s="8">
        <f t="shared" si="65"/>
        <v>7</v>
      </c>
      <c r="V539" s="7">
        <v>42339</v>
      </c>
      <c r="W539" t="s">
        <v>22786</v>
      </c>
      <c r="X539" s="2" t="s">
        <v>18</v>
      </c>
      <c r="Y539" s="6" t="e">
        <f t="shared" si="70"/>
        <v>#VALUE!</v>
      </c>
      <c r="AA539">
        <v>9700137</v>
      </c>
      <c r="AB539">
        <v>16303</v>
      </c>
      <c r="AD539" t="s">
        <v>2</v>
      </c>
      <c r="AE539">
        <v>41</v>
      </c>
      <c r="AF539">
        <v>5</v>
      </c>
      <c r="AH539" t="s">
        <v>22785</v>
      </c>
      <c r="AI539" t="s">
        <v>22784</v>
      </c>
      <c r="AJ539" t="s">
        <v>22783</v>
      </c>
      <c r="AK539" t="s">
        <v>22782</v>
      </c>
      <c r="AL539">
        <v>1</v>
      </c>
      <c r="AM539" s="5">
        <f t="shared" si="66"/>
        <v>0.14285714285714285</v>
      </c>
      <c r="AN539" s="4">
        <f t="shared" si="71"/>
        <v>2.1636825877643749E-4</v>
      </c>
      <c r="AO539" s="3"/>
      <c r="AP539">
        <v>0</v>
      </c>
      <c r="AR539" t="s">
        <v>19</v>
      </c>
      <c r="AT539" s="2" t="s">
        <v>18</v>
      </c>
      <c r="AU539" s="1" t="e">
        <f t="shared" si="67"/>
        <v>#VALUE!</v>
      </c>
      <c r="AV539" s="1" t="e">
        <f t="shared" si="68"/>
        <v>#VALUE!</v>
      </c>
      <c r="AW539" s="1" t="e">
        <f t="shared" si="69"/>
        <v>#VALUE!</v>
      </c>
    </row>
    <row r="540" spans="1:49" x14ac:dyDescent="0.2">
      <c r="A540">
        <v>538</v>
      </c>
      <c r="B540" t="s">
        <v>22781</v>
      </c>
      <c r="C540" t="s">
        <v>22780</v>
      </c>
      <c r="F540" t="s">
        <v>22779</v>
      </c>
      <c r="G540" t="s">
        <v>5</v>
      </c>
      <c r="H540" t="s">
        <v>4</v>
      </c>
      <c r="I540" t="s">
        <v>22778</v>
      </c>
      <c r="J540" t="s">
        <v>22777</v>
      </c>
      <c r="K540" t="s">
        <v>22776</v>
      </c>
      <c r="L540" t="s">
        <v>22775</v>
      </c>
      <c r="M540" t="s">
        <v>22774</v>
      </c>
      <c r="N540">
        <v>8</v>
      </c>
      <c r="O540" t="s">
        <v>22773</v>
      </c>
      <c r="P540" t="s">
        <v>22772</v>
      </c>
      <c r="Q540" t="s">
        <v>22771</v>
      </c>
      <c r="R540" s="7">
        <v>42338</v>
      </c>
      <c r="S540" s="8">
        <f t="shared" si="64"/>
        <v>2015</v>
      </c>
      <c r="T540" s="8">
        <v>2015</v>
      </c>
      <c r="U540" s="8">
        <f t="shared" si="65"/>
        <v>7</v>
      </c>
      <c r="V540" s="7">
        <v>42338</v>
      </c>
      <c r="W540" t="s">
        <v>545</v>
      </c>
      <c r="X540" s="2">
        <v>1.3939999999999999</v>
      </c>
      <c r="Y540" s="6">
        <f t="shared" si="70"/>
        <v>3.721203384853581E-2</v>
      </c>
      <c r="AB540">
        <v>12862</v>
      </c>
      <c r="AC540">
        <v>10944087</v>
      </c>
      <c r="AD540" t="s">
        <v>2</v>
      </c>
      <c r="AE540">
        <v>23</v>
      </c>
      <c r="AF540">
        <v>24</v>
      </c>
      <c r="AH540" t="s">
        <v>22770</v>
      </c>
      <c r="AI540" t="s">
        <v>22769</v>
      </c>
      <c r="AK540" t="s">
        <v>22768</v>
      </c>
      <c r="AL540">
        <v>39</v>
      </c>
      <c r="AM540" s="5">
        <f t="shared" si="66"/>
        <v>5.5714285714285712</v>
      </c>
      <c r="AN540" s="4">
        <f t="shared" si="71"/>
        <v>8.4383620922810626E-3</v>
      </c>
      <c r="AO540" s="3"/>
      <c r="AP540">
        <v>1</v>
      </c>
      <c r="AQ540" t="s">
        <v>2380</v>
      </c>
      <c r="AR540">
        <v>304179</v>
      </c>
      <c r="AS540" t="s">
        <v>2379</v>
      </c>
      <c r="AT540" s="2">
        <v>3.8940000000000001</v>
      </c>
      <c r="AU540" s="1">
        <f t="shared" si="67"/>
        <v>2.8579932321659385</v>
      </c>
      <c r="AV540" s="1">
        <f t="shared" si="68"/>
        <v>2.2825197970408437</v>
      </c>
      <c r="AW540" s="1">
        <f t="shared" si="69"/>
        <v>1.7070463619157483</v>
      </c>
    </row>
    <row r="541" spans="1:49" x14ac:dyDescent="0.2">
      <c r="A541">
        <v>539</v>
      </c>
      <c r="B541" t="s">
        <v>22767</v>
      </c>
      <c r="C541" t="s">
        <v>22766</v>
      </c>
      <c r="F541" t="s">
        <v>22765</v>
      </c>
      <c r="G541" t="s">
        <v>5</v>
      </c>
      <c r="H541" t="s">
        <v>4</v>
      </c>
      <c r="I541" t="s">
        <v>22764</v>
      </c>
      <c r="J541" t="s">
        <v>2068</v>
      </c>
      <c r="K541" t="s">
        <v>2067</v>
      </c>
      <c r="L541" t="s">
        <v>2066</v>
      </c>
      <c r="M541" t="s">
        <v>271</v>
      </c>
      <c r="N541">
        <v>2</v>
      </c>
      <c r="O541" t="s">
        <v>22763</v>
      </c>
      <c r="P541" t="s">
        <v>2065</v>
      </c>
      <c r="Q541" t="s">
        <v>22762</v>
      </c>
      <c r="R541" s="7">
        <v>42338</v>
      </c>
      <c r="S541" s="8">
        <f t="shared" si="64"/>
        <v>2015</v>
      </c>
      <c r="T541" s="8">
        <v>2015</v>
      </c>
      <c r="U541" s="8">
        <f t="shared" si="65"/>
        <v>7</v>
      </c>
      <c r="V541" s="7">
        <v>42338</v>
      </c>
      <c r="W541" t="s">
        <v>545</v>
      </c>
      <c r="X541" s="2">
        <v>1.3939999999999999</v>
      </c>
      <c r="Y541" s="6">
        <f t="shared" si="70"/>
        <v>3.721203384853581E-2</v>
      </c>
      <c r="AB541">
        <v>12862</v>
      </c>
      <c r="AC541">
        <v>10944087</v>
      </c>
      <c r="AD541" t="s">
        <v>2</v>
      </c>
      <c r="AE541">
        <v>23</v>
      </c>
      <c r="AF541">
        <v>24</v>
      </c>
      <c r="AH541" t="s">
        <v>22761</v>
      </c>
      <c r="AI541" t="s">
        <v>22760</v>
      </c>
      <c r="AK541" t="s">
        <v>22759</v>
      </c>
      <c r="AL541">
        <v>0</v>
      </c>
      <c r="AM541" s="5">
        <f t="shared" si="66"/>
        <v>0</v>
      </c>
      <c r="AN541" s="4">
        <f t="shared" si="71"/>
        <v>0</v>
      </c>
      <c r="AO541" s="3"/>
      <c r="AP541">
        <v>1</v>
      </c>
      <c r="AR541" t="s">
        <v>19</v>
      </c>
      <c r="AT541" s="2">
        <v>3.8940000000000001</v>
      </c>
      <c r="AU541" s="1">
        <f t="shared" si="67"/>
        <v>2.6048423693975065</v>
      </c>
      <c r="AV541" s="1">
        <f t="shared" si="68"/>
        <v>1.8606016924267905</v>
      </c>
      <c r="AW541" s="1">
        <f t="shared" si="69"/>
        <v>1.1163610154560741</v>
      </c>
    </row>
    <row r="542" spans="1:49" x14ac:dyDescent="0.2">
      <c r="A542">
        <v>540</v>
      </c>
      <c r="B542" t="s">
        <v>22758</v>
      </c>
      <c r="C542" t="s">
        <v>22757</v>
      </c>
      <c r="F542" t="s">
        <v>22756</v>
      </c>
      <c r="G542" t="s">
        <v>5</v>
      </c>
      <c r="H542" t="s">
        <v>4</v>
      </c>
      <c r="I542" t="s">
        <v>22755</v>
      </c>
      <c r="J542" t="s">
        <v>22754</v>
      </c>
      <c r="K542" t="s">
        <v>22753</v>
      </c>
      <c r="L542" t="s">
        <v>22752</v>
      </c>
      <c r="M542" t="s">
        <v>22751</v>
      </c>
      <c r="N542">
        <v>2</v>
      </c>
      <c r="O542" t="s">
        <v>22750</v>
      </c>
      <c r="P542" t="s">
        <v>22749</v>
      </c>
      <c r="Q542" t="s">
        <v>22748</v>
      </c>
      <c r="R542" s="7">
        <v>42338</v>
      </c>
      <c r="S542" s="8">
        <f t="shared" si="64"/>
        <v>2015</v>
      </c>
      <c r="T542" s="8">
        <v>2015</v>
      </c>
      <c r="U542" s="8">
        <f t="shared" si="65"/>
        <v>7</v>
      </c>
      <c r="V542" s="7">
        <v>42338</v>
      </c>
      <c r="W542" t="s">
        <v>2258</v>
      </c>
      <c r="X542" s="2">
        <v>0.89600000000000002</v>
      </c>
      <c r="Y542" s="6">
        <f t="shared" si="70"/>
        <v>2.3918208269934065E-2</v>
      </c>
      <c r="AA542">
        <v>15393755</v>
      </c>
      <c r="AB542">
        <v>21100855841</v>
      </c>
      <c r="AC542">
        <v>15502376</v>
      </c>
      <c r="AD542" t="s">
        <v>2</v>
      </c>
      <c r="AE542">
        <v>92</v>
      </c>
      <c r="AF542">
        <v>5</v>
      </c>
      <c r="AG542">
        <v>52720</v>
      </c>
      <c r="AI542" t="s">
        <v>22747</v>
      </c>
      <c r="AK542" t="s">
        <v>22746</v>
      </c>
      <c r="AL542">
        <v>12</v>
      </c>
      <c r="AM542" s="5">
        <f t="shared" si="66"/>
        <v>1.7142857142857142</v>
      </c>
      <c r="AN542" s="4">
        <f t="shared" si="71"/>
        <v>2.5964191053172497E-3</v>
      </c>
      <c r="AO542" s="3"/>
      <c r="AP542">
        <v>1</v>
      </c>
      <c r="AQ542" t="s">
        <v>190</v>
      </c>
      <c r="AR542" t="s">
        <v>22745</v>
      </c>
      <c r="AS542" t="s">
        <v>189</v>
      </c>
      <c r="AT542" s="2" t="s">
        <v>18</v>
      </c>
      <c r="AU542" s="1">
        <f t="shared" si="67"/>
        <v>1.752167152054902</v>
      </c>
      <c r="AV542" s="1">
        <f t="shared" si="68"/>
        <v>1.3257313687625658</v>
      </c>
      <c r="AW542" s="1">
        <f t="shared" si="69"/>
        <v>0.89929558547022936</v>
      </c>
    </row>
    <row r="543" spans="1:49" x14ac:dyDescent="0.2">
      <c r="A543">
        <v>541</v>
      </c>
      <c r="B543" t="s">
        <v>22744</v>
      </c>
      <c r="F543" t="s">
        <v>22743</v>
      </c>
      <c r="G543" t="s">
        <v>5</v>
      </c>
      <c r="H543" t="s">
        <v>4</v>
      </c>
      <c r="I543" t="s">
        <v>22742</v>
      </c>
      <c r="J543" t="s">
        <v>22741</v>
      </c>
      <c r="K543" t="s">
        <v>22740</v>
      </c>
      <c r="L543" t="s">
        <v>22739</v>
      </c>
      <c r="M543" t="s">
        <v>22738</v>
      </c>
      <c r="N543">
        <v>9</v>
      </c>
      <c r="O543" t="s">
        <v>22737</v>
      </c>
      <c r="P543" t="s">
        <v>22736</v>
      </c>
      <c r="Q543" t="s">
        <v>22735</v>
      </c>
      <c r="R543" s="7">
        <v>42338</v>
      </c>
      <c r="S543" s="8">
        <f t="shared" si="64"/>
        <v>2015</v>
      </c>
      <c r="T543" s="8">
        <v>2015</v>
      </c>
      <c r="U543" s="8">
        <f t="shared" si="65"/>
        <v>7</v>
      </c>
      <c r="V543" s="7">
        <v>42338</v>
      </c>
      <c r="W543" t="s">
        <v>1075</v>
      </c>
      <c r="X543" s="2">
        <v>0.153</v>
      </c>
      <c r="Y543" s="6">
        <f t="shared" si="70"/>
        <v>4.0842476175222235E-3</v>
      </c>
      <c r="AA543">
        <v>19928645</v>
      </c>
      <c r="AB543">
        <v>19700182903</v>
      </c>
      <c r="AC543">
        <v>18173195</v>
      </c>
      <c r="AD543" t="s">
        <v>2</v>
      </c>
      <c r="AE543">
        <v>81</v>
      </c>
      <c r="AF543">
        <v>3</v>
      </c>
      <c r="AH543" t="s">
        <v>22734</v>
      </c>
      <c r="AI543" t="s">
        <v>22733</v>
      </c>
      <c r="AJ543" t="s">
        <v>22732</v>
      </c>
      <c r="AK543" t="s">
        <v>22731</v>
      </c>
      <c r="AL543">
        <v>2</v>
      </c>
      <c r="AM543" s="5">
        <f t="shared" si="66"/>
        <v>0.2857142857142857</v>
      </c>
      <c r="AN543" s="4">
        <f t="shared" si="71"/>
        <v>4.3273651755287499E-4</v>
      </c>
      <c r="AO543" s="3"/>
      <c r="AP543">
        <v>0</v>
      </c>
      <c r="AR543" t="s">
        <v>19</v>
      </c>
      <c r="AT543" s="2" t="s">
        <v>18</v>
      </c>
      <c r="AU543" s="1">
        <f t="shared" si="67"/>
        <v>0.29887942875314188</v>
      </c>
      <c r="AV543" s="1">
        <f t="shared" si="68"/>
        <v>0.22584920675375492</v>
      </c>
      <c r="AW543" s="1">
        <f t="shared" si="69"/>
        <v>0.15281898475436795</v>
      </c>
    </row>
    <row r="544" spans="1:49" x14ac:dyDescent="0.2">
      <c r="A544">
        <v>542</v>
      </c>
      <c r="B544" t="s">
        <v>22730</v>
      </c>
      <c r="C544" t="s">
        <v>22729</v>
      </c>
      <c r="F544" t="s">
        <v>22728</v>
      </c>
      <c r="G544" t="s">
        <v>5</v>
      </c>
      <c r="H544" t="s">
        <v>4</v>
      </c>
      <c r="I544" t="s">
        <v>1529</v>
      </c>
      <c r="J544" t="s">
        <v>22727</v>
      </c>
      <c r="K544" t="s">
        <v>22726</v>
      </c>
      <c r="L544" t="s">
        <v>22725</v>
      </c>
      <c r="M544" t="s">
        <v>197</v>
      </c>
      <c r="N544">
        <v>6</v>
      </c>
      <c r="O544" t="s">
        <v>22724</v>
      </c>
      <c r="P544" t="s">
        <v>22723</v>
      </c>
      <c r="Q544" t="s">
        <v>22722</v>
      </c>
      <c r="R544" s="7">
        <v>42338</v>
      </c>
      <c r="S544" s="8">
        <f t="shared" si="64"/>
        <v>2015</v>
      </c>
      <c r="T544" s="8">
        <v>2015</v>
      </c>
      <c r="U544" s="8">
        <f t="shared" si="65"/>
        <v>7</v>
      </c>
      <c r="V544" s="7">
        <v>42338</v>
      </c>
      <c r="W544" t="s">
        <v>2048</v>
      </c>
      <c r="X544" s="2">
        <v>1.1819999999999999</v>
      </c>
      <c r="Y544" s="6">
        <f t="shared" si="70"/>
        <v>3.1552814927524625E-2</v>
      </c>
      <c r="AA544">
        <v>36951</v>
      </c>
      <c r="AB544">
        <v>27030</v>
      </c>
      <c r="AD544" t="s">
        <v>2</v>
      </c>
      <c r="AE544">
        <v>107</v>
      </c>
      <c r="AF544">
        <v>22</v>
      </c>
      <c r="AG544">
        <v>221105</v>
      </c>
      <c r="AI544" t="s">
        <v>22721</v>
      </c>
      <c r="AK544" t="s">
        <v>22720</v>
      </c>
      <c r="AL544">
        <v>58</v>
      </c>
      <c r="AM544" s="5">
        <f t="shared" si="66"/>
        <v>8.2857142857142865</v>
      </c>
      <c r="AN544" s="4">
        <f t="shared" si="71"/>
        <v>1.2549359009033376E-2</v>
      </c>
      <c r="AO544" s="3"/>
      <c r="AP544">
        <v>0</v>
      </c>
      <c r="AQ544" t="s">
        <v>1</v>
      </c>
      <c r="AR544">
        <v>1150071</v>
      </c>
      <c r="AS544" t="s">
        <v>0</v>
      </c>
      <c r="AT544" s="2">
        <v>3.7909999999999999</v>
      </c>
      <c r="AU544" s="1">
        <f t="shared" si="67"/>
        <v>2.5851778151977247</v>
      </c>
      <c r="AV544" s="1">
        <f t="shared" si="68"/>
        <v>2.2051086968278999</v>
      </c>
      <c r="AW544" s="1">
        <f t="shared" si="69"/>
        <v>1.8250395784580751</v>
      </c>
    </row>
    <row r="545" spans="1:49" x14ac:dyDescent="0.2">
      <c r="A545">
        <v>543</v>
      </c>
      <c r="B545" t="s">
        <v>22719</v>
      </c>
      <c r="C545" t="s">
        <v>22718</v>
      </c>
      <c r="F545" t="s">
        <v>22717</v>
      </c>
      <c r="G545" t="s">
        <v>5</v>
      </c>
      <c r="H545" t="s">
        <v>4</v>
      </c>
      <c r="I545" t="s">
        <v>22716</v>
      </c>
      <c r="J545">
        <v>60018353</v>
      </c>
      <c r="K545" t="s">
        <v>1362</v>
      </c>
      <c r="L545" t="s">
        <v>1361</v>
      </c>
      <c r="M545" t="s">
        <v>45</v>
      </c>
      <c r="N545">
        <v>7</v>
      </c>
      <c r="O545" t="s">
        <v>22715</v>
      </c>
      <c r="P545" t="s">
        <v>22714</v>
      </c>
      <c r="Q545" t="s">
        <v>22713</v>
      </c>
      <c r="R545" s="7">
        <v>42336</v>
      </c>
      <c r="S545" s="8">
        <f t="shared" si="64"/>
        <v>2015</v>
      </c>
      <c r="T545" s="8">
        <v>2015</v>
      </c>
      <c r="U545" s="8">
        <f t="shared" si="65"/>
        <v>7</v>
      </c>
      <c r="V545" s="7">
        <v>42336</v>
      </c>
      <c r="W545" t="s">
        <v>22712</v>
      </c>
      <c r="X545" s="2" t="s">
        <v>18</v>
      </c>
      <c r="Y545" s="6" t="e">
        <f t="shared" si="70"/>
        <v>#VALUE!</v>
      </c>
      <c r="AA545">
        <v>1718096</v>
      </c>
      <c r="AB545">
        <v>15592</v>
      </c>
      <c r="AC545">
        <v>21967113</v>
      </c>
      <c r="AD545" t="s">
        <v>2</v>
      </c>
      <c r="AE545">
        <v>82</v>
      </c>
      <c r="AF545">
        <v>11</v>
      </c>
      <c r="AH545" t="s">
        <v>22711</v>
      </c>
      <c r="AI545" t="s">
        <v>22710</v>
      </c>
      <c r="AJ545" t="s">
        <v>22709</v>
      </c>
      <c r="AK545" t="s">
        <v>22708</v>
      </c>
      <c r="AL545">
        <v>2</v>
      </c>
      <c r="AM545" s="5">
        <f t="shared" si="66"/>
        <v>0.2857142857142857</v>
      </c>
      <c r="AN545" s="4">
        <f t="shared" si="71"/>
        <v>4.3273651755287499E-4</v>
      </c>
      <c r="AO545" s="3"/>
      <c r="AP545">
        <v>0</v>
      </c>
      <c r="AR545" t="s">
        <v>22707</v>
      </c>
      <c r="AT545" s="2" t="s">
        <v>18</v>
      </c>
      <c r="AU545" s="1" t="e">
        <f t="shared" si="67"/>
        <v>#VALUE!</v>
      </c>
      <c r="AV545" s="1" t="e">
        <f t="shared" si="68"/>
        <v>#VALUE!</v>
      </c>
      <c r="AW545" s="1" t="e">
        <f t="shared" si="69"/>
        <v>#VALUE!</v>
      </c>
    </row>
    <row r="546" spans="1:49" x14ac:dyDescent="0.2">
      <c r="A546">
        <v>544</v>
      </c>
      <c r="B546" t="s">
        <v>22706</v>
      </c>
      <c r="C546" t="s">
        <v>22705</v>
      </c>
      <c r="F546" t="s">
        <v>22704</v>
      </c>
      <c r="G546" t="s">
        <v>5</v>
      </c>
      <c r="H546" t="s">
        <v>4</v>
      </c>
      <c r="I546" t="s">
        <v>22703</v>
      </c>
      <c r="J546" t="s">
        <v>22702</v>
      </c>
      <c r="K546" t="s">
        <v>22701</v>
      </c>
      <c r="L546" t="s">
        <v>22700</v>
      </c>
      <c r="M546" t="s">
        <v>1299</v>
      </c>
      <c r="N546">
        <v>10</v>
      </c>
      <c r="O546" t="s">
        <v>22699</v>
      </c>
      <c r="P546" t="s">
        <v>22698</v>
      </c>
      <c r="Q546" t="s">
        <v>22697</v>
      </c>
      <c r="R546" s="7">
        <v>42335</v>
      </c>
      <c r="S546" s="8">
        <f t="shared" si="64"/>
        <v>2015</v>
      </c>
      <c r="T546" s="8">
        <v>2015</v>
      </c>
      <c r="U546" s="8">
        <f t="shared" si="65"/>
        <v>7</v>
      </c>
      <c r="V546" s="7">
        <v>42335</v>
      </c>
      <c r="W546" t="s">
        <v>149</v>
      </c>
      <c r="X546" s="2">
        <v>1.3280000000000001</v>
      </c>
      <c r="Y546" s="6">
        <f t="shared" si="70"/>
        <v>3.5450201542937994E-2</v>
      </c>
      <c r="AA546">
        <v>7413335</v>
      </c>
      <c r="AB546">
        <v>29251</v>
      </c>
      <c r="AC546">
        <v>13616587</v>
      </c>
      <c r="AD546" t="s">
        <v>2</v>
      </c>
      <c r="AE546">
        <v>58</v>
      </c>
      <c r="AF546">
        <v>1</v>
      </c>
      <c r="AG546">
        <v>14042</v>
      </c>
      <c r="AI546" t="s">
        <v>22696</v>
      </c>
      <c r="AJ546" t="s">
        <v>22695</v>
      </c>
      <c r="AK546" t="s">
        <v>22694</v>
      </c>
      <c r="AL546">
        <v>7</v>
      </c>
      <c r="AM546" s="5">
        <f t="shared" si="66"/>
        <v>1</v>
      </c>
      <c r="AN546" s="4">
        <f t="shared" si="71"/>
        <v>1.5145778114350624E-3</v>
      </c>
      <c r="AO546" s="3"/>
      <c r="AP546">
        <v>0</v>
      </c>
      <c r="AQ546" t="s">
        <v>1586</v>
      </c>
      <c r="AR546">
        <v>633053</v>
      </c>
      <c r="AS546" t="s">
        <v>1585</v>
      </c>
      <c r="AT546" s="2">
        <v>2.4580000000000002</v>
      </c>
      <c r="AU546" s="1">
        <f t="shared" si="67"/>
        <v>2.5269514423487114</v>
      </c>
      <c r="AV546" s="1">
        <f t="shared" si="68"/>
        <v>1.8482389677186528</v>
      </c>
      <c r="AW546" s="1">
        <f t="shared" si="69"/>
        <v>1.1695264930885942</v>
      </c>
    </row>
    <row r="547" spans="1:49" x14ac:dyDescent="0.2">
      <c r="A547">
        <v>545</v>
      </c>
      <c r="B547" t="s">
        <v>22693</v>
      </c>
      <c r="C547" t="s">
        <v>22692</v>
      </c>
      <c r="F547" t="s">
        <v>22691</v>
      </c>
      <c r="G547" t="s">
        <v>5</v>
      </c>
      <c r="H547" t="s">
        <v>4</v>
      </c>
      <c r="I547" t="s">
        <v>22690</v>
      </c>
      <c r="J547" t="s">
        <v>22689</v>
      </c>
      <c r="K547" t="s">
        <v>22688</v>
      </c>
      <c r="L547" t="s">
        <v>22687</v>
      </c>
      <c r="M547" t="s">
        <v>279</v>
      </c>
      <c r="N547">
        <v>5</v>
      </c>
      <c r="O547" t="s">
        <v>22686</v>
      </c>
      <c r="P547" t="s">
        <v>22685</v>
      </c>
      <c r="Q547" t="s">
        <v>22684</v>
      </c>
      <c r="R547" s="7">
        <v>42335</v>
      </c>
      <c r="S547" s="8">
        <f t="shared" si="64"/>
        <v>2015</v>
      </c>
      <c r="T547" s="8">
        <v>2015</v>
      </c>
      <c r="U547" s="8">
        <f t="shared" si="65"/>
        <v>7</v>
      </c>
      <c r="V547" s="7">
        <v>42335</v>
      </c>
      <c r="W547" t="s">
        <v>22683</v>
      </c>
      <c r="X547" s="2">
        <v>0.27600000000000002</v>
      </c>
      <c r="Y547" s="6">
        <f t="shared" si="70"/>
        <v>7.367662368863619E-3</v>
      </c>
      <c r="AB547">
        <v>21100332242</v>
      </c>
      <c r="AC547">
        <v>20799268</v>
      </c>
      <c r="AD547" t="s">
        <v>2</v>
      </c>
      <c r="AE547">
        <v>5</v>
      </c>
      <c r="AF547">
        <v>4</v>
      </c>
      <c r="AH547" t="s">
        <v>22682</v>
      </c>
      <c r="AI547" t="s">
        <v>22681</v>
      </c>
      <c r="AJ547" t="s">
        <v>22680</v>
      </c>
      <c r="AK547" t="s">
        <v>22679</v>
      </c>
      <c r="AL547">
        <v>8</v>
      </c>
      <c r="AM547" s="5">
        <f t="shared" si="66"/>
        <v>1.1428571428571428</v>
      </c>
      <c r="AN547" s="4">
        <f t="shared" si="71"/>
        <v>1.7309460702114999E-3</v>
      </c>
      <c r="AO547" s="3"/>
      <c r="AP547">
        <v>1</v>
      </c>
      <c r="AR547" t="s">
        <v>19</v>
      </c>
      <c r="AT547" s="2" t="s">
        <v>18</v>
      </c>
      <c r="AU547" s="1">
        <f t="shared" si="67"/>
        <v>0.56766474792679833</v>
      </c>
      <c r="AV547" s="1">
        <f t="shared" si="68"/>
        <v>0.45493042195375599</v>
      </c>
      <c r="AW547" s="1">
        <f t="shared" si="69"/>
        <v>0.34219609598071354</v>
      </c>
    </row>
    <row r="548" spans="1:49" x14ac:dyDescent="0.2">
      <c r="A548">
        <v>546</v>
      </c>
      <c r="B548" t="s">
        <v>22678</v>
      </c>
      <c r="C548" t="s">
        <v>22677</v>
      </c>
      <c r="E548">
        <v>26611815</v>
      </c>
      <c r="F548" t="s">
        <v>22676</v>
      </c>
      <c r="G548" t="s">
        <v>5</v>
      </c>
      <c r="H548" t="s">
        <v>4</v>
      </c>
      <c r="I548" t="s">
        <v>22675</v>
      </c>
      <c r="J548">
        <v>60008073</v>
      </c>
      <c r="K548" t="s">
        <v>22674</v>
      </c>
      <c r="L548" t="s">
        <v>1262</v>
      </c>
      <c r="M548" t="s">
        <v>24</v>
      </c>
      <c r="N548">
        <v>3</v>
      </c>
      <c r="O548" t="s">
        <v>22673</v>
      </c>
      <c r="P548" t="s">
        <v>22672</v>
      </c>
      <c r="Q548" t="s">
        <v>22671</v>
      </c>
      <c r="R548" s="7">
        <v>42335</v>
      </c>
      <c r="S548" s="8">
        <f t="shared" si="64"/>
        <v>2015</v>
      </c>
      <c r="T548" s="8">
        <v>2015</v>
      </c>
      <c r="U548" s="8">
        <f t="shared" si="65"/>
        <v>7</v>
      </c>
      <c r="V548" s="7">
        <v>42335</v>
      </c>
      <c r="W548" t="s">
        <v>918</v>
      </c>
      <c r="X548" s="2">
        <v>1.24</v>
      </c>
      <c r="Y548" s="6">
        <f t="shared" si="70"/>
        <v>3.3101091802140895E-2</v>
      </c>
      <c r="AB548">
        <v>21100200805</v>
      </c>
      <c r="AC548">
        <v>20452322</v>
      </c>
      <c r="AD548" t="s">
        <v>2</v>
      </c>
      <c r="AE548">
        <v>5</v>
      </c>
      <c r="AG548">
        <v>17320</v>
      </c>
      <c r="AI548" t="s">
        <v>22670</v>
      </c>
      <c r="AK548" t="s">
        <v>22669</v>
      </c>
      <c r="AL548">
        <v>16</v>
      </c>
      <c r="AM548" s="5">
        <f t="shared" si="66"/>
        <v>2.2857142857142856</v>
      </c>
      <c r="AN548" s="4">
        <f t="shared" si="71"/>
        <v>3.4618921404229999E-3</v>
      </c>
      <c r="AO548" s="3"/>
      <c r="AP548">
        <v>1</v>
      </c>
      <c r="AR548">
        <v>201203036</v>
      </c>
      <c r="AS548" t="s">
        <v>2073</v>
      </c>
      <c r="AT548" s="2">
        <v>4.3789999999999996</v>
      </c>
      <c r="AU548" s="1">
        <f t="shared" si="67"/>
        <v>2.4209331903625526</v>
      </c>
      <c r="AV548" s="1">
        <f t="shared" si="68"/>
        <v>1.8281491971281947</v>
      </c>
      <c r="AW548" s="1">
        <f t="shared" si="69"/>
        <v>1.2353652038938367</v>
      </c>
    </row>
    <row r="549" spans="1:49" x14ac:dyDescent="0.2">
      <c r="A549">
        <v>547</v>
      </c>
      <c r="B549" t="s">
        <v>22668</v>
      </c>
      <c r="C549" t="s">
        <v>22667</v>
      </c>
      <c r="D549" t="s">
        <v>22666</v>
      </c>
      <c r="F549" t="s">
        <v>22665</v>
      </c>
      <c r="G549" t="s">
        <v>5</v>
      </c>
      <c r="H549" t="s">
        <v>4</v>
      </c>
      <c r="I549" t="s">
        <v>1306</v>
      </c>
      <c r="J549" t="s">
        <v>2084</v>
      </c>
      <c r="K549" t="s">
        <v>2083</v>
      </c>
      <c r="L549" t="s">
        <v>2082</v>
      </c>
      <c r="M549" t="s">
        <v>195</v>
      </c>
      <c r="N549">
        <v>5</v>
      </c>
      <c r="O549" t="s">
        <v>22664</v>
      </c>
      <c r="P549" t="s">
        <v>22663</v>
      </c>
      <c r="Q549" t="s">
        <v>2081</v>
      </c>
      <c r="R549" s="7">
        <v>42335</v>
      </c>
      <c r="S549" s="8">
        <f t="shared" si="64"/>
        <v>2015</v>
      </c>
      <c r="T549" s="8">
        <v>2015</v>
      </c>
      <c r="U549" s="8">
        <f t="shared" si="65"/>
        <v>7</v>
      </c>
      <c r="V549" s="7">
        <v>42335</v>
      </c>
      <c r="W549" t="s">
        <v>918</v>
      </c>
      <c r="X549" s="2">
        <v>1.24</v>
      </c>
      <c r="Y549" s="6">
        <f t="shared" si="70"/>
        <v>3.3101091802140895E-2</v>
      </c>
      <c r="AB549">
        <v>21100200805</v>
      </c>
      <c r="AC549">
        <v>20452322</v>
      </c>
      <c r="AD549" t="s">
        <v>2</v>
      </c>
      <c r="AE549">
        <v>5</v>
      </c>
      <c r="AG549">
        <v>17234</v>
      </c>
      <c r="AI549" t="s">
        <v>22662</v>
      </c>
      <c r="AK549" t="s">
        <v>22661</v>
      </c>
      <c r="AL549">
        <v>4</v>
      </c>
      <c r="AM549" s="5">
        <f t="shared" si="66"/>
        <v>0.5714285714285714</v>
      </c>
      <c r="AN549" s="4">
        <f t="shared" si="71"/>
        <v>8.6547303510574997E-4</v>
      </c>
      <c r="AO549" s="3"/>
      <c r="AP549">
        <v>1</v>
      </c>
      <c r="AQ549" t="s">
        <v>53</v>
      </c>
      <c r="AR549" t="s">
        <v>22660</v>
      </c>
      <c r="AS549" t="s">
        <v>52</v>
      </c>
      <c r="AT549" s="2">
        <v>4.3789999999999996</v>
      </c>
      <c r="AU549" s="1">
        <f t="shared" si="67"/>
        <v>2.3430406172030347</v>
      </c>
      <c r="AV549" s="1">
        <f t="shared" si="68"/>
        <v>1.6983282418623322</v>
      </c>
      <c r="AW549" s="1">
        <f t="shared" si="69"/>
        <v>1.0536158665216293</v>
      </c>
    </row>
    <row r="550" spans="1:49" x14ac:dyDescent="0.2">
      <c r="A550">
        <v>548</v>
      </c>
      <c r="B550" t="s">
        <v>22659</v>
      </c>
      <c r="C550" t="s">
        <v>22658</v>
      </c>
      <c r="F550" t="s">
        <v>22657</v>
      </c>
      <c r="G550" t="s">
        <v>5</v>
      </c>
      <c r="H550" t="s">
        <v>4</v>
      </c>
      <c r="I550" t="s">
        <v>22656</v>
      </c>
      <c r="J550" t="s">
        <v>22655</v>
      </c>
      <c r="K550" t="s">
        <v>22654</v>
      </c>
      <c r="L550" t="s">
        <v>22653</v>
      </c>
      <c r="M550" t="s">
        <v>22652</v>
      </c>
      <c r="N550">
        <v>4</v>
      </c>
      <c r="O550" t="s">
        <v>22651</v>
      </c>
      <c r="P550" t="s">
        <v>22650</v>
      </c>
      <c r="Q550" t="s">
        <v>22649</v>
      </c>
      <c r="R550" s="7">
        <v>42334</v>
      </c>
      <c r="S550" s="8">
        <f t="shared" si="64"/>
        <v>2015</v>
      </c>
      <c r="T550" s="8">
        <v>2015</v>
      </c>
      <c r="U550" s="8">
        <f t="shared" si="65"/>
        <v>7</v>
      </c>
      <c r="V550" s="7">
        <v>42334</v>
      </c>
      <c r="W550" t="s">
        <v>527</v>
      </c>
      <c r="X550" s="2">
        <v>0.35499999999999998</v>
      </c>
      <c r="Y550" s="6">
        <f t="shared" si="70"/>
        <v>9.4765222498064648E-3</v>
      </c>
      <c r="AA550">
        <v>17518628</v>
      </c>
      <c r="AB550">
        <v>5300152202</v>
      </c>
      <c r="AD550" t="s">
        <v>2</v>
      </c>
      <c r="AE550">
        <v>9</v>
      </c>
      <c r="AF550">
        <v>17</v>
      </c>
      <c r="AH550" t="s">
        <v>22648</v>
      </c>
      <c r="AI550" t="s">
        <v>22647</v>
      </c>
      <c r="AK550" t="s">
        <v>22646</v>
      </c>
      <c r="AL550">
        <v>12</v>
      </c>
      <c r="AM550" s="5">
        <f t="shared" si="66"/>
        <v>1.7142857142857142</v>
      </c>
      <c r="AN550" s="4">
        <f t="shared" si="71"/>
        <v>2.5964191053172497E-3</v>
      </c>
      <c r="AO550" s="3"/>
      <c r="AP550">
        <v>0</v>
      </c>
      <c r="AQ550" t="s">
        <v>190</v>
      </c>
      <c r="AR550" t="s">
        <v>22645</v>
      </c>
      <c r="AS550" t="s">
        <v>189</v>
      </c>
      <c r="AT550" s="2">
        <v>1.542</v>
      </c>
      <c r="AU550" s="1">
        <f t="shared" si="67"/>
        <v>0.74124913064596998</v>
      </c>
      <c r="AV550" s="1">
        <f t="shared" si="68"/>
        <v>0.60364706775618582</v>
      </c>
      <c r="AW550" s="1">
        <f t="shared" si="69"/>
        <v>0.46604500486640138</v>
      </c>
    </row>
    <row r="551" spans="1:49" x14ac:dyDescent="0.2">
      <c r="A551">
        <v>549</v>
      </c>
      <c r="B551" t="s">
        <v>22644</v>
      </c>
      <c r="C551" t="s">
        <v>22643</v>
      </c>
      <c r="F551" t="s">
        <v>22642</v>
      </c>
      <c r="G551" t="s">
        <v>5</v>
      </c>
      <c r="H551" t="s">
        <v>4</v>
      </c>
      <c r="I551" t="s">
        <v>22641</v>
      </c>
      <c r="J551">
        <v>60012835</v>
      </c>
      <c r="K551" t="s">
        <v>580</v>
      </c>
      <c r="L551" t="s">
        <v>356</v>
      </c>
      <c r="M551" t="s">
        <v>105</v>
      </c>
      <c r="N551">
        <v>2</v>
      </c>
      <c r="O551" t="s">
        <v>22640</v>
      </c>
      <c r="P551" t="s">
        <v>22639</v>
      </c>
      <c r="Q551" t="s">
        <v>790</v>
      </c>
      <c r="R551" s="7">
        <v>42334</v>
      </c>
      <c r="S551" s="8">
        <f t="shared" si="64"/>
        <v>2015</v>
      </c>
      <c r="T551" s="8">
        <v>2015</v>
      </c>
      <c r="U551" s="8">
        <f t="shared" si="65"/>
        <v>7</v>
      </c>
      <c r="V551" s="7">
        <v>42334</v>
      </c>
      <c r="W551" t="s">
        <v>527</v>
      </c>
      <c r="X551" s="2">
        <v>0.35499999999999998</v>
      </c>
      <c r="Y551" s="6">
        <f t="shared" si="70"/>
        <v>9.4765222498064648E-3</v>
      </c>
      <c r="AA551">
        <v>17518628</v>
      </c>
      <c r="AB551">
        <v>5300152202</v>
      </c>
      <c r="AD551" t="s">
        <v>2</v>
      </c>
      <c r="AE551">
        <v>9</v>
      </c>
      <c r="AF551">
        <v>17</v>
      </c>
      <c r="AH551" t="s">
        <v>22638</v>
      </c>
      <c r="AI551" t="s">
        <v>22637</v>
      </c>
      <c r="AK551" t="s">
        <v>22636</v>
      </c>
      <c r="AL551">
        <v>5</v>
      </c>
      <c r="AM551" s="5">
        <f t="shared" si="66"/>
        <v>0.7142857142857143</v>
      </c>
      <c r="AN551" s="4">
        <f t="shared" si="71"/>
        <v>1.0818412938821875E-3</v>
      </c>
      <c r="AO551" s="3"/>
      <c r="AP551">
        <v>0</v>
      </c>
      <c r="AR551" t="s">
        <v>19</v>
      </c>
      <c r="AT551" s="2">
        <v>1.542</v>
      </c>
      <c r="AU551" s="1">
        <f t="shared" si="67"/>
        <v>0.69581179630291812</v>
      </c>
      <c r="AV551" s="1">
        <f t="shared" si="68"/>
        <v>0.52791817718443268</v>
      </c>
      <c r="AW551" s="1">
        <f t="shared" si="69"/>
        <v>0.36002455806594702</v>
      </c>
    </row>
    <row r="552" spans="1:49" x14ac:dyDescent="0.2">
      <c r="A552">
        <v>550</v>
      </c>
      <c r="B552" t="s">
        <v>22635</v>
      </c>
      <c r="C552" t="s">
        <v>22634</v>
      </c>
      <c r="E552">
        <v>26580016</v>
      </c>
      <c r="F552" t="s">
        <v>22633</v>
      </c>
      <c r="G552" t="s">
        <v>5</v>
      </c>
      <c r="H552" t="s">
        <v>4</v>
      </c>
      <c r="I552" t="s">
        <v>864</v>
      </c>
      <c r="J552" t="s">
        <v>22632</v>
      </c>
      <c r="K552" t="s">
        <v>22631</v>
      </c>
      <c r="L552" t="s">
        <v>22630</v>
      </c>
      <c r="M552" t="s">
        <v>22629</v>
      </c>
      <c r="N552">
        <v>9</v>
      </c>
      <c r="O552" t="s">
        <v>22628</v>
      </c>
      <c r="P552" t="s">
        <v>22627</v>
      </c>
      <c r="Q552" t="s">
        <v>22626</v>
      </c>
      <c r="R552" s="7">
        <v>42334</v>
      </c>
      <c r="S552" s="8">
        <f t="shared" si="64"/>
        <v>2015</v>
      </c>
      <c r="T552" s="8">
        <v>2015</v>
      </c>
      <c r="U552" s="8">
        <f t="shared" si="65"/>
        <v>7</v>
      </c>
      <c r="V552" s="7">
        <v>42334</v>
      </c>
      <c r="W552" t="s">
        <v>2410</v>
      </c>
      <c r="X552" s="2">
        <v>15.993</v>
      </c>
      <c r="Y552" s="6">
        <f t="shared" si="70"/>
        <v>0.42692400096099947</v>
      </c>
      <c r="AA552">
        <v>280836</v>
      </c>
      <c r="AB552">
        <v>21206</v>
      </c>
      <c r="AC552">
        <v>14764687</v>
      </c>
      <c r="AD552" t="s">
        <v>2</v>
      </c>
      <c r="AE552">
        <v>527</v>
      </c>
      <c r="AF552">
        <v>7579</v>
      </c>
      <c r="AH552" t="s">
        <v>22625</v>
      </c>
      <c r="AI552" t="s">
        <v>22624</v>
      </c>
      <c r="AK552" t="s">
        <v>22623</v>
      </c>
      <c r="AL552">
        <v>92</v>
      </c>
      <c r="AM552" s="5">
        <f t="shared" si="66"/>
        <v>13.142857142857142</v>
      </c>
      <c r="AN552" s="4">
        <f t="shared" si="71"/>
        <v>1.9905879807432247E-2</v>
      </c>
      <c r="AO552" s="3"/>
      <c r="AP552">
        <v>0</v>
      </c>
      <c r="AQ552" t="s">
        <v>635</v>
      </c>
      <c r="AR552" t="s">
        <v>22622</v>
      </c>
      <c r="AS552" t="s">
        <v>633</v>
      </c>
      <c r="AT552" s="2">
        <v>49.962000000000003</v>
      </c>
      <c r="AU552" s="1">
        <f t="shared" si="67"/>
        <v>30.481856461492928</v>
      </c>
      <c r="AV552" s="1">
        <f t="shared" si="68"/>
        <v>22.341494038421587</v>
      </c>
      <c r="AW552" s="1">
        <f t="shared" si="69"/>
        <v>14.20113161535024</v>
      </c>
    </row>
    <row r="553" spans="1:49" x14ac:dyDescent="0.2">
      <c r="A553">
        <v>551</v>
      </c>
      <c r="B553" t="s">
        <v>22621</v>
      </c>
      <c r="C553" t="s">
        <v>22620</v>
      </c>
      <c r="F553" t="s">
        <v>22619</v>
      </c>
      <c r="G553" t="s">
        <v>5</v>
      </c>
      <c r="H553" t="s">
        <v>4</v>
      </c>
      <c r="I553" t="s">
        <v>22618</v>
      </c>
      <c r="J553" t="s">
        <v>22617</v>
      </c>
      <c r="K553" t="s">
        <v>22616</v>
      </c>
      <c r="L553" t="s">
        <v>22615</v>
      </c>
      <c r="M553" t="s">
        <v>22614</v>
      </c>
      <c r="N553">
        <v>4</v>
      </c>
      <c r="O553" t="s">
        <v>22613</v>
      </c>
      <c r="P553" t="s">
        <v>22612</v>
      </c>
      <c r="Q553" t="s">
        <v>22611</v>
      </c>
      <c r="R553" s="7">
        <v>42334</v>
      </c>
      <c r="S553" s="8">
        <f t="shared" si="64"/>
        <v>2015</v>
      </c>
      <c r="T553" s="8">
        <v>2015</v>
      </c>
      <c r="U553" s="8">
        <f t="shared" si="65"/>
        <v>7</v>
      </c>
      <c r="V553" s="7">
        <v>42334</v>
      </c>
      <c r="W553" t="s">
        <v>21748</v>
      </c>
      <c r="X553" s="2">
        <v>0.182</v>
      </c>
      <c r="Y553" s="6">
        <f t="shared" si="70"/>
        <v>4.8583860548303574E-3</v>
      </c>
      <c r="AA553">
        <v>15572064</v>
      </c>
      <c r="AB553">
        <v>5100155104</v>
      </c>
      <c r="AC553">
        <v>15739317</v>
      </c>
      <c r="AD553" t="s">
        <v>2</v>
      </c>
      <c r="AE553">
        <v>16</v>
      </c>
      <c r="AF553">
        <v>1</v>
      </c>
      <c r="AG553">
        <v>16</v>
      </c>
      <c r="AI553" t="s">
        <v>22610</v>
      </c>
      <c r="AJ553" t="s">
        <v>22609</v>
      </c>
      <c r="AK553" t="s">
        <v>22608</v>
      </c>
      <c r="AL553">
        <v>3</v>
      </c>
      <c r="AM553" s="5">
        <f t="shared" si="66"/>
        <v>0.42857142857142855</v>
      </c>
      <c r="AN553" s="4">
        <f t="shared" si="71"/>
        <v>6.4910477632931242E-4</v>
      </c>
      <c r="AO553" s="3"/>
      <c r="AP553">
        <v>0</v>
      </c>
      <c r="AR553" t="s">
        <v>19</v>
      </c>
      <c r="AT553" s="2" t="s">
        <v>18</v>
      </c>
      <c r="AU553" s="1">
        <f t="shared" si="67"/>
        <v>0.35956016712800437</v>
      </c>
      <c r="AV553" s="1">
        <f t="shared" si="68"/>
        <v>0.27537454155798352</v>
      </c>
      <c r="AW553" s="1">
        <f t="shared" si="69"/>
        <v>0.19118891598796259</v>
      </c>
    </row>
    <row r="554" spans="1:49" x14ac:dyDescent="0.2">
      <c r="A554">
        <v>552</v>
      </c>
      <c r="B554" t="s">
        <v>22607</v>
      </c>
      <c r="C554" t="s">
        <v>22606</v>
      </c>
      <c r="D554" t="s">
        <v>22605</v>
      </c>
      <c r="F554" t="s">
        <v>22604</v>
      </c>
      <c r="G554" t="s">
        <v>5</v>
      </c>
      <c r="H554" t="s">
        <v>4</v>
      </c>
      <c r="I554" t="s">
        <v>22603</v>
      </c>
      <c r="J554">
        <v>60028768</v>
      </c>
      <c r="K554" t="s">
        <v>22602</v>
      </c>
      <c r="L554" t="s">
        <v>22601</v>
      </c>
      <c r="M554" t="s">
        <v>150</v>
      </c>
      <c r="N554">
        <v>3</v>
      </c>
      <c r="O554" t="s">
        <v>22600</v>
      </c>
      <c r="P554" t="s">
        <v>22599</v>
      </c>
      <c r="Q554" t="s">
        <v>22598</v>
      </c>
      <c r="R554" s="7">
        <v>42334</v>
      </c>
      <c r="S554" s="8">
        <f t="shared" si="64"/>
        <v>2015</v>
      </c>
      <c r="T554" s="8">
        <v>2015</v>
      </c>
      <c r="U554" s="8">
        <f t="shared" si="65"/>
        <v>7</v>
      </c>
      <c r="V554" s="7">
        <v>42334</v>
      </c>
      <c r="W554" t="s">
        <v>22597</v>
      </c>
      <c r="X554" s="2">
        <v>1.8839999999999999</v>
      </c>
      <c r="Y554" s="6">
        <f t="shared" si="70"/>
        <v>5.0292303996156001E-2</v>
      </c>
      <c r="AA554" t="s">
        <v>22596</v>
      </c>
      <c r="AB554">
        <v>20540</v>
      </c>
      <c r="AD554" t="s">
        <v>2</v>
      </c>
      <c r="AE554">
        <v>78</v>
      </c>
      <c r="AG554">
        <v>4019</v>
      </c>
      <c r="AH554" t="s">
        <v>22595</v>
      </c>
      <c r="AI554" t="s">
        <v>22594</v>
      </c>
      <c r="AJ554" t="s">
        <v>22593</v>
      </c>
      <c r="AK554" t="s">
        <v>22592</v>
      </c>
      <c r="AL554">
        <v>19</v>
      </c>
      <c r="AM554" s="5">
        <f t="shared" si="66"/>
        <v>2.7142857142857144</v>
      </c>
      <c r="AN554" s="4">
        <f t="shared" si="71"/>
        <v>4.1109969167523125E-3</v>
      </c>
      <c r="AO554" s="3"/>
      <c r="AP554">
        <v>0</v>
      </c>
      <c r="AR554" t="s">
        <v>19</v>
      </c>
      <c r="AT554" s="2" t="s">
        <v>18</v>
      </c>
      <c r="AU554" s="1">
        <f t="shared" si="67"/>
        <v>3.6437911872334894</v>
      </c>
      <c r="AV554" s="1">
        <f t="shared" si="68"/>
        <v>2.7201650456454156</v>
      </c>
      <c r="AW554" s="1">
        <f t="shared" si="69"/>
        <v>1.7965389040573418</v>
      </c>
    </row>
    <row r="555" spans="1:49" x14ac:dyDescent="0.2">
      <c r="A555">
        <v>553</v>
      </c>
      <c r="B555" t="s">
        <v>22591</v>
      </c>
      <c r="C555" t="s">
        <v>22590</v>
      </c>
      <c r="F555" t="s">
        <v>22589</v>
      </c>
      <c r="G555" t="s">
        <v>5</v>
      </c>
      <c r="H555" t="s">
        <v>4</v>
      </c>
      <c r="I555" t="s">
        <v>22588</v>
      </c>
      <c r="J555">
        <v>60005398</v>
      </c>
      <c r="K555" t="s">
        <v>2574</v>
      </c>
      <c r="L555" t="s">
        <v>795</v>
      </c>
      <c r="M555" t="s">
        <v>794</v>
      </c>
      <c r="N555">
        <v>3</v>
      </c>
      <c r="O555" t="s">
        <v>22587</v>
      </c>
      <c r="P555" t="s">
        <v>22586</v>
      </c>
      <c r="Q555" t="s">
        <v>2573</v>
      </c>
      <c r="R555" s="7">
        <v>42333</v>
      </c>
      <c r="S555" s="8">
        <f t="shared" si="64"/>
        <v>2015</v>
      </c>
      <c r="T555" s="8">
        <v>2015</v>
      </c>
      <c r="U555" s="8">
        <f t="shared" si="65"/>
        <v>7</v>
      </c>
      <c r="V555" s="7">
        <v>42333</v>
      </c>
      <c r="W555" t="s">
        <v>2688</v>
      </c>
      <c r="X555" s="2">
        <v>1.883</v>
      </c>
      <c r="Y555" s="6">
        <f t="shared" si="70"/>
        <v>5.0265609567283313E-2</v>
      </c>
      <c r="AB555">
        <v>21100431535</v>
      </c>
      <c r="AC555">
        <v>23317019</v>
      </c>
      <c r="AD555" t="s">
        <v>2</v>
      </c>
      <c r="AE555">
        <v>4</v>
      </c>
      <c r="AF555">
        <v>5</v>
      </c>
      <c r="AG555">
        <v>54014</v>
      </c>
      <c r="AI555" t="s">
        <v>22585</v>
      </c>
      <c r="AK555" t="s">
        <v>22584</v>
      </c>
      <c r="AL555">
        <v>16</v>
      </c>
      <c r="AM555" s="5">
        <f t="shared" si="66"/>
        <v>2.2857142857142856</v>
      </c>
      <c r="AN555" s="4">
        <f t="shared" si="71"/>
        <v>3.4618921404229999E-3</v>
      </c>
      <c r="AO555" s="3"/>
      <c r="AP555">
        <v>0</v>
      </c>
      <c r="AR555" t="s">
        <v>19</v>
      </c>
      <c r="AT555" s="2">
        <v>4.9850000000000003</v>
      </c>
      <c r="AU555" s="1">
        <f t="shared" si="67"/>
        <v>3.6224494339225215</v>
      </c>
      <c r="AV555" s="1">
        <f t="shared" si="68"/>
        <v>2.6863750853853157</v>
      </c>
      <c r="AW555" s="1">
        <f t="shared" si="69"/>
        <v>1.7503007368481094</v>
      </c>
    </row>
    <row r="556" spans="1:49" x14ac:dyDescent="0.2">
      <c r="A556">
        <v>554</v>
      </c>
      <c r="B556" t="s">
        <v>22583</v>
      </c>
      <c r="C556" t="s">
        <v>22582</v>
      </c>
      <c r="E556">
        <v>26450363</v>
      </c>
      <c r="F556" t="s">
        <v>22581</v>
      </c>
      <c r="G556" t="s">
        <v>5</v>
      </c>
      <c r="H556" t="s">
        <v>4</v>
      </c>
      <c r="I556" t="s">
        <v>22580</v>
      </c>
      <c r="J556" t="s">
        <v>22579</v>
      </c>
      <c r="K556" t="s">
        <v>22578</v>
      </c>
      <c r="L556" t="s">
        <v>22577</v>
      </c>
      <c r="M556" t="s">
        <v>22576</v>
      </c>
      <c r="N556">
        <v>8</v>
      </c>
      <c r="O556" t="s">
        <v>22575</v>
      </c>
      <c r="P556" t="s">
        <v>22574</v>
      </c>
      <c r="Q556" t="s">
        <v>22573</v>
      </c>
      <c r="R556" s="7">
        <v>42333</v>
      </c>
      <c r="S556" s="8">
        <f t="shared" si="64"/>
        <v>2015</v>
      </c>
      <c r="T556" s="8">
        <v>2015</v>
      </c>
      <c r="U556" s="8">
        <f t="shared" si="65"/>
        <v>7</v>
      </c>
      <c r="V556" s="7">
        <v>42333</v>
      </c>
      <c r="W556" t="s">
        <v>2241</v>
      </c>
      <c r="X556" s="2">
        <v>10.707000000000001</v>
      </c>
      <c r="Y556" s="6">
        <f t="shared" si="70"/>
        <v>0.28581724993993757</v>
      </c>
      <c r="AA556">
        <v>9359648</v>
      </c>
      <c r="AB556">
        <v>19881</v>
      </c>
      <c r="AC556">
        <v>15214095</v>
      </c>
      <c r="AD556" t="s">
        <v>2</v>
      </c>
      <c r="AE556">
        <v>27</v>
      </c>
      <c r="AF556">
        <v>44</v>
      </c>
      <c r="AH556" t="s">
        <v>22572</v>
      </c>
      <c r="AI556" t="s">
        <v>22571</v>
      </c>
      <c r="AJ556" t="s">
        <v>22570</v>
      </c>
      <c r="AK556" t="s">
        <v>22569</v>
      </c>
      <c r="AL556">
        <v>47</v>
      </c>
      <c r="AM556" s="5">
        <f t="shared" si="66"/>
        <v>6.7142857142857144</v>
      </c>
      <c r="AN556" s="4">
        <f t="shared" si="71"/>
        <v>1.0169308162492563E-2</v>
      </c>
      <c r="AO556" s="3"/>
      <c r="AP556">
        <v>0</v>
      </c>
      <c r="AQ556" t="s">
        <v>190</v>
      </c>
      <c r="AR556" t="s">
        <v>2287</v>
      </c>
      <c r="AS556" t="s">
        <v>189</v>
      </c>
      <c r="AT556" s="2">
        <v>30.849</v>
      </c>
      <c r="AU556" s="1">
        <f t="shared" si="67"/>
        <v>20.312286740670405</v>
      </c>
      <c r="AV556" s="1">
        <f t="shared" si="68"/>
        <v>14.799327905121507</v>
      </c>
      <c r="AW556" s="1">
        <f t="shared" si="69"/>
        <v>9.286369069572606</v>
      </c>
    </row>
    <row r="557" spans="1:49" x14ac:dyDescent="0.2">
      <c r="A557">
        <v>555</v>
      </c>
      <c r="B557" t="s">
        <v>22568</v>
      </c>
      <c r="C557" t="s">
        <v>22567</v>
      </c>
      <c r="F557" t="s">
        <v>22566</v>
      </c>
      <c r="G557" t="s">
        <v>5</v>
      </c>
      <c r="H557" t="s">
        <v>4</v>
      </c>
      <c r="I557" t="s">
        <v>20929</v>
      </c>
      <c r="J557" t="s">
        <v>22565</v>
      </c>
      <c r="K557" t="s">
        <v>22564</v>
      </c>
      <c r="L557" t="s">
        <v>22563</v>
      </c>
      <c r="M557" t="s">
        <v>22562</v>
      </c>
      <c r="N557">
        <v>7</v>
      </c>
      <c r="O557" t="s">
        <v>22561</v>
      </c>
      <c r="P557" t="s">
        <v>22560</v>
      </c>
      <c r="Q557" t="s">
        <v>22559</v>
      </c>
      <c r="R557" s="7">
        <v>42333</v>
      </c>
      <c r="S557" s="8">
        <f t="shared" si="64"/>
        <v>2015</v>
      </c>
      <c r="T557" s="8">
        <v>2015</v>
      </c>
      <c r="U557" s="8">
        <f t="shared" si="65"/>
        <v>7</v>
      </c>
      <c r="V557" s="7">
        <v>42333</v>
      </c>
      <c r="W557" t="s">
        <v>804</v>
      </c>
      <c r="X557" s="2">
        <v>1.401</v>
      </c>
      <c r="Y557" s="6">
        <f t="shared" si="70"/>
        <v>3.7398894850644675E-2</v>
      </c>
      <c r="AA557">
        <v>19327447</v>
      </c>
      <c r="AB557">
        <v>5200153123</v>
      </c>
      <c r="AC557">
        <v>19327455</v>
      </c>
      <c r="AD557" t="s">
        <v>2</v>
      </c>
      <c r="AE557">
        <v>119</v>
      </c>
      <c r="AF557">
        <v>47</v>
      </c>
      <c r="AH557" t="s">
        <v>22558</v>
      </c>
      <c r="AI557" t="s">
        <v>22557</v>
      </c>
      <c r="AK557" t="s">
        <v>22556</v>
      </c>
      <c r="AL557">
        <v>58</v>
      </c>
      <c r="AM557" s="5">
        <f t="shared" si="66"/>
        <v>8.2857142857142865</v>
      </c>
      <c r="AN557" s="4">
        <f t="shared" si="71"/>
        <v>1.2549359009033376E-2</v>
      </c>
      <c r="AO557" s="3"/>
      <c r="AP557">
        <v>0</v>
      </c>
      <c r="AR557" t="s">
        <v>19</v>
      </c>
      <c r="AT557" s="2">
        <v>4.1260000000000003</v>
      </c>
      <c r="AU557" s="1">
        <f t="shared" si="67"/>
        <v>2.9944034098161287</v>
      </c>
      <c r="AV557" s="1">
        <f t="shared" si="68"/>
        <v>2.4974126929839024</v>
      </c>
      <c r="AW557" s="1">
        <f t="shared" si="69"/>
        <v>2.0004219761516762</v>
      </c>
    </row>
    <row r="558" spans="1:49" x14ac:dyDescent="0.2">
      <c r="A558">
        <v>556</v>
      </c>
      <c r="B558" t="s">
        <v>22555</v>
      </c>
      <c r="C558" t="s">
        <v>22554</v>
      </c>
      <c r="E558">
        <v>25423890</v>
      </c>
      <c r="F558" t="s">
        <v>22553</v>
      </c>
      <c r="G558" t="s">
        <v>5</v>
      </c>
      <c r="H558" t="s">
        <v>4</v>
      </c>
      <c r="I558" t="s">
        <v>22552</v>
      </c>
      <c r="J558" t="s">
        <v>22551</v>
      </c>
      <c r="K558" t="s">
        <v>22550</v>
      </c>
      <c r="L558" t="s">
        <v>22549</v>
      </c>
      <c r="M558" t="s">
        <v>22</v>
      </c>
      <c r="N558">
        <v>5</v>
      </c>
      <c r="O558" t="s">
        <v>22548</v>
      </c>
      <c r="P558" t="s">
        <v>22547</v>
      </c>
      <c r="Q558" t="s">
        <v>22546</v>
      </c>
      <c r="R558" s="7">
        <v>42333</v>
      </c>
      <c r="S558" s="8">
        <f t="shared" si="64"/>
        <v>2015</v>
      </c>
      <c r="T558" s="8">
        <v>2015</v>
      </c>
      <c r="U558" s="8">
        <f t="shared" si="65"/>
        <v>7</v>
      </c>
      <c r="V558" s="7">
        <v>42333</v>
      </c>
      <c r="W558" t="s">
        <v>2778</v>
      </c>
      <c r="X558" s="2">
        <v>5.8310000000000004</v>
      </c>
      <c r="Y558" s="6">
        <f t="shared" si="70"/>
        <v>0.15565521475668029</v>
      </c>
      <c r="AA558">
        <v>14337851</v>
      </c>
      <c r="AB558">
        <v>22687</v>
      </c>
      <c r="AC558">
        <v>15213773</v>
      </c>
      <c r="AD558" t="s">
        <v>2</v>
      </c>
      <c r="AE558">
        <v>54</v>
      </c>
      <c r="AF558">
        <v>3</v>
      </c>
      <c r="AH558" t="s">
        <v>22545</v>
      </c>
      <c r="AI558" t="s">
        <v>22544</v>
      </c>
      <c r="AJ558" t="s">
        <v>22543</v>
      </c>
      <c r="AK558" t="s">
        <v>22542</v>
      </c>
      <c r="AL558">
        <v>42</v>
      </c>
      <c r="AM558" s="5">
        <f t="shared" si="66"/>
        <v>6</v>
      </c>
      <c r="AN558" s="4">
        <f t="shared" si="71"/>
        <v>9.0874668686103752E-3</v>
      </c>
      <c r="AO558" s="3"/>
      <c r="AP558">
        <v>0</v>
      </c>
      <c r="AR558">
        <v>21210002</v>
      </c>
      <c r="AT558" s="2" t="s">
        <v>18</v>
      </c>
      <c r="AU558" s="1">
        <f t="shared" si="67"/>
        <v>11.16848903902593</v>
      </c>
      <c r="AV558" s="1">
        <f t="shared" si="68"/>
        <v>8.2371340812645322</v>
      </c>
      <c r="AW558" s="1">
        <f t="shared" si="69"/>
        <v>5.3057791235031351</v>
      </c>
    </row>
    <row r="559" spans="1:49" x14ac:dyDescent="0.2">
      <c r="A559">
        <v>557</v>
      </c>
      <c r="B559" t="s">
        <v>22541</v>
      </c>
      <c r="C559" t="s">
        <v>22540</v>
      </c>
      <c r="F559" t="s">
        <v>22539</v>
      </c>
      <c r="G559" t="s">
        <v>5</v>
      </c>
      <c r="H559" t="s">
        <v>4</v>
      </c>
      <c r="I559" t="s">
        <v>22538</v>
      </c>
      <c r="J559" t="s">
        <v>22533</v>
      </c>
      <c r="K559" t="s">
        <v>22537</v>
      </c>
      <c r="L559" t="s">
        <v>22536</v>
      </c>
      <c r="M559" t="s">
        <v>2117</v>
      </c>
      <c r="N559">
        <v>2</v>
      </c>
      <c r="O559" t="s">
        <v>22535</v>
      </c>
      <c r="P559" t="s">
        <v>22534</v>
      </c>
      <c r="Q559" t="s">
        <v>22533</v>
      </c>
      <c r="R559" s="7">
        <v>42332</v>
      </c>
      <c r="S559" s="8">
        <f t="shared" si="64"/>
        <v>2015</v>
      </c>
      <c r="T559" s="8">
        <v>2015</v>
      </c>
      <c r="U559" s="8">
        <f t="shared" si="65"/>
        <v>7</v>
      </c>
      <c r="V559" s="7">
        <v>42332</v>
      </c>
      <c r="W559" t="s">
        <v>2106</v>
      </c>
      <c r="X559" s="2">
        <v>0.94399999999999995</v>
      </c>
      <c r="Y559" s="6">
        <f t="shared" si="70"/>
        <v>2.5199540855823391E-2</v>
      </c>
      <c r="AB559">
        <v>19700186911</v>
      </c>
      <c r="AC559">
        <v>19364954</v>
      </c>
      <c r="AD559" t="s">
        <v>2</v>
      </c>
      <c r="AE559">
        <v>8</v>
      </c>
      <c r="AF559">
        <v>4</v>
      </c>
      <c r="AH559" t="s">
        <v>22532</v>
      </c>
      <c r="AI559" t="s">
        <v>22531</v>
      </c>
      <c r="AJ559" t="s">
        <v>22530</v>
      </c>
      <c r="AK559" t="s">
        <v>22529</v>
      </c>
      <c r="AL559">
        <v>6</v>
      </c>
      <c r="AM559" s="5">
        <f t="shared" si="66"/>
        <v>0.8571428571428571</v>
      </c>
      <c r="AN559" s="4">
        <f t="shared" si="71"/>
        <v>1.2982095526586248E-3</v>
      </c>
      <c r="AO559" s="3"/>
      <c r="AP559">
        <v>0</v>
      </c>
      <c r="AR559" t="s">
        <v>19</v>
      </c>
      <c r="AT559" s="2">
        <v>2.867</v>
      </c>
      <c r="AU559" s="1">
        <f t="shared" si="67"/>
        <v>1.8029141464873957</v>
      </c>
      <c r="AV559" s="1">
        <f t="shared" si="68"/>
        <v>1.3248875204241009</v>
      </c>
      <c r="AW559" s="1">
        <f t="shared" si="69"/>
        <v>0.84686089436080536</v>
      </c>
    </row>
    <row r="560" spans="1:49" x14ac:dyDescent="0.2">
      <c r="A560">
        <v>558</v>
      </c>
      <c r="B560" t="s">
        <v>22528</v>
      </c>
      <c r="C560" t="s">
        <v>22527</v>
      </c>
      <c r="F560" t="s">
        <v>22526</v>
      </c>
      <c r="G560" t="s">
        <v>5</v>
      </c>
      <c r="H560" t="s">
        <v>4</v>
      </c>
      <c r="I560" t="s">
        <v>22525</v>
      </c>
      <c r="J560" t="s">
        <v>22524</v>
      </c>
      <c r="K560" t="s">
        <v>22523</v>
      </c>
      <c r="L560" t="s">
        <v>22522</v>
      </c>
      <c r="M560" t="s">
        <v>18936</v>
      </c>
      <c r="N560">
        <v>3</v>
      </c>
      <c r="O560" t="s">
        <v>22521</v>
      </c>
      <c r="P560" t="s">
        <v>22520</v>
      </c>
      <c r="Q560" t="s">
        <v>22519</v>
      </c>
      <c r="R560" s="7">
        <v>42332</v>
      </c>
      <c r="S560" s="8">
        <f t="shared" si="64"/>
        <v>2015</v>
      </c>
      <c r="T560" s="8">
        <v>2015</v>
      </c>
      <c r="U560" s="8">
        <f t="shared" si="65"/>
        <v>7</v>
      </c>
      <c r="V560" s="7">
        <v>42332</v>
      </c>
      <c r="W560" t="s">
        <v>2398</v>
      </c>
      <c r="X560" s="2">
        <v>1.5840000000000001</v>
      </c>
      <c r="Y560" s="6">
        <f t="shared" si="70"/>
        <v>4.2283975334347725E-2</v>
      </c>
      <c r="AA560">
        <v>13672630</v>
      </c>
      <c r="AB560">
        <v>29047</v>
      </c>
      <c r="AD560" t="s">
        <v>2</v>
      </c>
      <c r="AE560">
        <v>17</v>
      </c>
      <c r="AF560">
        <v>11</v>
      </c>
      <c r="AG560">
        <v>113052</v>
      </c>
      <c r="AI560" t="s">
        <v>22518</v>
      </c>
      <c r="AJ560" t="s">
        <v>22517</v>
      </c>
      <c r="AK560" t="s">
        <v>22516</v>
      </c>
      <c r="AL560">
        <v>13</v>
      </c>
      <c r="AM560" s="5">
        <f t="shared" si="66"/>
        <v>1.8571428571428572</v>
      </c>
      <c r="AN560" s="4">
        <f t="shared" si="71"/>
        <v>2.8127873640936877E-3</v>
      </c>
      <c r="AO560" s="3"/>
      <c r="AP560">
        <v>1</v>
      </c>
      <c r="AQ560" t="s">
        <v>7</v>
      </c>
      <c r="AR560">
        <v>247330</v>
      </c>
      <c r="AS560" t="s">
        <v>6</v>
      </c>
      <c r="AT560" s="2">
        <v>3.7290000000000001</v>
      </c>
      <c r="AU560" s="1">
        <f t="shared" si="67"/>
        <v>3.0442618943271516</v>
      </c>
      <c r="AV560" s="1">
        <f t="shared" si="68"/>
        <v>2.2548381349220707</v>
      </c>
      <c r="AW560" s="1">
        <f t="shared" si="69"/>
        <v>1.4654143755169897</v>
      </c>
    </row>
    <row r="561" spans="1:49" x14ac:dyDescent="0.2">
      <c r="A561">
        <v>559</v>
      </c>
      <c r="B561" t="s">
        <v>22515</v>
      </c>
      <c r="C561" t="s">
        <v>22514</v>
      </c>
      <c r="F561" t="s">
        <v>22513</v>
      </c>
      <c r="G561" t="s">
        <v>5</v>
      </c>
      <c r="H561" t="s">
        <v>4</v>
      </c>
      <c r="I561" t="s">
        <v>5870</v>
      </c>
      <c r="J561" t="s">
        <v>22512</v>
      </c>
      <c r="K561" t="s">
        <v>22511</v>
      </c>
      <c r="L561" t="s">
        <v>22510</v>
      </c>
      <c r="M561" t="s">
        <v>2586</v>
      </c>
      <c r="N561">
        <v>3</v>
      </c>
      <c r="O561" t="s">
        <v>5867</v>
      </c>
      <c r="P561" t="s">
        <v>5866</v>
      </c>
      <c r="Q561" t="s">
        <v>22509</v>
      </c>
      <c r="R561" s="7">
        <v>42332</v>
      </c>
      <c r="S561" s="8">
        <f t="shared" si="64"/>
        <v>2015</v>
      </c>
      <c r="T561" s="8">
        <v>2015</v>
      </c>
      <c r="U561" s="8">
        <f t="shared" si="65"/>
        <v>7</v>
      </c>
      <c r="V561" s="7">
        <v>42332</v>
      </c>
      <c r="W561" t="s">
        <v>446</v>
      </c>
      <c r="X561" s="2">
        <v>0.38600000000000001</v>
      </c>
      <c r="Y561" s="6">
        <f t="shared" si="70"/>
        <v>1.0304049544859988E-2</v>
      </c>
      <c r="AA561">
        <v>9467076</v>
      </c>
      <c r="AB561">
        <v>26738</v>
      </c>
      <c r="AD561" t="s">
        <v>2</v>
      </c>
      <c r="AE561">
        <v>21</v>
      </c>
      <c r="AF561">
        <v>11</v>
      </c>
      <c r="AH561" t="s">
        <v>22508</v>
      </c>
      <c r="AI561" t="s">
        <v>22507</v>
      </c>
      <c r="AK561" t="s">
        <v>22506</v>
      </c>
      <c r="AL561">
        <v>4</v>
      </c>
      <c r="AM561" s="5">
        <f t="shared" si="66"/>
        <v>0.5714285714285714</v>
      </c>
      <c r="AN561" s="4">
        <f t="shared" si="71"/>
        <v>8.6547303510574997E-4</v>
      </c>
      <c r="AO561" s="3"/>
      <c r="AP561">
        <v>0</v>
      </c>
      <c r="AR561" t="s">
        <v>19</v>
      </c>
      <c r="AT561" s="2" t="s">
        <v>18</v>
      </c>
      <c r="AU561" s="1">
        <f t="shared" si="67"/>
        <v>0.74724765919337166</v>
      </c>
      <c r="AV561" s="1">
        <f t="shared" si="68"/>
        <v>0.55847612899828691</v>
      </c>
      <c r="AW561" s="1">
        <f t="shared" si="69"/>
        <v>0.36970459880320211</v>
      </c>
    </row>
    <row r="562" spans="1:49" x14ac:dyDescent="0.2">
      <c r="A562">
        <v>560</v>
      </c>
      <c r="B562" t="s">
        <v>22505</v>
      </c>
      <c r="C562" t="s">
        <v>22504</v>
      </c>
      <c r="F562" t="s">
        <v>22503</v>
      </c>
      <c r="G562" t="s">
        <v>5</v>
      </c>
      <c r="H562" t="s">
        <v>4</v>
      </c>
      <c r="I562" t="s">
        <v>5870</v>
      </c>
      <c r="J562" t="s">
        <v>22502</v>
      </c>
      <c r="K562" t="s">
        <v>22501</v>
      </c>
      <c r="L562" t="s">
        <v>22500</v>
      </c>
      <c r="M562" t="s">
        <v>22499</v>
      </c>
      <c r="N562">
        <v>3</v>
      </c>
      <c r="O562" t="s">
        <v>5867</v>
      </c>
      <c r="P562" t="s">
        <v>5866</v>
      </c>
      <c r="Q562" t="s">
        <v>22498</v>
      </c>
      <c r="R562" s="7">
        <v>42332</v>
      </c>
      <c r="S562" s="8">
        <f t="shared" si="64"/>
        <v>2015</v>
      </c>
      <c r="T562" s="8">
        <v>2015</v>
      </c>
      <c r="U562" s="8">
        <f t="shared" si="65"/>
        <v>7</v>
      </c>
      <c r="V562" s="7">
        <v>42332</v>
      </c>
      <c r="W562" t="s">
        <v>446</v>
      </c>
      <c r="X562" s="2">
        <v>0.38600000000000001</v>
      </c>
      <c r="Y562" s="6">
        <f t="shared" si="70"/>
        <v>1.0304049544859988E-2</v>
      </c>
      <c r="AA562">
        <v>9467076</v>
      </c>
      <c r="AB562">
        <v>26738</v>
      </c>
      <c r="AD562" t="s">
        <v>2</v>
      </c>
      <c r="AE562">
        <v>21</v>
      </c>
      <c r="AF562">
        <v>11</v>
      </c>
      <c r="AH562" t="s">
        <v>22497</v>
      </c>
      <c r="AI562" t="s">
        <v>22496</v>
      </c>
      <c r="AK562" t="s">
        <v>2326</v>
      </c>
      <c r="AL562">
        <v>6</v>
      </c>
      <c r="AM562" s="5">
        <f t="shared" si="66"/>
        <v>0.8571428571428571</v>
      </c>
      <c r="AN562" s="4">
        <f t="shared" si="71"/>
        <v>1.2982095526586248E-3</v>
      </c>
      <c r="AO562" s="3"/>
      <c r="AP562">
        <v>0</v>
      </c>
      <c r="AR562" t="s">
        <v>19</v>
      </c>
      <c r="AT562" s="2" t="s">
        <v>18</v>
      </c>
      <c r="AU562" s="1">
        <f t="shared" si="67"/>
        <v>0.7602297547199578</v>
      </c>
      <c r="AV562" s="1">
        <f t="shared" si="68"/>
        <v>0.58011295487593062</v>
      </c>
      <c r="AW562" s="1">
        <f t="shared" si="69"/>
        <v>0.39999615503190333</v>
      </c>
    </row>
    <row r="563" spans="1:49" x14ac:dyDescent="0.2">
      <c r="A563">
        <v>561</v>
      </c>
      <c r="B563" t="s">
        <v>22495</v>
      </c>
      <c r="C563" t="s">
        <v>22494</v>
      </c>
      <c r="F563" t="s">
        <v>22493</v>
      </c>
      <c r="G563" t="s">
        <v>5</v>
      </c>
      <c r="H563" t="s">
        <v>4</v>
      </c>
      <c r="I563" t="s">
        <v>22492</v>
      </c>
      <c r="J563">
        <v>60007363</v>
      </c>
      <c r="K563" t="s">
        <v>1052</v>
      </c>
      <c r="L563" t="s">
        <v>1051</v>
      </c>
      <c r="M563" t="s">
        <v>39</v>
      </c>
      <c r="N563">
        <v>2</v>
      </c>
      <c r="O563" t="s">
        <v>22491</v>
      </c>
      <c r="P563" t="s">
        <v>22490</v>
      </c>
      <c r="Q563" t="s">
        <v>22489</v>
      </c>
      <c r="R563" s="7">
        <v>42331</v>
      </c>
      <c r="S563" s="8">
        <f t="shared" si="64"/>
        <v>2015</v>
      </c>
      <c r="T563" s="8">
        <v>2015</v>
      </c>
      <c r="U563" s="8">
        <f t="shared" si="65"/>
        <v>7</v>
      </c>
      <c r="V563" s="7">
        <v>42331</v>
      </c>
      <c r="W563" t="s">
        <v>10553</v>
      </c>
      <c r="X563" s="2">
        <v>1.0580000000000001</v>
      </c>
      <c r="Y563" s="6">
        <f t="shared" si="70"/>
        <v>2.824270574731054E-2</v>
      </c>
      <c r="AA563">
        <v>10502947</v>
      </c>
      <c r="AB563">
        <v>29143</v>
      </c>
      <c r="AC563">
        <v>10941622</v>
      </c>
      <c r="AD563" t="s">
        <v>2</v>
      </c>
      <c r="AE563">
        <v>92</v>
      </c>
      <c r="AF563">
        <v>5</v>
      </c>
      <c r="AG563">
        <v>53852</v>
      </c>
      <c r="AI563" t="s">
        <v>22488</v>
      </c>
      <c r="AK563" t="s">
        <v>22487</v>
      </c>
      <c r="AL563">
        <v>1</v>
      </c>
      <c r="AM563" s="5">
        <f t="shared" si="66"/>
        <v>0.14285714285714285</v>
      </c>
      <c r="AN563" s="4">
        <f t="shared" si="71"/>
        <v>2.1636825877643749E-4</v>
      </c>
      <c r="AO563" s="3"/>
      <c r="AP563">
        <v>1</v>
      </c>
      <c r="AQ563" t="s">
        <v>1</v>
      </c>
      <c r="AR563">
        <v>1310620</v>
      </c>
      <c r="AS563" t="s">
        <v>0</v>
      </c>
      <c r="AT563" s="2" t="s">
        <v>18</v>
      </c>
      <c r="AU563" s="1">
        <f t="shared" si="67"/>
        <v>1.9834804500750307</v>
      </c>
      <c r="AV563" s="1">
        <f t="shared" si="68"/>
        <v>1.4229537003043489</v>
      </c>
      <c r="AW563" s="1">
        <f t="shared" si="69"/>
        <v>0.86242695053366691</v>
      </c>
    </row>
    <row r="564" spans="1:49" x14ac:dyDescent="0.2">
      <c r="A564">
        <v>562</v>
      </c>
      <c r="B564" t="s">
        <v>22486</v>
      </c>
      <c r="C564" t="s">
        <v>22485</v>
      </c>
      <c r="F564" t="s">
        <v>22484</v>
      </c>
      <c r="G564" t="s">
        <v>5</v>
      </c>
      <c r="H564" t="s">
        <v>4</v>
      </c>
      <c r="I564" t="s">
        <v>22483</v>
      </c>
      <c r="J564" t="s">
        <v>22482</v>
      </c>
      <c r="K564" t="s">
        <v>22481</v>
      </c>
      <c r="L564" t="s">
        <v>22480</v>
      </c>
      <c r="M564" t="s">
        <v>22479</v>
      </c>
      <c r="N564">
        <v>8</v>
      </c>
      <c r="O564" t="s">
        <v>22478</v>
      </c>
      <c r="P564" t="s">
        <v>22477</v>
      </c>
      <c r="Q564" t="s">
        <v>22476</v>
      </c>
      <c r="R564" s="7">
        <v>42331</v>
      </c>
      <c r="S564" s="8">
        <f t="shared" si="64"/>
        <v>2015</v>
      </c>
      <c r="T564" s="8">
        <v>2015</v>
      </c>
      <c r="U564" s="8">
        <f t="shared" si="65"/>
        <v>7</v>
      </c>
      <c r="V564" s="7">
        <v>42331</v>
      </c>
      <c r="W564" t="s">
        <v>22475</v>
      </c>
      <c r="X564" s="2">
        <v>5.38</v>
      </c>
      <c r="Y564" s="6">
        <f t="shared" si="70"/>
        <v>0.14361602733509518</v>
      </c>
      <c r="AA564" t="s">
        <v>22474</v>
      </c>
      <c r="AB564">
        <v>21100416121</v>
      </c>
      <c r="AD564" t="s">
        <v>2</v>
      </c>
      <c r="AE564">
        <v>1</v>
      </c>
      <c r="AG564">
        <v>15176</v>
      </c>
      <c r="AI564" t="s">
        <v>22473</v>
      </c>
      <c r="AK564" t="s">
        <v>22472</v>
      </c>
      <c r="AL564">
        <v>0</v>
      </c>
      <c r="AM564" s="5">
        <f t="shared" si="66"/>
        <v>0</v>
      </c>
      <c r="AN564" s="4">
        <f t="shared" si="71"/>
        <v>0</v>
      </c>
      <c r="AO564" s="3"/>
      <c r="AP564">
        <v>0</v>
      </c>
      <c r="AQ564" t="s">
        <v>635</v>
      </c>
      <c r="AR564" t="s">
        <v>22471</v>
      </c>
      <c r="AS564" t="s">
        <v>633</v>
      </c>
      <c r="AT564" s="2">
        <v>15.792999999999999</v>
      </c>
      <c r="AU564" s="1">
        <f t="shared" si="67"/>
        <v>10.053121913456662</v>
      </c>
      <c r="AV564" s="1">
        <f t="shared" si="68"/>
        <v>7.1808013667547588</v>
      </c>
      <c r="AW564" s="1">
        <f t="shared" si="69"/>
        <v>4.3084808200528553</v>
      </c>
    </row>
    <row r="565" spans="1:49" x14ac:dyDescent="0.2">
      <c r="A565">
        <v>563</v>
      </c>
      <c r="B565" t="s">
        <v>22470</v>
      </c>
      <c r="C565" t="s">
        <v>22469</v>
      </c>
      <c r="F565" t="s">
        <v>22468</v>
      </c>
      <c r="G565" t="s">
        <v>5</v>
      </c>
      <c r="H565" t="s">
        <v>4</v>
      </c>
      <c r="I565" t="s">
        <v>2824</v>
      </c>
      <c r="J565">
        <v>60025578</v>
      </c>
      <c r="K565" t="s">
        <v>71</v>
      </c>
      <c r="L565" t="s">
        <v>70</v>
      </c>
      <c r="M565" t="s">
        <v>24</v>
      </c>
      <c r="N565">
        <v>4</v>
      </c>
      <c r="O565" t="s">
        <v>22467</v>
      </c>
      <c r="P565" t="s">
        <v>22466</v>
      </c>
      <c r="Q565" t="s">
        <v>288</v>
      </c>
      <c r="R565" s="7">
        <v>42331</v>
      </c>
      <c r="S565" s="8">
        <f t="shared" si="64"/>
        <v>2015</v>
      </c>
      <c r="T565" s="8">
        <v>2015</v>
      </c>
      <c r="U565" s="8">
        <f t="shared" si="65"/>
        <v>7</v>
      </c>
      <c r="V565" s="7">
        <v>42331</v>
      </c>
      <c r="W565" t="s">
        <v>2590</v>
      </c>
      <c r="X565" s="2">
        <v>0.39</v>
      </c>
      <c r="Y565" s="6">
        <f t="shared" si="70"/>
        <v>1.0410827260350766E-2</v>
      </c>
      <c r="AA565" t="s">
        <v>2589</v>
      </c>
      <c r="AB565">
        <v>18780</v>
      </c>
      <c r="AC565">
        <v>15315878</v>
      </c>
      <c r="AD565" t="s">
        <v>2</v>
      </c>
      <c r="AE565">
        <v>34</v>
      </c>
      <c r="AF565">
        <v>11</v>
      </c>
      <c r="AH565" t="s">
        <v>22465</v>
      </c>
      <c r="AI565" t="s">
        <v>22464</v>
      </c>
      <c r="AJ565" t="s">
        <v>22463</v>
      </c>
      <c r="AK565" t="s">
        <v>22462</v>
      </c>
      <c r="AL565">
        <v>6</v>
      </c>
      <c r="AM565" s="5">
        <f t="shared" si="66"/>
        <v>0.8571428571428571</v>
      </c>
      <c r="AN565" s="4">
        <f t="shared" si="71"/>
        <v>1.2982095526586248E-3</v>
      </c>
      <c r="AO565" s="3"/>
      <c r="AP565">
        <v>0</v>
      </c>
      <c r="AR565">
        <v>61101069</v>
      </c>
      <c r="AT565" s="2" t="s">
        <v>18</v>
      </c>
      <c r="AU565" s="1">
        <f t="shared" si="67"/>
        <v>0.76770419480431229</v>
      </c>
      <c r="AV565" s="1">
        <f t="shared" si="68"/>
        <v>0.58545184065046962</v>
      </c>
      <c r="AW565" s="1">
        <f t="shared" si="69"/>
        <v>0.40319948649662668</v>
      </c>
    </row>
    <row r="566" spans="1:49" x14ac:dyDescent="0.2">
      <c r="A566">
        <v>564</v>
      </c>
      <c r="B566" t="s">
        <v>22461</v>
      </c>
      <c r="C566" t="s">
        <v>22460</v>
      </c>
      <c r="F566" t="s">
        <v>22459</v>
      </c>
      <c r="G566" t="s">
        <v>5</v>
      </c>
      <c r="H566" t="s">
        <v>4</v>
      </c>
      <c r="I566" t="s">
        <v>1120</v>
      </c>
      <c r="J566">
        <v>60018308</v>
      </c>
      <c r="K566" t="s">
        <v>286</v>
      </c>
      <c r="L566" t="s">
        <v>70</v>
      </c>
      <c r="M566" t="s">
        <v>24</v>
      </c>
      <c r="N566">
        <v>4</v>
      </c>
      <c r="O566" t="s">
        <v>22458</v>
      </c>
      <c r="P566" t="s">
        <v>22457</v>
      </c>
      <c r="Q566" t="s">
        <v>285</v>
      </c>
      <c r="R566" s="7">
        <v>42328</v>
      </c>
      <c r="S566" s="8">
        <f t="shared" si="64"/>
        <v>2015</v>
      </c>
      <c r="T566" s="8">
        <v>2015</v>
      </c>
      <c r="U566" s="8">
        <f t="shared" si="65"/>
        <v>7</v>
      </c>
      <c r="V566" s="7">
        <v>42328</v>
      </c>
      <c r="W566" t="s">
        <v>1172</v>
      </c>
      <c r="X566" s="2">
        <v>0.63600000000000001</v>
      </c>
      <c r="Y566" s="6">
        <f t="shared" si="70"/>
        <v>1.6977656763033557E-2</v>
      </c>
      <c r="AA566">
        <v>14248220</v>
      </c>
      <c r="AB566">
        <v>130124</v>
      </c>
      <c r="AD566" t="s">
        <v>2</v>
      </c>
      <c r="AE566">
        <v>15</v>
      </c>
      <c r="AF566">
        <v>11</v>
      </c>
      <c r="AH566" t="s">
        <v>22456</v>
      </c>
      <c r="AI566" t="s">
        <v>22455</v>
      </c>
      <c r="AJ566" t="s">
        <v>22454</v>
      </c>
      <c r="AK566" t="s">
        <v>22453</v>
      </c>
      <c r="AL566">
        <v>28</v>
      </c>
      <c r="AM566" s="5">
        <f t="shared" si="66"/>
        <v>4</v>
      </c>
      <c r="AN566" s="4">
        <f t="shared" si="71"/>
        <v>6.0583112457402496E-3</v>
      </c>
      <c r="AO566" s="3"/>
      <c r="AP566">
        <v>1</v>
      </c>
      <c r="AR566" t="s">
        <v>19</v>
      </c>
      <c r="AT566" s="2" t="s">
        <v>18</v>
      </c>
      <c r="AU566" s="1">
        <f t="shared" si="67"/>
        <v>1.3701853107845565</v>
      </c>
      <c r="AV566" s="1">
        <f t="shared" si="68"/>
        <v>1.1517984004386903</v>
      </c>
      <c r="AW566" s="1">
        <f t="shared" si="69"/>
        <v>0.93341149009282431</v>
      </c>
    </row>
    <row r="567" spans="1:49" x14ac:dyDescent="0.2">
      <c r="A567">
        <v>565</v>
      </c>
      <c r="B567" t="s">
        <v>22452</v>
      </c>
      <c r="C567" t="s">
        <v>22451</v>
      </c>
      <c r="E567">
        <v>26610508</v>
      </c>
      <c r="F567" t="s">
        <v>22450</v>
      </c>
      <c r="G567" t="s">
        <v>5</v>
      </c>
      <c r="H567" t="s">
        <v>4</v>
      </c>
      <c r="I567" t="s">
        <v>1091</v>
      </c>
      <c r="J567">
        <v>60014982</v>
      </c>
      <c r="K567" t="s">
        <v>511</v>
      </c>
      <c r="L567" t="s">
        <v>510</v>
      </c>
      <c r="M567" t="s">
        <v>96</v>
      </c>
      <c r="N567">
        <v>2</v>
      </c>
      <c r="O567" t="s">
        <v>22449</v>
      </c>
      <c r="P567" t="s">
        <v>22448</v>
      </c>
      <c r="Q567" t="s">
        <v>509</v>
      </c>
      <c r="R567" s="7">
        <v>42328</v>
      </c>
      <c r="S567" s="8">
        <f t="shared" si="64"/>
        <v>2015</v>
      </c>
      <c r="T567" s="8">
        <v>2015</v>
      </c>
      <c r="U567" s="8">
        <f t="shared" si="65"/>
        <v>7</v>
      </c>
      <c r="V567" s="7">
        <v>42328</v>
      </c>
      <c r="W567" t="s">
        <v>1172</v>
      </c>
      <c r="X567" s="2">
        <v>0.63600000000000001</v>
      </c>
      <c r="Y567" s="6">
        <f t="shared" si="70"/>
        <v>1.6977656763033557E-2</v>
      </c>
      <c r="AA567">
        <v>14248220</v>
      </c>
      <c r="AB567">
        <v>130124</v>
      </c>
      <c r="AD567" t="s">
        <v>2</v>
      </c>
      <c r="AE567">
        <v>15</v>
      </c>
      <c r="AF567">
        <v>11</v>
      </c>
      <c r="AH567" t="s">
        <v>22447</v>
      </c>
      <c r="AI567" t="s">
        <v>22446</v>
      </c>
      <c r="AJ567" t="s">
        <v>22445</v>
      </c>
      <c r="AK567" t="s">
        <v>22444</v>
      </c>
      <c r="AL567">
        <v>5</v>
      </c>
      <c r="AM567" s="5">
        <f t="shared" si="66"/>
        <v>0.7142857142857143</v>
      </c>
      <c r="AN567" s="4">
        <f t="shared" si="71"/>
        <v>1.0818412938821875E-3</v>
      </c>
      <c r="AO567" s="3"/>
      <c r="AP567">
        <v>1</v>
      </c>
      <c r="AR567" t="s">
        <v>19</v>
      </c>
      <c r="AT567" s="2" t="s">
        <v>18</v>
      </c>
      <c r="AU567" s="1">
        <f t="shared" si="67"/>
        <v>1.2208912122288145</v>
      </c>
      <c r="AV567" s="1">
        <f t="shared" si="68"/>
        <v>0.90297490284578719</v>
      </c>
      <c r="AW567" s="1">
        <f t="shared" si="69"/>
        <v>0.5850585934627599</v>
      </c>
    </row>
    <row r="568" spans="1:49" x14ac:dyDescent="0.2">
      <c r="A568">
        <v>566</v>
      </c>
      <c r="B568" t="s">
        <v>22443</v>
      </c>
      <c r="C568" t="s">
        <v>22442</v>
      </c>
      <c r="D568" t="s">
        <v>22441</v>
      </c>
      <c r="E568">
        <v>26454175</v>
      </c>
      <c r="F568" t="s">
        <v>22440</v>
      </c>
      <c r="G568" t="s">
        <v>5</v>
      </c>
      <c r="H568" t="s">
        <v>4</v>
      </c>
      <c r="I568" t="s">
        <v>1534</v>
      </c>
      <c r="J568" t="s">
        <v>22439</v>
      </c>
      <c r="K568" t="s">
        <v>22438</v>
      </c>
      <c r="L568" t="s">
        <v>22437</v>
      </c>
      <c r="M568" t="s">
        <v>809</v>
      </c>
      <c r="N568">
        <v>6</v>
      </c>
      <c r="O568" t="s">
        <v>22436</v>
      </c>
      <c r="P568" t="s">
        <v>22435</v>
      </c>
      <c r="Q568" t="s">
        <v>22434</v>
      </c>
      <c r="R568" s="7">
        <v>42328</v>
      </c>
      <c r="S568" s="8">
        <f t="shared" si="64"/>
        <v>2015</v>
      </c>
      <c r="T568" s="8">
        <v>2015</v>
      </c>
      <c r="U568" s="8">
        <f t="shared" si="65"/>
        <v>7</v>
      </c>
      <c r="V568" s="7">
        <v>42328</v>
      </c>
      <c r="W568" t="s">
        <v>2632</v>
      </c>
      <c r="X568" s="2">
        <v>0.998</v>
      </c>
      <c r="Y568" s="6">
        <f t="shared" si="70"/>
        <v>2.664104001494888E-2</v>
      </c>
      <c r="AA568" t="s">
        <v>2631</v>
      </c>
      <c r="AB568">
        <v>16845</v>
      </c>
      <c r="AC568">
        <v>10902104</v>
      </c>
      <c r="AD568" t="s">
        <v>2</v>
      </c>
      <c r="AE568">
        <v>467</v>
      </c>
      <c r="AF568">
        <v>3</v>
      </c>
      <c r="AH568" t="s">
        <v>22433</v>
      </c>
      <c r="AI568" t="s">
        <v>22432</v>
      </c>
      <c r="AJ568" t="s">
        <v>22431</v>
      </c>
      <c r="AK568" t="s">
        <v>22430</v>
      </c>
      <c r="AL568">
        <v>10</v>
      </c>
      <c r="AM568" s="5">
        <f t="shared" si="66"/>
        <v>1.4285714285714286</v>
      </c>
      <c r="AN568" s="4">
        <f t="shared" si="71"/>
        <v>2.163682587764375E-3</v>
      </c>
      <c r="AO568" s="3"/>
      <c r="AP568">
        <v>1</v>
      </c>
      <c r="AQ568" t="s">
        <v>53</v>
      </c>
      <c r="AR568" t="s">
        <v>22429</v>
      </c>
      <c r="AS568" t="s">
        <v>52</v>
      </c>
      <c r="AT568" s="2" t="s">
        <v>18</v>
      </c>
      <c r="AU568" s="1">
        <f t="shared" si="67"/>
        <v>1.9297832786793527</v>
      </c>
      <c r="AV568" s="1">
        <f t="shared" si="68"/>
        <v>1.4402361301356628</v>
      </c>
      <c r="AW568" s="1">
        <f t="shared" si="69"/>
        <v>0.95068898159197268</v>
      </c>
    </row>
    <row r="569" spans="1:49" x14ac:dyDescent="0.2">
      <c r="A569">
        <v>567</v>
      </c>
      <c r="B569" t="s">
        <v>22428</v>
      </c>
      <c r="C569" t="s">
        <v>22427</v>
      </c>
      <c r="E569">
        <v>25410947</v>
      </c>
      <c r="F569" t="s">
        <v>22426</v>
      </c>
      <c r="G569" t="s">
        <v>5</v>
      </c>
      <c r="H569" t="s">
        <v>4</v>
      </c>
      <c r="I569" t="s">
        <v>2434</v>
      </c>
      <c r="J569" t="s">
        <v>22425</v>
      </c>
      <c r="K569" t="s">
        <v>22424</v>
      </c>
      <c r="L569" t="s">
        <v>22423</v>
      </c>
      <c r="M569" t="s">
        <v>22422</v>
      </c>
      <c r="N569">
        <v>10</v>
      </c>
      <c r="O569" t="s">
        <v>22421</v>
      </c>
      <c r="P569" t="s">
        <v>22420</v>
      </c>
      <c r="Q569" t="s">
        <v>22419</v>
      </c>
      <c r="R569" s="7">
        <v>42328</v>
      </c>
      <c r="S569" s="8">
        <f t="shared" si="64"/>
        <v>2015</v>
      </c>
      <c r="T569" s="8">
        <v>2015</v>
      </c>
      <c r="U569" s="8">
        <f t="shared" si="65"/>
        <v>7</v>
      </c>
      <c r="V569" s="7">
        <v>42328</v>
      </c>
      <c r="W569" t="s">
        <v>2584</v>
      </c>
      <c r="X569" s="2">
        <v>0.59</v>
      </c>
      <c r="Y569" s="6">
        <f t="shared" si="70"/>
        <v>1.5749713034889617E-2</v>
      </c>
      <c r="AA569">
        <v>1676369</v>
      </c>
      <c r="AB569">
        <v>21482</v>
      </c>
      <c r="AC569">
        <v>15732959</v>
      </c>
      <c r="AD569" t="s">
        <v>2</v>
      </c>
      <c r="AE569">
        <v>187</v>
      </c>
      <c r="AF569">
        <v>1</v>
      </c>
      <c r="AG569">
        <v>4128</v>
      </c>
      <c r="AH569" s="9">
        <v>41640</v>
      </c>
      <c r="AI569" t="s">
        <v>22418</v>
      </c>
      <c r="AJ569" t="s">
        <v>22417</v>
      </c>
      <c r="AK569" t="s">
        <v>22416</v>
      </c>
      <c r="AL569">
        <v>32</v>
      </c>
      <c r="AM569" s="5">
        <f t="shared" si="66"/>
        <v>4.5714285714285712</v>
      </c>
      <c r="AN569" s="4">
        <f t="shared" si="71"/>
        <v>6.9237842808459998E-3</v>
      </c>
      <c r="AO569" s="3"/>
      <c r="AP569">
        <v>0</v>
      </c>
      <c r="AR569">
        <v>41361045</v>
      </c>
      <c r="AT569" s="2" t="s">
        <v>18</v>
      </c>
      <c r="AU569" s="1">
        <f t="shared" si="67"/>
        <v>1.310193440867653</v>
      </c>
      <c r="AV569" s="1">
        <f t="shared" si="68"/>
        <v>1.133674865786781</v>
      </c>
      <c r="AW569" s="1">
        <f t="shared" si="69"/>
        <v>0.95715629070590846</v>
      </c>
    </row>
    <row r="570" spans="1:49" x14ac:dyDescent="0.2">
      <c r="A570">
        <v>568</v>
      </c>
      <c r="B570" t="s">
        <v>22415</v>
      </c>
      <c r="C570" t="s">
        <v>22414</v>
      </c>
      <c r="F570" t="s">
        <v>22413</v>
      </c>
      <c r="G570" t="s">
        <v>5</v>
      </c>
      <c r="H570" t="s">
        <v>4</v>
      </c>
      <c r="I570" t="s">
        <v>22412</v>
      </c>
      <c r="J570">
        <v>60024350</v>
      </c>
      <c r="K570" t="s">
        <v>164</v>
      </c>
      <c r="L570" t="s">
        <v>163</v>
      </c>
      <c r="M570" t="s">
        <v>24</v>
      </c>
      <c r="N570">
        <v>5</v>
      </c>
      <c r="O570" t="s">
        <v>22411</v>
      </c>
      <c r="P570" t="s">
        <v>22410</v>
      </c>
      <c r="Q570" t="s">
        <v>643</v>
      </c>
      <c r="R570" s="7">
        <v>42327</v>
      </c>
      <c r="S570" s="8">
        <f t="shared" si="64"/>
        <v>2015</v>
      </c>
      <c r="T570" s="8">
        <v>2015</v>
      </c>
      <c r="U570" s="8">
        <f t="shared" si="65"/>
        <v>7</v>
      </c>
      <c r="V570" s="7">
        <v>42327</v>
      </c>
      <c r="W570" t="s">
        <v>918</v>
      </c>
      <c r="X570" s="2">
        <v>1.24</v>
      </c>
      <c r="Y570" s="6">
        <f t="shared" si="70"/>
        <v>3.3101091802140895E-2</v>
      </c>
      <c r="AB570">
        <v>21100200805</v>
      </c>
      <c r="AC570">
        <v>20452322</v>
      </c>
      <c r="AD570" t="s">
        <v>2</v>
      </c>
      <c r="AE570">
        <v>5</v>
      </c>
      <c r="AG570">
        <v>16998</v>
      </c>
      <c r="AI570" t="s">
        <v>22409</v>
      </c>
      <c r="AK570" t="s">
        <v>22408</v>
      </c>
      <c r="AL570">
        <v>64</v>
      </c>
      <c r="AM570" s="5">
        <f t="shared" si="66"/>
        <v>9.1428571428571423</v>
      </c>
      <c r="AN570" s="4">
        <f t="shared" si="71"/>
        <v>1.3847568561692E-2</v>
      </c>
      <c r="AO570" s="3"/>
      <c r="AP570">
        <v>1</v>
      </c>
      <c r="AQ570" t="s">
        <v>53</v>
      </c>
      <c r="AR570">
        <v>11304389</v>
      </c>
      <c r="AS570" t="s">
        <v>52</v>
      </c>
      <c r="AT570" s="2">
        <v>4.3789999999999996</v>
      </c>
      <c r="AU570" s="1">
        <f t="shared" si="67"/>
        <v>2.7325034830006225</v>
      </c>
      <c r="AV570" s="1">
        <f t="shared" si="68"/>
        <v>2.3474330181916447</v>
      </c>
      <c r="AW570" s="1">
        <f t="shared" si="69"/>
        <v>1.962362553382667</v>
      </c>
    </row>
    <row r="571" spans="1:49" x14ac:dyDescent="0.2">
      <c r="A571">
        <v>569</v>
      </c>
      <c r="B571" t="s">
        <v>22407</v>
      </c>
      <c r="C571" t="s">
        <v>22406</v>
      </c>
      <c r="D571" t="s">
        <v>22405</v>
      </c>
      <c r="E571">
        <v>25987202</v>
      </c>
      <c r="F571" t="s">
        <v>22404</v>
      </c>
      <c r="G571" t="s">
        <v>5</v>
      </c>
      <c r="H571" t="s">
        <v>4</v>
      </c>
      <c r="I571" t="s">
        <v>22403</v>
      </c>
      <c r="J571" t="s">
        <v>22402</v>
      </c>
      <c r="K571" t="s">
        <v>22401</v>
      </c>
      <c r="L571" t="s">
        <v>22400</v>
      </c>
      <c r="M571" t="s">
        <v>22399</v>
      </c>
      <c r="N571">
        <v>9</v>
      </c>
      <c r="O571" t="s">
        <v>22398</v>
      </c>
      <c r="P571" t="s">
        <v>22397</v>
      </c>
      <c r="Q571" t="s">
        <v>22396</v>
      </c>
      <c r="R571" s="7">
        <v>42327</v>
      </c>
      <c r="S571" s="8">
        <f t="shared" si="64"/>
        <v>2015</v>
      </c>
      <c r="T571" s="8">
        <v>2015</v>
      </c>
      <c r="U571" s="8">
        <f t="shared" si="65"/>
        <v>7</v>
      </c>
      <c r="V571" s="7" t="s">
        <v>22395</v>
      </c>
      <c r="W571" t="s">
        <v>22394</v>
      </c>
      <c r="X571" s="2">
        <v>1.2969999999999999</v>
      </c>
      <c r="Y571" s="6">
        <f t="shared" si="70"/>
        <v>3.4622674247884469E-2</v>
      </c>
      <c r="AA571">
        <v>3064522</v>
      </c>
      <c r="AB571">
        <v>18042</v>
      </c>
      <c r="AC571">
        <v>18737544</v>
      </c>
      <c r="AD571" t="s">
        <v>2</v>
      </c>
      <c r="AE571">
        <v>309</v>
      </c>
      <c r="AH571" t="s">
        <v>22393</v>
      </c>
      <c r="AI571" t="s">
        <v>22392</v>
      </c>
      <c r="AJ571" t="s">
        <v>22391</v>
      </c>
      <c r="AK571" t="s">
        <v>22390</v>
      </c>
      <c r="AL571">
        <v>19</v>
      </c>
      <c r="AM571" s="5">
        <f t="shared" si="66"/>
        <v>2.7142857142857144</v>
      </c>
      <c r="AN571" s="4">
        <f t="shared" si="71"/>
        <v>4.1109969167523125E-3</v>
      </c>
      <c r="AO571" s="3"/>
      <c r="AP571">
        <v>0</v>
      </c>
      <c r="AQ571" t="s">
        <v>212</v>
      </c>
      <c r="AR571" t="s">
        <v>19</v>
      </c>
      <c r="AS571" t="s">
        <v>211</v>
      </c>
      <c r="AT571" s="2">
        <v>3.59</v>
      </c>
      <c r="AU571" s="1">
        <f t="shared" si="67"/>
        <v>2.5469171048544821</v>
      </c>
      <c r="AV571" s="1">
        <f t="shared" si="68"/>
        <v>1.9366835582318391</v>
      </c>
      <c r="AW571" s="1">
        <f t="shared" si="69"/>
        <v>1.326450011609196</v>
      </c>
    </row>
    <row r="572" spans="1:49" x14ac:dyDescent="0.2">
      <c r="A572">
        <v>570</v>
      </c>
      <c r="B572" t="s">
        <v>22389</v>
      </c>
      <c r="C572" t="s">
        <v>22388</v>
      </c>
      <c r="F572" t="s">
        <v>22387</v>
      </c>
      <c r="G572" t="s">
        <v>5</v>
      </c>
      <c r="H572" t="s">
        <v>4</v>
      </c>
      <c r="I572" t="s">
        <v>22386</v>
      </c>
      <c r="J572" t="s">
        <v>22385</v>
      </c>
      <c r="K572" t="s">
        <v>22384</v>
      </c>
      <c r="L572" t="s">
        <v>22383</v>
      </c>
      <c r="M572" t="s">
        <v>22382</v>
      </c>
      <c r="N572">
        <v>4</v>
      </c>
      <c r="O572" t="s">
        <v>22381</v>
      </c>
      <c r="P572" t="s">
        <v>22380</v>
      </c>
      <c r="Q572" t="s">
        <v>22379</v>
      </c>
      <c r="R572" s="7">
        <v>42326</v>
      </c>
      <c r="S572" s="8">
        <f t="shared" si="64"/>
        <v>2015</v>
      </c>
      <c r="T572" s="8">
        <v>2015</v>
      </c>
      <c r="U572" s="8">
        <f t="shared" si="65"/>
        <v>7</v>
      </c>
      <c r="V572" s="7">
        <v>42326</v>
      </c>
      <c r="W572" t="s">
        <v>2302</v>
      </c>
      <c r="X572" s="2">
        <v>0.48</v>
      </c>
      <c r="Y572" s="6">
        <f t="shared" si="70"/>
        <v>1.2813325858893249E-2</v>
      </c>
      <c r="AA572">
        <v>9570233</v>
      </c>
      <c r="AB572">
        <v>15526</v>
      </c>
      <c r="AC572">
        <v>13616501</v>
      </c>
      <c r="AD572" t="s">
        <v>2</v>
      </c>
      <c r="AE572">
        <v>27</v>
      </c>
      <c r="AF572">
        <v>1</v>
      </c>
      <c r="AG572">
        <v>15002</v>
      </c>
      <c r="AI572" t="s">
        <v>22378</v>
      </c>
      <c r="AJ572" t="s">
        <v>22377</v>
      </c>
      <c r="AK572" t="s">
        <v>22376</v>
      </c>
      <c r="AL572">
        <v>2</v>
      </c>
      <c r="AM572" s="5">
        <f t="shared" si="66"/>
        <v>0.2857142857142857</v>
      </c>
      <c r="AN572" s="4">
        <f t="shared" si="71"/>
        <v>4.3273651755287499E-4</v>
      </c>
      <c r="AO572" s="3"/>
      <c r="AP572">
        <v>0</v>
      </c>
      <c r="AR572" t="s">
        <v>19</v>
      </c>
      <c r="AT572" s="2">
        <v>2.0459999999999998</v>
      </c>
      <c r="AU572" s="1">
        <f t="shared" si="67"/>
        <v>0.90991490564911359</v>
      </c>
      <c r="AV572" s="1">
        <f t="shared" si="68"/>
        <v>0.66230311882230619</v>
      </c>
      <c r="AW572" s="1">
        <f t="shared" si="69"/>
        <v>0.41469133199549862</v>
      </c>
    </row>
    <row r="573" spans="1:49" x14ac:dyDescent="0.2">
      <c r="A573">
        <v>571</v>
      </c>
      <c r="B573" t="s">
        <v>22375</v>
      </c>
      <c r="C573" t="s">
        <v>22374</v>
      </c>
      <c r="F573" t="s">
        <v>22373</v>
      </c>
      <c r="G573" t="s">
        <v>5</v>
      </c>
      <c r="H573" t="s">
        <v>4</v>
      </c>
      <c r="I573" t="s">
        <v>22372</v>
      </c>
      <c r="J573">
        <v>60025272</v>
      </c>
      <c r="K573" t="s">
        <v>1207</v>
      </c>
      <c r="L573" t="s">
        <v>960</v>
      </c>
      <c r="M573" t="s">
        <v>150</v>
      </c>
      <c r="N573">
        <v>4</v>
      </c>
      <c r="O573" t="s">
        <v>22371</v>
      </c>
      <c r="P573" t="s">
        <v>22370</v>
      </c>
      <c r="Q573" t="s">
        <v>22369</v>
      </c>
      <c r="R573" s="7">
        <v>42326</v>
      </c>
      <c r="S573" s="8">
        <f t="shared" si="64"/>
        <v>2015</v>
      </c>
      <c r="T573" s="8">
        <v>2015</v>
      </c>
      <c r="U573" s="8">
        <f t="shared" si="65"/>
        <v>7</v>
      </c>
      <c r="V573" s="7">
        <v>42326</v>
      </c>
      <c r="W573" t="s">
        <v>2050</v>
      </c>
      <c r="X573" s="2">
        <v>1.5029999999999999</v>
      </c>
      <c r="Y573" s="6">
        <f t="shared" si="70"/>
        <v>4.0121726595659483E-2</v>
      </c>
      <c r="AA573">
        <v>10980121</v>
      </c>
      <c r="AB573">
        <v>11000153773</v>
      </c>
      <c r="AC573" t="s">
        <v>2049</v>
      </c>
      <c r="AD573" t="s">
        <v>2</v>
      </c>
      <c r="AE573">
        <v>92</v>
      </c>
      <c r="AF573">
        <v>18</v>
      </c>
      <c r="AG573">
        <v>184419</v>
      </c>
      <c r="AI573" t="s">
        <v>22368</v>
      </c>
      <c r="AK573" t="s">
        <v>22367</v>
      </c>
      <c r="AL573">
        <v>51</v>
      </c>
      <c r="AM573" s="5">
        <f t="shared" si="66"/>
        <v>7.2857142857142856</v>
      </c>
      <c r="AN573" s="4">
        <f t="shared" si="71"/>
        <v>1.1034781197598311E-2</v>
      </c>
      <c r="AO573" s="3"/>
      <c r="AP573">
        <v>0</v>
      </c>
      <c r="AQ573" t="s">
        <v>190</v>
      </c>
      <c r="AR573">
        <v>25220604</v>
      </c>
      <c r="AS573" t="s">
        <v>189</v>
      </c>
      <c r="AT573" s="2" t="s">
        <v>18</v>
      </c>
      <c r="AU573" s="1">
        <f t="shared" si="67"/>
        <v>3.1395642976241129</v>
      </c>
      <c r="AV573" s="1">
        <f t="shared" si="68"/>
        <v>2.5578253896628897</v>
      </c>
      <c r="AW573" s="1">
        <f t="shared" si="69"/>
        <v>1.9760864817016661</v>
      </c>
    </row>
    <row r="574" spans="1:49" x14ac:dyDescent="0.2">
      <c r="A574">
        <v>572</v>
      </c>
      <c r="B574" t="s">
        <v>22366</v>
      </c>
      <c r="C574" t="s">
        <v>22365</v>
      </c>
      <c r="F574" t="s">
        <v>22364</v>
      </c>
      <c r="G574" t="s">
        <v>5</v>
      </c>
      <c r="H574" t="s">
        <v>4</v>
      </c>
      <c r="I574" t="s">
        <v>22363</v>
      </c>
      <c r="J574" t="s">
        <v>22362</v>
      </c>
      <c r="K574" t="s">
        <v>22361</v>
      </c>
      <c r="L574" t="s">
        <v>22360</v>
      </c>
      <c r="M574" t="s">
        <v>22359</v>
      </c>
      <c r="N574">
        <v>6</v>
      </c>
      <c r="O574" t="s">
        <v>22358</v>
      </c>
      <c r="P574" t="s">
        <v>22357</v>
      </c>
      <c r="Q574" t="s">
        <v>22356</v>
      </c>
      <c r="R574" s="7">
        <v>42326</v>
      </c>
      <c r="S574" s="8">
        <f t="shared" si="64"/>
        <v>2015</v>
      </c>
      <c r="T574" s="8">
        <v>2015</v>
      </c>
      <c r="U574" s="8">
        <f t="shared" si="65"/>
        <v>7</v>
      </c>
      <c r="V574" s="7">
        <v>42326</v>
      </c>
      <c r="W574" t="s">
        <v>22355</v>
      </c>
      <c r="X574" s="2">
        <v>1.5660000000000001</v>
      </c>
      <c r="Y574" s="6">
        <f t="shared" si="70"/>
        <v>4.1803475614639228E-2</v>
      </c>
      <c r="AA574">
        <v>21966311</v>
      </c>
      <c r="AB574">
        <v>21100407152</v>
      </c>
      <c r="AC574" t="s">
        <v>22354</v>
      </c>
      <c r="AD574" t="s">
        <v>2</v>
      </c>
      <c r="AE574">
        <v>3</v>
      </c>
      <c r="AF574">
        <v>4</v>
      </c>
      <c r="AH574" t="s">
        <v>2245</v>
      </c>
      <c r="AI574" t="s">
        <v>22353</v>
      </c>
      <c r="AK574" t="s">
        <v>22352</v>
      </c>
      <c r="AL574">
        <v>24</v>
      </c>
      <c r="AM574" s="5">
        <f t="shared" si="66"/>
        <v>3.4285714285714284</v>
      </c>
      <c r="AN574" s="4">
        <f t="shared" si="71"/>
        <v>5.1928382106344994E-3</v>
      </c>
      <c r="AO574" s="3"/>
      <c r="AP574">
        <v>1</v>
      </c>
      <c r="AR574" t="s">
        <v>19</v>
      </c>
      <c r="AT574" s="2">
        <v>4.3899999999999997</v>
      </c>
      <c r="AU574" s="1">
        <f t="shared" si="67"/>
        <v>3.0820284393437807</v>
      </c>
      <c r="AV574" s="1">
        <f t="shared" si="68"/>
        <v>2.3498156912636863</v>
      </c>
      <c r="AW574" s="1">
        <f t="shared" si="69"/>
        <v>1.6176029431835917</v>
      </c>
    </row>
    <row r="575" spans="1:49" x14ac:dyDescent="0.2">
      <c r="A575">
        <v>573</v>
      </c>
      <c r="B575" t="s">
        <v>22351</v>
      </c>
      <c r="F575" t="s">
        <v>22350</v>
      </c>
      <c r="G575" t="s">
        <v>5</v>
      </c>
      <c r="H575" t="s">
        <v>4</v>
      </c>
      <c r="I575" t="s">
        <v>1734</v>
      </c>
      <c r="J575" t="s">
        <v>22345</v>
      </c>
      <c r="K575" t="s">
        <v>22349</v>
      </c>
      <c r="L575" t="s">
        <v>22348</v>
      </c>
      <c r="M575" t="s">
        <v>552</v>
      </c>
      <c r="N575">
        <v>3</v>
      </c>
      <c r="O575" t="s">
        <v>22347</v>
      </c>
      <c r="P575" t="s">
        <v>22346</v>
      </c>
      <c r="Q575" t="s">
        <v>22345</v>
      </c>
      <c r="R575" s="7">
        <v>42326</v>
      </c>
      <c r="S575" s="8">
        <f t="shared" si="64"/>
        <v>2015</v>
      </c>
      <c r="T575" s="8">
        <v>2015</v>
      </c>
      <c r="U575" s="8">
        <f t="shared" si="65"/>
        <v>7</v>
      </c>
      <c r="V575" s="7" t="s">
        <v>22336</v>
      </c>
      <c r="W575" t="s">
        <v>547</v>
      </c>
      <c r="X575" s="2">
        <v>0.23799999999999999</v>
      </c>
      <c r="Y575" s="6">
        <f t="shared" si="70"/>
        <v>6.353274071701236E-3</v>
      </c>
      <c r="AB575">
        <v>21100200825</v>
      </c>
      <c r="AC575">
        <v>18196608</v>
      </c>
      <c r="AD575" t="s">
        <v>2</v>
      </c>
      <c r="AE575">
        <v>10</v>
      </c>
      <c r="AF575">
        <v>16</v>
      </c>
      <c r="AH575" t="s">
        <v>22344</v>
      </c>
      <c r="AI575" t="s">
        <v>22343</v>
      </c>
      <c r="AJ575" t="s">
        <v>22342</v>
      </c>
      <c r="AK575" t="s">
        <v>22341</v>
      </c>
      <c r="AL575">
        <v>0</v>
      </c>
      <c r="AM575" s="5">
        <f t="shared" si="66"/>
        <v>0</v>
      </c>
      <c r="AN575" s="4">
        <f t="shared" si="71"/>
        <v>0</v>
      </c>
      <c r="AO575" s="3"/>
      <c r="AP575">
        <v>0</v>
      </c>
      <c r="AR575" t="s">
        <v>19</v>
      </c>
      <c r="AT575" s="2" t="s">
        <v>18</v>
      </c>
      <c r="AU575" s="1">
        <f t="shared" si="67"/>
        <v>0.44472918501908648</v>
      </c>
      <c r="AV575" s="1">
        <f t="shared" si="68"/>
        <v>0.3176637035850618</v>
      </c>
      <c r="AW575" s="1">
        <f t="shared" si="69"/>
        <v>0.19059822215103706</v>
      </c>
    </row>
    <row r="576" spans="1:49" x14ac:dyDescent="0.2">
      <c r="A576">
        <v>574</v>
      </c>
      <c r="B576" t="s">
        <v>22340</v>
      </c>
      <c r="F576" t="s">
        <v>22339</v>
      </c>
      <c r="G576" t="s">
        <v>5</v>
      </c>
      <c r="H576" t="s">
        <v>4</v>
      </c>
      <c r="I576" t="s">
        <v>1330</v>
      </c>
      <c r="J576">
        <v>60079446</v>
      </c>
      <c r="K576" t="s">
        <v>1254</v>
      </c>
      <c r="L576" t="s">
        <v>1253</v>
      </c>
      <c r="M576" t="s">
        <v>57</v>
      </c>
      <c r="N576">
        <v>5</v>
      </c>
      <c r="O576" t="s">
        <v>22338</v>
      </c>
      <c r="P576" t="s">
        <v>22337</v>
      </c>
      <c r="Q576" t="s">
        <v>1471</v>
      </c>
      <c r="R576" s="7">
        <v>42326</v>
      </c>
      <c r="S576" s="8">
        <f t="shared" si="64"/>
        <v>2015</v>
      </c>
      <c r="T576" s="8">
        <v>2015</v>
      </c>
      <c r="U576" s="8">
        <f t="shared" si="65"/>
        <v>7</v>
      </c>
      <c r="V576" s="7" t="s">
        <v>22336</v>
      </c>
      <c r="W576" t="s">
        <v>547</v>
      </c>
      <c r="X576" s="2">
        <v>0.23799999999999999</v>
      </c>
      <c r="Y576" s="6">
        <f t="shared" si="70"/>
        <v>6.353274071701236E-3</v>
      </c>
      <c r="AB576">
        <v>21100200825</v>
      </c>
      <c r="AC576">
        <v>18196608</v>
      </c>
      <c r="AD576" t="s">
        <v>2</v>
      </c>
      <c r="AE576">
        <v>10</v>
      </c>
      <c r="AF576">
        <v>16</v>
      </c>
      <c r="AH576" t="s">
        <v>22335</v>
      </c>
      <c r="AI576" t="s">
        <v>22334</v>
      </c>
      <c r="AJ576" t="s">
        <v>22333</v>
      </c>
      <c r="AK576" t="s">
        <v>1562</v>
      </c>
      <c r="AL576">
        <v>3</v>
      </c>
      <c r="AM576" s="5">
        <f t="shared" si="66"/>
        <v>0.42857142857142855</v>
      </c>
      <c r="AN576" s="4">
        <f t="shared" si="71"/>
        <v>6.4910477632931242E-4</v>
      </c>
      <c r="AO576" s="3"/>
      <c r="AP576">
        <v>0</v>
      </c>
      <c r="AR576" t="s">
        <v>19</v>
      </c>
      <c r="AT576" s="2" t="s">
        <v>18</v>
      </c>
      <c r="AU576" s="1">
        <f t="shared" si="67"/>
        <v>0.46420232830896591</v>
      </c>
      <c r="AV576" s="1">
        <f t="shared" si="68"/>
        <v>0.35011894240152741</v>
      </c>
      <c r="AW576" s="1">
        <f t="shared" si="69"/>
        <v>0.23603555649408894</v>
      </c>
    </row>
    <row r="577" spans="1:49" x14ac:dyDescent="0.2">
      <c r="A577">
        <v>575</v>
      </c>
      <c r="B577" t="s">
        <v>22332</v>
      </c>
      <c r="C577" t="s">
        <v>22331</v>
      </c>
      <c r="F577" t="s">
        <v>22330</v>
      </c>
      <c r="G577" t="s">
        <v>5</v>
      </c>
      <c r="H577" t="s">
        <v>4</v>
      </c>
      <c r="I577" t="s">
        <v>22329</v>
      </c>
      <c r="J577" t="s">
        <v>22328</v>
      </c>
      <c r="K577" t="s">
        <v>22327</v>
      </c>
      <c r="L577" t="s">
        <v>22326</v>
      </c>
      <c r="M577" t="s">
        <v>22325</v>
      </c>
      <c r="N577">
        <v>3</v>
      </c>
      <c r="O577" t="s">
        <v>22324</v>
      </c>
      <c r="P577" t="s">
        <v>22323</v>
      </c>
      <c r="Q577" t="s">
        <v>22322</v>
      </c>
      <c r="R577" s="7">
        <v>42325</v>
      </c>
      <c r="S577" s="8">
        <f t="shared" si="64"/>
        <v>2015</v>
      </c>
      <c r="T577" s="8">
        <v>2015</v>
      </c>
      <c r="U577" s="8">
        <f t="shared" si="65"/>
        <v>7</v>
      </c>
      <c r="V577" s="7">
        <v>42325</v>
      </c>
      <c r="W577" t="s">
        <v>22321</v>
      </c>
      <c r="X577" s="2">
        <v>0.69899999999999995</v>
      </c>
      <c r="Y577" s="6">
        <f t="shared" si="70"/>
        <v>1.8659405782013295E-2</v>
      </c>
      <c r="AA577">
        <v>10942912</v>
      </c>
      <c r="AB577">
        <v>29501</v>
      </c>
      <c r="AC577">
        <v>15322386</v>
      </c>
      <c r="AD577" t="s">
        <v>2</v>
      </c>
      <c r="AE577">
        <v>19</v>
      </c>
      <c r="AF577">
        <v>8</v>
      </c>
      <c r="AG577">
        <v>6</v>
      </c>
      <c r="AH577" t="s">
        <v>22320</v>
      </c>
      <c r="AI577" t="s">
        <v>22319</v>
      </c>
      <c r="AJ577" t="s">
        <v>22318</v>
      </c>
      <c r="AK577" t="s">
        <v>22317</v>
      </c>
      <c r="AL577">
        <v>16</v>
      </c>
      <c r="AM577" s="5">
        <f t="shared" si="66"/>
        <v>2.2857142857142856</v>
      </c>
      <c r="AN577" s="4">
        <f t="shared" si="71"/>
        <v>3.4618921404229999E-3</v>
      </c>
      <c r="AO577" s="3"/>
      <c r="AP577">
        <v>1</v>
      </c>
      <c r="AR577" t="s">
        <v>19</v>
      </c>
      <c r="AT577" s="2" t="s">
        <v>18</v>
      </c>
      <c r="AU577" s="1">
        <f t="shared" si="67"/>
        <v>1.4100151689536204</v>
      </c>
      <c r="AV577" s="1">
        <f t="shared" si="68"/>
        <v>1.1060648961218147</v>
      </c>
      <c r="AW577" s="1">
        <f t="shared" si="69"/>
        <v>0.80211462329000882</v>
      </c>
    </row>
    <row r="578" spans="1:49" x14ac:dyDescent="0.2">
      <c r="A578">
        <v>576</v>
      </c>
      <c r="B578" t="s">
        <v>22316</v>
      </c>
      <c r="C578" t="s">
        <v>22315</v>
      </c>
      <c r="F578" t="s">
        <v>22314</v>
      </c>
      <c r="G578" t="s">
        <v>5</v>
      </c>
      <c r="H578" t="s">
        <v>4</v>
      </c>
      <c r="I578" t="s">
        <v>22313</v>
      </c>
      <c r="J578">
        <v>60001456</v>
      </c>
      <c r="K578" t="s">
        <v>9223</v>
      </c>
      <c r="L578" t="s">
        <v>9222</v>
      </c>
      <c r="M578" t="s">
        <v>39</v>
      </c>
      <c r="N578">
        <v>8</v>
      </c>
      <c r="O578" t="s">
        <v>22312</v>
      </c>
      <c r="P578" t="s">
        <v>22311</v>
      </c>
      <c r="Q578" t="s">
        <v>22310</v>
      </c>
      <c r="R578" s="7">
        <v>42325</v>
      </c>
      <c r="S578" s="8">
        <f t="shared" ref="S578:S641" si="72">YEAR(R578)</f>
        <v>2015</v>
      </c>
      <c r="T578" s="8">
        <v>2015</v>
      </c>
      <c r="U578" s="8">
        <f t="shared" ref="U578:U641" si="73">2022-T578</f>
        <v>7</v>
      </c>
      <c r="V578" s="7">
        <v>42325</v>
      </c>
      <c r="W578" t="s">
        <v>2398</v>
      </c>
      <c r="X578" s="2">
        <v>1.5840000000000001</v>
      </c>
      <c r="Y578" s="6">
        <f t="shared" si="70"/>
        <v>4.2283975334347725E-2</v>
      </c>
      <c r="AA578">
        <v>13672630</v>
      </c>
      <c r="AB578">
        <v>29047</v>
      </c>
      <c r="AD578" t="s">
        <v>2</v>
      </c>
      <c r="AE578">
        <v>17</v>
      </c>
      <c r="AF578">
        <v>11</v>
      </c>
      <c r="AG578">
        <v>115007</v>
      </c>
      <c r="AI578" t="s">
        <v>22309</v>
      </c>
      <c r="AJ578" t="s">
        <v>22308</v>
      </c>
      <c r="AK578" t="s">
        <v>22307</v>
      </c>
      <c r="AL578">
        <v>4</v>
      </c>
      <c r="AM578" s="5">
        <f t="shared" ref="AM578:AM641" si="74">AL578/U578</f>
        <v>0.5714285714285714</v>
      </c>
      <c r="AN578" s="4">
        <f t="shared" si="71"/>
        <v>8.6547303510574997E-4</v>
      </c>
      <c r="AO578" s="3"/>
      <c r="AP578">
        <v>1</v>
      </c>
      <c r="AR578" t="s">
        <v>19</v>
      </c>
      <c r="AT578" s="2">
        <v>3.7290000000000001</v>
      </c>
      <c r="AU578" s="1">
        <f t="shared" ref="AU578:AU641" si="75">(Y578*0.7+AN578*0.3)*100</f>
        <v>2.9858424644575132</v>
      </c>
      <c r="AV578" s="1">
        <f t="shared" ref="AV578:AV641" si="76">(Y578*0.5+AN578*0.5)*100</f>
        <v>2.1574724184726737</v>
      </c>
      <c r="AW578" s="1">
        <f t="shared" ref="AW578:AW641" si="77">(Y578*0.3+AN578*0.7)*100</f>
        <v>1.3291023724878341</v>
      </c>
    </row>
    <row r="579" spans="1:49" x14ac:dyDescent="0.2">
      <c r="A579">
        <v>577</v>
      </c>
      <c r="B579" t="s">
        <v>22306</v>
      </c>
      <c r="C579" t="s">
        <v>22305</v>
      </c>
      <c r="F579" t="s">
        <v>22304</v>
      </c>
      <c r="G579" t="s">
        <v>5</v>
      </c>
      <c r="H579" t="s">
        <v>4</v>
      </c>
      <c r="I579" t="s">
        <v>22303</v>
      </c>
      <c r="J579">
        <v>60027800</v>
      </c>
      <c r="K579" t="s">
        <v>1625</v>
      </c>
      <c r="L579" t="s">
        <v>1624</v>
      </c>
      <c r="M579" t="s">
        <v>186</v>
      </c>
      <c r="N579">
        <v>5</v>
      </c>
      <c r="O579" t="s">
        <v>22302</v>
      </c>
      <c r="P579" t="s">
        <v>22301</v>
      </c>
      <c r="Q579" t="s">
        <v>2119</v>
      </c>
      <c r="R579" s="7">
        <v>42325</v>
      </c>
      <c r="S579" s="8">
        <f t="shared" si="72"/>
        <v>2015</v>
      </c>
      <c r="T579" s="8">
        <v>2015</v>
      </c>
      <c r="U579" s="8">
        <f t="shared" si="73"/>
        <v>7</v>
      </c>
      <c r="V579" s="7">
        <v>42325</v>
      </c>
      <c r="W579" t="s">
        <v>1172</v>
      </c>
      <c r="X579" s="2">
        <v>0.63600000000000001</v>
      </c>
      <c r="Y579" s="6">
        <f t="shared" ref="Y579:Y642" si="78">(X579-$Z$3)/($Z$2-$Z$3)</f>
        <v>1.6977656763033557E-2</v>
      </c>
      <c r="AA579">
        <v>14248220</v>
      </c>
      <c r="AB579">
        <v>130124</v>
      </c>
      <c r="AD579" t="s">
        <v>2</v>
      </c>
      <c r="AE579">
        <v>15</v>
      </c>
      <c r="AF579">
        <v>11</v>
      </c>
      <c r="AH579" t="s">
        <v>22300</v>
      </c>
      <c r="AI579" t="s">
        <v>22299</v>
      </c>
      <c r="AJ579" t="s">
        <v>22298</v>
      </c>
      <c r="AK579" t="s">
        <v>22297</v>
      </c>
      <c r="AL579">
        <v>4</v>
      </c>
      <c r="AM579" s="5">
        <f t="shared" si="74"/>
        <v>0.5714285714285714</v>
      </c>
      <c r="AN579" s="4">
        <f t="shared" ref="AN579:AN642" si="79">(AM579-$AO$3)/($AO$2-$AO$3)</f>
        <v>8.6547303510574997E-4</v>
      </c>
      <c r="AO579" s="3"/>
      <c r="AP579">
        <v>1</v>
      </c>
      <c r="AR579" t="s">
        <v>19</v>
      </c>
      <c r="AT579" s="2" t="s">
        <v>18</v>
      </c>
      <c r="AU579" s="1">
        <f t="shared" si="75"/>
        <v>1.2144001644655213</v>
      </c>
      <c r="AV579" s="1">
        <f t="shared" si="76"/>
        <v>0.89215648990696539</v>
      </c>
      <c r="AW579" s="1">
        <f t="shared" si="77"/>
        <v>0.56991281534840921</v>
      </c>
    </row>
    <row r="580" spans="1:49" x14ac:dyDescent="0.2">
      <c r="A580">
        <v>578</v>
      </c>
      <c r="B580" t="s">
        <v>22296</v>
      </c>
      <c r="C580" t="s">
        <v>22295</v>
      </c>
      <c r="F580" t="s">
        <v>22294</v>
      </c>
      <c r="G580" t="s">
        <v>5</v>
      </c>
      <c r="H580" t="s">
        <v>4</v>
      </c>
      <c r="I580" t="s">
        <v>22293</v>
      </c>
      <c r="J580">
        <v>60003497</v>
      </c>
      <c r="K580" t="s">
        <v>22292</v>
      </c>
      <c r="L580" t="s">
        <v>22291</v>
      </c>
      <c r="M580" t="s">
        <v>150</v>
      </c>
      <c r="N580">
        <v>2</v>
      </c>
      <c r="O580" t="s">
        <v>22290</v>
      </c>
      <c r="P580" t="s">
        <v>22289</v>
      </c>
      <c r="Q580" t="s">
        <v>22288</v>
      </c>
      <c r="R580" s="7">
        <v>42325</v>
      </c>
      <c r="S580" s="8">
        <f t="shared" si="72"/>
        <v>2015</v>
      </c>
      <c r="T580" s="8">
        <v>2015</v>
      </c>
      <c r="U580" s="8">
        <f t="shared" si="73"/>
        <v>7</v>
      </c>
      <c r="V580" s="7">
        <v>42325</v>
      </c>
      <c r="W580" t="s">
        <v>22287</v>
      </c>
      <c r="X580" s="2">
        <v>0.46600000000000003</v>
      </c>
      <c r="Y580" s="6">
        <f t="shared" si="78"/>
        <v>1.243960385467553E-2</v>
      </c>
      <c r="AA580">
        <v>1691864</v>
      </c>
      <c r="AB580">
        <v>18003</v>
      </c>
      <c r="AC580">
        <v>15685535</v>
      </c>
      <c r="AD580" t="s">
        <v>2</v>
      </c>
      <c r="AE580">
        <v>29</v>
      </c>
      <c r="AF580">
        <v>22</v>
      </c>
      <c r="AH580" t="s">
        <v>22286</v>
      </c>
      <c r="AI580" t="s">
        <v>22285</v>
      </c>
      <c r="AJ580" t="s">
        <v>22284</v>
      </c>
      <c r="AK580" t="s">
        <v>22283</v>
      </c>
      <c r="AL580">
        <v>5</v>
      </c>
      <c r="AM580" s="5">
        <f t="shared" si="74"/>
        <v>0.7142857142857143</v>
      </c>
      <c r="AN580" s="4">
        <f t="shared" si="79"/>
        <v>1.0818412938821875E-3</v>
      </c>
      <c r="AO580" s="3"/>
      <c r="AP580">
        <v>0</v>
      </c>
      <c r="AQ580" t="s">
        <v>190</v>
      </c>
      <c r="AR580">
        <v>25280093</v>
      </c>
      <c r="AS580" t="s">
        <v>189</v>
      </c>
      <c r="AT580" s="2">
        <v>1.6990000000000001</v>
      </c>
      <c r="AU580" s="1">
        <f t="shared" si="75"/>
        <v>0.90322750864375267</v>
      </c>
      <c r="AV580" s="1">
        <f t="shared" si="76"/>
        <v>0.6760722574278859</v>
      </c>
      <c r="AW580" s="1">
        <f t="shared" si="77"/>
        <v>0.44891700621201897</v>
      </c>
    </row>
    <row r="581" spans="1:49" x14ac:dyDescent="0.2">
      <c r="A581">
        <v>579</v>
      </c>
      <c r="B581" t="s">
        <v>22282</v>
      </c>
      <c r="C581" t="s">
        <v>22281</v>
      </c>
      <c r="F581" t="s">
        <v>22280</v>
      </c>
      <c r="G581" t="s">
        <v>5</v>
      </c>
      <c r="H581" t="s">
        <v>4</v>
      </c>
      <c r="I581" t="s">
        <v>463</v>
      </c>
      <c r="J581" t="s">
        <v>22279</v>
      </c>
      <c r="K581" t="s">
        <v>22278</v>
      </c>
      <c r="L581" t="s">
        <v>92</v>
      </c>
      <c r="M581" t="s">
        <v>22</v>
      </c>
      <c r="N581">
        <v>5</v>
      </c>
      <c r="O581" t="s">
        <v>22277</v>
      </c>
      <c r="P581" t="s">
        <v>22276</v>
      </c>
      <c r="Q581" t="s">
        <v>22275</v>
      </c>
      <c r="R581" s="7">
        <v>42324</v>
      </c>
      <c r="S581" s="8">
        <f t="shared" si="72"/>
        <v>2015</v>
      </c>
      <c r="T581" s="8">
        <v>2015</v>
      </c>
      <c r="U581" s="8">
        <f t="shared" si="73"/>
        <v>7</v>
      </c>
      <c r="V581" s="7">
        <v>42324</v>
      </c>
      <c r="W581" t="s">
        <v>545</v>
      </c>
      <c r="X581" s="2">
        <v>1.3939999999999999</v>
      </c>
      <c r="Y581" s="6">
        <f t="shared" si="78"/>
        <v>3.721203384853581E-2</v>
      </c>
      <c r="AB581">
        <v>12862</v>
      </c>
      <c r="AC581">
        <v>10944087</v>
      </c>
      <c r="AD581" t="s">
        <v>2</v>
      </c>
      <c r="AE581">
        <v>23</v>
      </c>
      <c r="AF581">
        <v>23</v>
      </c>
      <c r="AH581" t="s">
        <v>22274</v>
      </c>
      <c r="AI581" t="s">
        <v>22273</v>
      </c>
      <c r="AK581" t="s">
        <v>22272</v>
      </c>
      <c r="AL581">
        <v>7</v>
      </c>
      <c r="AM581" s="5">
        <f t="shared" si="74"/>
        <v>1</v>
      </c>
      <c r="AN581" s="4">
        <f t="shared" si="79"/>
        <v>1.5145778114350624E-3</v>
      </c>
      <c r="AO581" s="3"/>
      <c r="AP581">
        <v>1</v>
      </c>
      <c r="AR581">
        <v>61138002</v>
      </c>
      <c r="AT581" s="2">
        <v>3.8940000000000001</v>
      </c>
      <c r="AU581" s="1">
        <f t="shared" si="75"/>
        <v>2.6502797037405585</v>
      </c>
      <c r="AV581" s="1">
        <f t="shared" si="76"/>
        <v>1.9363305829985435</v>
      </c>
      <c r="AW581" s="1">
        <f t="shared" si="77"/>
        <v>1.2223814622565286</v>
      </c>
    </row>
    <row r="582" spans="1:49" x14ac:dyDescent="0.2">
      <c r="A582">
        <v>580</v>
      </c>
      <c r="B582" t="s">
        <v>22271</v>
      </c>
      <c r="C582" t="s">
        <v>22270</v>
      </c>
      <c r="F582" t="s">
        <v>22269</v>
      </c>
      <c r="G582" t="s">
        <v>5</v>
      </c>
      <c r="H582" t="s">
        <v>4</v>
      </c>
      <c r="I582" t="s">
        <v>22268</v>
      </c>
      <c r="J582">
        <v>60029241</v>
      </c>
      <c r="K582" t="s">
        <v>2507</v>
      </c>
      <c r="L582" t="s">
        <v>2506</v>
      </c>
      <c r="M582" t="s">
        <v>39</v>
      </c>
      <c r="N582">
        <v>2</v>
      </c>
      <c r="O582" t="s">
        <v>22267</v>
      </c>
      <c r="P582" t="s">
        <v>22266</v>
      </c>
      <c r="Q582" t="s">
        <v>22265</v>
      </c>
      <c r="R582" s="7">
        <v>42324</v>
      </c>
      <c r="S582" s="8">
        <f t="shared" si="72"/>
        <v>2015</v>
      </c>
      <c r="T582" s="8">
        <v>2015</v>
      </c>
      <c r="U582" s="8">
        <f t="shared" si="73"/>
        <v>7</v>
      </c>
      <c r="V582" s="7">
        <v>42324</v>
      </c>
      <c r="W582" t="s">
        <v>545</v>
      </c>
      <c r="X582" s="2">
        <v>1.3939999999999999</v>
      </c>
      <c r="Y582" s="6">
        <f t="shared" si="78"/>
        <v>3.721203384853581E-2</v>
      </c>
      <c r="AB582">
        <v>12862</v>
      </c>
      <c r="AC582">
        <v>10944087</v>
      </c>
      <c r="AD582" t="s">
        <v>2</v>
      </c>
      <c r="AE582">
        <v>23</v>
      </c>
      <c r="AF582">
        <v>23</v>
      </c>
      <c r="AH582" t="s">
        <v>22264</v>
      </c>
      <c r="AI582" t="s">
        <v>22263</v>
      </c>
      <c r="AK582" t="s">
        <v>22262</v>
      </c>
      <c r="AL582">
        <v>6</v>
      </c>
      <c r="AM582" s="5">
        <f t="shared" si="74"/>
        <v>0.8571428571428571</v>
      </c>
      <c r="AN582" s="4">
        <f t="shared" si="79"/>
        <v>1.2982095526586248E-3</v>
      </c>
      <c r="AO582" s="3"/>
      <c r="AP582">
        <v>1</v>
      </c>
      <c r="AR582" t="s">
        <v>19</v>
      </c>
      <c r="AT582" s="2">
        <v>3.8940000000000001</v>
      </c>
      <c r="AU582" s="1">
        <f t="shared" si="75"/>
        <v>2.6437886559772652</v>
      </c>
      <c r="AV582" s="1">
        <f t="shared" si="76"/>
        <v>1.9255121700597215</v>
      </c>
      <c r="AW582" s="1">
        <f t="shared" si="77"/>
        <v>1.2072356841421779</v>
      </c>
    </row>
    <row r="583" spans="1:49" x14ac:dyDescent="0.2">
      <c r="A583">
        <v>581</v>
      </c>
      <c r="B583" t="s">
        <v>22261</v>
      </c>
      <c r="C583" t="s">
        <v>22260</v>
      </c>
      <c r="F583" t="s">
        <v>22259</v>
      </c>
      <c r="G583" t="s">
        <v>5</v>
      </c>
      <c r="H583" t="s">
        <v>4</v>
      </c>
      <c r="I583" t="s">
        <v>22258</v>
      </c>
      <c r="J583" t="s">
        <v>22257</v>
      </c>
      <c r="K583" t="s">
        <v>22256</v>
      </c>
      <c r="L583" t="s">
        <v>22255</v>
      </c>
      <c r="M583" t="s">
        <v>34</v>
      </c>
      <c r="N583">
        <v>3</v>
      </c>
      <c r="O583" t="s">
        <v>22254</v>
      </c>
      <c r="P583" t="s">
        <v>22253</v>
      </c>
      <c r="Q583" t="s">
        <v>22252</v>
      </c>
      <c r="R583" s="7">
        <v>42323</v>
      </c>
      <c r="S583" s="8">
        <f t="shared" si="72"/>
        <v>2015</v>
      </c>
      <c r="T583" s="8">
        <v>2015</v>
      </c>
      <c r="U583" s="8">
        <f t="shared" si="73"/>
        <v>7</v>
      </c>
      <c r="V583" s="7">
        <v>42323</v>
      </c>
      <c r="W583" t="s">
        <v>155</v>
      </c>
      <c r="X583" s="2">
        <v>1.6379999999999999</v>
      </c>
      <c r="Y583" s="6">
        <f t="shared" si="78"/>
        <v>4.3725474493473214E-2</v>
      </c>
      <c r="AA583" t="s">
        <v>154</v>
      </c>
      <c r="AB583">
        <v>17391</v>
      </c>
      <c r="AD583" t="s">
        <v>2</v>
      </c>
      <c r="AE583">
        <v>63</v>
      </c>
      <c r="AF583">
        <v>22</v>
      </c>
      <c r="AG583">
        <v>7155579</v>
      </c>
      <c r="AH583" t="s">
        <v>22251</v>
      </c>
      <c r="AI583" t="s">
        <v>22250</v>
      </c>
      <c r="AJ583" t="s">
        <v>22249</v>
      </c>
      <c r="AK583" t="s">
        <v>22248</v>
      </c>
      <c r="AL583">
        <v>4</v>
      </c>
      <c r="AM583" s="5">
        <f t="shared" si="74"/>
        <v>0.5714285714285714</v>
      </c>
      <c r="AN583" s="4">
        <f t="shared" si="79"/>
        <v>8.6547303510574997E-4</v>
      </c>
      <c r="AO583" s="3"/>
      <c r="AP583">
        <v>0</v>
      </c>
      <c r="AQ583" t="s">
        <v>32</v>
      </c>
      <c r="AR583" t="s">
        <v>31</v>
      </c>
      <c r="AS583" t="s">
        <v>30</v>
      </c>
      <c r="AT583" s="2">
        <v>4.931</v>
      </c>
      <c r="AU583" s="1">
        <f t="shared" si="75"/>
        <v>3.0867474055962973</v>
      </c>
      <c r="AV583" s="1">
        <f t="shared" si="76"/>
        <v>2.2295473764289482</v>
      </c>
      <c r="AW583" s="1">
        <f t="shared" si="77"/>
        <v>1.3723473472615988</v>
      </c>
    </row>
    <row r="584" spans="1:49" x14ac:dyDescent="0.2">
      <c r="A584">
        <v>582</v>
      </c>
      <c r="B584" t="s">
        <v>22247</v>
      </c>
      <c r="C584" t="s">
        <v>22246</v>
      </c>
      <c r="F584" t="s">
        <v>22245</v>
      </c>
      <c r="G584" t="s">
        <v>5</v>
      </c>
      <c r="H584" t="s">
        <v>4</v>
      </c>
      <c r="I584" t="s">
        <v>22244</v>
      </c>
      <c r="J584">
        <v>60016849</v>
      </c>
      <c r="K584" t="s">
        <v>743</v>
      </c>
      <c r="L584" t="s">
        <v>742</v>
      </c>
      <c r="M584" t="s">
        <v>139</v>
      </c>
      <c r="N584">
        <v>2</v>
      </c>
      <c r="O584" t="s">
        <v>22243</v>
      </c>
      <c r="P584" t="s">
        <v>22242</v>
      </c>
      <c r="Q584" t="s">
        <v>752</v>
      </c>
      <c r="R584" s="7">
        <v>42323</v>
      </c>
      <c r="S584" s="8">
        <f t="shared" si="72"/>
        <v>2015</v>
      </c>
      <c r="T584" s="8">
        <v>2015</v>
      </c>
      <c r="U584" s="8">
        <f t="shared" si="73"/>
        <v>7</v>
      </c>
      <c r="V584" s="7">
        <v>42323</v>
      </c>
      <c r="W584" t="s">
        <v>155</v>
      </c>
      <c r="X584" s="2">
        <v>1.6379999999999999</v>
      </c>
      <c r="Y584" s="6">
        <f t="shared" si="78"/>
        <v>4.3725474493473214E-2</v>
      </c>
      <c r="AA584" t="s">
        <v>154</v>
      </c>
      <c r="AB584">
        <v>17391</v>
      </c>
      <c r="AD584" t="s">
        <v>2</v>
      </c>
      <c r="AE584">
        <v>63</v>
      </c>
      <c r="AF584">
        <v>22</v>
      </c>
      <c r="AG584">
        <v>7165659</v>
      </c>
      <c r="AH584" t="s">
        <v>22241</v>
      </c>
      <c r="AI584" t="s">
        <v>22240</v>
      </c>
      <c r="AJ584" t="s">
        <v>22239</v>
      </c>
      <c r="AK584" t="s">
        <v>22238</v>
      </c>
      <c r="AL584">
        <v>20</v>
      </c>
      <c r="AM584" s="5">
        <f t="shared" si="74"/>
        <v>2.8571428571428572</v>
      </c>
      <c r="AN584" s="4">
        <f t="shared" si="79"/>
        <v>4.3273651755287501E-3</v>
      </c>
      <c r="AO584" s="3"/>
      <c r="AP584">
        <v>0</v>
      </c>
      <c r="AR584" t="s">
        <v>19</v>
      </c>
      <c r="AT584" s="2">
        <v>4.931</v>
      </c>
      <c r="AU584" s="1">
        <f t="shared" si="75"/>
        <v>3.1906041698089873</v>
      </c>
      <c r="AV584" s="1">
        <f t="shared" si="76"/>
        <v>2.4026419834500983</v>
      </c>
      <c r="AW584" s="1">
        <f t="shared" si="77"/>
        <v>1.6146797970912088</v>
      </c>
    </row>
    <row r="585" spans="1:49" x14ac:dyDescent="0.2">
      <c r="A585">
        <v>583</v>
      </c>
      <c r="B585" t="s">
        <v>22237</v>
      </c>
      <c r="C585" t="s">
        <v>22236</v>
      </c>
      <c r="F585" t="s">
        <v>22235</v>
      </c>
      <c r="G585" t="s">
        <v>5</v>
      </c>
      <c r="H585" t="s">
        <v>4</v>
      </c>
      <c r="I585" t="s">
        <v>22234</v>
      </c>
      <c r="J585" t="s">
        <v>22233</v>
      </c>
      <c r="K585" t="s">
        <v>22232</v>
      </c>
      <c r="L585" t="s">
        <v>22231</v>
      </c>
      <c r="M585" t="s">
        <v>2079</v>
      </c>
      <c r="N585">
        <v>4</v>
      </c>
      <c r="O585" t="s">
        <v>22230</v>
      </c>
      <c r="P585" t="s">
        <v>22229</v>
      </c>
      <c r="Q585" t="s">
        <v>22228</v>
      </c>
      <c r="R585" s="7">
        <v>42323</v>
      </c>
      <c r="S585" s="8">
        <f t="shared" si="72"/>
        <v>2015</v>
      </c>
      <c r="T585" s="8">
        <v>2015</v>
      </c>
      <c r="U585" s="8">
        <f t="shared" si="73"/>
        <v>7</v>
      </c>
      <c r="V585" s="7">
        <v>42323</v>
      </c>
      <c r="W585" t="s">
        <v>155</v>
      </c>
      <c r="X585" s="2">
        <v>1.6379999999999999</v>
      </c>
      <c r="Y585" s="6">
        <f t="shared" si="78"/>
        <v>4.3725474493473214E-2</v>
      </c>
      <c r="AA585" t="s">
        <v>154</v>
      </c>
      <c r="AB585">
        <v>17391</v>
      </c>
      <c r="AD585" t="s">
        <v>2</v>
      </c>
      <c r="AE585">
        <v>63</v>
      </c>
      <c r="AF585">
        <v>22</v>
      </c>
      <c r="AG585">
        <v>7163604</v>
      </c>
      <c r="AH585" t="s">
        <v>22227</v>
      </c>
      <c r="AI585" t="s">
        <v>22226</v>
      </c>
      <c r="AJ585" t="s">
        <v>22225</v>
      </c>
      <c r="AK585" t="s">
        <v>22224</v>
      </c>
      <c r="AL585">
        <v>35</v>
      </c>
      <c r="AM585" s="5">
        <f t="shared" si="74"/>
        <v>5</v>
      </c>
      <c r="AN585" s="4">
        <f t="shared" si="79"/>
        <v>7.5728890571753124E-3</v>
      </c>
      <c r="AO585" s="3"/>
      <c r="AP585">
        <v>0</v>
      </c>
      <c r="AR585" t="s">
        <v>19</v>
      </c>
      <c r="AT585" s="2">
        <v>4.931</v>
      </c>
      <c r="AU585" s="1">
        <f t="shared" si="75"/>
        <v>3.2879698862583844</v>
      </c>
      <c r="AV585" s="1">
        <f t="shared" si="76"/>
        <v>2.5649181775324261</v>
      </c>
      <c r="AW585" s="1">
        <f t="shared" si="77"/>
        <v>1.8418664688064683</v>
      </c>
    </row>
    <row r="586" spans="1:49" x14ac:dyDescent="0.2">
      <c r="A586">
        <v>584</v>
      </c>
      <c r="B586" t="s">
        <v>22223</v>
      </c>
      <c r="C586" t="s">
        <v>22222</v>
      </c>
      <c r="D586" t="s">
        <v>22221</v>
      </c>
      <c r="E586">
        <v>26346804</v>
      </c>
      <c r="F586" t="s">
        <v>22220</v>
      </c>
      <c r="G586" t="s">
        <v>5</v>
      </c>
      <c r="H586" t="s">
        <v>4</v>
      </c>
      <c r="I586" t="s">
        <v>22219</v>
      </c>
      <c r="J586" t="s">
        <v>22218</v>
      </c>
      <c r="K586" t="s">
        <v>22217</v>
      </c>
      <c r="L586" t="s">
        <v>22216</v>
      </c>
      <c r="M586" t="s">
        <v>552</v>
      </c>
      <c r="N586">
        <v>6</v>
      </c>
      <c r="O586" t="s">
        <v>22215</v>
      </c>
      <c r="P586" t="s">
        <v>22214</v>
      </c>
      <c r="Q586" t="s">
        <v>22213</v>
      </c>
      <c r="R586" s="7">
        <v>42323</v>
      </c>
      <c r="S586" s="8">
        <f t="shared" si="72"/>
        <v>2015</v>
      </c>
      <c r="T586" s="8">
        <v>2015</v>
      </c>
      <c r="U586" s="8">
        <f t="shared" si="73"/>
        <v>7</v>
      </c>
      <c r="V586" s="7">
        <v>42323</v>
      </c>
      <c r="W586" t="s">
        <v>22212</v>
      </c>
      <c r="X586" s="2">
        <v>1.548</v>
      </c>
      <c r="Y586" s="6">
        <f t="shared" si="78"/>
        <v>4.1322975894930732E-2</v>
      </c>
      <c r="AA586" t="s">
        <v>22211</v>
      </c>
      <c r="AB586">
        <v>24024</v>
      </c>
      <c r="AC586">
        <v>18793363</v>
      </c>
      <c r="AD586" t="s">
        <v>2</v>
      </c>
      <c r="AE586">
        <v>100</v>
      </c>
      <c r="AF586">
        <v>1</v>
      </c>
      <c r="AH586" t="s">
        <v>22210</v>
      </c>
      <c r="AI586" t="s">
        <v>22209</v>
      </c>
      <c r="AJ586" t="s">
        <v>22208</v>
      </c>
      <c r="AK586" t="s">
        <v>22207</v>
      </c>
      <c r="AL586">
        <v>33</v>
      </c>
      <c r="AM586" s="5">
        <f t="shared" si="74"/>
        <v>4.7142857142857144</v>
      </c>
      <c r="AN586" s="4">
        <f t="shared" si="79"/>
        <v>7.1401525396224373E-3</v>
      </c>
      <c r="AO586" s="3"/>
      <c r="AP586">
        <v>0</v>
      </c>
      <c r="AR586" t="s">
        <v>19</v>
      </c>
      <c r="AT586" s="2">
        <v>5.5529999999999999</v>
      </c>
      <c r="AU586" s="1">
        <f t="shared" si="75"/>
        <v>3.1068128888338244</v>
      </c>
      <c r="AV586" s="1">
        <f t="shared" si="76"/>
        <v>2.4231564217276582</v>
      </c>
      <c r="AW586" s="1">
        <f t="shared" si="77"/>
        <v>1.7394999546214924</v>
      </c>
    </row>
    <row r="587" spans="1:49" x14ac:dyDescent="0.2">
      <c r="A587">
        <v>585</v>
      </c>
      <c r="B587" t="s">
        <v>22206</v>
      </c>
      <c r="C587" t="s">
        <v>22205</v>
      </c>
      <c r="D587" t="s">
        <v>22204</v>
      </c>
      <c r="F587" t="s">
        <v>22203</v>
      </c>
      <c r="G587" t="s">
        <v>5</v>
      </c>
      <c r="H587" t="s">
        <v>4</v>
      </c>
      <c r="I587" t="s">
        <v>2544</v>
      </c>
      <c r="J587" t="s">
        <v>1004</v>
      </c>
      <c r="K587" t="s">
        <v>1003</v>
      </c>
      <c r="L587" t="s">
        <v>1002</v>
      </c>
      <c r="M587" t="s">
        <v>479</v>
      </c>
      <c r="N587">
        <v>5</v>
      </c>
      <c r="O587" t="s">
        <v>22202</v>
      </c>
      <c r="P587" t="s">
        <v>22201</v>
      </c>
      <c r="Q587" t="s">
        <v>22200</v>
      </c>
      <c r="R587" s="7">
        <v>42323</v>
      </c>
      <c r="S587" s="8">
        <f t="shared" si="72"/>
        <v>2015</v>
      </c>
      <c r="T587" s="8">
        <v>2015</v>
      </c>
      <c r="U587" s="8">
        <f t="shared" si="73"/>
        <v>7</v>
      </c>
      <c r="V587" s="7" t="s">
        <v>22199</v>
      </c>
      <c r="W587" t="s">
        <v>22198</v>
      </c>
      <c r="X587" s="2">
        <v>1.8420000000000001</v>
      </c>
      <c r="Y587" s="6">
        <f t="shared" si="78"/>
        <v>4.9171137983502845E-2</v>
      </c>
      <c r="AA587">
        <v>2641275</v>
      </c>
      <c r="AB587">
        <v>17797</v>
      </c>
      <c r="AC587">
        <v>18734197</v>
      </c>
      <c r="AD587" t="s">
        <v>2</v>
      </c>
      <c r="AE587">
        <v>85</v>
      </c>
      <c r="AH587" t="s">
        <v>22197</v>
      </c>
      <c r="AI587" t="s">
        <v>22196</v>
      </c>
      <c r="AJ587" t="s">
        <v>22195</v>
      </c>
      <c r="AK587" t="s">
        <v>22194</v>
      </c>
      <c r="AL587">
        <v>20</v>
      </c>
      <c r="AM587" s="5">
        <f t="shared" si="74"/>
        <v>2.8571428571428572</v>
      </c>
      <c r="AN587" s="4">
        <f t="shared" si="79"/>
        <v>4.3273651755287501E-3</v>
      </c>
      <c r="AO587" s="3"/>
      <c r="AP587">
        <v>0</v>
      </c>
      <c r="AQ587" t="s">
        <v>1054</v>
      </c>
      <c r="AR587" t="s">
        <v>22193</v>
      </c>
      <c r="AS587" t="s">
        <v>22192</v>
      </c>
      <c r="AT587" s="2" t="s">
        <v>18</v>
      </c>
      <c r="AU587" s="1">
        <f t="shared" si="75"/>
        <v>3.5718006141110612</v>
      </c>
      <c r="AV587" s="1">
        <f t="shared" si="76"/>
        <v>2.6749251579515798</v>
      </c>
      <c r="AW587" s="1">
        <f t="shared" si="77"/>
        <v>1.7780497017920975</v>
      </c>
    </row>
    <row r="588" spans="1:49" x14ac:dyDescent="0.2">
      <c r="A588">
        <v>586</v>
      </c>
      <c r="B588" t="s">
        <v>22191</v>
      </c>
      <c r="C588" t="s">
        <v>22190</v>
      </c>
      <c r="E588">
        <v>26455449</v>
      </c>
      <c r="F588" t="s">
        <v>22189</v>
      </c>
      <c r="G588" t="s">
        <v>5</v>
      </c>
      <c r="H588" t="s">
        <v>4</v>
      </c>
      <c r="I588" t="s">
        <v>2620</v>
      </c>
      <c r="J588">
        <v>60007652</v>
      </c>
      <c r="K588" t="s">
        <v>22188</v>
      </c>
      <c r="L588" t="s">
        <v>22187</v>
      </c>
      <c r="M588" t="s">
        <v>39</v>
      </c>
      <c r="N588">
        <v>4</v>
      </c>
      <c r="O588" t="s">
        <v>22186</v>
      </c>
      <c r="P588" t="s">
        <v>22185</v>
      </c>
      <c r="Q588" t="s">
        <v>22184</v>
      </c>
      <c r="R588" s="7">
        <v>42322</v>
      </c>
      <c r="S588" s="8">
        <f t="shared" si="72"/>
        <v>2015</v>
      </c>
      <c r="T588" s="8">
        <v>2015</v>
      </c>
      <c r="U588" s="8">
        <f t="shared" si="73"/>
        <v>7</v>
      </c>
      <c r="V588" s="7">
        <v>42322</v>
      </c>
      <c r="W588" t="s">
        <v>256</v>
      </c>
      <c r="X588" s="2">
        <v>2.0379999999999998</v>
      </c>
      <c r="Y588" s="6">
        <f t="shared" si="78"/>
        <v>5.4403246042550917E-2</v>
      </c>
      <c r="AA588">
        <v>20403364</v>
      </c>
      <c r="AB588">
        <v>19700173215</v>
      </c>
      <c r="AC588">
        <v>20403372</v>
      </c>
      <c r="AD588" t="s">
        <v>2</v>
      </c>
      <c r="AE588">
        <v>7</v>
      </c>
      <c r="AF588">
        <v>42</v>
      </c>
      <c r="AH588" t="s">
        <v>22183</v>
      </c>
      <c r="AI588" t="s">
        <v>22182</v>
      </c>
      <c r="AK588" t="s">
        <v>22181</v>
      </c>
      <c r="AL588">
        <v>2</v>
      </c>
      <c r="AM588" s="5">
        <f t="shared" si="74"/>
        <v>0.2857142857142857</v>
      </c>
      <c r="AN588" s="4">
        <f t="shared" si="79"/>
        <v>4.3273651755287499E-4</v>
      </c>
      <c r="AO588" s="3"/>
      <c r="AP588">
        <v>0</v>
      </c>
      <c r="AQ588" t="s">
        <v>1203</v>
      </c>
      <c r="AR588" t="s">
        <v>22180</v>
      </c>
      <c r="AS588" t="s">
        <v>1202</v>
      </c>
      <c r="AT588" s="2">
        <v>7.79</v>
      </c>
      <c r="AU588" s="1">
        <f t="shared" si="75"/>
        <v>3.8212093185051503</v>
      </c>
      <c r="AV588" s="1">
        <f t="shared" si="76"/>
        <v>2.7417991280051894</v>
      </c>
      <c r="AW588" s="1">
        <f t="shared" si="77"/>
        <v>1.6623889375052288</v>
      </c>
    </row>
    <row r="589" spans="1:49" x14ac:dyDescent="0.2">
      <c r="A589">
        <v>587</v>
      </c>
      <c r="B589" t="s">
        <v>22179</v>
      </c>
      <c r="C589" t="s">
        <v>22178</v>
      </c>
      <c r="E589">
        <v>25394595</v>
      </c>
      <c r="F589" t="s">
        <v>22177</v>
      </c>
      <c r="G589" t="s">
        <v>5</v>
      </c>
      <c r="H589" t="s">
        <v>4</v>
      </c>
      <c r="I589" t="s">
        <v>22176</v>
      </c>
      <c r="J589" t="s">
        <v>22175</v>
      </c>
      <c r="K589" t="s">
        <v>22174</v>
      </c>
      <c r="L589" t="s">
        <v>22173</v>
      </c>
      <c r="M589" t="s">
        <v>544</v>
      </c>
      <c r="N589">
        <v>6</v>
      </c>
      <c r="O589" t="s">
        <v>22172</v>
      </c>
      <c r="P589" t="s">
        <v>22171</v>
      </c>
      <c r="Q589" t="s">
        <v>22170</v>
      </c>
      <c r="R589" s="7">
        <v>42322</v>
      </c>
      <c r="S589" s="8">
        <f t="shared" si="72"/>
        <v>2015</v>
      </c>
      <c r="T589" s="8">
        <v>2015</v>
      </c>
      <c r="U589" s="8">
        <f t="shared" si="73"/>
        <v>7</v>
      </c>
      <c r="V589" s="7">
        <v>42322</v>
      </c>
      <c r="W589" t="s">
        <v>2761</v>
      </c>
      <c r="X589" s="2">
        <v>0.76700000000000002</v>
      </c>
      <c r="Y589" s="6">
        <f t="shared" si="78"/>
        <v>2.0474626945356504E-2</v>
      </c>
      <c r="AA589">
        <v>1741551</v>
      </c>
      <c r="AB589">
        <v>16597</v>
      </c>
      <c r="AC589" t="s">
        <v>2760</v>
      </c>
      <c r="AD589" t="s">
        <v>2</v>
      </c>
      <c r="AE589">
        <v>38</v>
      </c>
      <c r="AF589">
        <v>1</v>
      </c>
      <c r="AH589" t="s">
        <v>2010</v>
      </c>
      <c r="AI589" t="s">
        <v>22169</v>
      </c>
      <c r="AJ589" t="s">
        <v>22168</v>
      </c>
      <c r="AK589" t="s">
        <v>22167</v>
      </c>
      <c r="AL589">
        <v>38</v>
      </c>
      <c r="AM589" s="5">
        <f t="shared" si="74"/>
        <v>5.4285714285714288</v>
      </c>
      <c r="AN589" s="4">
        <f t="shared" si="79"/>
        <v>8.2219938335046251E-3</v>
      </c>
      <c r="AO589" s="3"/>
      <c r="AP589">
        <v>0</v>
      </c>
      <c r="AR589" t="s">
        <v>19</v>
      </c>
      <c r="AT589" s="2" t="s">
        <v>18</v>
      </c>
      <c r="AU589" s="1">
        <f t="shared" si="75"/>
        <v>1.679883701180094</v>
      </c>
      <c r="AV589" s="1">
        <f t="shared" si="76"/>
        <v>1.4348310389430563</v>
      </c>
      <c r="AW589" s="1">
        <f t="shared" si="77"/>
        <v>1.1897783767060188</v>
      </c>
    </row>
    <row r="590" spans="1:49" x14ac:dyDescent="0.2">
      <c r="A590">
        <v>588</v>
      </c>
      <c r="B590" t="s">
        <v>22166</v>
      </c>
      <c r="C590" t="s">
        <v>22165</v>
      </c>
      <c r="F590" t="s">
        <v>22164</v>
      </c>
      <c r="G590" t="s">
        <v>5</v>
      </c>
      <c r="H590" t="s">
        <v>4</v>
      </c>
      <c r="I590" t="s">
        <v>673</v>
      </c>
      <c r="J590">
        <v>60029306</v>
      </c>
      <c r="K590" t="s">
        <v>937</v>
      </c>
      <c r="L590" t="s">
        <v>37</v>
      </c>
      <c r="M590" t="s">
        <v>24</v>
      </c>
      <c r="N590">
        <v>6</v>
      </c>
      <c r="O590" t="s">
        <v>22163</v>
      </c>
      <c r="P590" t="s">
        <v>22162</v>
      </c>
      <c r="Q590" t="s">
        <v>2551</v>
      </c>
      <c r="R590" s="7">
        <v>42321</v>
      </c>
      <c r="S590" s="8">
        <f t="shared" si="72"/>
        <v>2015</v>
      </c>
      <c r="T590" s="8">
        <v>2015</v>
      </c>
      <c r="U590" s="8">
        <f t="shared" si="73"/>
        <v>7</v>
      </c>
      <c r="V590" s="7">
        <v>42321</v>
      </c>
      <c r="W590" t="s">
        <v>1172</v>
      </c>
      <c r="X590" s="2">
        <v>0.63600000000000001</v>
      </c>
      <c r="Y590" s="6">
        <f t="shared" si="78"/>
        <v>1.6977656763033557E-2</v>
      </c>
      <c r="AA590">
        <v>14248220</v>
      </c>
      <c r="AB590">
        <v>130124</v>
      </c>
      <c r="AD590" t="s">
        <v>2</v>
      </c>
      <c r="AE590">
        <v>15</v>
      </c>
      <c r="AF590">
        <v>11</v>
      </c>
      <c r="AH590" t="s">
        <v>22161</v>
      </c>
      <c r="AI590" t="s">
        <v>22160</v>
      </c>
      <c r="AJ590" t="s">
        <v>22159</v>
      </c>
      <c r="AK590" t="s">
        <v>22158</v>
      </c>
      <c r="AL590">
        <v>8</v>
      </c>
      <c r="AM590" s="5">
        <f t="shared" si="74"/>
        <v>1.1428571428571428</v>
      </c>
      <c r="AN590" s="4">
        <f t="shared" si="79"/>
        <v>1.7309460702114999E-3</v>
      </c>
      <c r="AO590" s="3"/>
      <c r="AP590">
        <v>1</v>
      </c>
      <c r="AR590" t="s">
        <v>22157</v>
      </c>
      <c r="AT590" s="2" t="s">
        <v>18</v>
      </c>
      <c r="AU590" s="1">
        <f t="shared" si="75"/>
        <v>1.2403643555186941</v>
      </c>
      <c r="AV590" s="1">
        <f t="shared" si="76"/>
        <v>0.93543014166225291</v>
      </c>
      <c r="AW590" s="1">
        <f t="shared" si="77"/>
        <v>0.63049592780581176</v>
      </c>
    </row>
    <row r="591" spans="1:49" x14ac:dyDescent="0.2">
      <c r="A591">
        <v>589</v>
      </c>
      <c r="B591" t="s">
        <v>22156</v>
      </c>
      <c r="C591" t="s">
        <v>22155</v>
      </c>
      <c r="F591" t="s">
        <v>22154</v>
      </c>
      <c r="G591" t="s">
        <v>5</v>
      </c>
      <c r="H591" t="s">
        <v>4</v>
      </c>
      <c r="I591" t="s">
        <v>22153</v>
      </c>
      <c r="J591" t="s">
        <v>22152</v>
      </c>
      <c r="K591" t="s">
        <v>22151</v>
      </c>
      <c r="L591" t="s">
        <v>22150</v>
      </c>
      <c r="M591" t="s">
        <v>22149</v>
      </c>
      <c r="N591">
        <v>77</v>
      </c>
      <c r="O591" t="s">
        <v>22148</v>
      </c>
      <c r="P591" t="s">
        <v>22147</v>
      </c>
      <c r="Q591" t="s">
        <v>22146</v>
      </c>
      <c r="R591" s="7">
        <v>42320</v>
      </c>
      <c r="S591" s="8">
        <f t="shared" si="72"/>
        <v>2015</v>
      </c>
      <c r="T591" s="8">
        <v>2015</v>
      </c>
      <c r="U591" s="8">
        <f t="shared" si="73"/>
        <v>7</v>
      </c>
      <c r="V591" s="7">
        <v>42320</v>
      </c>
      <c r="W591" t="s">
        <v>2385</v>
      </c>
      <c r="X591" s="2">
        <v>0.74099999999999999</v>
      </c>
      <c r="Y591" s="6">
        <f t="shared" si="78"/>
        <v>1.9780571794666454E-2</v>
      </c>
      <c r="AB591">
        <v>4900152808</v>
      </c>
      <c r="AC591">
        <v>17480221</v>
      </c>
      <c r="AD591" t="s">
        <v>2</v>
      </c>
      <c r="AE591">
        <v>10</v>
      </c>
      <c r="AF591">
        <v>11</v>
      </c>
      <c r="AG591" t="s">
        <v>22145</v>
      </c>
      <c r="AI591" t="s">
        <v>22144</v>
      </c>
      <c r="AJ591" t="s">
        <v>22143</v>
      </c>
      <c r="AK591" t="s">
        <v>22142</v>
      </c>
      <c r="AL591">
        <v>33</v>
      </c>
      <c r="AM591" s="5">
        <f t="shared" si="74"/>
        <v>4.7142857142857144</v>
      </c>
      <c r="AN591" s="4">
        <f t="shared" si="79"/>
        <v>7.1401525396224373E-3</v>
      </c>
      <c r="AO591" s="3"/>
      <c r="AP591">
        <v>0</v>
      </c>
      <c r="AQ591" t="s">
        <v>1586</v>
      </c>
      <c r="AR591">
        <v>640130</v>
      </c>
      <c r="AS591" t="s">
        <v>1585</v>
      </c>
      <c r="AT591" s="2">
        <v>1.415</v>
      </c>
      <c r="AU591" s="1">
        <f t="shared" si="75"/>
        <v>1.5988446018153246</v>
      </c>
      <c r="AV591" s="1">
        <f t="shared" si="76"/>
        <v>1.3460362167144446</v>
      </c>
      <c r="AW591" s="1">
        <f t="shared" si="77"/>
        <v>1.0932278316135642</v>
      </c>
    </row>
    <row r="592" spans="1:49" x14ac:dyDescent="0.2">
      <c r="A592">
        <v>590</v>
      </c>
      <c r="B592" t="s">
        <v>22141</v>
      </c>
      <c r="C592" t="s">
        <v>22140</v>
      </c>
      <c r="F592" t="s">
        <v>22139</v>
      </c>
      <c r="G592" t="s">
        <v>5</v>
      </c>
      <c r="H592" t="s">
        <v>4</v>
      </c>
      <c r="I592" t="s">
        <v>22138</v>
      </c>
      <c r="J592" t="s">
        <v>22137</v>
      </c>
      <c r="K592" t="s">
        <v>22136</v>
      </c>
      <c r="L592" t="s">
        <v>22135</v>
      </c>
      <c r="M592" t="s">
        <v>2691</v>
      </c>
      <c r="N592">
        <v>34</v>
      </c>
      <c r="O592" t="s">
        <v>22134</v>
      </c>
      <c r="P592" t="s">
        <v>22133</v>
      </c>
      <c r="Q592" t="s">
        <v>22132</v>
      </c>
      <c r="R592" s="7">
        <v>42320</v>
      </c>
      <c r="S592" s="8">
        <f t="shared" si="72"/>
        <v>2015</v>
      </c>
      <c r="T592" s="8">
        <v>2015</v>
      </c>
      <c r="U592" s="8">
        <f t="shared" si="73"/>
        <v>7</v>
      </c>
      <c r="V592" s="7">
        <v>42320</v>
      </c>
      <c r="W592" t="s">
        <v>2125</v>
      </c>
      <c r="X592" s="2">
        <v>1.774</v>
      </c>
      <c r="Y592" s="6">
        <f t="shared" si="78"/>
        <v>4.7355916820159633E-2</v>
      </c>
      <c r="AA592">
        <v>295515</v>
      </c>
      <c r="AB592">
        <v>29066</v>
      </c>
      <c r="AC592">
        <v>17414326</v>
      </c>
      <c r="AD592" t="s">
        <v>2</v>
      </c>
      <c r="AE592">
        <v>55</v>
      </c>
      <c r="AF592">
        <v>12</v>
      </c>
      <c r="AG592">
        <v>123022</v>
      </c>
      <c r="AI592" t="s">
        <v>22131</v>
      </c>
      <c r="AJ592" t="s">
        <v>22130</v>
      </c>
      <c r="AK592" t="s">
        <v>22129</v>
      </c>
      <c r="AL592">
        <v>35</v>
      </c>
      <c r="AM592" s="5">
        <f t="shared" si="74"/>
        <v>5</v>
      </c>
      <c r="AN592" s="4">
        <f t="shared" si="79"/>
        <v>7.5728890571753124E-3</v>
      </c>
      <c r="AO592" s="3"/>
      <c r="AP592">
        <v>0</v>
      </c>
      <c r="AR592" t="s">
        <v>19</v>
      </c>
      <c r="AT592" s="2">
        <v>3.1789999999999998</v>
      </c>
      <c r="AU592" s="1">
        <f t="shared" si="75"/>
        <v>3.5421008491264332</v>
      </c>
      <c r="AV592" s="1">
        <f t="shared" si="76"/>
        <v>2.7464402938667472</v>
      </c>
      <c r="AW592" s="1">
        <f t="shared" si="77"/>
        <v>1.9507797386070607</v>
      </c>
    </row>
    <row r="593" spans="1:49" x14ac:dyDescent="0.2">
      <c r="A593">
        <v>591</v>
      </c>
      <c r="B593" t="s">
        <v>22128</v>
      </c>
      <c r="C593" t="s">
        <v>22127</v>
      </c>
      <c r="F593" t="s">
        <v>22126</v>
      </c>
      <c r="G593" t="s">
        <v>5</v>
      </c>
      <c r="H593" t="s">
        <v>4</v>
      </c>
      <c r="I593" t="s">
        <v>22125</v>
      </c>
      <c r="J593" t="s">
        <v>22124</v>
      </c>
      <c r="K593" t="s">
        <v>22123</v>
      </c>
      <c r="L593" t="s">
        <v>22122</v>
      </c>
      <c r="M593" t="s">
        <v>281</v>
      </c>
      <c r="N593">
        <v>22</v>
      </c>
      <c r="O593" t="s">
        <v>22121</v>
      </c>
      <c r="P593" t="s">
        <v>22120</v>
      </c>
      <c r="Q593" t="s">
        <v>22119</v>
      </c>
      <c r="R593" s="7">
        <v>42320</v>
      </c>
      <c r="S593" s="8">
        <f t="shared" si="72"/>
        <v>2015</v>
      </c>
      <c r="T593" s="8">
        <v>2015</v>
      </c>
      <c r="U593" s="8">
        <f t="shared" si="73"/>
        <v>7</v>
      </c>
      <c r="V593" s="7">
        <v>42320</v>
      </c>
      <c r="W593" t="s">
        <v>2125</v>
      </c>
      <c r="X593" s="2">
        <v>1.774</v>
      </c>
      <c r="Y593" s="6">
        <f t="shared" si="78"/>
        <v>4.7355916820159633E-2</v>
      </c>
      <c r="AA593">
        <v>295515</v>
      </c>
      <c r="AB593">
        <v>29066</v>
      </c>
      <c r="AC593">
        <v>17414326</v>
      </c>
      <c r="AD593" t="s">
        <v>2</v>
      </c>
      <c r="AE593">
        <v>55</v>
      </c>
      <c r="AF593">
        <v>12</v>
      </c>
      <c r="AG593">
        <v>123019</v>
      </c>
      <c r="AI593" t="s">
        <v>22118</v>
      </c>
      <c r="AJ593" t="s">
        <v>22117</v>
      </c>
      <c r="AK593" t="s">
        <v>22116</v>
      </c>
      <c r="AL593">
        <v>29</v>
      </c>
      <c r="AM593" s="5">
        <f t="shared" si="74"/>
        <v>4.1428571428571432</v>
      </c>
      <c r="AN593" s="4">
        <f t="shared" si="79"/>
        <v>6.274679504516688E-3</v>
      </c>
      <c r="AO593" s="3"/>
      <c r="AP593">
        <v>0</v>
      </c>
      <c r="AR593" t="s">
        <v>19</v>
      </c>
      <c r="AT593" s="2">
        <v>3.1789999999999998</v>
      </c>
      <c r="AU593" s="1">
        <f t="shared" si="75"/>
        <v>3.5031545625466745</v>
      </c>
      <c r="AV593" s="1">
        <f t="shared" si="76"/>
        <v>2.6815298162338164</v>
      </c>
      <c r="AW593" s="1">
        <f t="shared" si="77"/>
        <v>1.8599050699209572</v>
      </c>
    </row>
    <row r="594" spans="1:49" x14ac:dyDescent="0.2">
      <c r="A594">
        <v>592</v>
      </c>
      <c r="B594" t="s">
        <v>22115</v>
      </c>
      <c r="C594" t="s">
        <v>22114</v>
      </c>
      <c r="F594" t="s">
        <v>22113</v>
      </c>
      <c r="G594" t="s">
        <v>5</v>
      </c>
      <c r="H594" t="s">
        <v>4</v>
      </c>
      <c r="I594" t="s">
        <v>22112</v>
      </c>
      <c r="J594" t="s">
        <v>22111</v>
      </c>
      <c r="K594" t="s">
        <v>22110</v>
      </c>
      <c r="L594" t="s">
        <v>22109</v>
      </c>
      <c r="M594" t="s">
        <v>2051</v>
      </c>
      <c r="N594">
        <v>6</v>
      </c>
      <c r="O594" t="s">
        <v>22108</v>
      </c>
      <c r="P594" t="s">
        <v>22107</v>
      </c>
      <c r="Q594" t="s">
        <v>22106</v>
      </c>
      <c r="R594" s="7">
        <v>42319</v>
      </c>
      <c r="S594" s="8">
        <f t="shared" si="72"/>
        <v>2015</v>
      </c>
      <c r="T594" s="8">
        <v>2015</v>
      </c>
      <c r="U594" s="8">
        <f t="shared" si="73"/>
        <v>7</v>
      </c>
      <c r="V594" s="7">
        <v>42319</v>
      </c>
      <c r="W594" t="s">
        <v>2078</v>
      </c>
      <c r="X594" s="2">
        <v>6.069</v>
      </c>
      <c r="Y594" s="6">
        <f t="shared" si="78"/>
        <v>0.16200848882838151</v>
      </c>
      <c r="AA594" t="s">
        <v>2077</v>
      </c>
      <c r="AB594">
        <v>25143</v>
      </c>
      <c r="AC594">
        <v>16163028</v>
      </c>
      <c r="AD594" t="s">
        <v>2</v>
      </c>
      <c r="AE594">
        <v>25</v>
      </c>
      <c r="AF594">
        <v>42</v>
      </c>
      <c r="AH594" t="s">
        <v>22105</v>
      </c>
      <c r="AI594" t="s">
        <v>22104</v>
      </c>
      <c r="AJ594" t="s">
        <v>22103</v>
      </c>
      <c r="AK594" t="s">
        <v>22102</v>
      </c>
      <c r="AL594">
        <v>107</v>
      </c>
      <c r="AM594" s="5">
        <f t="shared" si="74"/>
        <v>15.285714285714286</v>
      </c>
      <c r="AN594" s="4">
        <f t="shared" si="79"/>
        <v>2.3151403689078812E-2</v>
      </c>
      <c r="AO594" s="3"/>
      <c r="AP594">
        <v>0</v>
      </c>
      <c r="AR594" t="s">
        <v>22101</v>
      </c>
      <c r="AT594" s="2">
        <v>18.808</v>
      </c>
      <c r="AU594" s="1">
        <f t="shared" si="75"/>
        <v>12.035136328659068</v>
      </c>
      <c r="AV594" s="1">
        <f t="shared" si="76"/>
        <v>9.2579946258730157</v>
      </c>
      <c r="AW594" s="1">
        <f t="shared" si="77"/>
        <v>6.480852923086962</v>
      </c>
    </row>
    <row r="595" spans="1:49" x14ac:dyDescent="0.2">
      <c r="A595">
        <v>593</v>
      </c>
      <c r="B595" t="s">
        <v>22100</v>
      </c>
      <c r="C595" t="s">
        <v>22099</v>
      </c>
      <c r="F595" t="s">
        <v>22098</v>
      </c>
      <c r="G595" t="s">
        <v>5</v>
      </c>
      <c r="H595" t="s">
        <v>4</v>
      </c>
      <c r="I595" t="s">
        <v>1176</v>
      </c>
      <c r="J595">
        <v>60003915</v>
      </c>
      <c r="K595" t="s">
        <v>22097</v>
      </c>
      <c r="L595" t="s">
        <v>22096</v>
      </c>
      <c r="M595" t="s">
        <v>39</v>
      </c>
      <c r="N595">
        <v>6</v>
      </c>
      <c r="O595" t="s">
        <v>22095</v>
      </c>
      <c r="P595" t="s">
        <v>22094</v>
      </c>
      <c r="Q595" t="s">
        <v>22093</v>
      </c>
      <c r="R595" s="7">
        <v>42319</v>
      </c>
      <c r="S595" s="8">
        <f t="shared" si="72"/>
        <v>2015</v>
      </c>
      <c r="T595" s="8">
        <v>2015</v>
      </c>
      <c r="U595" s="8">
        <f t="shared" si="73"/>
        <v>7</v>
      </c>
      <c r="V595" s="7">
        <v>42319</v>
      </c>
      <c r="W595" t="s">
        <v>2059</v>
      </c>
      <c r="X595" s="2">
        <v>4.8529999999999998</v>
      </c>
      <c r="Y595" s="6">
        <f t="shared" si="78"/>
        <v>0.12954806331918528</v>
      </c>
      <c r="AA595">
        <v>15306984</v>
      </c>
      <c r="AB595">
        <v>17853</v>
      </c>
      <c r="AC595">
        <v>15306992</v>
      </c>
      <c r="AD595" t="s">
        <v>2</v>
      </c>
      <c r="AE595">
        <v>15</v>
      </c>
      <c r="AF595">
        <v>11</v>
      </c>
      <c r="AH595" t="s">
        <v>22092</v>
      </c>
      <c r="AI595" t="s">
        <v>22091</v>
      </c>
      <c r="AJ595" t="s">
        <v>22090</v>
      </c>
      <c r="AK595" t="s">
        <v>22089</v>
      </c>
      <c r="AL595">
        <v>136</v>
      </c>
      <c r="AM595" s="5">
        <f t="shared" si="74"/>
        <v>19.428571428571427</v>
      </c>
      <c r="AN595" s="4">
        <f t="shared" si="79"/>
        <v>2.9426083193595496E-2</v>
      </c>
      <c r="AO595" s="3"/>
      <c r="AP595">
        <v>0</v>
      </c>
      <c r="AR595" t="s">
        <v>19</v>
      </c>
      <c r="AT595" s="2">
        <v>11.189</v>
      </c>
      <c r="AU595" s="1">
        <f t="shared" si="75"/>
        <v>9.951146928150834</v>
      </c>
      <c r="AV595" s="1">
        <f t="shared" si="76"/>
        <v>7.948707325639039</v>
      </c>
      <c r="AW595" s="1">
        <f t="shared" si="77"/>
        <v>5.9462677231272423</v>
      </c>
    </row>
    <row r="596" spans="1:49" x14ac:dyDescent="0.2">
      <c r="A596">
        <v>594</v>
      </c>
      <c r="B596" t="s">
        <v>22088</v>
      </c>
      <c r="C596" t="s">
        <v>22087</v>
      </c>
      <c r="F596" t="s">
        <v>22086</v>
      </c>
      <c r="G596" t="s">
        <v>5</v>
      </c>
      <c r="H596" t="s">
        <v>4</v>
      </c>
      <c r="I596" t="s">
        <v>22085</v>
      </c>
      <c r="J596" t="s">
        <v>22084</v>
      </c>
      <c r="K596" t="s">
        <v>22083</v>
      </c>
      <c r="L596" t="s">
        <v>92</v>
      </c>
      <c r="M596" t="s">
        <v>22</v>
      </c>
      <c r="N596">
        <v>6</v>
      </c>
      <c r="O596" t="s">
        <v>22082</v>
      </c>
      <c r="P596" t="s">
        <v>22081</v>
      </c>
      <c r="Q596" t="s">
        <v>22080</v>
      </c>
      <c r="R596" s="7">
        <v>42319</v>
      </c>
      <c r="S596" s="8">
        <f t="shared" si="72"/>
        <v>2015</v>
      </c>
      <c r="T596" s="8">
        <v>2015</v>
      </c>
      <c r="U596" s="8">
        <f t="shared" si="73"/>
        <v>7</v>
      </c>
      <c r="V596" s="7">
        <v>42319</v>
      </c>
      <c r="W596" t="s">
        <v>1172</v>
      </c>
      <c r="X596" s="2">
        <v>0.63600000000000001</v>
      </c>
      <c r="Y596" s="6">
        <f t="shared" si="78"/>
        <v>1.6977656763033557E-2</v>
      </c>
      <c r="AA596">
        <v>14248220</v>
      </c>
      <c r="AB596">
        <v>130124</v>
      </c>
      <c r="AD596" t="s">
        <v>2</v>
      </c>
      <c r="AE596">
        <v>15</v>
      </c>
      <c r="AF596">
        <v>11</v>
      </c>
      <c r="AH596" t="s">
        <v>22079</v>
      </c>
      <c r="AI596" t="s">
        <v>22078</v>
      </c>
      <c r="AJ596" t="s">
        <v>22077</v>
      </c>
      <c r="AK596" t="s">
        <v>22076</v>
      </c>
      <c r="AL596">
        <v>28</v>
      </c>
      <c r="AM596" s="5">
        <f t="shared" si="74"/>
        <v>4</v>
      </c>
      <c r="AN596" s="4">
        <f t="shared" si="79"/>
        <v>6.0583112457402496E-3</v>
      </c>
      <c r="AO596" s="3"/>
      <c r="AP596">
        <v>1</v>
      </c>
      <c r="AR596">
        <v>61223002</v>
      </c>
      <c r="AT596" s="2" t="s">
        <v>18</v>
      </c>
      <c r="AU596" s="1">
        <f t="shared" si="75"/>
        <v>1.3701853107845565</v>
      </c>
      <c r="AV596" s="1">
        <f t="shared" si="76"/>
        <v>1.1517984004386903</v>
      </c>
      <c r="AW596" s="1">
        <f t="shared" si="77"/>
        <v>0.93341149009282431</v>
      </c>
    </row>
    <row r="597" spans="1:49" x14ac:dyDescent="0.2">
      <c r="A597">
        <v>595</v>
      </c>
      <c r="B597" t="s">
        <v>22075</v>
      </c>
      <c r="C597" t="s">
        <v>22074</v>
      </c>
      <c r="F597" t="s">
        <v>22073</v>
      </c>
      <c r="G597" t="s">
        <v>5</v>
      </c>
      <c r="H597" t="s">
        <v>4</v>
      </c>
      <c r="I597" t="s">
        <v>22072</v>
      </c>
      <c r="J597" t="s">
        <v>22071</v>
      </c>
      <c r="K597" t="s">
        <v>22070</v>
      </c>
      <c r="L597" t="s">
        <v>22069</v>
      </c>
      <c r="M597" t="s">
        <v>22068</v>
      </c>
      <c r="N597">
        <v>10</v>
      </c>
      <c r="O597" t="s">
        <v>22067</v>
      </c>
      <c r="P597" t="s">
        <v>22066</v>
      </c>
      <c r="Q597" t="s">
        <v>22065</v>
      </c>
      <c r="R597" s="7">
        <v>42319</v>
      </c>
      <c r="S597" s="8">
        <f t="shared" si="72"/>
        <v>2015</v>
      </c>
      <c r="T597" s="8">
        <v>2015</v>
      </c>
      <c r="U597" s="8">
        <f t="shared" si="73"/>
        <v>7</v>
      </c>
      <c r="V597" s="7">
        <v>42319</v>
      </c>
      <c r="W597" t="s">
        <v>2059</v>
      </c>
      <c r="X597" s="2">
        <v>4.8529999999999998</v>
      </c>
      <c r="Y597" s="6">
        <f t="shared" si="78"/>
        <v>0.12954806331918528</v>
      </c>
      <c r="AA597">
        <v>15306984</v>
      </c>
      <c r="AB597">
        <v>17853</v>
      </c>
      <c r="AC597">
        <v>15306992</v>
      </c>
      <c r="AD597" t="s">
        <v>2</v>
      </c>
      <c r="AE597">
        <v>15</v>
      </c>
      <c r="AF597">
        <v>11</v>
      </c>
      <c r="AH597" t="s">
        <v>22064</v>
      </c>
      <c r="AI597" t="s">
        <v>22063</v>
      </c>
      <c r="AJ597" t="s">
        <v>22062</v>
      </c>
      <c r="AK597" t="s">
        <v>22061</v>
      </c>
      <c r="AL597">
        <v>144</v>
      </c>
      <c r="AM597" s="5">
        <f t="shared" si="74"/>
        <v>20.571428571428573</v>
      </c>
      <c r="AN597" s="4">
        <f t="shared" si="79"/>
        <v>3.1157029263807003E-2</v>
      </c>
      <c r="AO597" s="3"/>
      <c r="AP597">
        <v>1</v>
      </c>
      <c r="AR597" t="s">
        <v>19</v>
      </c>
      <c r="AT597" s="2">
        <v>11.189</v>
      </c>
      <c r="AU597" s="1">
        <f t="shared" si="75"/>
        <v>10.003075310257179</v>
      </c>
      <c r="AV597" s="1">
        <f t="shared" si="76"/>
        <v>8.0352546291496143</v>
      </c>
      <c r="AW597" s="1">
        <f t="shared" si="77"/>
        <v>6.0674339480420478</v>
      </c>
    </row>
    <row r="598" spans="1:49" x14ac:dyDescent="0.2">
      <c r="A598">
        <v>596</v>
      </c>
      <c r="B598" t="s">
        <v>22060</v>
      </c>
      <c r="C598" t="s">
        <v>22059</v>
      </c>
      <c r="F598" t="s">
        <v>22058</v>
      </c>
      <c r="G598" t="s">
        <v>5</v>
      </c>
      <c r="H598" t="s">
        <v>4</v>
      </c>
      <c r="I598" t="s">
        <v>138</v>
      </c>
      <c r="J598" t="s">
        <v>22057</v>
      </c>
      <c r="K598" t="s">
        <v>22056</v>
      </c>
      <c r="L598" t="s">
        <v>22055</v>
      </c>
      <c r="M598" t="s">
        <v>197</v>
      </c>
      <c r="N598">
        <v>8</v>
      </c>
      <c r="O598" t="s">
        <v>22054</v>
      </c>
      <c r="P598" t="s">
        <v>22053</v>
      </c>
      <c r="Q598" t="s">
        <v>22052</v>
      </c>
      <c r="R598" s="7">
        <v>42319</v>
      </c>
      <c r="S598" s="8">
        <f t="shared" si="72"/>
        <v>2015</v>
      </c>
      <c r="T598" s="8">
        <v>2015</v>
      </c>
      <c r="U598" s="8">
        <f t="shared" si="73"/>
        <v>7</v>
      </c>
      <c r="V598" s="7">
        <v>42319</v>
      </c>
      <c r="W598" t="s">
        <v>2059</v>
      </c>
      <c r="X598" s="2">
        <v>4.8529999999999998</v>
      </c>
      <c r="Y598" s="6">
        <f t="shared" si="78"/>
        <v>0.12954806331918528</v>
      </c>
      <c r="AA598">
        <v>15306984</v>
      </c>
      <c r="AB598">
        <v>17853</v>
      </c>
      <c r="AC598">
        <v>15306992</v>
      </c>
      <c r="AD598" t="s">
        <v>2</v>
      </c>
      <c r="AE598">
        <v>15</v>
      </c>
      <c r="AF598">
        <v>11</v>
      </c>
      <c r="AH598" t="s">
        <v>22051</v>
      </c>
      <c r="AI598" t="s">
        <v>22050</v>
      </c>
      <c r="AJ598" t="s">
        <v>22049</v>
      </c>
      <c r="AK598" t="s">
        <v>22048</v>
      </c>
      <c r="AL598">
        <v>317</v>
      </c>
      <c r="AM598" s="5">
        <f t="shared" si="74"/>
        <v>45.285714285714285</v>
      </c>
      <c r="AN598" s="4">
        <f t="shared" si="79"/>
        <v>6.8588738032130683E-2</v>
      </c>
      <c r="AO598" s="3"/>
      <c r="AP598">
        <v>0</v>
      </c>
      <c r="AQ598" t="s">
        <v>1</v>
      </c>
      <c r="AR598">
        <v>1351334</v>
      </c>
      <c r="AS598" t="s">
        <v>0</v>
      </c>
      <c r="AT598" s="2">
        <v>11.189</v>
      </c>
      <c r="AU598" s="1">
        <f t="shared" si="75"/>
        <v>11.126026573306889</v>
      </c>
      <c r="AV598" s="1">
        <f t="shared" si="76"/>
        <v>9.9068400675657973</v>
      </c>
      <c r="AW598" s="1">
        <f t="shared" si="77"/>
        <v>8.6876535618247051</v>
      </c>
    </row>
    <row r="599" spans="1:49" x14ac:dyDescent="0.2">
      <c r="A599">
        <v>597</v>
      </c>
      <c r="B599" t="s">
        <v>22047</v>
      </c>
      <c r="C599" t="s">
        <v>22046</v>
      </c>
      <c r="D599" t="s">
        <v>22045</v>
      </c>
      <c r="F599" t="s">
        <v>22044</v>
      </c>
      <c r="G599" t="s">
        <v>5</v>
      </c>
      <c r="H599" t="s">
        <v>4</v>
      </c>
      <c r="I599" t="s">
        <v>463</v>
      </c>
      <c r="J599" t="s">
        <v>22043</v>
      </c>
      <c r="K599" t="s">
        <v>22042</v>
      </c>
      <c r="L599" t="s">
        <v>22041</v>
      </c>
      <c r="M599" t="s">
        <v>22040</v>
      </c>
      <c r="N599">
        <v>5</v>
      </c>
      <c r="O599" t="s">
        <v>22039</v>
      </c>
      <c r="P599" t="s">
        <v>22038</v>
      </c>
      <c r="Q599" t="s">
        <v>22037</v>
      </c>
      <c r="R599" s="7">
        <v>42319</v>
      </c>
      <c r="S599" s="8">
        <f t="shared" si="72"/>
        <v>2015</v>
      </c>
      <c r="T599" s="8">
        <v>2015</v>
      </c>
      <c r="U599" s="8">
        <f t="shared" si="73"/>
        <v>7</v>
      </c>
      <c r="V599" s="7">
        <v>42319</v>
      </c>
      <c r="W599" t="s">
        <v>9372</v>
      </c>
      <c r="X599" s="2" t="s">
        <v>18</v>
      </c>
      <c r="Y599" s="6" t="e">
        <f t="shared" si="78"/>
        <v>#VALUE!</v>
      </c>
      <c r="AA599">
        <v>13877003</v>
      </c>
      <c r="AB599">
        <v>25267</v>
      </c>
      <c r="AD599" t="s">
        <v>2</v>
      </c>
      <c r="AE599">
        <v>61</v>
      </c>
      <c r="AH599" t="s">
        <v>2096</v>
      </c>
      <c r="AI599" t="s">
        <v>22036</v>
      </c>
      <c r="AJ599" t="s">
        <v>22035</v>
      </c>
      <c r="AK599" t="s">
        <v>22034</v>
      </c>
      <c r="AL599">
        <v>10</v>
      </c>
      <c r="AM599" s="5">
        <f t="shared" si="74"/>
        <v>1.4285714285714286</v>
      </c>
      <c r="AN599" s="4">
        <f t="shared" si="79"/>
        <v>2.163682587764375E-3</v>
      </c>
      <c r="AO599" s="3"/>
      <c r="AP599">
        <v>0</v>
      </c>
      <c r="AR599">
        <v>201206250014</v>
      </c>
      <c r="AT599" s="2">
        <v>2.4950000000000001</v>
      </c>
      <c r="AU599" s="1" t="e">
        <f t="shared" si="75"/>
        <v>#VALUE!</v>
      </c>
      <c r="AV599" s="1" t="e">
        <f t="shared" si="76"/>
        <v>#VALUE!</v>
      </c>
      <c r="AW599" s="1" t="e">
        <f t="shared" si="77"/>
        <v>#VALUE!</v>
      </c>
    </row>
    <row r="600" spans="1:49" x14ac:dyDescent="0.2">
      <c r="A600">
        <v>598</v>
      </c>
      <c r="B600" t="s">
        <v>22033</v>
      </c>
      <c r="C600" t="s">
        <v>22032</v>
      </c>
      <c r="D600" t="s">
        <v>22031</v>
      </c>
      <c r="F600" t="s">
        <v>22030</v>
      </c>
      <c r="G600" t="s">
        <v>5</v>
      </c>
      <c r="H600" t="s">
        <v>4</v>
      </c>
      <c r="I600" t="s">
        <v>22029</v>
      </c>
      <c r="J600" t="s">
        <v>22028</v>
      </c>
      <c r="K600" t="s">
        <v>22027</v>
      </c>
      <c r="L600" t="s">
        <v>22026</v>
      </c>
      <c r="M600" t="s">
        <v>279</v>
      </c>
      <c r="N600">
        <v>11</v>
      </c>
      <c r="O600" t="s">
        <v>22025</v>
      </c>
      <c r="P600" t="s">
        <v>22024</v>
      </c>
      <c r="Q600" t="s">
        <v>22023</v>
      </c>
      <c r="R600" s="7">
        <v>42318</v>
      </c>
      <c r="S600" s="8">
        <f t="shared" si="72"/>
        <v>2015</v>
      </c>
      <c r="T600" s="8">
        <v>2015</v>
      </c>
      <c r="U600" s="8">
        <f t="shared" si="73"/>
        <v>7</v>
      </c>
      <c r="V600" s="7">
        <v>42318</v>
      </c>
      <c r="W600" t="s">
        <v>918</v>
      </c>
      <c r="X600" s="2">
        <v>1.24</v>
      </c>
      <c r="Y600" s="6">
        <f t="shared" si="78"/>
        <v>3.3101091802140895E-2</v>
      </c>
      <c r="AB600">
        <v>21100200805</v>
      </c>
      <c r="AC600">
        <v>20452322</v>
      </c>
      <c r="AD600" t="s">
        <v>2</v>
      </c>
      <c r="AE600">
        <v>5</v>
      </c>
      <c r="AG600">
        <v>16436</v>
      </c>
      <c r="AI600" t="s">
        <v>22022</v>
      </c>
      <c r="AK600" t="s">
        <v>22021</v>
      </c>
      <c r="AL600">
        <v>44</v>
      </c>
      <c r="AM600" s="5">
        <f t="shared" si="74"/>
        <v>6.2857142857142856</v>
      </c>
      <c r="AN600" s="4">
        <f t="shared" si="79"/>
        <v>9.5202033861632503E-3</v>
      </c>
      <c r="AO600" s="3"/>
      <c r="AP600">
        <v>1</v>
      </c>
      <c r="AQ600" t="s">
        <v>7</v>
      </c>
      <c r="AR600">
        <v>616213</v>
      </c>
      <c r="AS600" t="s">
        <v>6</v>
      </c>
      <c r="AT600" s="2">
        <v>4.3789999999999996</v>
      </c>
      <c r="AU600" s="1">
        <f t="shared" si="75"/>
        <v>2.6026825277347601</v>
      </c>
      <c r="AV600" s="1">
        <f t="shared" si="76"/>
        <v>2.1310647594152075</v>
      </c>
      <c r="AW600" s="1">
        <f t="shared" si="77"/>
        <v>1.6594469910956544</v>
      </c>
    </row>
    <row r="601" spans="1:49" x14ac:dyDescent="0.2">
      <c r="A601">
        <v>599</v>
      </c>
      <c r="B601" t="s">
        <v>22020</v>
      </c>
      <c r="C601" t="s">
        <v>22019</v>
      </c>
      <c r="E601">
        <v>26479961</v>
      </c>
      <c r="F601" t="s">
        <v>22018</v>
      </c>
      <c r="G601" t="s">
        <v>5</v>
      </c>
      <c r="H601" t="s">
        <v>4</v>
      </c>
      <c r="I601" t="s">
        <v>424</v>
      </c>
      <c r="J601" t="s">
        <v>22017</v>
      </c>
      <c r="K601" t="s">
        <v>22016</v>
      </c>
      <c r="L601" t="s">
        <v>22015</v>
      </c>
      <c r="M601" t="s">
        <v>146</v>
      </c>
      <c r="N601">
        <v>3</v>
      </c>
      <c r="O601" t="s">
        <v>22014</v>
      </c>
      <c r="P601" t="s">
        <v>22013</v>
      </c>
      <c r="Q601" t="s">
        <v>22012</v>
      </c>
      <c r="R601" s="7">
        <v>42318</v>
      </c>
      <c r="S601" s="8">
        <f t="shared" si="72"/>
        <v>2015</v>
      </c>
      <c r="T601" s="8">
        <v>2015</v>
      </c>
      <c r="U601" s="8">
        <f t="shared" si="73"/>
        <v>7</v>
      </c>
      <c r="V601" s="7">
        <v>42318</v>
      </c>
      <c r="W601" t="s">
        <v>18437</v>
      </c>
      <c r="X601" s="2">
        <v>1.042</v>
      </c>
      <c r="Y601" s="6">
        <f t="shared" si="78"/>
        <v>2.781559488534743E-2</v>
      </c>
      <c r="AA601">
        <v>7437463</v>
      </c>
      <c r="AB601">
        <v>26987</v>
      </c>
      <c r="AC601">
        <v>15205827</v>
      </c>
      <c r="AD601" t="s">
        <v>2</v>
      </c>
      <c r="AE601">
        <v>31</v>
      </c>
      <c r="AF601">
        <v>44</v>
      </c>
      <c r="AH601" t="s">
        <v>22011</v>
      </c>
      <c r="AI601" t="s">
        <v>22010</v>
      </c>
      <c r="AK601" t="s">
        <v>22009</v>
      </c>
      <c r="AL601">
        <v>15</v>
      </c>
      <c r="AM601" s="5">
        <f t="shared" si="74"/>
        <v>2.1428571428571428</v>
      </c>
      <c r="AN601" s="4">
        <f t="shared" si="79"/>
        <v>3.2455238816465623E-3</v>
      </c>
      <c r="AO601" s="3"/>
      <c r="AP601">
        <v>0</v>
      </c>
      <c r="AR601" t="s">
        <v>19</v>
      </c>
      <c r="AT601" s="2">
        <v>3.8820000000000001</v>
      </c>
      <c r="AU601" s="1">
        <f t="shared" si="75"/>
        <v>2.0444573584237169</v>
      </c>
      <c r="AV601" s="1">
        <f t="shared" si="76"/>
        <v>1.5530559383496996</v>
      </c>
      <c r="AW601" s="1">
        <f t="shared" si="77"/>
        <v>1.0616545182756822</v>
      </c>
    </row>
    <row r="602" spans="1:49" x14ac:dyDescent="0.2">
      <c r="A602">
        <v>600</v>
      </c>
      <c r="B602" t="s">
        <v>22008</v>
      </c>
      <c r="C602" t="s">
        <v>22007</v>
      </c>
      <c r="E602">
        <v>26438850</v>
      </c>
      <c r="F602" t="s">
        <v>22006</v>
      </c>
      <c r="G602" t="s">
        <v>5</v>
      </c>
      <c r="H602" t="s">
        <v>4</v>
      </c>
      <c r="I602" t="s">
        <v>1339</v>
      </c>
      <c r="J602">
        <v>60012708</v>
      </c>
      <c r="K602" t="s">
        <v>308</v>
      </c>
      <c r="L602" t="s">
        <v>307</v>
      </c>
      <c r="M602" t="s">
        <v>39</v>
      </c>
      <c r="N602">
        <v>2</v>
      </c>
      <c r="O602" t="s">
        <v>22005</v>
      </c>
      <c r="P602" t="s">
        <v>22004</v>
      </c>
      <c r="Q602" t="s">
        <v>306</v>
      </c>
      <c r="R602" s="7">
        <v>42318</v>
      </c>
      <c r="S602" s="8">
        <f t="shared" si="72"/>
        <v>2015</v>
      </c>
      <c r="T602" s="8">
        <v>2015</v>
      </c>
      <c r="U602" s="8">
        <f t="shared" si="73"/>
        <v>7</v>
      </c>
      <c r="V602" s="7">
        <v>42318</v>
      </c>
      <c r="W602" t="s">
        <v>2254</v>
      </c>
      <c r="X602" s="2">
        <v>5.0110000000000001</v>
      </c>
      <c r="Y602" s="6">
        <f t="shared" si="78"/>
        <v>0.13376578308107098</v>
      </c>
      <c r="AA602">
        <v>278424</v>
      </c>
      <c r="AB602">
        <v>21121</v>
      </c>
      <c r="AC602">
        <v>10916490</v>
      </c>
      <c r="AD602" t="s">
        <v>2</v>
      </c>
      <c r="AE602">
        <v>112</v>
      </c>
      <c r="AF602">
        <v>45</v>
      </c>
      <c r="AH602" t="s">
        <v>22003</v>
      </c>
      <c r="AI602" t="s">
        <v>22002</v>
      </c>
      <c r="AK602" t="s">
        <v>22001</v>
      </c>
      <c r="AL602">
        <v>22</v>
      </c>
      <c r="AM602" s="5">
        <f t="shared" si="74"/>
        <v>3.1428571428571428</v>
      </c>
      <c r="AN602" s="4">
        <f t="shared" si="79"/>
        <v>4.7601016930816252E-3</v>
      </c>
      <c r="AO602" s="3"/>
      <c r="AP602">
        <v>1</v>
      </c>
      <c r="AR602" t="s">
        <v>19</v>
      </c>
      <c r="AT602" s="2" t="s">
        <v>18</v>
      </c>
      <c r="AU602" s="1">
        <f t="shared" si="75"/>
        <v>9.5064078664674181</v>
      </c>
      <c r="AV602" s="1">
        <f t="shared" si="76"/>
        <v>6.9262942387076309</v>
      </c>
      <c r="AW602" s="1">
        <f t="shared" si="77"/>
        <v>4.3461806109478429</v>
      </c>
    </row>
    <row r="603" spans="1:49" x14ac:dyDescent="0.2">
      <c r="A603">
        <v>601</v>
      </c>
      <c r="B603" t="s">
        <v>22000</v>
      </c>
      <c r="C603" t="s">
        <v>21999</v>
      </c>
      <c r="D603" t="s">
        <v>21998</v>
      </c>
      <c r="F603" t="s">
        <v>21997</v>
      </c>
      <c r="G603" t="s">
        <v>5</v>
      </c>
      <c r="H603" t="s">
        <v>4</v>
      </c>
      <c r="I603" t="s">
        <v>21996</v>
      </c>
      <c r="J603" t="s">
        <v>21995</v>
      </c>
      <c r="K603" t="s">
        <v>21994</v>
      </c>
      <c r="L603" t="s">
        <v>21993</v>
      </c>
      <c r="M603" t="s">
        <v>22</v>
      </c>
      <c r="N603">
        <v>6</v>
      </c>
      <c r="O603" t="s">
        <v>21992</v>
      </c>
      <c r="P603" t="s">
        <v>21991</v>
      </c>
      <c r="Q603" t="s">
        <v>21990</v>
      </c>
      <c r="R603" s="7">
        <v>42318</v>
      </c>
      <c r="S603" s="8">
        <f t="shared" si="72"/>
        <v>2015</v>
      </c>
      <c r="T603" s="8">
        <v>2015</v>
      </c>
      <c r="U603" s="8">
        <f t="shared" si="73"/>
        <v>7</v>
      </c>
      <c r="V603" s="7">
        <v>42318</v>
      </c>
      <c r="W603" t="s">
        <v>2054</v>
      </c>
      <c r="X603" s="2">
        <v>1.534</v>
      </c>
      <c r="Y603" s="6">
        <f t="shared" si="78"/>
        <v>4.0949253890713008E-2</v>
      </c>
      <c r="AA603">
        <v>134686</v>
      </c>
      <c r="AB603">
        <v>25181</v>
      </c>
      <c r="AD603" t="s">
        <v>2</v>
      </c>
      <c r="AE603">
        <v>182</v>
      </c>
      <c r="AH603" t="s">
        <v>2348</v>
      </c>
      <c r="AI603" t="s">
        <v>21989</v>
      </c>
      <c r="AJ603" t="s">
        <v>21988</v>
      </c>
      <c r="AK603" t="s">
        <v>21987</v>
      </c>
      <c r="AL603">
        <v>4</v>
      </c>
      <c r="AM603" s="5">
        <f t="shared" si="74"/>
        <v>0.5714285714285714</v>
      </c>
      <c r="AN603" s="4">
        <f t="shared" si="79"/>
        <v>8.6547303510574997E-4</v>
      </c>
      <c r="AO603" s="3"/>
      <c r="AP603">
        <v>0</v>
      </c>
      <c r="AQ603" t="s">
        <v>53</v>
      </c>
      <c r="AR603" t="s">
        <v>21986</v>
      </c>
      <c r="AS603" t="s">
        <v>52</v>
      </c>
      <c r="AT603" s="2">
        <v>6.9009999999999998</v>
      </c>
      <c r="AU603" s="1">
        <f t="shared" si="75"/>
        <v>2.8924119634030832</v>
      </c>
      <c r="AV603" s="1">
        <f t="shared" si="76"/>
        <v>2.0907363462909379</v>
      </c>
      <c r="AW603" s="1">
        <f t="shared" si="77"/>
        <v>1.2890607291787926</v>
      </c>
    </row>
    <row r="604" spans="1:49" x14ac:dyDescent="0.2">
      <c r="A604">
        <v>602</v>
      </c>
      <c r="B604" t="s">
        <v>21985</v>
      </c>
      <c r="C604" t="s">
        <v>21984</v>
      </c>
      <c r="F604" t="s">
        <v>21983</v>
      </c>
      <c r="G604" t="s">
        <v>5</v>
      </c>
      <c r="H604" t="s">
        <v>4</v>
      </c>
      <c r="I604" t="s">
        <v>910</v>
      </c>
      <c r="J604">
        <v>60005465</v>
      </c>
      <c r="K604" t="s">
        <v>208</v>
      </c>
      <c r="L604" t="s">
        <v>141</v>
      </c>
      <c r="M604" t="s">
        <v>24</v>
      </c>
      <c r="N604">
        <v>1</v>
      </c>
      <c r="O604" t="s">
        <v>21982</v>
      </c>
      <c r="P604">
        <v>35812269600</v>
      </c>
      <c r="Q604">
        <v>60005465</v>
      </c>
      <c r="R604" s="7">
        <v>42318</v>
      </c>
      <c r="S604" s="8">
        <f t="shared" si="72"/>
        <v>2015</v>
      </c>
      <c r="T604" s="8">
        <v>2015</v>
      </c>
      <c r="U604" s="8">
        <f t="shared" si="73"/>
        <v>7</v>
      </c>
      <c r="V604" s="7">
        <v>42318</v>
      </c>
      <c r="W604" t="s">
        <v>2696</v>
      </c>
      <c r="X604" s="2">
        <v>0.44600000000000001</v>
      </c>
      <c r="Y604" s="6">
        <f t="shared" si="78"/>
        <v>1.1905715277221644E-2</v>
      </c>
      <c r="AA604">
        <v>19390114</v>
      </c>
      <c r="AB604">
        <v>18000156707</v>
      </c>
      <c r="AC604">
        <v>19390122</v>
      </c>
      <c r="AD604" t="s">
        <v>2</v>
      </c>
      <c r="AE604">
        <v>8</v>
      </c>
      <c r="AF604">
        <v>16</v>
      </c>
      <c r="AH604" t="s">
        <v>21981</v>
      </c>
      <c r="AI604" t="s">
        <v>21980</v>
      </c>
      <c r="AJ604" t="s">
        <v>21979</v>
      </c>
      <c r="AK604" t="s">
        <v>21978</v>
      </c>
      <c r="AL604">
        <v>1</v>
      </c>
      <c r="AM604" s="5">
        <f t="shared" si="74"/>
        <v>0.14285714285714285</v>
      </c>
      <c r="AN604" s="4">
        <f t="shared" si="79"/>
        <v>2.1636825877643749E-4</v>
      </c>
      <c r="AO604" s="3"/>
      <c r="AP604">
        <v>0</v>
      </c>
      <c r="AR604" t="s">
        <v>19</v>
      </c>
      <c r="AT604" s="2">
        <v>1.7909999999999999</v>
      </c>
      <c r="AU604" s="1">
        <f t="shared" si="75"/>
        <v>0.83989111716880804</v>
      </c>
      <c r="AV604" s="1">
        <f t="shared" si="76"/>
        <v>0.60610417679990403</v>
      </c>
      <c r="AW604" s="1">
        <f t="shared" si="77"/>
        <v>0.3723172364309999</v>
      </c>
    </row>
    <row r="605" spans="1:49" x14ac:dyDescent="0.2">
      <c r="A605">
        <v>603</v>
      </c>
      <c r="B605" t="s">
        <v>21977</v>
      </c>
      <c r="C605" t="s">
        <v>21976</v>
      </c>
      <c r="F605" t="s">
        <v>21975</v>
      </c>
      <c r="G605" t="s">
        <v>5</v>
      </c>
      <c r="H605" t="s">
        <v>4</v>
      </c>
      <c r="I605" t="s">
        <v>435</v>
      </c>
      <c r="J605" t="s">
        <v>21974</v>
      </c>
      <c r="K605" t="s">
        <v>21973</v>
      </c>
      <c r="L605" t="s">
        <v>21972</v>
      </c>
      <c r="M605" t="s">
        <v>809</v>
      </c>
      <c r="N605">
        <v>4</v>
      </c>
      <c r="O605" t="s">
        <v>21971</v>
      </c>
      <c r="P605" t="s">
        <v>21970</v>
      </c>
      <c r="Q605" t="s">
        <v>21969</v>
      </c>
      <c r="R605" s="7">
        <v>42318</v>
      </c>
      <c r="S605" s="8">
        <f t="shared" si="72"/>
        <v>2015</v>
      </c>
      <c r="T605" s="8">
        <v>2015</v>
      </c>
      <c r="U605" s="8">
        <f t="shared" si="73"/>
        <v>7</v>
      </c>
      <c r="V605" s="7">
        <v>42318</v>
      </c>
      <c r="W605" t="s">
        <v>2696</v>
      </c>
      <c r="X605" s="2">
        <v>0.44600000000000001</v>
      </c>
      <c r="Y605" s="6">
        <f t="shared" si="78"/>
        <v>1.1905715277221644E-2</v>
      </c>
      <c r="AA605">
        <v>19390114</v>
      </c>
      <c r="AB605">
        <v>18000156707</v>
      </c>
      <c r="AC605">
        <v>19390122</v>
      </c>
      <c r="AD605" t="s">
        <v>2</v>
      </c>
      <c r="AE605">
        <v>8</v>
      </c>
      <c r="AF605">
        <v>16</v>
      </c>
      <c r="AH605" t="s">
        <v>21968</v>
      </c>
      <c r="AI605" t="s">
        <v>21967</v>
      </c>
      <c r="AJ605" t="s">
        <v>21966</v>
      </c>
      <c r="AK605" t="s">
        <v>21965</v>
      </c>
      <c r="AL605">
        <v>2</v>
      </c>
      <c r="AM605" s="5">
        <f t="shared" si="74"/>
        <v>0.2857142857142857</v>
      </c>
      <c r="AN605" s="4">
        <f t="shared" si="79"/>
        <v>4.3273651755287499E-4</v>
      </c>
      <c r="AO605" s="3"/>
      <c r="AP605">
        <v>0</v>
      </c>
      <c r="AQ605" t="s">
        <v>1</v>
      </c>
      <c r="AR605">
        <v>1116749</v>
      </c>
      <c r="AS605" t="s">
        <v>0</v>
      </c>
      <c r="AT605" s="2">
        <v>1.7909999999999999</v>
      </c>
      <c r="AU605" s="1">
        <f t="shared" si="75"/>
        <v>0.84638216493210117</v>
      </c>
      <c r="AV605" s="1">
        <f t="shared" si="76"/>
        <v>0.61692258973872593</v>
      </c>
      <c r="AW605" s="1">
        <f t="shared" si="77"/>
        <v>0.38746301454535054</v>
      </c>
    </row>
    <row r="606" spans="1:49" x14ac:dyDescent="0.2">
      <c r="A606">
        <v>604</v>
      </c>
      <c r="B606" t="s">
        <v>21964</v>
      </c>
      <c r="C606" t="s">
        <v>21963</v>
      </c>
      <c r="F606" t="s">
        <v>21962</v>
      </c>
      <c r="G606" t="s">
        <v>5</v>
      </c>
      <c r="H606" t="s">
        <v>4</v>
      </c>
      <c r="I606" t="s">
        <v>21961</v>
      </c>
      <c r="J606" t="s">
        <v>21960</v>
      </c>
      <c r="K606" t="s">
        <v>21959</v>
      </c>
      <c r="L606" t="s">
        <v>21958</v>
      </c>
      <c r="M606" t="s">
        <v>100</v>
      </c>
      <c r="N606">
        <v>3</v>
      </c>
      <c r="O606" t="s">
        <v>21957</v>
      </c>
      <c r="P606" t="s">
        <v>21956</v>
      </c>
      <c r="Q606" t="s">
        <v>21955</v>
      </c>
      <c r="R606" s="7">
        <v>42317</v>
      </c>
      <c r="S606" s="8">
        <f t="shared" si="72"/>
        <v>2015</v>
      </c>
      <c r="T606" s="8">
        <v>2015</v>
      </c>
      <c r="U606" s="8">
        <f t="shared" si="73"/>
        <v>7</v>
      </c>
      <c r="V606" s="7">
        <v>42317</v>
      </c>
      <c r="W606" t="s">
        <v>2784</v>
      </c>
      <c r="X606" s="2" t="s">
        <v>18</v>
      </c>
      <c r="Y606" s="6" t="e">
        <f t="shared" si="78"/>
        <v>#VALUE!</v>
      </c>
      <c r="AA606">
        <v>19417020</v>
      </c>
      <c r="AB606">
        <v>21100437958</v>
      </c>
      <c r="AC606">
        <v>19417039</v>
      </c>
      <c r="AD606" t="s">
        <v>2</v>
      </c>
      <c r="AE606">
        <v>8</v>
      </c>
      <c r="AF606">
        <v>4</v>
      </c>
      <c r="AH606" t="s">
        <v>5738</v>
      </c>
      <c r="AI606" t="s">
        <v>21954</v>
      </c>
      <c r="AJ606" t="s">
        <v>21953</v>
      </c>
      <c r="AK606" t="s">
        <v>21952</v>
      </c>
      <c r="AL606">
        <v>1</v>
      </c>
      <c r="AM606" s="5">
        <f t="shared" si="74"/>
        <v>0.14285714285714285</v>
      </c>
      <c r="AN606" s="4">
        <f t="shared" si="79"/>
        <v>2.1636825877643749E-4</v>
      </c>
      <c r="AO606" s="3"/>
      <c r="AP606">
        <v>1</v>
      </c>
      <c r="AR606" t="s">
        <v>19</v>
      </c>
      <c r="AT606" s="2" t="s">
        <v>18</v>
      </c>
      <c r="AU606" s="1" t="e">
        <f t="shared" si="75"/>
        <v>#VALUE!</v>
      </c>
      <c r="AV606" s="1" t="e">
        <f t="shared" si="76"/>
        <v>#VALUE!</v>
      </c>
      <c r="AW606" s="1" t="e">
        <f t="shared" si="77"/>
        <v>#VALUE!</v>
      </c>
    </row>
    <row r="607" spans="1:49" x14ac:dyDescent="0.2">
      <c r="A607">
        <v>605</v>
      </c>
      <c r="B607" t="s">
        <v>21951</v>
      </c>
      <c r="C607" t="s">
        <v>21950</v>
      </c>
      <c r="F607" t="s">
        <v>21949</v>
      </c>
      <c r="G607" t="s">
        <v>5</v>
      </c>
      <c r="H607" t="s">
        <v>4</v>
      </c>
      <c r="I607" t="s">
        <v>21948</v>
      </c>
      <c r="J607">
        <v>60032350</v>
      </c>
      <c r="K607" t="s">
        <v>789</v>
      </c>
      <c r="L607" t="s">
        <v>788</v>
      </c>
      <c r="M607" t="s">
        <v>81</v>
      </c>
      <c r="N607">
        <v>7</v>
      </c>
      <c r="O607" t="s">
        <v>21947</v>
      </c>
      <c r="P607" t="s">
        <v>21946</v>
      </c>
      <c r="Q607" t="s">
        <v>21945</v>
      </c>
      <c r="R607" s="7">
        <v>42317</v>
      </c>
      <c r="S607" s="8">
        <f t="shared" si="72"/>
        <v>2015</v>
      </c>
      <c r="T607" s="8">
        <v>2015</v>
      </c>
      <c r="U607" s="8">
        <f t="shared" si="73"/>
        <v>7</v>
      </c>
      <c r="V607" s="7">
        <v>42317</v>
      </c>
      <c r="W607" t="s">
        <v>2050</v>
      </c>
      <c r="X607" s="2">
        <v>1.5029999999999999</v>
      </c>
      <c r="Y607" s="6">
        <f t="shared" si="78"/>
        <v>4.0121726595659483E-2</v>
      </c>
      <c r="AA607">
        <v>10980121</v>
      </c>
      <c r="AB607">
        <v>11000153773</v>
      </c>
      <c r="AC607" t="s">
        <v>2049</v>
      </c>
      <c r="AD607" t="s">
        <v>2</v>
      </c>
      <c r="AE607">
        <v>92</v>
      </c>
      <c r="AF607">
        <v>20</v>
      </c>
      <c r="AG607">
        <v>205411</v>
      </c>
      <c r="AI607" t="s">
        <v>21944</v>
      </c>
      <c r="AK607" t="s">
        <v>21943</v>
      </c>
      <c r="AL607">
        <v>12</v>
      </c>
      <c r="AM607" s="5">
        <f t="shared" si="74"/>
        <v>1.7142857142857142</v>
      </c>
      <c r="AN607" s="4">
        <f t="shared" si="79"/>
        <v>2.5964191053172497E-3</v>
      </c>
      <c r="AO607" s="3"/>
      <c r="AP607">
        <v>0</v>
      </c>
      <c r="AR607" t="s">
        <v>19</v>
      </c>
      <c r="AT607" s="2" t="s">
        <v>18</v>
      </c>
      <c r="AU607" s="1">
        <f t="shared" si="75"/>
        <v>2.8864134348556814</v>
      </c>
      <c r="AV607" s="1">
        <f t="shared" si="76"/>
        <v>2.1359072850488365</v>
      </c>
      <c r="AW607" s="1">
        <f t="shared" si="77"/>
        <v>1.3854011352419919</v>
      </c>
    </row>
    <row r="608" spans="1:49" x14ac:dyDescent="0.2">
      <c r="A608">
        <v>606</v>
      </c>
      <c r="B608" t="s">
        <v>21942</v>
      </c>
      <c r="C608" t="s">
        <v>21941</v>
      </c>
      <c r="F608" t="s">
        <v>21940</v>
      </c>
      <c r="G608" t="s">
        <v>5</v>
      </c>
      <c r="H608" t="s">
        <v>4</v>
      </c>
      <c r="I608" t="s">
        <v>21939</v>
      </c>
      <c r="J608">
        <v>60022403</v>
      </c>
      <c r="K608" t="s">
        <v>1397</v>
      </c>
      <c r="L608" t="s">
        <v>1396</v>
      </c>
      <c r="M608" t="s">
        <v>311</v>
      </c>
      <c r="N608">
        <v>6</v>
      </c>
      <c r="O608" t="s">
        <v>21938</v>
      </c>
      <c r="P608" t="s">
        <v>21937</v>
      </c>
      <c r="Q608" t="s">
        <v>2682</v>
      </c>
      <c r="R608" s="7">
        <v>42317</v>
      </c>
      <c r="S608" s="8">
        <f t="shared" si="72"/>
        <v>2015</v>
      </c>
      <c r="T608" s="8">
        <v>2015</v>
      </c>
      <c r="U608" s="8">
        <f t="shared" si="73"/>
        <v>7</v>
      </c>
      <c r="V608" s="7">
        <v>42317</v>
      </c>
      <c r="W608" t="s">
        <v>2387</v>
      </c>
      <c r="X608" s="2">
        <v>3.6880000000000002</v>
      </c>
      <c r="Y608" s="6">
        <f t="shared" si="78"/>
        <v>9.8449053682496471E-2</v>
      </c>
      <c r="AA608">
        <v>319007</v>
      </c>
      <c r="AB608">
        <v>29150</v>
      </c>
      <c r="AC608">
        <v>10797114</v>
      </c>
      <c r="AD608" t="s">
        <v>2</v>
      </c>
      <c r="AE608">
        <v>115</v>
      </c>
      <c r="AF608">
        <v>20</v>
      </c>
      <c r="AG608">
        <v>205501</v>
      </c>
      <c r="AI608" t="s">
        <v>21936</v>
      </c>
      <c r="AK608" t="s">
        <v>21935</v>
      </c>
      <c r="AL608">
        <v>22</v>
      </c>
      <c r="AM608" s="5">
        <f t="shared" si="74"/>
        <v>3.1428571428571428</v>
      </c>
      <c r="AN608" s="4">
        <f t="shared" si="79"/>
        <v>4.7601016930816252E-3</v>
      </c>
      <c r="AO608" s="3"/>
      <c r="AP608">
        <v>0</v>
      </c>
      <c r="AR608" t="s">
        <v>19</v>
      </c>
      <c r="AT608" s="2">
        <v>9.1609999999999996</v>
      </c>
      <c r="AU608" s="1">
        <f t="shared" si="75"/>
        <v>7.0342368085672016</v>
      </c>
      <c r="AV608" s="1">
        <f t="shared" si="76"/>
        <v>5.1604577687789046</v>
      </c>
      <c r="AW608" s="1">
        <f t="shared" si="77"/>
        <v>3.2866787289906081</v>
      </c>
    </row>
    <row r="609" spans="1:49" x14ac:dyDescent="0.2">
      <c r="A609">
        <v>607</v>
      </c>
      <c r="B609" t="s">
        <v>21934</v>
      </c>
      <c r="C609" t="s">
        <v>21933</v>
      </c>
      <c r="F609" t="s">
        <v>21932</v>
      </c>
      <c r="G609" t="s">
        <v>5</v>
      </c>
      <c r="H609" t="s">
        <v>4</v>
      </c>
      <c r="I609" t="s">
        <v>21931</v>
      </c>
      <c r="J609" t="s">
        <v>2651</v>
      </c>
      <c r="K609" t="s">
        <v>2650</v>
      </c>
      <c r="L609" t="s">
        <v>2649</v>
      </c>
      <c r="M609" t="s">
        <v>2051</v>
      </c>
      <c r="N609">
        <v>5</v>
      </c>
      <c r="O609" t="s">
        <v>21930</v>
      </c>
      <c r="P609" t="s">
        <v>21929</v>
      </c>
      <c r="Q609" t="s">
        <v>21928</v>
      </c>
      <c r="R609" s="7">
        <v>42317</v>
      </c>
      <c r="S609" s="8">
        <f t="shared" si="72"/>
        <v>2015</v>
      </c>
      <c r="T609" s="8">
        <v>2015</v>
      </c>
      <c r="U609" s="8">
        <f t="shared" si="73"/>
        <v>7</v>
      </c>
      <c r="V609" s="7">
        <v>42317</v>
      </c>
      <c r="W609" t="s">
        <v>2048</v>
      </c>
      <c r="X609" s="2">
        <v>1.1819999999999999</v>
      </c>
      <c r="Y609" s="6">
        <f t="shared" si="78"/>
        <v>3.1552814927524625E-2</v>
      </c>
      <c r="AA609">
        <v>36951</v>
      </c>
      <c r="AB609">
        <v>27030</v>
      </c>
      <c r="AD609" t="s">
        <v>2</v>
      </c>
      <c r="AE609">
        <v>107</v>
      </c>
      <c r="AF609">
        <v>19</v>
      </c>
      <c r="AG609">
        <v>191107</v>
      </c>
      <c r="AI609" t="s">
        <v>21927</v>
      </c>
      <c r="AK609" t="s">
        <v>21926</v>
      </c>
      <c r="AL609">
        <v>32</v>
      </c>
      <c r="AM609" s="5">
        <f t="shared" si="74"/>
        <v>4.5714285714285712</v>
      </c>
      <c r="AN609" s="4">
        <f t="shared" si="79"/>
        <v>6.9237842808459998E-3</v>
      </c>
      <c r="AO609" s="3"/>
      <c r="AP609">
        <v>0</v>
      </c>
      <c r="AR609" t="s">
        <v>21925</v>
      </c>
      <c r="AT609" s="2">
        <v>3.7909999999999999</v>
      </c>
      <c r="AU609" s="1">
        <f t="shared" si="75"/>
        <v>2.4164105733521035</v>
      </c>
      <c r="AV609" s="1">
        <f t="shared" si="76"/>
        <v>1.9238299604185314</v>
      </c>
      <c r="AW609" s="1">
        <f t="shared" si="77"/>
        <v>1.4312493474849588</v>
      </c>
    </row>
    <row r="610" spans="1:49" x14ac:dyDescent="0.2">
      <c r="A610">
        <v>608</v>
      </c>
      <c r="B610" t="s">
        <v>21924</v>
      </c>
      <c r="C610" t="s">
        <v>21923</v>
      </c>
      <c r="F610" t="s">
        <v>21922</v>
      </c>
      <c r="G610" t="s">
        <v>5</v>
      </c>
      <c r="H610" t="s">
        <v>4</v>
      </c>
      <c r="I610" t="s">
        <v>968</v>
      </c>
      <c r="J610" t="s">
        <v>21921</v>
      </c>
      <c r="K610" t="s">
        <v>21920</v>
      </c>
      <c r="L610" t="s">
        <v>21919</v>
      </c>
      <c r="M610" t="s">
        <v>197</v>
      </c>
      <c r="N610">
        <v>3</v>
      </c>
      <c r="O610" t="s">
        <v>21918</v>
      </c>
      <c r="P610" t="s">
        <v>21917</v>
      </c>
      <c r="Q610" t="s">
        <v>21916</v>
      </c>
      <c r="R610" s="7">
        <v>42317</v>
      </c>
      <c r="S610" s="8">
        <f t="shared" si="72"/>
        <v>2015</v>
      </c>
      <c r="T610" s="8">
        <v>2015</v>
      </c>
      <c r="U610" s="8">
        <f t="shared" si="73"/>
        <v>7</v>
      </c>
      <c r="V610" s="7">
        <v>42317</v>
      </c>
      <c r="W610" t="s">
        <v>2048</v>
      </c>
      <c r="X610" s="2">
        <v>1.1819999999999999</v>
      </c>
      <c r="Y610" s="6">
        <f t="shared" si="78"/>
        <v>3.1552814927524625E-2</v>
      </c>
      <c r="AA610">
        <v>36951</v>
      </c>
      <c r="AB610">
        <v>27030</v>
      </c>
      <c r="AD610" t="s">
        <v>2</v>
      </c>
      <c r="AE610">
        <v>107</v>
      </c>
      <c r="AF610">
        <v>19</v>
      </c>
      <c r="AG610">
        <v>194101</v>
      </c>
      <c r="AI610" t="s">
        <v>21915</v>
      </c>
      <c r="AK610" t="s">
        <v>21914</v>
      </c>
      <c r="AL610">
        <v>4</v>
      </c>
      <c r="AM610" s="5">
        <f t="shared" si="74"/>
        <v>0.5714285714285714</v>
      </c>
      <c r="AN610" s="4">
        <f t="shared" si="79"/>
        <v>8.6547303510574997E-4</v>
      </c>
      <c r="AO610" s="3"/>
      <c r="AP610">
        <v>0</v>
      </c>
      <c r="AR610" t="s">
        <v>19</v>
      </c>
      <c r="AT610" s="2">
        <v>3.7909999999999999</v>
      </c>
      <c r="AU610" s="1">
        <f t="shared" si="75"/>
        <v>2.2346612359798961</v>
      </c>
      <c r="AV610" s="1">
        <f t="shared" si="76"/>
        <v>1.6209143981315188</v>
      </c>
      <c r="AW610" s="1">
        <f t="shared" si="77"/>
        <v>1.0071675602831411</v>
      </c>
    </row>
    <row r="611" spans="1:49" x14ac:dyDescent="0.2">
      <c r="A611">
        <v>609</v>
      </c>
      <c r="B611" t="s">
        <v>21913</v>
      </c>
      <c r="C611" t="s">
        <v>21912</v>
      </c>
      <c r="F611" t="s">
        <v>21911</v>
      </c>
      <c r="G611" t="s">
        <v>5</v>
      </c>
      <c r="H611" t="s">
        <v>4</v>
      </c>
      <c r="I611" t="s">
        <v>21910</v>
      </c>
      <c r="J611" t="s">
        <v>21909</v>
      </c>
      <c r="K611" t="s">
        <v>21908</v>
      </c>
      <c r="L611" t="s">
        <v>21907</v>
      </c>
      <c r="M611" t="s">
        <v>67</v>
      </c>
      <c r="N611">
        <v>4</v>
      </c>
      <c r="O611" t="s">
        <v>21906</v>
      </c>
      <c r="P611" t="s">
        <v>21905</v>
      </c>
      <c r="Q611" t="s">
        <v>21904</v>
      </c>
      <c r="R611" s="7">
        <v>42315</v>
      </c>
      <c r="S611" s="8">
        <f t="shared" si="72"/>
        <v>2015</v>
      </c>
      <c r="T611" s="8">
        <v>2015</v>
      </c>
      <c r="U611" s="8">
        <f t="shared" si="73"/>
        <v>7</v>
      </c>
      <c r="V611" s="7">
        <v>42315</v>
      </c>
      <c r="W611" t="s">
        <v>256</v>
      </c>
      <c r="X611" s="2">
        <v>2.0379999999999998</v>
      </c>
      <c r="Y611" s="6">
        <f t="shared" si="78"/>
        <v>5.4403246042550917E-2</v>
      </c>
      <c r="AA611">
        <v>20403364</v>
      </c>
      <c r="AB611">
        <v>19700173215</v>
      </c>
      <c r="AC611">
        <v>20403372</v>
      </c>
      <c r="AD611" t="s">
        <v>2</v>
      </c>
      <c r="AE611">
        <v>7</v>
      </c>
      <c r="AF611">
        <v>41</v>
      </c>
      <c r="AH611" t="s">
        <v>21903</v>
      </c>
      <c r="AI611" t="s">
        <v>21902</v>
      </c>
      <c r="AK611" t="s">
        <v>21901</v>
      </c>
      <c r="AL611">
        <v>54</v>
      </c>
      <c r="AM611" s="5">
        <f t="shared" si="74"/>
        <v>7.7142857142857144</v>
      </c>
      <c r="AN611" s="4">
        <f t="shared" si="79"/>
        <v>1.1683885973927626E-2</v>
      </c>
      <c r="AO611" s="3"/>
      <c r="AP611">
        <v>0</v>
      </c>
      <c r="AR611" t="s">
        <v>19</v>
      </c>
      <c r="AT611" s="2">
        <v>7.79</v>
      </c>
      <c r="AU611" s="1">
        <f t="shared" si="75"/>
        <v>4.1587438021963932</v>
      </c>
      <c r="AV611" s="1">
        <f t="shared" si="76"/>
        <v>3.3043566008239273</v>
      </c>
      <c r="AW611" s="1">
        <f t="shared" si="77"/>
        <v>2.4499693994514611</v>
      </c>
    </row>
    <row r="612" spans="1:49" x14ac:dyDescent="0.2">
      <c r="A612">
        <v>610</v>
      </c>
      <c r="B612" t="s">
        <v>21900</v>
      </c>
      <c r="C612" t="s">
        <v>21899</v>
      </c>
      <c r="E612">
        <v>26544686</v>
      </c>
      <c r="F612" t="s">
        <v>21898</v>
      </c>
      <c r="G612" t="s">
        <v>5</v>
      </c>
      <c r="H612" t="s">
        <v>4</v>
      </c>
      <c r="I612" t="s">
        <v>21897</v>
      </c>
      <c r="J612" t="s">
        <v>21896</v>
      </c>
      <c r="K612" t="s">
        <v>21895</v>
      </c>
      <c r="L612" t="s">
        <v>21894</v>
      </c>
      <c r="M612" t="s">
        <v>197</v>
      </c>
      <c r="N612">
        <v>9</v>
      </c>
      <c r="O612" t="s">
        <v>21893</v>
      </c>
      <c r="P612" t="s">
        <v>21892</v>
      </c>
      <c r="Q612" t="s">
        <v>21891</v>
      </c>
      <c r="R612" s="7">
        <v>42314</v>
      </c>
      <c r="S612" s="8">
        <f t="shared" si="72"/>
        <v>2015</v>
      </c>
      <c r="T612" s="8">
        <v>2015</v>
      </c>
      <c r="U612" s="8">
        <f t="shared" si="73"/>
        <v>7</v>
      </c>
      <c r="V612" s="7">
        <v>42314</v>
      </c>
      <c r="W612" t="s">
        <v>601</v>
      </c>
      <c r="X612" s="2">
        <v>1.99</v>
      </c>
      <c r="Y612" s="6">
        <f t="shared" si="78"/>
        <v>5.3121913456661597E-2</v>
      </c>
      <c r="AA612">
        <v>19352727</v>
      </c>
      <c r="AB612">
        <v>11900154404</v>
      </c>
      <c r="AC612">
        <v>19352735</v>
      </c>
      <c r="AD612" t="s">
        <v>2</v>
      </c>
      <c r="AE612">
        <v>9</v>
      </c>
      <c r="AF612">
        <v>11</v>
      </c>
      <c r="AG612" t="s">
        <v>21890</v>
      </c>
      <c r="AI612" t="s">
        <v>21889</v>
      </c>
      <c r="AK612" t="s">
        <v>21888</v>
      </c>
      <c r="AL612">
        <v>29</v>
      </c>
      <c r="AM612" s="5">
        <f t="shared" si="74"/>
        <v>4.1428571428571432</v>
      </c>
      <c r="AN612" s="4">
        <f t="shared" si="79"/>
        <v>6.274679504516688E-3</v>
      </c>
      <c r="AO612" s="3"/>
      <c r="AP612">
        <v>1</v>
      </c>
      <c r="AQ612" t="s">
        <v>21887</v>
      </c>
      <c r="AR612" t="s">
        <v>19</v>
      </c>
      <c r="AS612" t="s">
        <v>21886</v>
      </c>
      <c r="AT612" s="2">
        <v>4.4109999999999996</v>
      </c>
      <c r="AU612" s="1">
        <f t="shared" si="75"/>
        <v>3.9067743271018118</v>
      </c>
      <c r="AV612" s="1">
        <f t="shared" si="76"/>
        <v>2.9698296480589144</v>
      </c>
      <c r="AW612" s="1">
        <f t="shared" si="77"/>
        <v>2.032884969016016</v>
      </c>
    </row>
    <row r="613" spans="1:49" x14ac:dyDescent="0.2">
      <c r="A613">
        <v>611</v>
      </c>
      <c r="B613" t="s">
        <v>21885</v>
      </c>
      <c r="C613" t="s">
        <v>21884</v>
      </c>
      <c r="F613" t="s">
        <v>21883</v>
      </c>
      <c r="G613" t="s">
        <v>5</v>
      </c>
      <c r="H613" t="s">
        <v>4</v>
      </c>
      <c r="I613" t="s">
        <v>21882</v>
      </c>
      <c r="J613" t="s">
        <v>21872</v>
      </c>
      <c r="K613" t="s">
        <v>21871</v>
      </c>
      <c r="L613" t="s">
        <v>21870</v>
      </c>
      <c r="M613" t="s">
        <v>21869</v>
      </c>
      <c r="N613">
        <v>4</v>
      </c>
      <c r="O613" t="s">
        <v>21881</v>
      </c>
      <c r="P613" t="s">
        <v>21880</v>
      </c>
      <c r="Q613" t="s">
        <v>21879</v>
      </c>
      <c r="R613" s="7">
        <v>42314</v>
      </c>
      <c r="S613" s="8">
        <f t="shared" si="72"/>
        <v>2015</v>
      </c>
      <c r="T613" s="8">
        <v>2015</v>
      </c>
      <c r="U613" s="8">
        <f t="shared" si="73"/>
        <v>7</v>
      </c>
      <c r="V613" s="7">
        <v>42314</v>
      </c>
      <c r="W613" t="s">
        <v>2126</v>
      </c>
      <c r="X613" s="2">
        <v>0.9</v>
      </c>
      <c r="Y613" s="6">
        <f t="shared" si="78"/>
        <v>2.4024985985424845E-2</v>
      </c>
      <c r="AA613">
        <v>9630252</v>
      </c>
      <c r="AB613">
        <v>29614</v>
      </c>
      <c r="AC613">
        <v>13616595</v>
      </c>
      <c r="AD613" t="s">
        <v>2</v>
      </c>
      <c r="AE613">
        <v>24</v>
      </c>
      <c r="AF613">
        <v>6</v>
      </c>
      <c r="AG613">
        <v>65015</v>
      </c>
      <c r="AI613" t="s">
        <v>21878</v>
      </c>
      <c r="AJ613" t="s">
        <v>21864</v>
      </c>
      <c r="AK613" t="s">
        <v>21877</v>
      </c>
      <c r="AL613">
        <v>3</v>
      </c>
      <c r="AM613" s="5">
        <f t="shared" si="74"/>
        <v>0.42857142857142855</v>
      </c>
      <c r="AN613" s="4">
        <f t="shared" si="79"/>
        <v>6.4910477632931242E-4</v>
      </c>
      <c r="AO613" s="3"/>
      <c r="AP613">
        <v>0</v>
      </c>
      <c r="AR613" t="s">
        <v>19</v>
      </c>
      <c r="AT613" s="2" t="s">
        <v>18</v>
      </c>
      <c r="AU613" s="1">
        <f t="shared" si="75"/>
        <v>1.7012221622696184</v>
      </c>
      <c r="AV613" s="1">
        <f t="shared" si="76"/>
        <v>1.2337045380877079</v>
      </c>
      <c r="AW613" s="1">
        <f t="shared" si="77"/>
        <v>0.76618691390579718</v>
      </c>
    </row>
    <row r="614" spans="1:49" x14ac:dyDescent="0.2">
      <c r="A614">
        <v>612</v>
      </c>
      <c r="B614" t="s">
        <v>21876</v>
      </c>
      <c r="C614" t="s">
        <v>21875</v>
      </c>
      <c r="F614" t="s">
        <v>21874</v>
      </c>
      <c r="G614" t="s">
        <v>5</v>
      </c>
      <c r="H614" t="s">
        <v>4</v>
      </c>
      <c r="I614" t="s">
        <v>21873</v>
      </c>
      <c r="J614" t="s">
        <v>21872</v>
      </c>
      <c r="K614" t="s">
        <v>21871</v>
      </c>
      <c r="L614" t="s">
        <v>21870</v>
      </c>
      <c r="M614" t="s">
        <v>21869</v>
      </c>
      <c r="N614">
        <v>4</v>
      </c>
      <c r="O614" t="s">
        <v>21868</v>
      </c>
      <c r="P614" t="s">
        <v>21867</v>
      </c>
      <c r="Q614" t="s">
        <v>21866</v>
      </c>
      <c r="R614" s="7">
        <v>42314</v>
      </c>
      <c r="S614" s="8">
        <f t="shared" si="72"/>
        <v>2015</v>
      </c>
      <c r="T614" s="8">
        <v>2015</v>
      </c>
      <c r="U614" s="8">
        <f t="shared" si="73"/>
        <v>7</v>
      </c>
      <c r="V614" s="7">
        <v>42314</v>
      </c>
      <c r="W614" t="s">
        <v>2126</v>
      </c>
      <c r="X614" s="2">
        <v>0.9</v>
      </c>
      <c r="Y614" s="6">
        <f t="shared" si="78"/>
        <v>2.4024985985424845E-2</v>
      </c>
      <c r="AA614">
        <v>9630252</v>
      </c>
      <c r="AB614">
        <v>29614</v>
      </c>
      <c r="AC614">
        <v>13616595</v>
      </c>
      <c r="AD614" t="s">
        <v>2</v>
      </c>
      <c r="AE614">
        <v>24</v>
      </c>
      <c r="AF614">
        <v>6</v>
      </c>
      <c r="AG614">
        <v>65014</v>
      </c>
      <c r="AI614" t="s">
        <v>21865</v>
      </c>
      <c r="AJ614" t="s">
        <v>21864</v>
      </c>
      <c r="AK614" t="s">
        <v>21863</v>
      </c>
      <c r="AL614">
        <v>8</v>
      </c>
      <c r="AM614" s="5">
        <f t="shared" si="74"/>
        <v>1.1428571428571428</v>
      </c>
      <c r="AN614" s="4">
        <f t="shared" si="79"/>
        <v>1.7309460702114999E-3</v>
      </c>
      <c r="AO614" s="3"/>
      <c r="AP614">
        <v>0</v>
      </c>
      <c r="AR614" t="s">
        <v>19</v>
      </c>
      <c r="AT614" s="2" t="s">
        <v>18</v>
      </c>
      <c r="AU614" s="1">
        <f t="shared" si="75"/>
        <v>1.733677401086084</v>
      </c>
      <c r="AV614" s="1">
        <f t="shared" si="76"/>
        <v>1.2877966027818173</v>
      </c>
      <c r="AW614" s="1">
        <f t="shared" si="77"/>
        <v>0.84191580447755021</v>
      </c>
    </row>
    <row r="615" spans="1:49" x14ac:dyDescent="0.2">
      <c r="A615">
        <v>613</v>
      </c>
      <c r="B615" t="s">
        <v>21862</v>
      </c>
      <c r="C615" t="s">
        <v>21861</v>
      </c>
      <c r="E615">
        <v>26490629</v>
      </c>
      <c r="F615" t="s">
        <v>21860</v>
      </c>
      <c r="G615" t="s">
        <v>5</v>
      </c>
      <c r="H615" t="s">
        <v>4</v>
      </c>
      <c r="I615" t="s">
        <v>21859</v>
      </c>
      <c r="J615" t="s">
        <v>21858</v>
      </c>
      <c r="K615" t="s">
        <v>21857</v>
      </c>
      <c r="L615" t="s">
        <v>21856</v>
      </c>
      <c r="M615" t="s">
        <v>197</v>
      </c>
      <c r="N615">
        <v>3</v>
      </c>
      <c r="O615" t="s">
        <v>21855</v>
      </c>
      <c r="P615" t="s">
        <v>21854</v>
      </c>
      <c r="Q615" t="s">
        <v>21853</v>
      </c>
      <c r="R615" s="7">
        <v>42314</v>
      </c>
      <c r="S615" s="8">
        <f t="shared" si="72"/>
        <v>2015</v>
      </c>
      <c r="T615" s="8">
        <v>2015</v>
      </c>
      <c r="U615" s="8">
        <f t="shared" si="73"/>
        <v>7</v>
      </c>
      <c r="V615" s="7">
        <v>42314</v>
      </c>
      <c r="W615" t="s">
        <v>21852</v>
      </c>
      <c r="X615" s="2">
        <v>1.655</v>
      </c>
      <c r="Y615" s="6">
        <f t="shared" si="78"/>
        <v>4.4179279784309015E-2</v>
      </c>
      <c r="AA615">
        <v>17425689</v>
      </c>
      <c r="AB615">
        <v>4000151907</v>
      </c>
      <c r="AC615">
        <v>17425662</v>
      </c>
      <c r="AD615" t="s">
        <v>2</v>
      </c>
      <c r="AE615">
        <v>12</v>
      </c>
      <c r="AF615">
        <v>112</v>
      </c>
      <c r="AG615">
        <v>20150776</v>
      </c>
      <c r="AI615" t="s">
        <v>21851</v>
      </c>
      <c r="AJ615" t="s">
        <v>21850</v>
      </c>
      <c r="AK615" t="s">
        <v>21849</v>
      </c>
      <c r="AL615">
        <v>16</v>
      </c>
      <c r="AM615" s="5">
        <f t="shared" si="74"/>
        <v>2.2857142857142856</v>
      </c>
      <c r="AN615" s="4">
        <f t="shared" si="79"/>
        <v>3.4618921404229999E-3</v>
      </c>
      <c r="AO615" s="3"/>
      <c r="AP615">
        <v>1</v>
      </c>
      <c r="AR615" t="s">
        <v>19</v>
      </c>
      <c r="AT615" s="2">
        <v>4.1180000000000003</v>
      </c>
      <c r="AU615" s="1">
        <f t="shared" si="75"/>
        <v>3.1964063491143211</v>
      </c>
      <c r="AV615" s="1">
        <f t="shared" si="76"/>
        <v>2.3820585962366008</v>
      </c>
      <c r="AW615" s="1">
        <f t="shared" si="77"/>
        <v>1.5677108433588807</v>
      </c>
    </row>
    <row r="616" spans="1:49" x14ac:dyDescent="0.2">
      <c r="A616">
        <v>614</v>
      </c>
      <c r="B616" t="s">
        <v>21848</v>
      </c>
      <c r="C616" t="s">
        <v>21847</v>
      </c>
      <c r="F616" t="s">
        <v>21846</v>
      </c>
      <c r="G616" t="s">
        <v>5</v>
      </c>
      <c r="H616" t="s">
        <v>4</v>
      </c>
      <c r="I616" t="s">
        <v>21845</v>
      </c>
      <c r="J616" t="s">
        <v>21844</v>
      </c>
      <c r="K616" t="s">
        <v>21843</v>
      </c>
      <c r="L616" t="s">
        <v>21842</v>
      </c>
      <c r="M616" t="s">
        <v>21841</v>
      </c>
      <c r="N616">
        <v>7</v>
      </c>
      <c r="O616" t="s">
        <v>21840</v>
      </c>
      <c r="P616" t="s">
        <v>21839</v>
      </c>
      <c r="Q616" t="s">
        <v>21838</v>
      </c>
      <c r="R616" s="7">
        <v>42314</v>
      </c>
      <c r="S616" s="8">
        <f t="shared" si="72"/>
        <v>2015</v>
      </c>
      <c r="T616" s="8">
        <v>2015</v>
      </c>
      <c r="U616" s="8">
        <f t="shared" si="73"/>
        <v>7</v>
      </c>
      <c r="V616" s="7">
        <v>42314</v>
      </c>
      <c r="W616" t="s">
        <v>261</v>
      </c>
      <c r="X616" s="2">
        <v>0.746</v>
      </c>
      <c r="Y616" s="6">
        <f t="shared" si="78"/>
        <v>1.9914043939029926E-2</v>
      </c>
      <c r="AB616">
        <v>21100199840</v>
      </c>
      <c r="AC616">
        <v>20462069</v>
      </c>
      <c r="AD616" t="s">
        <v>2</v>
      </c>
      <c r="AE616">
        <v>5</v>
      </c>
      <c r="AF616">
        <v>116</v>
      </c>
      <c r="AH616" t="s">
        <v>21837</v>
      </c>
      <c r="AI616" t="s">
        <v>21836</v>
      </c>
      <c r="AK616" t="s">
        <v>21835</v>
      </c>
      <c r="AL616">
        <v>7</v>
      </c>
      <c r="AM616" s="5">
        <f t="shared" si="74"/>
        <v>1</v>
      </c>
      <c r="AN616" s="4">
        <f t="shared" si="79"/>
        <v>1.5145778114350624E-3</v>
      </c>
      <c r="AO616" s="3"/>
      <c r="AP616">
        <v>0</v>
      </c>
      <c r="AR616" t="s">
        <v>21834</v>
      </c>
      <c r="AT616" s="2">
        <v>3.3610000000000002</v>
      </c>
      <c r="AU616" s="1">
        <f t="shared" si="75"/>
        <v>1.4394204100751467</v>
      </c>
      <c r="AV616" s="1">
        <f t="shared" si="76"/>
        <v>1.0714310875232493</v>
      </c>
      <c r="AW616" s="1">
        <f t="shared" si="77"/>
        <v>0.70344176497135213</v>
      </c>
    </row>
    <row r="617" spans="1:49" x14ac:dyDescent="0.2">
      <c r="A617">
        <v>615</v>
      </c>
      <c r="B617" t="s">
        <v>21833</v>
      </c>
      <c r="C617" t="s">
        <v>21832</v>
      </c>
      <c r="E617">
        <v>26540284</v>
      </c>
      <c r="F617" t="s">
        <v>21831</v>
      </c>
      <c r="G617" t="s">
        <v>5</v>
      </c>
      <c r="H617" t="s">
        <v>4</v>
      </c>
      <c r="I617" t="s">
        <v>2154</v>
      </c>
      <c r="J617">
        <v>60031041</v>
      </c>
      <c r="K617" t="s">
        <v>21830</v>
      </c>
      <c r="L617" t="s">
        <v>21829</v>
      </c>
      <c r="M617" t="s">
        <v>24</v>
      </c>
      <c r="N617">
        <v>4</v>
      </c>
      <c r="O617" t="s">
        <v>21828</v>
      </c>
      <c r="P617" t="s">
        <v>21827</v>
      </c>
      <c r="Q617" t="s">
        <v>21826</v>
      </c>
      <c r="R617" s="7">
        <v>42313</v>
      </c>
      <c r="S617" s="8">
        <f t="shared" si="72"/>
        <v>2015</v>
      </c>
      <c r="T617" s="8">
        <v>2015</v>
      </c>
      <c r="U617" s="8">
        <f t="shared" si="73"/>
        <v>7</v>
      </c>
      <c r="V617" s="7">
        <v>42313</v>
      </c>
      <c r="W617" t="s">
        <v>2110</v>
      </c>
      <c r="X617" s="2">
        <v>0.99</v>
      </c>
      <c r="Y617" s="6">
        <f t="shared" si="78"/>
        <v>2.6427484583967327E-2</v>
      </c>
      <c r="AB617">
        <v>10600153309</v>
      </c>
      <c r="AC617">
        <v>19326203</v>
      </c>
      <c r="AD617" t="s">
        <v>2</v>
      </c>
      <c r="AE617">
        <v>10</v>
      </c>
      <c r="AF617">
        <v>11</v>
      </c>
      <c r="AG617" t="s">
        <v>21825</v>
      </c>
      <c r="AI617" t="s">
        <v>21824</v>
      </c>
      <c r="AK617" t="s">
        <v>21823</v>
      </c>
      <c r="AL617">
        <v>24</v>
      </c>
      <c r="AM617" s="5">
        <f t="shared" si="74"/>
        <v>3.4285714285714284</v>
      </c>
      <c r="AN617" s="4">
        <f t="shared" si="79"/>
        <v>5.1928382106344994E-3</v>
      </c>
      <c r="AO617" s="3"/>
      <c r="AP617">
        <v>1</v>
      </c>
      <c r="AR617">
        <v>31272043</v>
      </c>
      <c r="AT617" s="2">
        <v>3.24</v>
      </c>
      <c r="AU617" s="1">
        <f t="shared" si="75"/>
        <v>2.0057090671967477</v>
      </c>
      <c r="AV617" s="1">
        <f t="shared" si="76"/>
        <v>1.5810161397300915</v>
      </c>
      <c r="AW617" s="1">
        <f t="shared" si="77"/>
        <v>1.1563232122634346</v>
      </c>
    </row>
    <row r="618" spans="1:49" x14ac:dyDescent="0.2">
      <c r="A618">
        <v>616</v>
      </c>
      <c r="B618" t="s">
        <v>21822</v>
      </c>
      <c r="C618" t="s">
        <v>21821</v>
      </c>
      <c r="F618" t="s">
        <v>21820</v>
      </c>
      <c r="G618" t="s">
        <v>5</v>
      </c>
      <c r="H618" t="s">
        <v>4</v>
      </c>
      <c r="I618" t="s">
        <v>21819</v>
      </c>
      <c r="J618" t="s">
        <v>21818</v>
      </c>
      <c r="K618" t="s">
        <v>21817</v>
      </c>
      <c r="L618" t="s">
        <v>19117</v>
      </c>
      <c r="M618" t="s">
        <v>19116</v>
      </c>
      <c r="N618">
        <v>11</v>
      </c>
      <c r="O618" t="s">
        <v>21816</v>
      </c>
      <c r="P618" t="s">
        <v>21815</v>
      </c>
      <c r="Q618" t="s">
        <v>21814</v>
      </c>
      <c r="R618" s="7">
        <v>42313</v>
      </c>
      <c r="S618" s="8">
        <f t="shared" si="72"/>
        <v>2015</v>
      </c>
      <c r="T618" s="8">
        <v>2015</v>
      </c>
      <c r="U618" s="8">
        <f t="shared" si="73"/>
        <v>7</v>
      </c>
      <c r="V618" s="7">
        <v>42313</v>
      </c>
      <c r="W618" t="s">
        <v>2050</v>
      </c>
      <c r="X618" s="2">
        <v>1.5029999999999999</v>
      </c>
      <c r="Y618" s="6">
        <f t="shared" si="78"/>
        <v>4.0121726595659483E-2</v>
      </c>
      <c r="AA618">
        <v>10980121</v>
      </c>
      <c r="AB618">
        <v>11000153773</v>
      </c>
      <c r="AC618" t="s">
        <v>2049</v>
      </c>
      <c r="AD618" t="s">
        <v>2</v>
      </c>
      <c r="AE618">
        <v>92</v>
      </c>
      <c r="AF618">
        <v>19</v>
      </c>
      <c r="AG618">
        <v>195403</v>
      </c>
      <c r="AI618" t="s">
        <v>21813</v>
      </c>
      <c r="AK618" t="s">
        <v>21812</v>
      </c>
      <c r="AL618">
        <v>6</v>
      </c>
      <c r="AM618" s="5">
        <f t="shared" si="74"/>
        <v>0.8571428571428571</v>
      </c>
      <c r="AN618" s="4">
        <f t="shared" si="79"/>
        <v>1.2982095526586248E-3</v>
      </c>
      <c r="AO618" s="3"/>
      <c r="AP618">
        <v>0</v>
      </c>
      <c r="AR618" t="s">
        <v>19</v>
      </c>
      <c r="AT618" s="2" t="s">
        <v>18</v>
      </c>
      <c r="AU618" s="1">
        <f t="shared" si="75"/>
        <v>2.8474671482759222</v>
      </c>
      <c r="AV618" s="1">
        <f t="shared" si="76"/>
        <v>2.0709968074159053</v>
      </c>
      <c r="AW618" s="1">
        <f t="shared" si="77"/>
        <v>1.2945264665558882</v>
      </c>
    </row>
    <row r="619" spans="1:49" x14ac:dyDescent="0.2">
      <c r="A619">
        <v>617</v>
      </c>
      <c r="B619" t="s">
        <v>21811</v>
      </c>
      <c r="C619" t="s">
        <v>21810</v>
      </c>
      <c r="E619">
        <v>26556357</v>
      </c>
      <c r="F619" t="s">
        <v>21809</v>
      </c>
      <c r="G619" t="s">
        <v>5</v>
      </c>
      <c r="H619" t="s">
        <v>4</v>
      </c>
      <c r="I619" t="s">
        <v>1670</v>
      </c>
      <c r="J619">
        <v>60025578</v>
      </c>
      <c r="K619" t="s">
        <v>71</v>
      </c>
      <c r="L619" t="s">
        <v>70</v>
      </c>
      <c r="M619" t="s">
        <v>24</v>
      </c>
      <c r="N619">
        <v>4</v>
      </c>
      <c r="O619" t="s">
        <v>21808</v>
      </c>
      <c r="P619" t="s">
        <v>21807</v>
      </c>
      <c r="Q619" t="s">
        <v>288</v>
      </c>
      <c r="R619" s="7">
        <v>42313</v>
      </c>
      <c r="S619" s="8">
        <f t="shared" si="72"/>
        <v>2015</v>
      </c>
      <c r="T619" s="8">
        <v>2015</v>
      </c>
      <c r="U619" s="8">
        <f t="shared" si="73"/>
        <v>7</v>
      </c>
      <c r="V619" s="7">
        <v>42313</v>
      </c>
      <c r="W619" t="s">
        <v>1172</v>
      </c>
      <c r="X619" s="2">
        <v>0.63600000000000001</v>
      </c>
      <c r="Y619" s="6">
        <f t="shared" si="78"/>
        <v>1.6977656763033557E-2</v>
      </c>
      <c r="AA619">
        <v>14248220</v>
      </c>
      <c r="AB619">
        <v>130124</v>
      </c>
      <c r="AD619" t="s">
        <v>2</v>
      </c>
      <c r="AE619">
        <v>15</v>
      </c>
      <c r="AF619">
        <v>11</v>
      </c>
      <c r="AG619">
        <v>29</v>
      </c>
      <c r="AH619" t="s">
        <v>21806</v>
      </c>
      <c r="AI619" t="s">
        <v>21805</v>
      </c>
      <c r="AJ619" t="s">
        <v>21804</v>
      </c>
      <c r="AK619" t="s">
        <v>21803</v>
      </c>
      <c r="AL619">
        <v>14</v>
      </c>
      <c r="AM619" s="5">
        <f t="shared" si="74"/>
        <v>2</v>
      </c>
      <c r="AN619" s="4">
        <f t="shared" si="79"/>
        <v>3.0291556228701248E-3</v>
      </c>
      <c r="AO619" s="3"/>
      <c r="AP619">
        <v>1</v>
      </c>
      <c r="AR619" t="s">
        <v>19</v>
      </c>
      <c r="AT619" s="2" t="s">
        <v>18</v>
      </c>
      <c r="AU619" s="1">
        <f t="shared" si="75"/>
        <v>1.2793106420984528</v>
      </c>
      <c r="AV619" s="1">
        <f t="shared" si="76"/>
        <v>1.000340619295184</v>
      </c>
      <c r="AW619" s="1">
        <f t="shared" si="77"/>
        <v>0.72137059649191537</v>
      </c>
    </row>
    <row r="620" spans="1:49" x14ac:dyDescent="0.2">
      <c r="A620">
        <v>618</v>
      </c>
      <c r="B620" t="s">
        <v>21802</v>
      </c>
      <c r="C620" t="s">
        <v>21801</v>
      </c>
      <c r="F620" t="s">
        <v>21800</v>
      </c>
      <c r="G620" t="s">
        <v>5</v>
      </c>
      <c r="H620" t="s">
        <v>4</v>
      </c>
      <c r="I620" t="s">
        <v>793</v>
      </c>
      <c r="J620" t="s">
        <v>21799</v>
      </c>
      <c r="K620" t="s">
        <v>21798</v>
      </c>
      <c r="L620" t="s">
        <v>21797</v>
      </c>
      <c r="M620" t="s">
        <v>22</v>
      </c>
      <c r="N620">
        <v>7</v>
      </c>
      <c r="O620" t="s">
        <v>21796</v>
      </c>
      <c r="P620" t="s">
        <v>21795</v>
      </c>
      <c r="Q620" t="s">
        <v>21794</v>
      </c>
      <c r="R620" s="7">
        <v>42313</v>
      </c>
      <c r="S620" s="8">
        <f t="shared" si="72"/>
        <v>2015</v>
      </c>
      <c r="T620" s="8">
        <v>2015</v>
      </c>
      <c r="U620" s="8">
        <f t="shared" si="73"/>
        <v>7</v>
      </c>
      <c r="V620" s="7">
        <v>42313</v>
      </c>
      <c r="W620" t="s">
        <v>804</v>
      </c>
      <c r="X620" s="2">
        <v>1.401</v>
      </c>
      <c r="Y620" s="6">
        <f t="shared" si="78"/>
        <v>3.7398894850644675E-2</v>
      </c>
      <c r="AA620">
        <v>19327447</v>
      </c>
      <c r="AB620">
        <v>5200153123</v>
      </c>
      <c r="AC620">
        <v>19327455</v>
      </c>
      <c r="AD620" t="s">
        <v>2</v>
      </c>
      <c r="AE620">
        <v>119</v>
      </c>
      <c r="AF620">
        <v>44</v>
      </c>
      <c r="AH620" t="s">
        <v>21793</v>
      </c>
      <c r="AI620" t="s">
        <v>21792</v>
      </c>
      <c r="AK620" t="s">
        <v>21791</v>
      </c>
      <c r="AL620">
        <v>9</v>
      </c>
      <c r="AM620" s="5">
        <f t="shared" si="74"/>
        <v>1.2857142857142858</v>
      </c>
      <c r="AN620" s="4">
        <f t="shared" si="79"/>
        <v>1.9473143289879377E-3</v>
      </c>
      <c r="AO620" s="3"/>
      <c r="AP620">
        <v>0</v>
      </c>
      <c r="AR620">
        <v>21373096</v>
      </c>
      <c r="AT620" s="2">
        <v>4.1260000000000003</v>
      </c>
      <c r="AU620" s="1">
        <f t="shared" si="75"/>
        <v>2.676342069414765</v>
      </c>
      <c r="AV620" s="1">
        <f t="shared" si="76"/>
        <v>1.9673104589816308</v>
      </c>
      <c r="AW620" s="1">
        <f t="shared" si="77"/>
        <v>1.2582788485484959</v>
      </c>
    </row>
    <row r="621" spans="1:49" x14ac:dyDescent="0.2">
      <c r="A621">
        <v>619</v>
      </c>
      <c r="B621" t="s">
        <v>21790</v>
      </c>
      <c r="C621" t="s">
        <v>21789</v>
      </c>
      <c r="D621" t="s">
        <v>21788</v>
      </c>
      <c r="F621" t="s">
        <v>21787</v>
      </c>
      <c r="G621" t="s">
        <v>5</v>
      </c>
      <c r="H621" t="s">
        <v>4</v>
      </c>
      <c r="I621" t="s">
        <v>21786</v>
      </c>
      <c r="J621">
        <v>60025577</v>
      </c>
      <c r="K621" t="s">
        <v>1692</v>
      </c>
      <c r="L621" t="s">
        <v>1691</v>
      </c>
      <c r="M621" t="s">
        <v>114</v>
      </c>
      <c r="N621">
        <v>4</v>
      </c>
      <c r="O621" t="s">
        <v>21785</v>
      </c>
      <c r="P621" t="s">
        <v>21784</v>
      </c>
      <c r="Q621" t="s">
        <v>1749</v>
      </c>
      <c r="R621" s="7">
        <v>42313</v>
      </c>
      <c r="S621" s="8">
        <f t="shared" si="72"/>
        <v>2015</v>
      </c>
      <c r="T621" s="8">
        <v>2015</v>
      </c>
      <c r="U621" s="8">
        <f t="shared" si="73"/>
        <v>7</v>
      </c>
      <c r="V621" s="7" t="s">
        <v>21783</v>
      </c>
      <c r="W621" t="s">
        <v>176</v>
      </c>
      <c r="X621" s="2">
        <v>1.63</v>
      </c>
      <c r="Y621" s="6">
        <f t="shared" si="78"/>
        <v>4.3511919062491654E-2</v>
      </c>
      <c r="AA621">
        <v>2638223</v>
      </c>
      <c r="AB621">
        <v>15063</v>
      </c>
      <c r="AD621" t="s">
        <v>2</v>
      </c>
      <c r="AE621">
        <v>132</v>
      </c>
      <c r="AH621" t="s">
        <v>21782</v>
      </c>
      <c r="AI621" t="s">
        <v>21781</v>
      </c>
      <c r="AJ621" t="s">
        <v>21780</v>
      </c>
      <c r="AK621" t="s">
        <v>21779</v>
      </c>
      <c r="AL621">
        <v>32</v>
      </c>
      <c r="AM621" s="5">
        <f t="shared" si="74"/>
        <v>4.5714285714285712</v>
      </c>
      <c r="AN621" s="4">
        <f t="shared" si="79"/>
        <v>6.9237842808459998E-3</v>
      </c>
      <c r="AO621" s="3"/>
      <c r="AP621">
        <v>0</v>
      </c>
      <c r="AR621">
        <v>5527088</v>
      </c>
      <c r="AS621" t="s">
        <v>1692</v>
      </c>
      <c r="AT621" s="2">
        <v>5.407</v>
      </c>
      <c r="AU621" s="1">
        <f t="shared" si="75"/>
        <v>3.2535478627997958</v>
      </c>
      <c r="AV621" s="1">
        <f t="shared" si="76"/>
        <v>2.5217851671668829</v>
      </c>
      <c r="AW621" s="1">
        <f t="shared" si="77"/>
        <v>1.7900224715339697</v>
      </c>
    </row>
    <row r="622" spans="1:49" x14ac:dyDescent="0.2">
      <c r="A622">
        <v>620</v>
      </c>
      <c r="B622" t="s">
        <v>21778</v>
      </c>
      <c r="C622" t="s">
        <v>21777</v>
      </c>
      <c r="F622" t="s">
        <v>21776</v>
      </c>
      <c r="G622" t="s">
        <v>5</v>
      </c>
      <c r="H622" t="s">
        <v>4</v>
      </c>
      <c r="I622" t="s">
        <v>21775</v>
      </c>
      <c r="J622" t="s">
        <v>21774</v>
      </c>
      <c r="K622" t="s">
        <v>21773</v>
      </c>
      <c r="L622" t="s">
        <v>21772</v>
      </c>
      <c r="M622" t="s">
        <v>21771</v>
      </c>
      <c r="N622">
        <v>7</v>
      </c>
      <c r="O622" t="s">
        <v>21770</v>
      </c>
      <c r="P622" t="s">
        <v>21769</v>
      </c>
      <c r="Q622" t="s">
        <v>21768</v>
      </c>
      <c r="R622" s="7">
        <v>42312</v>
      </c>
      <c r="S622" s="8">
        <f t="shared" si="72"/>
        <v>2015</v>
      </c>
      <c r="T622" s="8">
        <v>2015</v>
      </c>
      <c r="U622" s="8">
        <f t="shared" si="73"/>
        <v>7</v>
      </c>
      <c r="V622" s="7">
        <v>42312</v>
      </c>
      <c r="W622" t="s">
        <v>10553</v>
      </c>
      <c r="X622" s="2">
        <v>1.0580000000000001</v>
      </c>
      <c r="Y622" s="6">
        <f t="shared" si="78"/>
        <v>2.824270574731054E-2</v>
      </c>
      <c r="AA622">
        <v>10502947</v>
      </c>
      <c r="AB622">
        <v>29143</v>
      </c>
      <c r="AC622">
        <v>10941622</v>
      </c>
      <c r="AD622" t="s">
        <v>2</v>
      </c>
      <c r="AE622">
        <v>92</v>
      </c>
      <c r="AF622">
        <v>5</v>
      </c>
      <c r="AG622">
        <v>53811</v>
      </c>
      <c r="AI622" t="s">
        <v>21767</v>
      </c>
      <c r="AK622" t="s">
        <v>21766</v>
      </c>
      <c r="AL622">
        <v>76</v>
      </c>
      <c r="AM622" s="5">
        <f t="shared" si="74"/>
        <v>10.857142857142858</v>
      </c>
      <c r="AN622" s="4">
        <f t="shared" si="79"/>
        <v>1.644398766700925E-2</v>
      </c>
      <c r="AO622" s="3"/>
      <c r="AP622">
        <v>0</v>
      </c>
      <c r="AQ622" t="s">
        <v>7</v>
      </c>
      <c r="AR622">
        <v>320503</v>
      </c>
      <c r="AS622" t="s">
        <v>6</v>
      </c>
      <c r="AT622" s="2" t="s">
        <v>18</v>
      </c>
      <c r="AU622" s="1">
        <f t="shared" si="75"/>
        <v>2.4703090323220147</v>
      </c>
      <c r="AV622" s="1">
        <f t="shared" si="76"/>
        <v>2.2343346707159895</v>
      </c>
      <c r="AW622" s="1">
        <f t="shared" si="77"/>
        <v>1.9983603091099638</v>
      </c>
    </row>
    <row r="623" spans="1:49" x14ac:dyDescent="0.2">
      <c r="A623">
        <v>621</v>
      </c>
      <c r="B623" t="s">
        <v>21765</v>
      </c>
      <c r="C623" t="s">
        <v>21764</v>
      </c>
      <c r="F623" t="s">
        <v>21763</v>
      </c>
      <c r="G623" t="s">
        <v>5</v>
      </c>
      <c r="H623" t="s">
        <v>4</v>
      </c>
      <c r="I623" t="s">
        <v>21762</v>
      </c>
      <c r="J623">
        <v>60107436</v>
      </c>
      <c r="K623" t="s">
        <v>21761</v>
      </c>
      <c r="L623" t="s">
        <v>21760</v>
      </c>
      <c r="M623" t="s">
        <v>84</v>
      </c>
      <c r="N623">
        <v>5</v>
      </c>
      <c r="O623" t="s">
        <v>21759</v>
      </c>
      <c r="P623" t="s">
        <v>21758</v>
      </c>
      <c r="Q623" t="s">
        <v>21757</v>
      </c>
      <c r="R623" s="7">
        <v>42312</v>
      </c>
      <c r="S623" s="8">
        <f t="shared" si="72"/>
        <v>2015</v>
      </c>
      <c r="T623" s="8">
        <v>2015</v>
      </c>
      <c r="U623" s="8">
        <f t="shared" si="73"/>
        <v>7</v>
      </c>
      <c r="V623" s="7">
        <v>42312</v>
      </c>
      <c r="W623" t="s">
        <v>2387</v>
      </c>
      <c r="X623" s="2">
        <v>3.6880000000000002</v>
      </c>
      <c r="Y623" s="6">
        <f t="shared" si="78"/>
        <v>9.8449053682496471E-2</v>
      </c>
      <c r="AA623">
        <v>319007</v>
      </c>
      <c r="AB623">
        <v>29150</v>
      </c>
      <c r="AC623">
        <v>10797114</v>
      </c>
      <c r="AD623" t="s">
        <v>2</v>
      </c>
      <c r="AE623">
        <v>115</v>
      </c>
      <c r="AF623">
        <v>19</v>
      </c>
      <c r="AG623">
        <v>197401</v>
      </c>
      <c r="AI623" t="s">
        <v>21756</v>
      </c>
      <c r="AK623" t="s">
        <v>21755</v>
      </c>
      <c r="AL623">
        <v>25</v>
      </c>
      <c r="AM623" s="5">
        <f t="shared" si="74"/>
        <v>3.5714285714285716</v>
      </c>
      <c r="AN623" s="4">
        <f t="shared" si="79"/>
        <v>5.4092064694109378E-3</v>
      </c>
      <c r="AO623" s="3"/>
      <c r="AP623">
        <v>0</v>
      </c>
      <c r="AQ623" t="s">
        <v>7</v>
      </c>
      <c r="AR623">
        <v>306772</v>
      </c>
      <c r="AS623" t="s">
        <v>6</v>
      </c>
      <c r="AT623" s="2">
        <v>9.1609999999999996</v>
      </c>
      <c r="AU623" s="1">
        <f t="shared" si="75"/>
        <v>7.0537099518570807</v>
      </c>
      <c r="AV623" s="1">
        <f t="shared" si="76"/>
        <v>5.1929130075953704</v>
      </c>
      <c r="AW623" s="1">
        <f t="shared" si="77"/>
        <v>3.3321160633336593</v>
      </c>
    </row>
    <row r="624" spans="1:49" x14ac:dyDescent="0.2">
      <c r="A624">
        <v>622</v>
      </c>
      <c r="B624" t="s">
        <v>21754</v>
      </c>
      <c r="C624" t="s">
        <v>21753</v>
      </c>
      <c r="F624" t="s">
        <v>21752</v>
      </c>
      <c r="G624" t="s">
        <v>5</v>
      </c>
      <c r="H624" t="s">
        <v>4</v>
      </c>
      <c r="I624" t="s">
        <v>2354</v>
      </c>
      <c r="J624" t="s">
        <v>2353</v>
      </c>
      <c r="K624" t="s">
        <v>2352</v>
      </c>
      <c r="L624" t="s">
        <v>2351</v>
      </c>
      <c r="M624" t="s">
        <v>2350</v>
      </c>
      <c r="N624">
        <v>4</v>
      </c>
      <c r="O624" t="s">
        <v>21751</v>
      </c>
      <c r="P624" t="s">
        <v>21750</v>
      </c>
      <c r="Q624" t="s">
        <v>21749</v>
      </c>
      <c r="R624" s="7">
        <v>42312</v>
      </c>
      <c r="S624" s="8">
        <f t="shared" si="72"/>
        <v>2015</v>
      </c>
      <c r="T624" s="8">
        <v>2015</v>
      </c>
      <c r="U624" s="8">
        <f t="shared" si="73"/>
        <v>7</v>
      </c>
      <c r="V624" s="7">
        <v>42312</v>
      </c>
      <c r="W624" t="s">
        <v>21748</v>
      </c>
      <c r="X624" s="2">
        <v>0.182</v>
      </c>
      <c r="Y624" s="6">
        <f t="shared" si="78"/>
        <v>4.8583860548303574E-3</v>
      </c>
      <c r="AA624">
        <v>15572064</v>
      </c>
      <c r="AB624">
        <v>5100155104</v>
      </c>
      <c r="AC624">
        <v>15739317</v>
      </c>
      <c r="AD624" t="s">
        <v>2</v>
      </c>
      <c r="AE624">
        <v>16</v>
      </c>
      <c r="AF624">
        <v>1</v>
      </c>
      <c r="AG624">
        <v>14</v>
      </c>
      <c r="AI624" t="s">
        <v>21747</v>
      </c>
      <c r="AJ624" t="s">
        <v>21746</v>
      </c>
      <c r="AK624" t="s">
        <v>21745</v>
      </c>
      <c r="AL624">
        <v>2</v>
      </c>
      <c r="AM624" s="5">
        <f t="shared" si="74"/>
        <v>0.2857142857142857</v>
      </c>
      <c r="AN624" s="4">
        <f t="shared" si="79"/>
        <v>4.3273651755287499E-4</v>
      </c>
      <c r="AO624" s="3"/>
      <c r="AP624">
        <v>0</v>
      </c>
      <c r="AQ624" t="s">
        <v>949</v>
      </c>
      <c r="AR624">
        <v>24310117</v>
      </c>
      <c r="AS624" t="s">
        <v>189</v>
      </c>
      <c r="AT624" s="2" t="s">
        <v>18</v>
      </c>
      <c r="AU624" s="1">
        <f t="shared" si="75"/>
        <v>0.35306911936471125</v>
      </c>
      <c r="AV624" s="1">
        <f t="shared" si="76"/>
        <v>0.26455612861916161</v>
      </c>
      <c r="AW624" s="1">
        <f t="shared" si="77"/>
        <v>0.17604313787361198</v>
      </c>
    </row>
    <row r="625" spans="1:49" x14ac:dyDescent="0.2">
      <c r="A625">
        <v>623</v>
      </c>
      <c r="B625" t="s">
        <v>21744</v>
      </c>
      <c r="C625" t="s">
        <v>21743</v>
      </c>
      <c r="F625" t="s">
        <v>21742</v>
      </c>
      <c r="G625" t="s">
        <v>5</v>
      </c>
      <c r="H625" t="s">
        <v>4</v>
      </c>
      <c r="I625" t="s">
        <v>21741</v>
      </c>
      <c r="J625">
        <v>60008069</v>
      </c>
      <c r="K625" t="s">
        <v>21740</v>
      </c>
      <c r="L625" t="s">
        <v>21739</v>
      </c>
      <c r="M625" t="s">
        <v>45</v>
      </c>
      <c r="N625">
        <v>1</v>
      </c>
      <c r="O625" t="s">
        <v>21738</v>
      </c>
      <c r="P625">
        <v>56595089200</v>
      </c>
      <c r="Q625">
        <v>60008069</v>
      </c>
      <c r="R625" s="7">
        <v>42311</v>
      </c>
      <c r="S625" s="8">
        <f t="shared" si="72"/>
        <v>2015</v>
      </c>
      <c r="T625" s="8">
        <v>2015</v>
      </c>
      <c r="U625" s="8">
        <f t="shared" si="73"/>
        <v>7</v>
      </c>
      <c r="V625" s="7">
        <v>42311</v>
      </c>
      <c r="W625" t="s">
        <v>21697</v>
      </c>
      <c r="X625" s="2">
        <v>0.21099999999999999</v>
      </c>
      <c r="Y625" s="6">
        <f t="shared" si="78"/>
        <v>5.6325244921384904E-3</v>
      </c>
      <c r="AA625">
        <v>16849965</v>
      </c>
      <c r="AB625">
        <v>4800152315</v>
      </c>
      <c r="AC625">
        <v>16849973</v>
      </c>
      <c r="AD625" t="s">
        <v>2</v>
      </c>
      <c r="AE625">
        <v>13</v>
      </c>
      <c r="AH625" t="s">
        <v>21737</v>
      </c>
      <c r="AI625" t="s">
        <v>21736</v>
      </c>
      <c r="AK625" t="s">
        <v>21735</v>
      </c>
      <c r="AL625">
        <v>6</v>
      </c>
      <c r="AM625" s="5">
        <f t="shared" si="74"/>
        <v>0.8571428571428571</v>
      </c>
      <c r="AN625" s="4">
        <f t="shared" si="79"/>
        <v>1.2982095526586248E-3</v>
      </c>
      <c r="AO625" s="3"/>
      <c r="AP625">
        <v>1</v>
      </c>
      <c r="AR625" t="s">
        <v>19</v>
      </c>
      <c r="AT625" s="2" t="s">
        <v>18</v>
      </c>
      <c r="AU625" s="1">
        <f t="shared" si="75"/>
        <v>0.43322300102945305</v>
      </c>
      <c r="AV625" s="1">
        <f t="shared" si="76"/>
        <v>0.34653670223985572</v>
      </c>
      <c r="AW625" s="1">
        <f t="shared" si="77"/>
        <v>0.25985040345025845</v>
      </c>
    </row>
    <row r="626" spans="1:49" x14ac:dyDescent="0.2">
      <c r="A626">
        <v>624</v>
      </c>
      <c r="B626" t="s">
        <v>21734</v>
      </c>
      <c r="C626" t="s">
        <v>21733</v>
      </c>
      <c r="F626" t="s">
        <v>21732</v>
      </c>
      <c r="G626" t="s">
        <v>5</v>
      </c>
      <c r="H626" t="s">
        <v>4</v>
      </c>
      <c r="I626" t="s">
        <v>21731</v>
      </c>
      <c r="J626" t="s">
        <v>21730</v>
      </c>
      <c r="K626" t="s">
        <v>21729</v>
      </c>
      <c r="L626" t="s">
        <v>21728</v>
      </c>
      <c r="M626" t="s">
        <v>381</v>
      </c>
      <c r="N626">
        <v>5</v>
      </c>
      <c r="O626" t="s">
        <v>21727</v>
      </c>
      <c r="P626" t="s">
        <v>21726</v>
      </c>
      <c r="Q626" t="s">
        <v>21725</v>
      </c>
      <c r="R626" s="7">
        <v>42311</v>
      </c>
      <c r="S626" s="8">
        <f t="shared" si="72"/>
        <v>2015</v>
      </c>
      <c r="T626" s="8">
        <v>2015</v>
      </c>
      <c r="U626" s="8">
        <f t="shared" si="73"/>
        <v>7</v>
      </c>
      <c r="V626" s="7">
        <v>42311</v>
      </c>
      <c r="W626" t="s">
        <v>21697</v>
      </c>
      <c r="X626" s="2">
        <v>0.21099999999999999</v>
      </c>
      <c r="Y626" s="6">
        <f t="shared" si="78"/>
        <v>5.6325244921384904E-3</v>
      </c>
      <c r="AA626">
        <v>16849965</v>
      </c>
      <c r="AB626">
        <v>4800152315</v>
      </c>
      <c r="AC626">
        <v>16849973</v>
      </c>
      <c r="AD626" t="s">
        <v>2</v>
      </c>
      <c r="AE626">
        <v>13</v>
      </c>
      <c r="AH626" t="s">
        <v>2675</v>
      </c>
      <c r="AI626" t="s">
        <v>21724</v>
      </c>
      <c r="AK626" t="s">
        <v>21723</v>
      </c>
      <c r="AL626">
        <v>3</v>
      </c>
      <c r="AM626" s="5">
        <f t="shared" si="74"/>
        <v>0.42857142857142855</v>
      </c>
      <c r="AN626" s="4">
        <f t="shared" si="79"/>
        <v>6.4910477632931242E-4</v>
      </c>
      <c r="AO626" s="3"/>
      <c r="AP626">
        <v>1</v>
      </c>
      <c r="AR626" t="s">
        <v>19</v>
      </c>
      <c r="AT626" s="2" t="s">
        <v>18</v>
      </c>
      <c r="AU626" s="1">
        <f t="shared" si="75"/>
        <v>0.41374985773957368</v>
      </c>
      <c r="AV626" s="1">
        <f t="shared" si="76"/>
        <v>0.31408146342339016</v>
      </c>
      <c r="AW626" s="1">
        <f t="shared" si="77"/>
        <v>0.21441306910720656</v>
      </c>
    </row>
    <row r="627" spans="1:49" x14ac:dyDescent="0.2">
      <c r="A627">
        <v>625</v>
      </c>
      <c r="B627" t="s">
        <v>21722</v>
      </c>
      <c r="C627" t="s">
        <v>21721</v>
      </c>
      <c r="F627" t="s">
        <v>21720</v>
      </c>
      <c r="G627" t="s">
        <v>5</v>
      </c>
      <c r="H627" t="s">
        <v>4</v>
      </c>
      <c r="I627" t="s">
        <v>21719</v>
      </c>
      <c r="J627">
        <v>60033241</v>
      </c>
      <c r="K627" t="s">
        <v>15742</v>
      </c>
      <c r="L627" t="s">
        <v>15741</v>
      </c>
      <c r="M627" t="s">
        <v>45</v>
      </c>
      <c r="N627">
        <v>4</v>
      </c>
      <c r="O627" t="s">
        <v>21718</v>
      </c>
      <c r="P627" t="s">
        <v>21717</v>
      </c>
      <c r="Q627" t="s">
        <v>21716</v>
      </c>
      <c r="R627" s="7">
        <v>42311</v>
      </c>
      <c r="S627" s="8">
        <f t="shared" si="72"/>
        <v>2015</v>
      </c>
      <c r="T627" s="8">
        <v>2015</v>
      </c>
      <c r="U627" s="8">
        <f t="shared" si="73"/>
        <v>7</v>
      </c>
      <c r="V627" s="7">
        <v>42311</v>
      </c>
      <c r="W627" t="s">
        <v>21697</v>
      </c>
      <c r="X627" s="2">
        <v>0.21099999999999999</v>
      </c>
      <c r="Y627" s="6">
        <f t="shared" si="78"/>
        <v>5.6325244921384904E-3</v>
      </c>
      <c r="AA627">
        <v>16849965</v>
      </c>
      <c r="AB627">
        <v>4800152315</v>
      </c>
      <c r="AC627">
        <v>16849973</v>
      </c>
      <c r="AD627" t="s">
        <v>2</v>
      </c>
      <c r="AE627">
        <v>13</v>
      </c>
      <c r="AH627" t="s">
        <v>1760</v>
      </c>
      <c r="AI627" t="s">
        <v>21715</v>
      </c>
      <c r="AK627" t="s">
        <v>21714</v>
      </c>
      <c r="AL627">
        <v>1</v>
      </c>
      <c r="AM627" s="5">
        <f t="shared" si="74"/>
        <v>0.14285714285714285</v>
      </c>
      <c r="AN627" s="4">
        <f t="shared" si="79"/>
        <v>2.1636825877643749E-4</v>
      </c>
      <c r="AO627" s="3"/>
      <c r="AP627">
        <v>1</v>
      </c>
      <c r="AR627" t="s">
        <v>19</v>
      </c>
      <c r="AT627" s="2" t="s">
        <v>18</v>
      </c>
      <c r="AU627" s="1">
        <f t="shared" si="75"/>
        <v>0.40076776221298738</v>
      </c>
      <c r="AV627" s="1">
        <f t="shared" si="76"/>
        <v>0.2924446375457464</v>
      </c>
      <c r="AW627" s="1">
        <f t="shared" si="77"/>
        <v>0.18412151287850534</v>
      </c>
    </row>
    <row r="628" spans="1:49" x14ac:dyDescent="0.2">
      <c r="A628">
        <v>626</v>
      </c>
      <c r="B628" t="s">
        <v>21713</v>
      </c>
      <c r="C628" t="s">
        <v>21712</v>
      </c>
      <c r="F628" t="s">
        <v>21711</v>
      </c>
      <c r="G628" t="s">
        <v>5</v>
      </c>
      <c r="H628" t="s">
        <v>4</v>
      </c>
      <c r="I628" t="s">
        <v>21710</v>
      </c>
      <c r="J628">
        <v>60003615</v>
      </c>
      <c r="K628" t="s">
        <v>2814</v>
      </c>
      <c r="L628" t="s">
        <v>2813</v>
      </c>
      <c r="M628" t="s">
        <v>45</v>
      </c>
      <c r="N628">
        <v>4</v>
      </c>
      <c r="O628" t="s">
        <v>21709</v>
      </c>
      <c r="P628" t="s">
        <v>21708</v>
      </c>
      <c r="Q628" t="s">
        <v>21707</v>
      </c>
      <c r="R628" s="7">
        <v>42311</v>
      </c>
      <c r="S628" s="8">
        <f t="shared" si="72"/>
        <v>2015</v>
      </c>
      <c r="T628" s="8">
        <v>2015</v>
      </c>
      <c r="U628" s="8">
        <f t="shared" si="73"/>
        <v>7</v>
      </c>
      <c r="V628" s="7">
        <v>42311</v>
      </c>
      <c r="W628" t="s">
        <v>21697</v>
      </c>
      <c r="X628" s="2">
        <v>0.21099999999999999</v>
      </c>
      <c r="Y628" s="6">
        <f t="shared" si="78"/>
        <v>5.6325244921384904E-3</v>
      </c>
      <c r="AA628">
        <v>16849965</v>
      </c>
      <c r="AB628">
        <v>4800152315</v>
      </c>
      <c r="AC628">
        <v>16849973</v>
      </c>
      <c r="AD628" t="s">
        <v>2</v>
      </c>
      <c r="AE628">
        <v>13</v>
      </c>
      <c r="AH628" t="s">
        <v>21706</v>
      </c>
      <c r="AI628" t="s">
        <v>21705</v>
      </c>
      <c r="AK628" t="s">
        <v>21704</v>
      </c>
      <c r="AL628">
        <v>2</v>
      </c>
      <c r="AM628" s="5">
        <f t="shared" si="74"/>
        <v>0.2857142857142857</v>
      </c>
      <c r="AN628" s="4">
        <f t="shared" si="79"/>
        <v>4.3273651755287499E-4</v>
      </c>
      <c r="AO628" s="3"/>
      <c r="AP628">
        <v>1</v>
      </c>
      <c r="AR628" t="s">
        <v>19</v>
      </c>
      <c r="AT628" s="2" t="s">
        <v>18</v>
      </c>
      <c r="AU628" s="1">
        <f t="shared" si="75"/>
        <v>0.4072588099762805</v>
      </c>
      <c r="AV628" s="1">
        <f t="shared" si="76"/>
        <v>0.30326305048456825</v>
      </c>
      <c r="AW628" s="1">
        <f t="shared" si="77"/>
        <v>0.19926729099285595</v>
      </c>
    </row>
    <row r="629" spans="1:49" x14ac:dyDescent="0.2">
      <c r="A629">
        <v>627</v>
      </c>
      <c r="B629" t="s">
        <v>21703</v>
      </c>
      <c r="C629" t="s">
        <v>21702</v>
      </c>
      <c r="F629" t="s">
        <v>21701</v>
      </c>
      <c r="G629" t="s">
        <v>5</v>
      </c>
      <c r="H629" t="s">
        <v>4</v>
      </c>
      <c r="I629" t="s">
        <v>21700</v>
      </c>
      <c r="J629">
        <v>60018362</v>
      </c>
      <c r="K629" t="s">
        <v>2542</v>
      </c>
      <c r="L629" t="s">
        <v>2541</v>
      </c>
      <c r="M629" t="s">
        <v>45</v>
      </c>
      <c r="N629">
        <v>3</v>
      </c>
      <c r="O629" t="s">
        <v>21699</v>
      </c>
      <c r="P629" t="s">
        <v>21698</v>
      </c>
      <c r="Q629" t="s">
        <v>2540</v>
      </c>
      <c r="R629" s="7">
        <v>42311</v>
      </c>
      <c r="S629" s="8">
        <f t="shared" si="72"/>
        <v>2015</v>
      </c>
      <c r="T629" s="8">
        <v>2015</v>
      </c>
      <c r="U629" s="8">
        <f t="shared" si="73"/>
        <v>7</v>
      </c>
      <c r="V629" s="7">
        <v>42311</v>
      </c>
      <c r="W629" t="s">
        <v>21697</v>
      </c>
      <c r="X629" s="2">
        <v>0.21099999999999999</v>
      </c>
      <c r="Y629" s="6">
        <f t="shared" si="78"/>
        <v>5.6325244921384904E-3</v>
      </c>
      <c r="AA629">
        <v>16849965</v>
      </c>
      <c r="AB629">
        <v>4800152315</v>
      </c>
      <c r="AC629">
        <v>16849973</v>
      </c>
      <c r="AD629" t="s">
        <v>2</v>
      </c>
      <c r="AE629">
        <v>13</v>
      </c>
      <c r="AH629" t="s">
        <v>21696</v>
      </c>
      <c r="AI629" t="s">
        <v>21695</v>
      </c>
      <c r="AK629" t="s">
        <v>21694</v>
      </c>
      <c r="AL629">
        <v>1</v>
      </c>
      <c r="AM629" s="5">
        <f t="shared" si="74"/>
        <v>0.14285714285714285</v>
      </c>
      <c r="AN629" s="4">
        <f t="shared" si="79"/>
        <v>2.1636825877643749E-4</v>
      </c>
      <c r="AO629" s="3"/>
      <c r="AP629">
        <v>1</v>
      </c>
      <c r="AR629" t="s">
        <v>19</v>
      </c>
      <c r="AT629" s="2" t="s">
        <v>18</v>
      </c>
      <c r="AU629" s="1">
        <f t="shared" si="75"/>
        <v>0.40076776221298738</v>
      </c>
      <c r="AV629" s="1">
        <f t="shared" si="76"/>
        <v>0.2924446375457464</v>
      </c>
      <c r="AW629" s="1">
        <f t="shared" si="77"/>
        <v>0.18412151287850534</v>
      </c>
    </row>
    <row r="630" spans="1:49" x14ac:dyDescent="0.2">
      <c r="A630">
        <v>628</v>
      </c>
      <c r="B630" t="s">
        <v>21693</v>
      </c>
      <c r="C630" t="s">
        <v>21692</v>
      </c>
      <c r="D630" t="s">
        <v>21691</v>
      </c>
      <c r="E630">
        <v>26455799</v>
      </c>
      <c r="F630" t="s">
        <v>21690</v>
      </c>
      <c r="G630" t="s">
        <v>5</v>
      </c>
      <c r="H630" t="s">
        <v>4</v>
      </c>
      <c r="I630" t="s">
        <v>21689</v>
      </c>
      <c r="J630" t="s">
        <v>21688</v>
      </c>
      <c r="K630" t="s">
        <v>21687</v>
      </c>
      <c r="L630" t="s">
        <v>21686</v>
      </c>
      <c r="M630" t="s">
        <v>1595</v>
      </c>
      <c r="N630">
        <v>11</v>
      </c>
      <c r="O630" t="s">
        <v>21685</v>
      </c>
      <c r="P630" t="s">
        <v>21684</v>
      </c>
      <c r="Q630" t="s">
        <v>21683</v>
      </c>
      <c r="R630" s="7">
        <v>42311</v>
      </c>
      <c r="S630" s="8">
        <f t="shared" si="72"/>
        <v>2015</v>
      </c>
      <c r="T630" s="8">
        <v>2015</v>
      </c>
      <c r="U630" s="8">
        <f t="shared" si="73"/>
        <v>7</v>
      </c>
      <c r="V630" s="7">
        <v>42311</v>
      </c>
      <c r="W630" t="s">
        <v>21682</v>
      </c>
      <c r="X630" s="2">
        <v>2.907</v>
      </c>
      <c r="Y630" s="6">
        <f t="shared" si="78"/>
        <v>7.7600704732922243E-2</v>
      </c>
      <c r="AA630">
        <v>9692126</v>
      </c>
      <c r="AB630">
        <v>14274</v>
      </c>
      <c r="AC630">
        <v>18784186</v>
      </c>
      <c r="AD630" t="s">
        <v>2</v>
      </c>
      <c r="AE630">
        <v>23</v>
      </c>
      <c r="AF630">
        <v>11</v>
      </c>
      <c r="AH630" t="s">
        <v>21681</v>
      </c>
      <c r="AI630" t="s">
        <v>21680</v>
      </c>
      <c r="AK630" t="s">
        <v>21679</v>
      </c>
      <c r="AL630">
        <v>13</v>
      </c>
      <c r="AM630" s="5">
        <f t="shared" si="74"/>
        <v>1.8571428571428572</v>
      </c>
      <c r="AN630" s="4">
        <f t="shared" si="79"/>
        <v>2.8127873640936877E-3</v>
      </c>
      <c r="AO630" s="3"/>
      <c r="AP630">
        <v>1</v>
      </c>
      <c r="AQ630" t="s">
        <v>7</v>
      </c>
      <c r="AR630">
        <v>241955</v>
      </c>
      <c r="AS630" t="s">
        <v>6</v>
      </c>
      <c r="AT630" s="2">
        <v>5.0060000000000002</v>
      </c>
      <c r="AU630" s="1">
        <f t="shared" si="75"/>
        <v>5.5164329522273672</v>
      </c>
      <c r="AV630" s="1">
        <f t="shared" si="76"/>
        <v>4.0206746048507966</v>
      </c>
      <c r="AW630" s="1">
        <f t="shared" si="77"/>
        <v>2.5249162574742257</v>
      </c>
    </row>
    <row r="631" spans="1:49" x14ac:dyDescent="0.2">
      <c r="A631">
        <v>629</v>
      </c>
      <c r="B631" t="s">
        <v>21678</v>
      </c>
      <c r="C631" t="s">
        <v>21677</v>
      </c>
      <c r="D631" t="s">
        <v>21676</v>
      </c>
      <c r="F631" t="s">
        <v>21675</v>
      </c>
      <c r="G631" t="s">
        <v>5</v>
      </c>
      <c r="H631" t="s">
        <v>4</v>
      </c>
      <c r="I631" t="s">
        <v>21674</v>
      </c>
      <c r="J631" t="s">
        <v>21673</v>
      </c>
      <c r="K631" t="s">
        <v>21672</v>
      </c>
      <c r="L631" t="s">
        <v>21671</v>
      </c>
      <c r="M631" t="s">
        <v>2622</v>
      </c>
      <c r="N631">
        <v>6</v>
      </c>
      <c r="O631" t="s">
        <v>21670</v>
      </c>
      <c r="P631" t="s">
        <v>21669</v>
      </c>
      <c r="Q631" t="s">
        <v>21668</v>
      </c>
      <c r="R631" s="7">
        <v>42311</v>
      </c>
      <c r="S631" s="8">
        <f t="shared" si="72"/>
        <v>2015</v>
      </c>
      <c r="T631" s="8">
        <v>2015</v>
      </c>
      <c r="U631" s="8">
        <f t="shared" si="73"/>
        <v>7</v>
      </c>
      <c r="V631" s="7">
        <v>42311</v>
      </c>
      <c r="W631" t="s">
        <v>918</v>
      </c>
      <c r="X631" s="2">
        <v>1.24</v>
      </c>
      <c r="Y631" s="6">
        <f t="shared" si="78"/>
        <v>3.3101091802140895E-2</v>
      </c>
      <c r="AB631">
        <v>21100200805</v>
      </c>
      <c r="AC631">
        <v>20452322</v>
      </c>
      <c r="AD631" t="s">
        <v>2</v>
      </c>
      <c r="AE631">
        <v>5</v>
      </c>
      <c r="AG631">
        <v>16192</v>
      </c>
      <c r="AI631" t="s">
        <v>21667</v>
      </c>
      <c r="AK631" t="s">
        <v>21666</v>
      </c>
      <c r="AL631">
        <v>20</v>
      </c>
      <c r="AM631" s="5">
        <f t="shared" si="74"/>
        <v>2.8571428571428572</v>
      </c>
      <c r="AN631" s="4">
        <f t="shared" si="79"/>
        <v>4.3273651755287501E-3</v>
      </c>
      <c r="AO631" s="3"/>
      <c r="AP631">
        <v>1</v>
      </c>
      <c r="AQ631" t="s">
        <v>1</v>
      </c>
      <c r="AR631">
        <v>1120577</v>
      </c>
      <c r="AS631" t="s">
        <v>0</v>
      </c>
      <c r="AT631" s="2">
        <v>4.3789999999999996</v>
      </c>
      <c r="AU631" s="1">
        <f t="shared" si="75"/>
        <v>2.4468973814157251</v>
      </c>
      <c r="AV631" s="1">
        <f t="shared" si="76"/>
        <v>1.8714228488834823</v>
      </c>
      <c r="AW631" s="1">
        <f t="shared" si="77"/>
        <v>1.2959483163512391</v>
      </c>
    </row>
    <row r="632" spans="1:49" x14ac:dyDescent="0.2">
      <c r="A632">
        <v>630</v>
      </c>
      <c r="B632" t="s">
        <v>21665</v>
      </c>
      <c r="C632" t="s">
        <v>21664</v>
      </c>
      <c r="F632" t="s">
        <v>21663</v>
      </c>
      <c r="G632" t="s">
        <v>5</v>
      </c>
      <c r="H632" t="s">
        <v>4</v>
      </c>
      <c r="I632" t="s">
        <v>21662</v>
      </c>
      <c r="J632" t="s">
        <v>21661</v>
      </c>
      <c r="K632" t="s">
        <v>21660</v>
      </c>
      <c r="L632" t="s">
        <v>21659</v>
      </c>
      <c r="M632" t="s">
        <v>21658</v>
      </c>
      <c r="N632">
        <v>3</v>
      </c>
      <c r="O632" t="s">
        <v>21657</v>
      </c>
      <c r="P632" t="s">
        <v>21656</v>
      </c>
      <c r="Q632" t="s">
        <v>21655</v>
      </c>
      <c r="R632" s="7">
        <v>42310</v>
      </c>
      <c r="S632" s="8">
        <f t="shared" si="72"/>
        <v>2015</v>
      </c>
      <c r="T632" s="8">
        <v>2015</v>
      </c>
      <c r="U632" s="8">
        <f t="shared" si="73"/>
        <v>7</v>
      </c>
      <c r="V632" s="7">
        <v>42310</v>
      </c>
      <c r="W632" t="s">
        <v>17398</v>
      </c>
      <c r="X632" s="2">
        <v>0.93500000000000005</v>
      </c>
      <c r="Y632" s="6">
        <f t="shared" si="78"/>
        <v>2.4959290995969143E-2</v>
      </c>
      <c r="AB632">
        <v>21100810702</v>
      </c>
      <c r="AC632">
        <v>20503385</v>
      </c>
      <c r="AD632" t="s">
        <v>2</v>
      </c>
      <c r="AE632">
        <v>3</v>
      </c>
      <c r="AF632">
        <v>1</v>
      </c>
      <c r="AG632">
        <v>54</v>
      </c>
      <c r="AI632" t="s">
        <v>21654</v>
      </c>
      <c r="AJ632" t="s">
        <v>21653</v>
      </c>
      <c r="AK632" t="s">
        <v>21652</v>
      </c>
      <c r="AL632">
        <v>6</v>
      </c>
      <c r="AM632" s="5">
        <f t="shared" si="74"/>
        <v>0.8571428571428571</v>
      </c>
      <c r="AN632" s="4">
        <f t="shared" si="79"/>
        <v>1.2982095526586248E-3</v>
      </c>
      <c r="AO632" s="3"/>
      <c r="AP632">
        <v>1</v>
      </c>
      <c r="AQ632" t="s">
        <v>1</v>
      </c>
      <c r="AR632" t="s">
        <v>21651</v>
      </c>
      <c r="AS632" t="s">
        <v>0</v>
      </c>
      <c r="AT632" s="2" t="s">
        <v>18</v>
      </c>
      <c r="AU632" s="1">
        <f t="shared" si="75"/>
        <v>1.7860966562975984</v>
      </c>
      <c r="AV632" s="1">
        <f t="shared" si="76"/>
        <v>1.3128750274313883</v>
      </c>
      <c r="AW632" s="1">
        <f t="shared" si="77"/>
        <v>0.83965339856517796</v>
      </c>
    </row>
    <row r="633" spans="1:49" x14ac:dyDescent="0.2">
      <c r="A633">
        <v>631</v>
      </c>
      <c r="B633" t="s">
        <v>21650</v>
      </c>
      <c r="C633" t="s">
        <v>21649</v>
      </c>
      <c r="F633" t="s">
        <v>21648</v>
      </c>
      <c r="G633" t="s">
        <v>5</v>
      </c>
      <c r="H633" t="s">
        <v>4</v>
      </c>
      <c r="I633" t="s">
        <v>21647</v>
      </c>
      <c r="J633" t="s">
        <v>21646</v>
      </c>
      <c r="K633" t="s">
        <v>21645</v>
      </c>
      <c r="L633" t="s">
        <v>21644</v>
      </c>
      <c r="M633" t="s">
        <v>417</v>
      </c>
      <c r="N633">
        <v>5</v>
      </c>
      <c r="O633" t="s">
        <v>21643</v>
      </c>
      <c r="P633" t="s">
        <v>21642</v>
      </c>
      <c r="Q633" t="s">
        <v>21641</v>
      </c>
      <c r="R633" s="7">
        <v>42310</v>
      </c>
      <c r="S633" s="8">
        <f t="shared" si="72"/>
        <v>2015</v>
      </c>
      <c r="T633" s="8">
        <v>2015</v>
      </c>
      <c r="U633" s="8">
        <f t="shared" si="73"/>
        <v>7</v>
      </c>
      <c r="V633" s="7">
        <v>42310</v>
      </c>
      <c r="W633" t="s">
        <v>1968</v>
      </c>
      <c r="X633" s="2">
        <v>0.58699999999999997</v>
      </c>
      <c r="Y633" s="6">
        <f t="shared" si="78"/>
        <v>1.5669629748271536E-2</v>
      </c>
      <c r="AB633">
        <v>21100374601</v>
      </c>
      <c r="AC633">
        <v>21693536</v>
      </c>
      <c r="AD633" t="s">
        <v>2</v>
      </c>
      <c r="AE633">
        <v>3</v>
      </c>
      <c r="AG633">
        <v>7315024</v>
      </c>
      <c r="AH633" t="s">
        <v>21640</v>
      </c>
      <c r="AI633" t="s">
        <v>21639</v>
      </c>
      <c r="AJ633" t="s">
        <v>21638</v>
      </c>
      <c r="AK633" t="s">
        <v>21637</v>
      </c>
      <c r="AL633">
        <v>33</v>
      </c>
      <c r="AM633" s="5">
        <f t="shared" si="74"/>
        <v>4.7142857142857144</v>
      </c>
      <c r="AN633" s="4">
        <f t="shared" si="79"/>
        <v>7.1401525396224373E-3</v>
      </c>
      <c r="AO633" s="3"/>
      <c r="AP633">
        <v>1</v>
      </c>
      <c r="AQ633" t="s">
        <v>1</v>
      </c>
      <c r="AR633">
        <v>1343210</v>
      </c>
      <c r="AS633" t="s">
        <v>0</v>
      </c>
      <c r="AT633" s="2">
        <v>3.367</v>
      </c>
      <c r="AU633" s="1">
        <f t="shared" si="75"/>
        <v>1.3110786585676806</v>
      </c>
      <c r="AV633" s="1">
        <f t="shared" si="76"/>
        <v>1.1404891143946987</v>
      </c>
      <c r="AW633" s="1">
        <f t="shared" si="77"/>
        <v>0.96989957022171669</v>
      </c>
    </row>
    <row r="634" spans="1:49" x14ac:dyDescent="0.2">
      <c r="A634">
        <v>632</v>
      </c>
      <c r="B634" t="s">
        <v>21636</v>
      </c>
      <c r="C634" t="s">
        <v>21635</v>
      </c>
      <c r="F634" t="s">
        <v>21634</v>
      </c>
      <c r="G634" t="s">
        <v>5</v>
      </c>
      <c r="H634" t="s">
        <v>4</v>
      </c>
      <c r="I634" t="s">
        <v>21633</v>
      </c>
      <c r="J634" t="s">
        <v>21632</v>
      </c>
      <c r="K634" t="s">
        <v>21631</v>
      </c>
      <c r="L634" t="s">
        <v>21630</v>
      </c>
      <c r="M634" t="s">
        <v>21629</v>
      </c>
      <c r="N634">
        <v>5</v>
      </c>
      <c r="O634" t="s">
        <v>21628</v>
      </c>
      <c r="P634" t="s">
        <v>21627</v>
      </c>
      <c r="Q634" t="s">
        <v>21626</v>
      </c>
      <c r="R634" s="7">
        <v>42310</v>
      </c>
      <c r="S634" s="8">
        <f t="shared" si="72"/>
        <v>2015</v>
      </c>
      <c r="T634" s="8">
        <v>2015</v>
      </c>
      <c r="U634" s="8">
        <f t="shared" si="73"/>
        <v>7</v>
      </c>
      <c r="V634" s="7">
        <v>42310</v>
      </c>
      <c r="W634" t="s">
        <v>545</v>
      </c>
      <c r="X634" s="2">
        <v>1.3939999999999999</v>
      </c>
      <c r="Y634" s="6">
        <f t="shared" si="78"/>
        <v>3.721203384853581E-2</v>
      </c>
      <c r="AB634">
        <v>12862</v>
      </c>
      <c r="AC634">
        <v>10944087</v>
      </c>
      <c r="AD634" t="s">
        <v>2</v>
      </c>
      <c r="AE634">
        <v>23</v>
      </c>
      <c r="AF634">
        <v>22</v>
      </c>
      <c r="AH634" t="s">
        <v>21625</v>
      </c>
      <c r="AI634" t="s">
        <v>21624</v>
      </c>
      <c r="AK634" t="s">
        <v>21623</v>
      </c>
      <c r="AL634">
        <v>18</v>
      </c>
      <c r="AM634" s="5">
        <f t="shared" si="74"/>
        <v>2.5714285714285716</v>
      </c>
      <c r="AN634" s="4">
        <f t="shared" si="79"/>
        <v>3.8946286579758754E-3</v>
      </c>
      <c r="AO634" s="3"/>
      <c r="AP634">
        <v>1</v>
      </c>
      <c r="AQ634" t="s">
        <v>32</v>
      </c>
      <c r="AR634" t="s">
        <v>21622</v>
      </c>
      <c r="AS634" t="s">
        <v>30</v>
      </c>
      <c r="AT634" s="2">
        <v>3.8940000000000001</v>
      </c>
      <c r="AU634" s="1">
        <f t="shared" si="75"/>
        <v>2.7216812291367831</v>
      </c>
      <c r="AV634" s="1">
        <f t="shared" si="76"/>
        <v>2.0553331253255842</v>
      </c>
      <c r="AW634" s="1">
        <f t="shared" si="77"/>
        <v>1.3889850215143855</v>
      </c>
    </row>
    <row r="635" spans="1:49" x14ac:dyDescent="0.2">
      <c r="A635">
        <v>633</v>
      </c>
      <c r="B635" t="s">
        <v>21621</v>
      </c>
      <c r="C635" t="s">
        <v>21620</v>
      </c>
      <c r="F635" t="s">
        <v>21619</v>
      </c>
      <c r="G635" t="s">
        <v>5</v>
      </c>
      <c r="H635" t="s">
        <v>4</v>
      </c>
      <c r="I635" t="s">
        <v>21618</v>
      </c>
      <c r="J635" t="s">
        <v>21617</v>
      </c>
      <c r="K635" t="s">
        <v>21616</v>
      </c>
      <c r="L635" t="s">
        <v>21615</v>
      </c>
      <c r="M635" t="s">
        <v>21614</v>
      </c>
      <c r="N635">
        <v>17</v>
      </c>
      <c r="O635" t="s">
        <v>21613</v>
      </c>
      <c r="P635" t="s">
        <v>21612</v>
      </c>
      <c r="Q635" t="s">
        <v>21611</v>
      </c>
      <c r="R635" s="7">
        <v>42310</v>
      </c>
      <c r="S635" s="8">
        <f t="shared" si="72"/>
        <v>2015</v>
      </c>
      <c r="T635" s="8">
        <v>2015</v>
      </c>
      <c r="U635" s="8">
        <f t="shared" si="73"/>
        <v>7</v>
      </c>
      <c r="V635" s="7">
        <v>42310</v>
      </c>
      <c r="W635" t="s">
        <v>545</v>
      </c>
      <c r="X635" s="2">
        <v>1.3939999999999999</v>
      </c>
      <c r="Y635" s="6">
        <f t="shared" si="78"/>
        <v>3.721203384853581E-2</v>
      </c>
      <c r="AB635">
        <v>12862</v>
      </c>
      <c r="AC635">
        <v>10944087</v>
      </c>
      <c r="AD635" t="s">
        <v>2</v>
      </c>
      <c r="AE635">
        <v>23</v>
      </c>
      <c r="AF635">
        <v>22</v>
      </c>
      <c r="AH635" t="s">
        <v>21610</v>
      </c>
      <c r="AI635" t="s">
        <v>21609</v>
      </c>
      <c r="AK635" t="s">
        <v>21608</v>
      </c>
      <c r="AL635">
        <v>23</v>
      </c>
      <c r="AM635" s="5">
        <f t="shared" si="74"/>
        <v>3.2857142857142856</v>
      </c>
      <c r="AN635" s="4">
        <f t="shared" si="79"/>
        <v>4.9764699518580618E-3</v>
      </c>
      <c r="AO635" s="3"/>
      <c r="AP635">
        <v>1</v>
      </c>
      <c r="AQ635" t="s">
        <v>1</v>
      </c>
      <c r="AR635" t="s">
        <v>21607</v>
      </c>
      <c r="AS635" t="s">
        <v>0</v>
      </c>
      <c r="AT635" s="2">
        <v>3.8940000000000001</v>
      </c>
      <c r="AU635" s="1">
        <f t="shared" si="75"/>
        <v>2.7541364679532485</v>
      </c>
      <c r="AV635" s="1">
        <f t="shared" si="76"/>
        <v>2.1094251900196936</v>
      </c>
      <c r="AW635" s="1">
        <f t="shared" si="77"/>
        <v>1.4647139120861385</v>
      </c>
    </row>
    <row r="636" spans="1:49" x14ac:dyDescent="0.2">
      <c r="A636">
        <v>634</v>
      </c>
      <c r="B636" t="s">
        <v>21606</v>
      </c>
      <c r="C636" t="s">
        <v>21605</v>
      </c>
      <c r="F636" t="s">
        <v>21604</v>
      </c>
      <c r="G636" t="s">
        <v>5</v>
      </c>
      <c r="H636" t="s">
        <v>4</v>
      </c>
      <c r="I636" t="s">
        <v>21603</v>
      </c>
      <c r="J636" t="s">
        <v>21602</v>
      </c>
      <c r="K636" t="s">
        <v>21601</v>
      </c>
      <c r="L636" t="s">
        <v>21600</v>
      </c>
      <c r="M636" t="s">
        <v>100</v>
      </c>
      <c r="N636">
        <v>3</v>
      </c>
      <c r="O636" t="s">
        <v>21599</v>
      </c>
      <c r="P636" t="s">
        <v>21598</v>
      </c>
      <c r="Q636" t="s">
        <v>21597</v>
      </c>
      <c r="R636" s="7">
        <v>42310</v>
      </c>
      <c r="S636" s="8">
        <f t="shared" si="72"/>
        <v>2015</v>
      </c>
      <c r="T636" s="8">
        <v>2015</v>
      </c>
      <c r="U636" s="8">
        <f t="shared" si="73"/>
        <v>7</v>
      </c>
      <c r="V636" s="7">
        <v>42310</v>
      </c>
      <c r="W636" t="s">
        <v>1540</v>
      </c>
      <c r="X636" s="2">
        <v>0.251</v>
      </c>
      <c r="Y636" s="6">
        <f t="shared" si="78"/>
        <v>6.7003016470462617E-3</v>
      </c>
      <c r="AA636">
        <v>1468030</v>
      </c>
      <c r="AB636">
        <v>29679</v>
      </c>
      <c r="AC636">
        <v>10964681</v>
      </c>
      <c r="AD636" t="s">
        <v>2</v>
      </c>
      <c r="AE636">
        <v>34</v>
      </c>
      <c r="AF636" s="10">
        <v>44352</v>
      </c>
      <c r="AH636" t="s">
        <v>21596</v>
      </c>
      <c r="AI636" t="s">
        <v>21595</v>
      </c>
      <c r="AJ636" t="s">
        <v>21594</v>
      </c>
      <c r="AK636" t="s">
        <v>21593</v>
      </c>
      <c r="AL636">
        <v>1</v>
      </c>
      <c r="AM636" s="5">
        <f t="shared" si="74"/>
        <v>0.14285714285714285</v>
      </c>
      <c r="AN636" s="4">
        <f t="shared" si="79"/>
        <v>2.1636825877643749E-4</v>
      </c>
      <c r="AO636" s="3"/>
      <c r="AP636">
        <v>0</v>
      </c>
      <c r="AR636" t="s">
        <v>19</v>
      </c>
      <c r="AT636" s="2">
        <v>1.087</v>
      </c>
      <c r="AU636" s="1">
        <f t="shared" si="75"/>
        <v>0.47551216305653138</v>
      </c>
      <c r="AV636" s="1">
        <f t="shared" si="76"/>
        <v>0.34583349529113494</v>
      </c>
      <c r="AW636" s="1">
        <f t="shared" si="77"/>
        <v>0.21615482752573847</v>
      </c>
    </row>
    <row r="637" spans="1:49" x14ac:dyDescent="0.2">
      <c r="A637">
        <v>635</v>
      </c>
      <c r="B637" t="s">
        <v>21592</v>
      </c>
      <c r="C637" t="s">
        <v>21591</v>
      </c>
      <c r="F637" t="s">
        <v>21590</v>
      </c>
      <c r="G637" t="s">
        <v>5</v>
      </c>
      <c r="H637" t="s">
        <v>4</v>
      </c>
      <c r="I637" t="s">
        <v>327</v>
      </c>
      <c r="J637">
        <v>60103970</v>
      </c>
      <c r="K637" t="s">
        <v>21589</v>
      </c>
      <c r="L637" t="s">
        <v>1391</v>
      </c>
      <c r="M637" t="s">
        <v>24</v>
      </c>
      <c r="N637">
        <v>7</v>
      </c>
      <c r="O637" t="s">
        <v>21588</v>
      </c>
      <c r="P637" t="s">
        <v>21587</v>
      </c>
      <c r="Q637" t="s">
        <v>21586</v>
      </c>
      <c r="R637" s="7">
        <v>42310</v>
      </c>
      <c r="S637" s="8">
        <f t="shared" si="72"/>
        <v>2015</v>
      </c>
      <c r="T637" s="8">
        <v>2015</v>
      </c>
      <c r="U637" s="8">
        <f t="shared" si="73"/>
        <v>7</v>
      </c>
      <c r="V637" s="7">
        <v>42310</v>
      </c>
      <c r="W637" t="s">
        <v>2208</v>
      </c>
      <c r="X637" s="2">
        <v>0.91800000000000004</v>
      </c>
      <c r="Y637" s="6">
        <f t="shared" si="78"/>
        <v>2.4505485705133341E-2</v>
      </c>
      <c r="AA637">
        <v>1431161</v>
      </c>
      <c r="AB637">
        <v>22674</v>
      </c>
      <c r="AC637">
        <v>13665901</v>
      </c>
      <c r="AD637" t="s">
        <v>2</v>
      </c>
      <c r="AE637">
        <v>36</v>
      </c>
      <c r="AF637">
        <v>21</v>
      </c>
      <c r="AH637" t="s">
        <v>21585</v>
      </c>
      <c r="AI637" t="s">
        <v>21584</v>
      </c>
      <c r="AK637" t="s">
        <v>21583</v>
      </c>
      <c r="AL637">
        <v>7</v>
      </c>
      <c r="AM637" s="5">
        <f t="shared" si="74"/>
        <v>1</v>
      </c>
      <c r="AN637" s="4">
        <f t="shared" si="79"/>
        <v>1.5145778114350624E-3</v>
      </c>
      <c r="AO637" s="3"/>
      <c r="AP637">
        <v>0</v>
      </c>
      <c r="AR637">
        <v>31370637</v>
      </c>
      <c r="AT637" s="2" t="s">
        <v>18</v>
      </c>
      <c r="AU637" s="1">
        <f t="shared" si="75"/>
        <v>1.7608213337023855</v>
      </c>
      <c r="AV637" s="1">
        <f t="shared" si="76"/>
        <v>1.3010031758284202</v>
      </c>
      <c r="AW637" s="1">
        <f t="shared" si="77"/>
        <v>0.84118501795445466</v>
      </c>
    </row>
    <row r="638" spans="1:49" x14ac:dyDescent="0.2">
      <c r="A638">
        <v>636</v>
      </c>
      <c r="B638" t="s">
        <v>21582</v>
      </c>
      <c r="C638" t="s">
        <v>21581</v>
      </c>
      <c r="F638" t="s">
        <v>21580</v>
      </c>
      <c r="G638" t="s">
        <v>5</v>
      </c>
      <c r="H638" t="s">
        <v>4</v>
      </c>
      <c r="I638" t="s">
        <v>21579</v>
      </c>
      <c r="J638">
        <v>60000221</v>
      </c>
      <c r="K638" t="s">
        <v>531</v>
      </c>
      <c r="L638" t="s">
        <v>530</v>
      </c>
      <c r="M638" t="s">
        <v>39</v>
      </c>
      <c r="N638">
        <v>4</v>
      </c>
      <c r="O638" t="s">
        <v>21578</v>
      </c>
      <c r="P638" t="s">
        <v>21577</v>
      </c>
      <c r="Q638" t="s">
        <v>21576</v>
      </c>
      <c r="R638" s="7">
        <v>42310</v>
      </c>
      <c r="S638" s="8">
        <f t="shared" si="72"/>
        <v>2015</v>
      </c>
      <c r="T638" s="8">
        <v>2015</v>
      </c>
      <c r="U638" s="8">
        <f t="shared" si="73"/>
        <v>7</v>
      </c>
      <c r="V638" s="7">
        <v>42310</v>
      </c>
      <c r="W638" t="s">
        <v>2208</v>
      </c>
      <c r="X638" s="2">
        <v>0.91800000000000004</v>
      </c>
      <c r="Y638" s="6">
        <f t="shared" si="78"/>
        <v>2.4505485705133341E-2</v>
      </c>
      <c r="AA638">
        <v>1431161</v>
      </c>
      <c r="AB638">
        <v>22674</v>
      </c>
      <c r="AC638">
        <v>13665901</v>
      </c>
      <c r="AD638" t="s">
        <v>2</v>
      </c>
      <c r="AE638">
        <v>36</v>
      </c>
      <c r="AF638">
        <v>21</v>
      </c>
      <c r="AH638" t="s">
        <v>21575</v>
      </c>
      <c r="AI638" t="s">
        <v>21574</v>
      </c>
      <c r="AK638" t="s">
        <v>21573</v>
      </c>
      <c r="AL638">
        <v>8</v>
      </c>
      <c r="AM638" s="5">
        <f t="shared" si="74"/>
        <v>1.1428571428571428</v>
      </c>
      <c r="AN638" s="4">
        <f t="shared" si="79"/>
        <v>1.7309460702114999E-3</v>
      </c>
      <c r="AO638" s="3"/>
      <c r="AP638">
        <v>0</v>
      </c>
      <c r="AQ638" t="s">
        <v>1</v>
      </c>
      <c r="AR638" t="s">
        <v>19</v>
      </c>
      <c r="AS638" t="s">
        <v>0</v>
      </c>
      <c r="AT638" s="2" t="s">
        <v>18</v>
      </c>
      <c r="AU638" s="1">
        <f t="shared" si="75"/>
        <v>1.7673123814656786</v>
      </c>
      <c r="AV638" s="1">
        <f t="shared" si="76"/>
        <v>1.311821588767242</v>
      </c>
      <c r="AW638" s="1">
        <f t="shared" si="77"/>
        <v>0.85633079606880524</v>
      </c>
    </row>
    <row r="639" spans="1:49" x14ac:dyDescent="0.2">
      <c r="A639">
        <v>637</v>
      </c>
      <c r="B639" t="s">
        <v>21572</v>
      </c>
      <c r="C639" t="s">
        <v>21571</v>
      </c>
      <c r="D639" t="s">
        <v>21570</v>
      </c>
      <c r="F639" t="s">
        <v>21569</v>
      </c>
      <c r="G639" t="s">
        <v>5</v>
      </c>
      <c r="H639" t="s">
        <v>4</v>
      </c>
      <c r="I639" t="s">
        <v>21568</v>
      </c>
      <c r="J639">
        <v>60006369</v>
      </c>
      <c r="K639" t="s">
        <v>2207</v>
      </c>
      <c r="L639" t="s">
        <v>610</v>
      </c>
      <c r="M639" t="s">
        <v>609</v>
      </c>
      <c r="N639">
        <v>2</v>
      </c>
      <c r="O639" t="s">
        <v>21567</v>
      </c>
      <c r="P639" t="s">
        <v>21566</v>
      </c>
      <c r="Q639" t="s">
        <v>2206</v>
      </c>
      <c r="R639" s="7">
        <v>42310</v>
      </c>
      <c r="S639" s="8">
        <f t="shared" si="72"/>
        <v>2015</v>
      </c>
      <c r="T639" s="8">
        <v>2015</v>
      </c>
      <c r="U639" s="8">
        <f t="shared" si="73"/>
        <v>7</v>
      </c>
      <c r="V639" s="7">
        <v>42310</v>
      </c>
      <c r="W639" t="s">
        <v>918</v>
      </c>
      <c r="X639" s="2">
        <v>1.24</v>
      </c>
      <c r="Y639" s="6">
        <f t="shared" si="78"/>
        <v>3.3101091802140895E-2</v>
      </c>
      <c r="AB639">
        <v>21100200805</v>
      </c>
      <c r="AC639">
        <v>20452322</v>
      </c>
      <c r="AD639" t="s">
        <v>2</v>
      </c>
      <c r="AE639">
        <v>5</v>
      </c>
      <c r="AG639">
        <v>15941</v>
      </c>
      <c r="AI639" t="s">
        <v>21565</v>
      </c>
      <c r="AK639" t="s">
        <v>21564</v>
      </c>
      <c r="AL639">
        <v>6</v>
      </c>
      <c r="AM639" s="5">
        <f t="shared" si="74"/>
        <v>0.8571428571428571</v>
      </c>
      <c r="AN639" s="4">
        <f t="shared" si="79"/>
        <v>1.2982095526586248E-3</v>
      </c>
      <c r="AO639" s="3"/>
      <c r="AP639">
        <v>1</v>
      </c>
      <c r="AR639" t="s">
        <v>19</v>
      </c>
      <c r="AT639" s="2">
        <v>4.3789999999999996</v>
      </c>
      <c r="AU639" s="1">
        <f t="shared" si="75"/>
        <v>2.3560227127296209</v>
      </c>
      <c r="AV639" s="1">
        <f t="shared" si="76"/>
        <v>1.7199650677399758</v>
      </c>
      <c r="AW639" s="1">
        <f t="shared" si="77"/>
        <v>1.0839074227503305</v>
      </c>
    </row>
    <row r="640" spans="1:49" x14ac:dyDescent="0.2">
      <c r="A640">
        <v>638</v>
      </c>
      <c r="B640" t="s">
        <v>21563</v>
      </c>
      <c r="C640" t="s">
        <v>21562</v>
      </c>
      <c r="F640" t="s">
        <v>21561</v>
      </c>
      <c r="G640" t="s">
        <v>5</v>
      </c>
      <c r="H640" t="s">
        <v>4</v>
      </c>
      <c r="I640" t="s">
        <v>424</v>
      </c>
      <c r="J640">
        <v>60028897</v>
      </c>
      <c r="K640" t="s">
        <v>21560</v>
      </c>
      <c r="L640" t="s">
        <v>2503</v>
      </c>
      <c r="M640" t="s">
        <v>139</v>
      </c>
      <c r="N640">
        <v>2</v>
      </c>
      <c r="O640" t="s">
        <v>21559</v>
      </c>
      <c r="P640" t="s">
        <v>21558</v>
      </c>
      <c r="Q640" t="s">
        <v>21557</v>
      </c>
      <c r="R640" s="7">
        <v>42310</v>
      </c>
      <c r="S640" s="8">
        <f t="shared" si="72"/>
        <v>2015</v>
      </c>
      <c r="T640" s="8">
        <v>2015</v>
      </c>
      <c r="U640" s="8">
        <f t="shared" si="73"/>
        <v>7</v>
      </c>
      <c r="V640" s="7">
        <v>42310</v>
      </c>
      <c r="W640" t="s">
        <v>21556</v>
      </c>
      <c r="X640" s="2">
        <v>0.183</v>
      </c>
      <c r="Y640" s="6">
        <f t="shared" si="78"/>
        <v>4.8850804837030515E-3</v>
      </c>
      <c r="AA640">
        <v>17445760</v>
      </c>
      <c r="AB640">
        <v>100147332</v>
      </c>
      <c r="AC640">
        <v>17445779</v>
      </c>
      <c r="AD640" t="s">
        <v>2</v>
      </c>
      <c r="AE640">
        <v>30</v>
      </c>
      <c r="AF640">
        <v>6</v>
      </c>
      <c r="AH640" t="s">
        <v>21555</v>
      </c>
      <c r="AI640" t="s">
        <v>21554</v>
      </c>
      <c r="AJ640" t="s">
        <v>21553</v>
      </c>
      <c r="AK640" t="s">
        <v>21552</v>
      </c>
      <c r="AL640">
        <v>5</v>
      </c>
      <c r="AM640" s="5">
        <f t="shared" si="74"/>
        <v>0.7142857142857143</v>
      </c>
      <c r="AN640" s="4">
        <f t="shared" si="79"/>
        <v>1.0818412938821875E-3</v>
      </c>
      <c r="AO640" s="3"/>
      <c r="AP640">
        <v>0</v>
      </c>
      <c r="AQ640" t="s">
        <v>890</v>
      </c>
      <c r="AR640" t="s">
        <v>19</v>
      </c>
      <c r="AS640" t="s">
        <v>889</v>
      </c>
      <c r="AT640" s="2" t="s">
        <v>18</v>
      </c>
      <c r="AU640" s="1">
        <f t="shared" si="75"/>
        <v>0.37441087267567924</v>
      </c>
      <c r="AV640" s="1">
        <f t="shared" si="76"/>
        <v>0.29834608887926195</v>
      </c>
      <c r="AW640" s="1">
        <f t="shared" si="77"/>
        <v>0.22228130508284466</v>
      </c>
    </row>
    <row r="641" spans="1:49" x14ac:dyDescent="0.2">
      <c r="A641">
        <v>639</v>
      </c>
      <c r="B641" t="s">
        <v>21551</v>
      </c>
      <c r="F641" t="s">
        <v>21550</v>
      </c>
      <c r="G641" t="s">
        <v>5</v>
      </c>
      <c r="H641" t="s">
        <v>4</v>
      </c>
      <c r="I641" t="s">
        <v>21549</v>
      </c>
      <c r="J641">
        <v>60091645</v>
      </c>
      <c r="K641" t="s">
        <v>993</v>
      </c>
      <c r="L641" t="s">
        <v>992</v>
      </c>
      <c r="M641" t="s">
        <v>991</v>
      </c>
      <c r="N641">
        <v>3</v>
      </c>
      <c r="O641" t="s">
        <v>21548</v>
      </c>
      <c r="P641" t="s">
        <v>21547</v>
      </c>
      <c r="Q641" t="s">
        <v>990</v>
      </c>
      <c r="R641" s="7">
        <v>42309</v>
      </c>
      <c r="S641" s="8">
        <f t="shared" si="72"/>
        <v>2015</v>
      </c>
      <c r="T641" s="8">
        <v>2015</v>
      </c>
      <c r="U641" s="8">
        <f t="shared" si="73"/>
        <v>7</v>
      </c>
      <c r="V641" s="7">
        <v>42309</v>
      </c>
      <c r="W641" t="s">
        <v>587</v>
      </c>
      <c r="X641" s="2">
        <v>0.127</v>
      </c>
      <c r="Y641" s="6">
        <f t="shared" si="78"/>
        <v>3.3901924668321725E-3</v>
      </c>
      <c r="AB641">
        <v>21100200818</v>
      </c>
      <c r="AC641">
        <v>15530396</v>
      </c>
      <c r="AD641" t="s">
        <v>2</v>
      </c>
      <c r="AE641">
        <v>10</v>
      </c>
      <c r="AF641">
        <v>6</v>
      </c>
      <c r="AH641" t="s">
        <v>21546</v>
      </c>
      <c r="AI641" t="s">
        <v>21545</v>
      </c>
      <c r="AJ641" t="s">
        <v>21544</v>
      </c>
      <c r="AK641" t="s">
        <v>21543</v>
      </c>
      <c r="AL641">
        <v>0</v>
      </c>
      <c r="AM641" s="5">
        <f t="shared" si="74"/>
        <v>0</v>
      </c>
      <c r="AN641" s="4">
        <f t="shared" si="79"/>
        <v>0</v>
      </c>
      <c r="AO641" s="3"/>
      <c r="AP641">
        <v>0</v>
      </c>
      <c r="AR641" t="s">
        <v>19</v>
      </c>
      <c r="AT641" s="2" t="s">
        <v>18</v>
      </c>
      <c r="AU641" s="1">
        <f t="shared" si="75"/>
        <v>0.23731347267825206</v>
      </c>
      <c r="AV641" s="1">
        <f t="shared" si="76"/>
        <v>0.16950962334160863</v>
      </c>
      <c r="AW641" s="1">
        <f t="shared" si="77"/>
        <v>0.10170577400496518</v>
      </c>
    </row>
    <row r="642" spans="1:49" x14ac:dyDescent="0.2">
      <c r="A642">
        <v>640</v>
      </c>
      <c r="B642" t="s">
        <v>21542</v>
      </c>
      <c r="C642" t="s">
        <v>21541</v>
      </c>
      <c r="D642" t="s">
        <v>21540</v>
      </c>
      <c r="F642" t="s">
        <v>21539</v>
      </c>
      <c r="G642" t="s">
        <v>5</v>
      </c>
      <c r="H642" t="s">
        <v>4</v>
      </c>
      <c r="I642" t="s">
        <v>21538</v>
      </c>
      <c r="J642" t="s">
        <v>21537</v>
      </c>
      <c r="K642" t="s">
        <v>21536</v>
      </c>
      <c r="L642" t="s">
        <v>179</v>
      </c>
      <c r="M642" t="s">
        <v>22</v>
      </c>
      <c r="N642">
        <v>5</v>
      </c>
      <c r="O642" t="s">
        <v>21535</v>
      </c>
      <c r="P642" t="s">
        <v>21534</v>
      </c>
      <c r="Q642" t="s">
        <v>21533</v>
      </c>
      <c r="R642" s="7">
        <v>42309</v>
      </c>
      <c r="S642" s="8">
        <f t="shared" ref="S642:S705" si="80">YEAR(R642)</f>
        <v>2015</v>
      </c>
      <c r="T642" s="8">
        <v>2015</v>
      </c>
      <c r="U642" s="8">
        <f t="shared" ref="U642:U705" si="81">2022-T642</f>
        <v>7</v>
      </c>
      <c r="V642" s="7">
        <v>42309</v>
      </c>
      <c r="W642" t="s">
        <v>21532</v>
      </c>
      <c r="X642" s="2">
        <v>0.32100000000000001</v>
      </c>
      <c r="Y642" s="6">
        <f t="shared" si="78"/>
        <v>8.5689116681348602E-3</v>
      </c>
      <c r="AA642">
        <v>23528540</v>
      </c>
      <c r="AB642">
        <v>21100897123</v>
      </c>
      <c r="AC642">
        <v>23528559</v>
      </c>
      <c r="AD642" t="s">
        <v>2</v>
      </c>
      <c r="AE642">
        <v>2</v>
      </c>
      <c r="AF642">
        <v>5</v>
      </c>
      <c r="AH642" t="s">
        <v>1376</v>
      </c>
      <c r="AI642" t="s">
        <v>21531</v>
      </c>
      <c r="AJ642" t="s">
        <v>21530</v>
      </c>
      <c r="AK642" t="s">
        <v>21529</v>
      </c>
      <c r="AL642">
        <v>3</v>
      </c>
      <c r="AM642" s="5">
        <f t="shared" ref="AM642:AM705" si="82">AL642/U642</f>
        <v>0.42857142857142855</v>
      </c>
      <c r="AN642" s="4">
        <f t="shared" si="79"/>
        <v>6.4910477632931242E-4</v>
      </c>
      <c r="AO642" s="3"/>
      <c r="AP642">
        <v>1</v>
      </c>
      <c r="AR642" t="s">
        <v>19</v>
      </c>
      <c r="AT642" s="2" t="s">
        <v>18</v>
      </c>
      <c r="AU642" s="1">
        <f t="shared" ref="AU642:AU705" si="83">(Y642*0.7+AN642*0.3)*100</f>
        <v>0.61929696005931967</v>
      </c>
      <c r="AV642" s="1">
        <f t="shared" ref="AV642:AV705" si="84">(Y642*0.5+AN642*0.5)*100</f>
        <v>0.46090082222320866</v>
      </c>
      <c r="AW642" s="1">
        <f t="shared" ref="AW642:AW705" si="85">(Y642*0.3+AN642*0.7)*100</f>
        <v>0.30250468438709766</v>
      </c>
    </row>
    <row r="643" spans="1:49" x14ac:dyDescent="0.2">
      <c r="A643">
        <v>641</v>
      </c>
      <c r="B643" t="s">
        <v>21528</v>
      </c>
      <c r="F643" t="s">
        <v>21527</v>
      </c>
      <c r="G643" t="s">
        <v>5</v>
      </c>
      <c r="H643" t="s">
        <v>4</v>
      </c>
      <c r="I643" t="s">
        <v>21526</v>
      </c>
      <c r="J643" t="s">
        <v>21525</v>
      </c>
      <c r="K643" t="s">
        <v>21524</v>
      </c>
      <c r="L643" t="s">
        <v>21523</v>
      </c>
      <c r="M643" t="s">
        <v>588</v>
      </c>
      <c r="N643">
        <v>5</v>
      </c>
      <c r="O643" t="s">
        <v>21522</v>
      </c>
      <c r="P643" t="s">
        <v>21521</v>
      </c>
      <c r="Q643" t="s">
        <v>21520</v>
      </c>
      <c r="R643" s="7">
        <v>42309</v>
      </c>
      <c r="S643" s="8">
        <f t="shared" si="80"/>
        <v>2015</v>
      </c>
      <c r="T643" s="8">
        <v>2015</v>
      </c>
      <c r="U643" s="8">
        <f t="shared" si="81"/>
        <v>7</v>
      </c>
      <c r="V643" s="7">
        <v>42309</v>
      </c>
      <c r="W643" t="s">
        <v>587</v>
      </c>
      <c r="X643" s="2">
        <v>0.127</v>
      </c>
      <c r="Y643" s="6">
        <f t="shared" ref="Y643:Y706" si="86">(X643-$Z$3)/($Z$2-$Z$3)</f>
        <v>3.3901924668321725E-3</v>
      </c>
      <c r="AB643">
        <v>21100200818</v>
      </c>
      <c r="AC643">
        <v>15530396</v>
      </c>
      <c r="AD643" t="s">
        <v>2</v>
      </c>
      <c r="AE643">
        <v>10</v>
      </c>
      <c r="AF643">
        <v>6</v>
      </c>
      <c r="AH643" t="s">
        <v>21519</v>
      </c>
      <c r="AI643" t="s">
        <v>21518</v>
      </c>
      <c r="AJ643" t="s">
        <v>21517</v>
      </c>
      <c r="AK643" t="s">
        <v>21516</v>
      </c>
      <c r="AL643">
        <v>1</v>
      </c>
      <c r="AM643" s="5">
        <f t="shared" si="82"/>
        <v>0.14285714285714285</v>
      </c>
      <c r="AN643" s="4">
        <f t="shared" ref="AN643:AN706" si="87">(AM643-$AO$3)/($AO$2-$AO$3)</f>
        <v>2.1636825877643749E-4</v>
      </c>
      <c r="AO643" s="3"/>
      <c r="AP643">
        <v>0</v>
      </c>
      <c r="AR643" t="s">
        <v>19</v>
      </c>
      <c r="AT643" s="2" t="s">
        <v>18</v>
      </c>
      <c r="AU643" s="1">
        <f t="shared" si="83"/>
        <v>0.24380452044154519</v>
      </c>
      <c r="AV643" s="1">
        <f t="shared" si="84"/>
        <v>0.18032803628043051</v>
      </c>
      <c r="AW643" s="1">
        <f t="shared" si="85"/>
        <v>0.1168515521193158</v>
      </c>
    </row>
    <row r="644" spans="1:49" x14ac:dyDescent="0.2">
      <c r="A644">
        <v>642</v>
      </c>
      <c r="B644" t="s">
        <v>21515</v>
      </c>
      <c r="C644" t="s">
        <v>21514</v>
      </c>
      <c r="F644" t="s">
        <v>21513</v>
      </c>
      <c r="G644" t="s">
        <v>5</v>
      </c>
      <c r="H644" t="s">
        <v>4</v>
      </c>
      <c r="I644" t="s">
        <v>1444</v>
      </c>
      <c r="J644" t="s">
        <v>21512</v>
      </c>
      <c r="K644" t="s">
        <v>21511</v>
      </c>
      <c r="L644" t="s">
        <v>21510</v>
      </c>
      <c r="M644" t="s">
        <v>21509</v>
      </c>
      <c r="N644">
        <v>6</v>
      </c>
      <c r="O644" t="s">
        <v>21508</v>
      </c>
      <c r="P644" t="s">
        <v>21507</v>
      </c>
      <c r="Q644" t="s">
        <v>21506</v>
      </c>
      <c r="R644" s="7">
        <v>42309</v>
      </c>
      <c r="S644" s="8">
        <f t="shared" si="80"/>
        <v>2015</v>
      </c>
      <c r="T644" s="8">
        <v>2015</v>
      </c>
      <c r="U644" s="8">
        <f t="shared" si="81"/>
        <v>7</v>
      </c>
      <c r="V644" s="7">
        <v>42309</v>
      </c>
      <c r="W644" t="s">
        <v>21505</v>
      </c>
      <c r="X644" s="2">
        <v>3.5710000000000002</v>
      </c>
      <c r="Y644" s="6">
        <f t="shared" si="86"/>
        <v>9.5325805504391237E-2</v>
      </c>
      <c r="AA644">
        <v>19493053</v>
      </c>
      <c r="AB644">
        <v>19700170610</v>
      </c>
      <c r="AD644" t="s">
        <v>2</v>
      </c>
      <c r="AE644">
        <v>6</v>
      </c>
      <c r="AF644">
        <v>6</v>
      </c>
      <c r="AG644">
        <v>6887343</v>
      </c>
      <c r="AH644" t="s">
        <v>21504</v>
      </c>
      <c r="AI644" t="s">
        <v>21503</v>
      </c>
      <c r="AJ644" t="s">
        <v>21502</v>
      </c>
      <c r="AK644" t="s">
        <v>21501</v>
      </c>
      <c r="AL644">
        <v>76</v>
      </c>
      <c r="AM644" s="5">
        <f t="shared" si="82"/>
        <v>10.857142857142858</v>
      </c>
      <c r="AN644" s="4">
        <f t="shared" si="87"/>
        <v>1.644398766700925E-2</v>
      </c>
      <c r="AO644" s="3"/>
      <c r="AP644">
        <v>1</v>
      </c>
      <c r="AQ644" t="s">
        <v>1</v>
      </c>
      <c r="AR644" t="s">
        <v>21500</v>
      </c>
      <c r="AS644" t="s">
        <v>0</v>
      </c>
      <c r="AT644" s="2">
        <v>8.9600000000000009</v>
      </c>
      <c r="AU644" s="1">
        <f t="shared" si="83"/>
        <v>7.1661260153176638</v>
      </c>
      <c r="AV644" s="1">
        <f t="shared" si="84"/>
        <v>5.5884896585700243</v>
      </c>
      <c r="AW644" s="1">
        <f t="shared" si="85"/>
        <v>4.0108533018223849</v>
      </c>
    </row>
    <row r="645" spans="1:49" x14ac:dyDescent="0.2">
      <c r="A645">
        <v>643</v>
      </c>
      <c r="B645" t="s">
        <v>21499</v>
      </c>
      <c r="C645" t="s">
        <v>21498</v>
      </c>
      <c r="F645" t="s">
        <v>21497</v>
      </c>
      <c r="G645" t="s">
        <v>5</v>
      </c>
      <c r="H645" t="s">
        <v>4</v>
      </c>
      <c r="I645" t="s">
        <v>424</v>
      </c>
      <c r="J645">
        <v>60009226</v>
      </c>
      <c r="K645" t="s">
        <v>1967</v>
      </c>
      <c r="L645" t="s">
        <v>1966</v>
      </c>
      <c r="M645" t="s">
        <v>39</v>
      </c>
      <c r="N645">
        <v>2</v>
      </c>
      <c r="O645" t="s">
        <v>21496</v>
      </c>
      <c r="P645" t="s">
        <v>21495</v>
      </c>
      <c r="Q645" t="s">
        <v>21494</v>
      </c>
      <c r="R645" s="7">
        <v>42309</v>
      </c>
      <c r="S645" s="8">
        <f t="shared" si="80"/>
        <v>2015</v>
      </c>
      <c r="T645" s="8">
        <v>2015</v>
      </c>
      <c r="U645" s="8">
        <f t="shared" si="81"/>
        <v>7</v>
      </c>
      <c r="V645" s="7">
        <v>42309</v>
      </c>
      <c r="W645" t="s">
        <v>20</v>
      </c>
      <c r="X645" s="2">
        <v>2.141</v>
      </c>
      <c r="Y645" s="6">
        <f t="shared" si="86"/>
        <v>5.7152772216438434E-2</v>
      </c>
      <c r="AA645">
        <v>1962892</v>
      </c>
      <c r="AB645">
        <v>17360</v>
      </c>
      <c r="AD645" t="s">
        <v>2</v>
      </c>
      <c r="AE645">
        <v>53</v>
      </c>
      <c r="AF645">
        <v>11</v>
      </c>
      <c r="AG645">
        <v>7145443</v>
      </c>
      <c r="AH645" t="s">
        <v>21493</v>
      </c>
      <c r="AI645" t="s">
        <v>21492</v>
      </c>
      <c r="AJ645" t="s">
        <v>21491</v>
      </c>
      <c r="AK645" t="s">
        <v>21490</v>
      </c>
      <c r="AL645">
        <v>19</v>
      </c>
      <c r="AM645" s="5">
        <f t="shared" si="82"/>
        <v>2.7142857142857144</v>
      </c>
      <c r="AN645" s="4">
        <f t="shared" si="87"/>
        <v>4.1109969167523125E-3</v>
      </c>
      <c r="AO645" s="3"/>
      <c r="AP645">
        <v>0</v>
      </c>
      <c r="AR645" t="s">
        <v>19</v>
      </c>
      <c r="AT645" s="2" t="s">
        <v>18</v>
      </c>
      <c r="AU645" s="1">
        <f t="shared" si="83"/>
        <v>4.1240239626532595</v>
      </c>
      <c r="AV645" s="1">
        <f t="shared" si="84"/>
        <v>3.0631884566595371</v>
      </c>
      <c r="AW645" s="1">
        <f t="shared" si="85"/>
        <v>2.0023529506658146</v>
      </c>
    </row>
    <row r="646" spans="1:49" x14ac:dyDescent="0.2">
      <c r="A646">
        <v>644</v>
      </c>
      <c r="B646" t="s">
        <v>21489</v>
      </c>
      <c r="F646" t="s">
        <v>21488</v>
      </c>
      <c r="G646" t="s">
        <v>5</v>
      </c>
      <c r="H646" t="s">
        <v>4</v>
      </c>
      <c r="I646" t="s">
        <v>21487</v>
      </c>
      <c r="J646">
        <v>60012835</v>
      </c>
      <c r="K646" t="s">
        <v>580</v>
      </c>
      <c r="L646" t="s">
        <v>356</v>
      </c>
      <c r="M646" t="s">
        <v>105</v>
      </c>
      <c r="N646">
        <v>1</v>
      </c>
      <c r="O646" t="s">
        <v>21486</v>
      </c>
      <c r="P646">
        <v>57190961358</v>
      </c>
      <c r="Q646">
        <v>60012835</v>
      </c>
      <c r="R646" s="7">
        <v>42309</v>
      </c>
      <c r="S646" s="8">
        <f t="shared" si="80"/>
        <v>2015</v>
      </c>
      <c r="T646" s="8">
        <v>2015</v>
      </c>
      <c r="U646" s="8">
        <f t="shared" si="81"/>
        <v>7</v>
      </c>
      <c r="V646" s="7">
        <v>42309</v>
      </c>
      <c r="W646" t="s">
        <v>587</v>
      </c>
      <c r="X646" s="2">
        <v>0.127</v>
      </c>
      <c r="Y646" s="6">
        <f t="shared" si="86"/>
        <v>3.3901924668321725E-3</v>
      </c>
      <c r="AB646">
        <v>21100200818</v>
      </c>
      <c r="AC646">
        <v>15530396</v>
      </c>
      <c r="AD646" t="s">
        <v>2</v>
      </c>
      <c r="AE646">
        <v>10</v>
      </c>
      <c r="AF646">
        <v>6</v>
      </c>
      <c r="AH646" t="s">
        <v>21485</v>
      </c>
      <c r="AI646" t="s">
        <v>21484</v>
      </c>
      <c r="AJ646" t="s">
        <v>21483</v>
      </c>
      <c r="AK646" t="s">
        <v>21482</v>
      </c>
      <c r="AL646">
        <v>0</v>
      </c>
      <c r="AM646" s="5">
        <f t="shared" si="82"/>
        <v>0</v>
      </c>
      <c r="AN646" s="4">
        <f t="shared" si="87"/>
        <v>0</v>
      </c>
      <c r="AO646" s="3"/>
      <c r="AP646">
        <v>0</v>
      </c>
      <c r="AR646" t="s">
        <v>19</v>
      </c>
      <c r="AT646" s="2" t="s">
        <v>18</v>
      </c>
      <c r="AU646" s="1">
        <f t="shared" si="83"/>
        <v>0.23731347267825206</v>
      </c>
      <c r="AV646" s="1">
        <f t="shared" si="84"/>
        <v>0.16950962334160863</v>
      </c>
      <c r="AW646" s="1">
        <f t="shared" si="85"/>
        <v>0.10170577400496518</v>
      </c>
    </row>
    <row r="647" spans="1:49" x14ac:dyDescent="0.2">
      <c r="A647">
        <v>645</v>
      </c>
      <c r="B647" t="s">
        <v>21481</v>
      </c>
      <c r="C647" t="s">
        <v>21480</v>
      </c>
      <c r="F647" t="s">
        <v>21479</v>
      </c>
      <c r="G647" t="s">
        <v>5</v>
      </c>
      <c r="H647" t="s">
        <v>4</v>
      </c>
      <c r="I647" t="s">
        <v>21478</v>
      </c>
      <c r="J647">
        <v>60116671</v>
      </c>
      <c r="K647" t="s">
        <v>21477</v>
      </c>
      <c r="L647" t="s">
        <v>21476</v>
      </c>
      <c r="M647" t="s">
        <v>84</v>
      </c>
      <c r="N647">
        <v>7</v>
      </c>
      <c r="O647" t="s">
        <v>21475</v>
      </c>
      <c r="P647" t="s">
        <v>21474</v>
      </c>
      <c r="Q647" t="s">
        <v>21473</v>
      </c>
      <c r="R647" s="7">
        <v>42309</v>
      </c>
      <c r="S647" s="8">
        <f t="shared" si="80"/>
        <v>2015</v>
      </c>
      <c r="T647" s="8">
        <v>2015</v>
      </c>
      <c r="U647" s="8">
        <f t="shared" si="81"/>
        <v>7</v>
      </c>
      <c r="V647" s="7">
        <v>42309</v>
      </c>
      <c r="W647" t="s">
        <v>2024</v>
      </c>
      <c r="X647" s="2">
        <v>0.53200000000000003</v>
      </c>
      <c r="Y647" s="6">
        <f t="shared" si="86"/>
        <v>1.4201436160273351E-2</v>
      </c>
      <c r="AA647">
        <v>18626300</v>
      </c>
      <c r="AB647">
        <v>5800179580</v>
      </c>
      <c r="AC647">
        <v>18626319</v>
      </c>
      <c r="AD647" t="s">
        <v>2</v>
      </c>
      <c r="AE647">
        <v>212</v>
      </c>
      <c r="AF647">
        <v>11</v>
      </c>
      <c r="AH647" t="s">
        <v>21472</v>
      </c>
      <c r="AI647" t="s">
        <v>21471</v>
      </c>
      <c r="AJ647" t="s">
        <v>21470</v>
      </c>
      <c r="AK647" t="s">
        <v>21469</v>
      </c>
      <c r="AL647">
        <v>15</v>
      </c>
      <c r="AM647" s="5">
        <f t="shared" si="82"/>
        <v>2.1428571428571428</v>
      </c>
      <c r="AN647" s="4">
        <f t="shared" si="87"/>
        <v>3.2455238816465623E-3</v>
      </c>
      <c r="AO647" s="3"/>
      <c r="AP647">
        <v>0</v>
      </c>
      <c r="AR647" t="s">
        <v>19</v>
      </c>
      <c r="AT647" s="2" t="s">
        <v>18</v>
      </c>
      <c r="AU647" s="1">
        <f t="shared" si="83"/>
        <v>1.0914662476685313</v>
      </c>
      <c r="AV647" s="1">
        <f t="shared" si="84"/>
        <v>0.87234800209599561</v>
      </c>
      <c r="AW647" s="1">
        <f t="shared" si="85"/>
        <v>0.65322975652345994</v>
      </c>
    </row>
    <row r="648" spans="1:49" x14ac:dyDescent="0.2">
      <c r="A648">
        <v>646</v>
      </c>
      <c r="B648" t="s">
        <v>21468</v>
      </c>
      <c r="C648" t="s">
        <v>21467</v>
      </c>
      <c r="F648" t="s">
        <v>21466</v>
      </c>
      <c r="G648" t="s">
        <v>5</v>
      </c>
      <c r="H648" t="s">
        <v>4</v>
      </c>
      <c r="I648" t="s">
        <v>21465</v>
      </c>
      <c r="J648" t="s">
        <v>21464</v>
      </c>
      <c r="K648" t="s">
        <v>21463</v>
      </c>
      <c r="L648" t="s">
        <v>21462</v>
      </c>
      <c r="M648" t="s">
        <v>1032</v>
      </c>
      <c r="N648">
        <v>4</v>
      </c>
      <c r="O648" t="s">
        <v>21461</v>
      </c>
      <c r="P648" t="s">
        <v>21460</v>
      </c>
      <c r="Q648" t="s">
        <v>21459</v>
      </c>
      <c r="R648" s="7">
        <v>42309</v>
      </c>
      <c r="S648" s="8">
        <f t="shared" si="80"/>
        <v>2015</v>
      </c>
      <c r="T648" s="8">
        <v>2015</v>
      </c>
      <c r="U648" s="8">
        <f t="shared" si="81"/>
        <v>7</v>
      </c>
      <c r="V648" s="7">
        <v>42309</v>
      </c>
      <c r="W648" t="s">
        <v>2285</v>
      </c>
      <c r="X648" s="2">
        <v>0.66800000000000004</v>
      </c>
      <c r="Y648" s="6">
        <f t="shared" si="86"/>
        <v>1.7831878486959774E-2</v>
      </c>
      <c r="AA648" t="s">
        <v>2284</v>
      </c>
      <c r="AB648">
        <v>29593</v>
      </c>
      <c r="AC648">
        <v>21553165</v>
      </c>
      <c r="AD648" t="s">
        <v>2</v>
      </c>
      <c r="AE648">
        <v>54</v>
      </c>
      <c r="AF648">
        <v>31</v>
      </c>
      <c r="AH648" t="s">
        <v>21458</v>
      </c>
      <c r="AI648" t="s">
        <v>21457</v>
      </c>
      <c r="AK648" t="s">
        <v>21456</v>
      </c>
      <c r="AL648">
        <v>2</v>
      </c>
      <c r="AM648" s="5">
        <f t="shared" si="82"/>
        <v>0.2857142857142857</v>
      </c>
      <c r="AN648" s="4">
        <f t="shared" si="87"/>
        <v>4.3273651755287499E-4</v>
      </c>
      <c r="AO648" s="3"/>
      <c r="AP648">
        <v>0</v>
      </c>
      <c r="AQ648" t="s">
        <v>53</v>
      </c>
      <c r="AR648">
        <v>11174250</v>
      </c>
      <c r="AS648" t="s">
        <v>52</v>
      </c>
      <c r="AT648" s="2">
        <v>1.98</v>
      </c>
      <c r="AU648" s="1">
        <f t="shared" si="83"/>
        <v>1.2612135896137702</v>
      </c>
      <c r="AV648" s="1">
        <f t="shared" si="84"/>
        <v>0.91323075022563238</v>
      </c>
      <c r="AW648" s="1">
        <f t="shared" si="85"/>
        <v>0.56524791083749448</v>
      </c>
    </row>
    <row r="649" spans="1:49" x14ac:dyDescent="0.2">
      <c r="A649">
        <v>647</v>
      </c>
      <c r="B649" t="s">
        <v>21455</v>
      </c>
      <c r="C649" t="s">
        <v>21454</v>
      </c>
      <c r="F649" t="s">
        <v>21453</v>
      </c>
      <c r="G649" t="s">
        <v>5</v>
      </c>
      <c r="H649" t="s">
        <v>4</v>
      </c>
      <c r="I649" t="s">
        <v>640</v>
      </c>
      <c r="J649">
        <v>60031863</v>
      </c>
      <c r="K649" t="s">
        <v>443</v>
      </c>
      <c r="L649" t="s">
        <v>1781</v>
      </c>
      <c r="M649" t="s">
        <v>24</v>
      </c>
      <c r="N649">
        <v>7</v>
      </c>
      <c r="O649" t="s">
        <v>21452</v>
      </c>
      <c r="P649" t="s">
        <v>21451</v>
      </c>
      <c r="Q649" t="s">
        <v>21450</v>
      </c>
      <c r="R649" s="7">
        <v>42309</v>
      </c>
      <c r="S649" s="8">
        <f t="shared" si="80"/>
        <v>2015</v>
      </c>
      <c r="T649" s="8">
        <v>2015</v>
      </c>
      <c r="U649" s="8">
        <f t="shared" si="81"/>
        <v>7</v>
      </c>
      <c r="V649" s="7">
        <v>42309</v>
      </c>
      <c r="W649" t="s">
        <v>21449</v>
      </c>
      <c r="X649" s="2" t="s">
        <v>18</v>
      </c>
      <c r="Y649" s="6" t="e">
        <f t="shared" si="86"/>
        <v>#VALUE!</v>
      </c>
      <c r="AA649">
        <v>19414900</v>
      </c>
      <c r="AB649">
        <v>19700186885</v>
      </c>
      <c r="AC649">
        <v>19414919</v>
      </c>
      <c r="AD649" t="s">
        <v>2</v>
      </c>
      <c r="AE649">
        <v>7</v>
      </c>
      <c r="AF649">
        <v>11</v>
      </c>
      <c r="AH649" t="s">
        <v>21448</v>
      </c>
      <c r="AI649" t="s">
        <v>21447</v>
      </c>
      <c r="AJ649" t="s">
        <v>21446</v>
      </c>
      <c r="AK649" t="s">
        <v>21445</v>
      </c>
      <c r="AL649">
        <v>10</v>
      </c>
      <c r="AM649" s="5">
        <f t="shared" si="82"/>
        <v>1.4285714285714286</v>
      </c>
      <c r="AN649" s="4">
        <f t="shared" si="87"/>
        <v>2.163682587764375E-3</v>
      </c>
      <c r="AO649" s="3"/>
      <c r="AP649">
        <v>0</v>
      </c>
      <c r="AQ649" t="s">
        <v>53</v>
      </c>
      <c r="AR649">
        <v>100</v>
      </c>
      <c r="AS649" t="s">
        <v>52</v>
      </c>
      <c r="AT649" s="2" t="s">
        <v>18</v>
      </c>
      <c r="AU649" s="1" t="e">
        <f t="shared" si="83"/>
        <v>#VALUE!</v>
      </c>
      <c r="AV649" s="1" t="e">
        <f t="shared" si="84"/>
        <v>#VALUE!</v>
      </c>
      <c r="AW649" s="1" t="e">
        <f t="shared" si="85"/>
        <v>#VALUE!</v>
      </c>
    </row>
    <row r="650" spans="1:49" x14ac:dyDescent="0.2">
      <c r="A650">
        <v>648</v>
      </c>
      <c r="B650" t="s">
        <v>21444</v>
      </c>
      <c r="C650" t="s">
        <v>21443</v>
      </c>
      <c r="F650" t="s">
        <v>21442</v>
      </c>
      <c r="G650" t="s">
        <v>5</v>
      </c>
      <c r="H650" t="s">
        <v>4</v>
      </c>
      <c r="I650" t="s">
        <v>1408</v>
      </c>
      <c r="J650" t="s">
        <v>21441</v>
      </c>
      <c r="K650" t="s">
        <v>21440</v>
      </c>
      <c r="L650" t="s">
        <v>21439</v>
      </c>
      <c r="M650" t="s">
        <v>1940</v>
      </c>
      <c r="N650">
        <v>5</v>
      </c>
      <c r="O650" t="s">
        <v>21438</v>
      </c>
      <c r="P650" t="s">
        <v>21437</v>
      </c>
      <c r="Q650" t="s">
        <v>21436</v>
      </c>
      <c r="R650" s="7">
        <v>42309</v>
      </c>
      <c r="S650" s="8">
        <f t="shared" si="80"/>
        <v>2015</v>
      </c>
      <c r="T650" s="8">
        <v>2015</v>
      </c>
      <c r="U650" s="8">
        <f t="shared" si="81"/>
        <v>7</v>
      </c>
      <c r="V650" s="7" t="s">
        <v>21409</v>
      </c>
      <c r="W650" t="s">
        <v>21421</v>
      </c>
      <c r="X650" s="2">
        <v>2.5459999999999998</v>
      </c>
      <c r="Y650" s="6">
        <f t="shared" si="86"/>
        <v>6.7964015909879605E-2</v>
      </c>
      <c r="AA650">
        <v>8908044</v>
      </c>
      <c r="AB650">
        <v>27239</v>
      </c>
      <c r="AD650" t="s">
        <v>2</v>
      </c>
      <c r="AE650">
        <v>29</v>
      </c>
      <c r="AF650">
        <v>6</v>
      </c>
      <c r="AG650">
        <v>7340425</v>
      </c>
      <c r="AH650" t="s">
        <v>1061</v>
      </c>
      <c r="AI650" t="s">
        <v>21435</v>
      </c>
      <c r="AJ650" t="s">
        <v>21434</v>
      </c>
      <c r="AK650" t="s">
        <v>21433</v>
      </c>
      <c r="AL650">
        <v>22</v>
      </c>
      <c r="AM650" s="5">
        <f t="shared" si="82"/>
        <v>3.1428571428571428</v>
      </c>
      <c r="AN650" s="4">
        <f t="shared" si="87"/>
        <v>4.7601016930816252E-3</v>
      </c>
      <c r="AO650" s="3"/>
      <c r="AP650">
        <v>0</v>
      </c>
      <c r="AQ650" t="s">
        <v>53</v>
      </c>
      <c r="AR650" t="s">
        <v>21432</v>
      </c>
      <c r="AS650" t="s">
        <v>52</v>
      </c>
      <c r="AT650" s="2">
        <v>10.693</v>
      </c>
      <c r="AU650" s="1">
        <f t="shared" si="83"/>
        <v>4.9002841644840212</v>
      </c>
      <c r="AV650" s="1">
        <f t="shared" si="84"/>
        <v>3.6362058801480615</v>
      </c>
      <c r="AW650" s="1">
        <f t="shared" si="85"/>
        <v>2.3721275958121022</v>
      </c>
    </row>
    <row r="651" spans="1:49" x14ac:dyDescent="0.2">
      <c r="A651">
        <v>649</v>
      </c>
      <c r="B651" t="s">
        <v>21431</v>
      </c>
      <c r="C651" t="s">
        <v>21430</v>
      </c>
      <c r="F651" t="s">
        <v>21429</v>
      </c>
      <c r="G651" t="s">
        <v>5</v>
      </c>
      <c r="H651" t="s">
        <v>4</v>
      </c>
      <c r="I651" t="s">
        <v>1064</v>
      </c>
      <c r="J651" t="s">
        <v>21428</v>
      </c>
      <c r="K651" t="s">
        <v>21427</v>
      </c>
      <c r="L651" t="s">
        <v>21426</v>
      </c>
      <c r="M651" t="s">
        <v>21425</v>
      </c>
      <c r="N651">
        <v>4</v>
      </c>
      <c r="O651" t="s">
        <v>21424</v>
      </c>
      <c r="P651" t="s">
        <v>21423</v>
      </c>
      <c r="Q651" t="s">
        <v>21422</v>
      </c>
      <c r="R651" s="7">
        <v>42309</v>
      </c>
      <c r="S651" s="8">
        <f t="shared" si="80"/>
        <v>2015</v>
      </c>
      <c r="T651" s="8">
        <v>2015</v>
      </c>
      <c r="U651" s="8">
        <f t="shared" si="81"/>
        <v>7</v>
      </c>
      <c r="V651" s="7" t="s">
        <v>21409</v>
      </c>
      <c r="W651" t="s">
        <v>21421</v>
      </c>
      <c r="X651" s="2">
        <v>2.5459999999999998</v>
      </c>
      <c r="Y651" s="6">
        <f t="shared" si="86"/>
        <v>6.7964015909879605E-2</v>
      </c>
      <c r="AA651">
        <v>8908044</v>
      </c>
      <c r="AB651">
        <v>27239</v>
      </c>
      <c r="AD651" t="s">
        <v>2</v>
      </c>
      <c r="AE651">
        <v>29</v>
      </c>
      <c r="AF651">
        <v>6</v>
      </c>
      <c r="AG651">
        <v>7340428</v>
      </c>
      <c r="AH651" t="s">
        <v>2360</v>
      </c>
      <c r="AI651" t="s">
        <v>21420</v>
      </c>
      <c r="AJ651" t="s">
        <v>21419</v>
      </c>
      <c r="AK651" t="s">
        <v>21418</v>
      </c>
      <c r="AL651">
        <v>17</v>
      </c>
      <c r="AM651" s="5">
        <f t="shared" si="82"/>
        <v>2.4285714285714284</v>
      </c>
      <c r="AN651" s="4">
        <f t="shared" si="87"/>
        <v>3.678260399199437E-3</v>
      </c>
      <c r="AO651" s="3"/>
      <c r="AP651">
        <v>0</v>
      </c>
      <c r="AR651" t="s">
        <v>19</v>
      </c>
      <c r="AT651" s="2">
        <v>10.693</v>
      </c>
      <c r="AU651" s="1">
        <f t="shared" si="83"/>
        <v>4.8678289256675553</v>
      </c>
      <c r="AV651" s="1">
        <f t="shared" si="84"/>
        <v>3.582113815453952</v>
      </c>
      <c r="AW651" s="1">
        <f t="shared" si="85"/>
        <v>2.2963987052403487</v>
      </c>
    </row>
    <row r="652" spans="1:49" x14ac:dyDescent="0.2">
      <c r="A652">
        <v>650</v>
      </c>
      <c r="B652" t="s">
        <v>21417</v>
      </c>
      <c r="C652" t="s">
        <v>21416</v>
      </c>
      <c r="F652" t="s">
        <v>21415</v>
      </c>
      <c r="G652" t="s">
        <v>5</v>
      </c>
      <c r="H652" t="s">
        <v>4</v>
      </c>
      <c r="I652" t="s">
        <v>21414</v>
      </c>
      <c r="J652">
        <v>60032942</v>
      </c>
      <c r="K652" t="s">
        <v>21413</v>
      </c>
      <c r="L652" t="s">
        <v>1541</v>
      </c>
      <c r="M652" t="s">
        <v>186</v>
      </c>
      <c r="N652">
        <v>4</v>
      </c>
      <c r="O652" t="s">
        <v>21412</v>
      </c>
      <c r="P652" t="s">
        <v>21411</v>
      </c>
      <c r="Q652" t="s">
        <v>21410</v>
      </c>
      <c r="R652" s="7">
        <v>42309</v>
      </c>
      <c r="S652" s="8">
        <f t="shared" si="80"/>
        <v>2015</v>
      </c>
      <c r="T652" s="8">
        <v>2015</v>
      </c>
      <c r="U652" s="8">
        <f t="shared" si="81"/>
        <v>7</v>
      </c>
      <c r="V652" s="7" t="s">
        <v>21409</v>
      </c>
      <c r="W652" t="s">
        <v>21408</v>
      </c>
      <c r="X652" s="2">
        <v>0.80600000000000005</v>
      </c>
      <c r="Y652" s="6">
        <f t="shared" si="86"/>
        <v>2.1515709671391582E-2</v>
      </c>
      <c r="AA652">
        <v>15411672</v>
      </c>
      <c r="AB652">
        <v>110111</v>
      </c>
      <c r="AD652" t="s">
        <v>2</v>
      </c>
      <c r="AE652">
        <v>30</v>
      </c>
      <c r="AF652">
        <v>6</v>
      </c>
      <c r="AG652">
        <v>7320922</v>
      </c>
      <c r="AH652" t="s">
        <v>21407</v>
      </c>
      <c r="AI652" t="s">
        <v>21406</v>
      </c>
      <c r="AJ652" t="s">
        <v>21405</v>
      </c>
      <c r="AK652" t="s">
        <v>21404</v>
      </c>
      <c r="AL652">
        <v>18</v>
      </c>
      <c r="AM652" s="5">
        <f t="shared" si="82"/>
        <v>2.5714285714285716</v>
      </c>
      <c r="AN652" s="4">
        <f t="shared" si="87"/>
        <v>3.8946286579758754E-3</v>
      </c>
      <c r="AO652" s="3"/>
      <c r="AP652">
        <v>0</v>
      </c>
      <c r="AR652" t="s">
        <v>19</v>
      </c>
      <c r="AT652" s="2">
        <v>3.4049999999999998</v>
      </c>
      <c r="AU652" s="1">
        <f t="shared" si="83"/>
        <v>1.6229385367366869</v>
      </c>
      <c r="AV652" s="1">
        <f t="shared" si="84"/>
        <v>1.2705169164683729</v>
      </c>
      <c r="AW652" s="1">
        <f t="shared" si="85"/>
        <v>0.91809529620005859</v>
      </c>
    </row>
    <row r="653" spans="1:49" x14ac:dyDescent="0.2">
      <c r="A653">
        <v>651</v>
      </c>
      <c r="B653" t="s">
        <v>21403</v>
      </c>
      <c r="C653" t="s">
        <v>21402</v>
      </c>
      <c r="F653" t="s">
        <v>21401</v>
      </c>
      <c r="G653" t="s">
        <v>5</v>
      </c>
      <c r="H653" t="s">
        <v>4</v>
      </c>
      <c r="I653" t="s">
        <v>21400</v>
      </c>
      <c r="J653" t="s">
        <v>21399</v>
      </c>
      <c r="K653" t="s">
        <v>21398</v>
      </c>
      <c r="L653" t="s">
        <v>21397</v>
      </c>
      <c r="M653" t="s">
        <v>21396</v>
      </c>
      <c r="N653">
        <v>12</v>
      </c>
      <c r="O653" t="s">
        <v>21395</v>
      </c>
      <c r="P653" t="s">
        <v>21394</v>
      </c>
      <c r="Q653" t="s">
        <v>21393</v>
      </c>
      <c r="R653" s="7">
        <v>42309</v>
      </c>
      <c r="S653" s="8">
        <f t="shared" si="80"/>
        <v>2015</v>
      </c>
      <c r="T653" s="8">
        <v>2015</v>
      </c>
      <c r="U653" s="8">
        <f t="shared" si="81"/>
        <v>7</v>
      </c>
      <c r="V653" s="7">
        <v>42309</v>
      </c>
      <c r="W653" t="s">
        <v>2022</v>
      </c>
      <c r="X653" s="2">
        <v>1.087</v>
      </c>
      <c r="Y653" s="6">
        <f t="shared" si="86"/>
        <v>2.9016844184618671E-2</v>
      </c>
      <c r="AA653" t="s">
        <v>2021</v>
      </c>
      <c r="AB653">
        <v>19800188022</v>
      </c>
      <c r="AD653" t="s">
        <v>2</v>
      </c>
      <c r="AE653">
        <v>5</v>
      </c>
      <c r="AF653">
        <v>6</v>
      </c>
      <c r="AG653">
        <v>7230309</v>
      </c>
      <c r="AH653" t="s">
        <v>21392</v>
      </c>
      <c r="AI653" t="s">
        <v>21391</v>
      </c>
      <c r="AJ653" t="s">
        <v>21390</v>
      </c>
      <c r="AK653" t="s">
        <v>21389</v>
      </c>
      <c r="AL653">
        <v>18</v>
      </c>
      <c r="AM653" s="5">
        <f t="shared" si="82"/>
        <v>2.5714285714285716</v>
      </c>
      <c r="AN653" s="4">
        <f t="shared" si="87"/>
        <v>3.8946286579758754E-3</v>
      </c>
      <c r="AO653" s="3"/>
      <c r="AP653">
        <v>0</v>
      </c>
      <c r="AQ653" t="s">
        <v>21388</v>
      </c>
      <c r="AR653">
        <v>288442</v>
      </c>
      <c r="AS653" t="s">
        <v>21387</v>
      </c>
      <c r="AT653" s="2">
        <v>3.274</v>
      </c>
      <c r="AU653" s="1">
        <f t="shared" si="83"/>
        <v>2.1480179526625833</v>
      </c>
      <c r="AV653" s="1">
        <f t="shared" si="84"/>
        <v>1.6455736421297273</v>
      </c>
      <c r="AW653" s="1">
        <f t="shared" si="85"/>
        <v>1.1431293315968714</v>
      </c>
    </row>
    <row r="654" spans="1:49" x14ac:dyDescent="0.2">
      <c r="A654">
        <v>652</v>
      </c>
      <c r="B654" t="s">
        <v>21386</v>
      </c>
      <c r="C654" t="s">
        <v>21385</v>
      </c>
      <c r="F654" t="s">
        <v>21384</v>
      </c>
      <c r="G654" t="s">
        <v>5</v>
      </c>
      <c r="H654" t="s">
        <v>4</v>
      </c>
      <c r="I654" t="s">
        <v>4375</v>
      </c>
      <c r="J654" t="s">
        <v>21383</v>
      </c>
      <c r="K654" t="s">
        <v>21382</v>
      </c>
      <c r="L654" t="s">
        <v>4372</v>
      </c>
      <c r="M654" t="s">
        <v>2117</v>
      </c>
      <c r="N654">
        <v>6</v>
      </c>
      <c r="O654" t="s">
        <v>21381</v>
      </c>
      <c r="P654" t="s">
        <v>21380</v>
      </c>
      <c r="Q654" t="s">
        <v>21379</v>
      </c>
      <c r="R654" s="7">
        <v>42309</v>
      </c>
      <c r="S654" s="8">
        <f t="shared" si="80"/>
        <v>2015</v>
      </c>
      <c r="T654" s="8">
        <v>2015</v>
      </c>
      <c r="U654" s="8">
        <f t="shared" si="81"/>
        <v>7</v>
      </c>
      <c r="V654" s="7">
        <v>42309</v>
      </c>
      <c r="W654" t="s">
        <v>2022</v>
      </c>
      <c r="X654" s="2">
        <v>1.087</v>
      </c>
      <c r="Y654" s="6">
        <f t="shared" si="86"/>
        <v>2.9016844184618671E-2</v>
      </c>
      <c r="AA654" t="s">
        <v>2021</v>
      </c>
      <c r="AB654">
        <v>19800188022</v>
      </c>
      <c r="AD654" t="s">
        <v>2</v>
      </c>
      <c r="AE654">
        <v>5</v>
      </c>
      <c r="AF654">
        <v>6</v>
      </c>
      <c r="AG654">
        <v>7313037</v>
      </c>
      <c r="AH654" t="s">
        <v>21378</v>
      </c>
      <c r="AI654" t="s">
        <v>21377</v>
      </c>
      <c r="AJ654" t="s">
        <v>21376</v>
      </c>
      <c r="AK654" t="s">
        <v>21375</v>
      </c>
      <c r="AL654">
        <v>30</v>
      </c>
      <c r="AM654" s="5">
        <f t="shared" si="82"/>
        <v>4.2857142857142856</v>
      </c>
      <c r="AN654" s="4">
        <f t="shared" si="87"/>
        <v>6.4910477632931247E-3</v>
      </c>
      <c r="AO654" s="3"/>
      <c r="AP654">
        <v>0</v>
      </c>
      <c r="AQ654" t="s">
        <v>1818</v>
      </c>
      <c r="AR654" t="s">
        <v>19</v>
      </c>
      <c r="AS654" t="s">
        <v>1817</v>
      </c>
      <c r="AT654" s="2">
        <v>3.274</v>
      </c>
      <c r="AU654" s="1">
        <f t="shared" si="83"/>
        <v>2.2259105258221004</v>
      </c>
      <c r="AV654" s="1">
        <f t="shared" si="84"/>
        <v>1.7753945973955898</v>
      </c>
      <c r="AW654" s="1">
        <f t="shared" si="85"/>
        <v>1.3248786689690788</v>
      </c>
    </row>
    <row r="655" spans="1:49" x14ac:dyDescent="0.2">
      <c r="A655">
        <v>653</v>
      </c>
      <c r="B655" t="s">
        <v>21374</v>
      </c>
      <c r="C655" t="s">
        <v>21373</v>
      </c>
      <c r="F655" t="s">
        <v>21372</v>
      </c>
      <c r="G655" t="s">
        <v>5</v>
      </c>
      <c r="H655" t="s">
        <v>4</v>
      </c>
      <c r="I655" t="s">
        <v>21371</v>
      </c>
      <c r="J655" t="s">
        <v>21370</v>
      </c>
      <c r="K655" t="s">
        <v>21369</v>
      </c>
      <c r="L655" t="s">
        <v>21368</v>
      </c>
      <c r="M655" t="s">
        <v>1512</v>
      </c>
      <c r="N655">
        <v>4</v>
      </c>
      <c r="O655" t="s">
        <v>21367</v>
      </c>
      <c r="P655" t="s">
        <v>21366</v>
      </c>
      <c r="Q655" t="s">
        <v>21365</v>
      </c>
      <c r="R655" s="7">
        <v>42309</v>
      </c>
      <c r="S655" s="8">
        <f t="shared" si="80"/>
        <v>2015</v>
      </c>
      <c r="T655" s="8">
        <v>2015</v>
      </c>
      <c r="U655" s="8">
        <f t="shared" si="81"/>
        <v>7</v>
      </c>
      <c r="V655" s="7">
        <v>42309</v>
      </c>
      <c r="W655" t="s">
        <v>168</v>
      </c>
      <c r="X655" s="2">
        <v>1.613</v>
      </c>
      <c r="Y655" s="6">
        <f t="shared" si="86"/>
        <v>4.3058113771655859E-2</v>
      </c>
      <c r="AA655">
        <v>15566013</v>
      </c>
      <c r="AB655">
        <v>4000149002</v>
      </c>
      <c r="AD655" t="s">
        <v>2</v>
      </c>
      <c r="AE655">
        <v>10</v>
      </c>
      <c r="AF655">
        <v>11</v>
      </c>
      <c r="AG655">
        <v>7177093</v>
      </c>
      <c r="AH655" t="s">
        <v>21364</v>
      </c>
      <c r="AI655" t="s">
        <v>21363</v>
      </c>
      <c r="AJ655" t="s">
        <v>21362</v>
      </c>
      <c r="AK655" t="s">
        <v>21361</v>
      </c>
      <c r="AL655">
        <v>39</v>
      </c>
      <c r="AM655" s="5">
        <f t="shared" si="82"/>
        <v>5.5714285714285712</v>
      </c>
      <c r="AN655" s="4">
        <f t="shared" si="87"/>
        <v>8.4383620922810626E-3</v>
      </c>
      <c r="AO655" s="3"/>
      <c r="AP655">
        <v>0</v>
      </c>
      <c r="AR655" t="s">
        <v>19</v>
      </c>
      <c r="AT655" s="2" t="s">
        <v>18</v>
      </c>
      <c r="AU655" s="1">
        <f t="shared" si="83"/>
        <v>3.2672188267843421</v>
      </c>
      <c r="AV655" s="1">
        <f t="shared" si="84"/>
        <v>2.5748237931968463</v>
      </c>
      <c r="AW655" s="1">
        <f t="shared" si="85"/>
        <v>1.8824287596093503</v>
      </c>
    </row>
    <row r="656" spans="1:49" x14ac:dyDescent="0.2">
      <c r="A656">
        <v>654</v>
      </c>
      <c r="B656" t="s">
        <v>21360</v>
      </c>
      <c r="C656" t="s">
        <v>21359</v>
      </c>
      <c r="F656" t="s">
        <v>21358</v>
      </c>
      <c r="G656" t="s">
        <v>5</v>
      </c>
      <c r="H656" t="s">
        <v>4</v>
      </c>
      <c r="I656" t="s">
        <v>2773</v>
      </c>
      <c r="J656">
        <v>60000689</v>
      </c>
      <c r="K656" t="s">
        <v>17275</v>
      </c>
      <c r="L656" t="s">
        <v>17274</v>
      </c>
      <c r="M656" t="s">
        <v>39</v>
      </c>
      <c r="N656">
        <v>3</v>
      </c>
      <c r="O656" t="s">
        <v>21357</v>
      </c>
      <c r="P656" t="s">
        <v>21356</v>
      </c>
      <c r="Q656" t="s">
        <v>21355</v>
      </c>
      <c r="R656" s="7">
        <v>42309</v>
      </c>
      <c r="S656" s="8">
        <f t="shared" si="80"/>
        <v>2015</v>
      </c>
      <c r="T656" s="8">
        <v>2015</v>
      </c>
      <c r="U656" s="8">
        <f t="shared" si="81"/>
        <v>7</v>
      </c>
      <c r="V656" s="7">
        <v>42309</v>
      </c>
      <c r="W656" t="s">
        <v>168</v>
      </c>
      <c r="X656" s="2">
        <v>1.613</v>
      </c>
      <c r="Y656" s="6">
        <f t="shared" si="86"/>
        <v>4.3058113771655859E-2</v>
      </c>
      <c r="AA656">
        <v>15566013</v>
      </c>
      <c r="AB656">
        <v>4000149002</v>
      </c>
      <c r="AD656" t="s">
        <v>2</v>
      </c>
      <c r="AE656">
        <v>10</v>
      </c>
      <c r="AF656">
        <v>11</v>
      </c>
      <c r="AG656">
        <v>7172523</v>
      </c>
      <c r="AH656" t="s">
        <v>21354</v>
      </c>
      <c r="AI656" t="s">
        <v>21353</v>
      </c>
      <c r="AJ656" t="s">
        <v>21352</v>
      </c>
      <c r="AK656" t="s">
        <v>21351</v>
      </c>
      <c r="AL656">
        <v>25</v>
      </c>
      <c r="AM656" s="5">
        <f t="shared" si="82"/>
        <v>3.5714285714285716</v>
      </c>
      <c r="AN656" s="4">
        <f t="shared" si="87"/>
        <v>5.4092064694109378E-3</v>
      </c>
      <c r="AO656" s="3"/>
      <c r="AP656">
        <v>0</v>
      </c>
      <c r="AR656" t="s">
        <v>19</v>
      </c>
      <c r="AT656" s="2" t="s">
        <v>18</v>
      </c>
      <c r="AU656" s="1">
        <f t="shared" si="83"/>
        <v>3.1763441580982383</v>
      </c>
      <c r="AV656" s="1">
        <f t="shared" si="84"/>
        <v>2.4233660120533398</v>
      </c>
      <c r="AW656" s="1">
        <f t="shared" si="85"/>
        <v>1.6703878660084417</v>
      </c>
    </row>
    <row r="657" spans="1:49" x14ac:dyDescent="0.2">
      <c r="A657">
        <v>655</v>
      </c>
      <c r="B657" t="s">
        <v>21350</v>
      </c>
      <c r="C657" t="s">
        <v>21349</v>
      </c>
      <c r="F657" t="s">
        <v>21348</v>
      </c>
      <c r="G657" t="s">
        <v>5</v>
      </c>
      <c r="H657" t="s">
        <v>4</v>
      </c>
      <c r="I657" t="s">
        <v>1295</v>
      </c>
      <c r="J657">
        <v>60069392</v>
      </c>
      <c r="K657" t="s">
        <v>1294</v>
      </c>
      <c r="L657" t="s">
        <v>1293</v>
      </c>
      <c r="M657" t="s">
        <v>734</v>
      </c>
      <c r="N657">
        <v>4</v>
      </c>
      <c r="O657" t="s">
        <v>21347</v>
      </c>
      <c r="P657" t="s">
        <v>21346</v>
      </c>
      <c r="Q657" t="s">
        <v>21345</v>
      </c>
      <c r="R657" s="7">
        <v>42309</v>
      </c>
      <c r="S657" s="8">
        <f t="shared" si="80"/>
        <v>2015</v>
      </c>
      <c r="T657" s="8">
        <v>2015</v>
      </c>
      <c r="U657" s="8">
        <f t="shared" si="81"/>
        <v>7</v>
      </c>
      <c r="V657" s="7">
        <v>42309</v>
      </c>
      <c r="W657" t="s">
        <v>1283</v>
      </c>
      <c r="X657" s="2">
        <v>0.126</v>
      </c>
      <c r="Y657" s="6">
        <f t="shared" si="86"/>
        <v>3.3634980379594779E-3</v>
      </c>
      <c r="AA657">
        <v>19366612</v>
      </c>
      <c r="AB657">
        <v>19700181106</v>
      </c>
      <c r="AC657">
        <v>19367317</v>
      </c>
      <c r="AD657" t="s">
        <v>2</v>
      </c>
      <c r="AE657">
        <v>21</v>
      </c>
      <c r="AF657">
        <v>11</v>
      </c>
      <c r="AH657" t="s">
        <v>21344</v>
      </c>
      <c r="AI657" t="s">
        <v>21343</v>
      </c>
      <c r="AJ657" t="s">
        <v>21342</v>
      </c>
      <c r="AK657" t="s">
        <v>21341</v>
      </c>
      <c r="AL657">
        <v>17</v>
      </c>
      <c r="AM657" s="5">
        <f t="shared" si="82"/>
        <v>2.4285714285714284</v>
      </c>
      <c r="AN657" s="4">
        <f t="shared" si="87"/>
        <v>3.678260399199437E-3</v>
      </c>
      <c r="AO657" s="3"/>
      <c r="AP657">
        <v>0</v>
      </c>
      <c r="AR657" t="s">
        <v>19</v>
      </c>
      <c r="AT657" s="2" t="s">
        <v>18</v>
      </c>
      <c r="AU657" s="1">
        <f t="shared" si="83"/>
        <v>0.34579267463314656</v>
      </c>
      <c r="AV657" s="1">
        <f t="shared" si="84"/>
        <v>0.3520879218579458</v>
      </c>
      <c r="AW657" s="1">
        <f t="shared" si="85"/>
        <v>0.35838316908274492</v>
      </c>
    </row>
    <row r="658" spans="1:49" x14ac:dyDescent="0.2">
      <c r="A658">
        <v>656</v>
      </c>
      <c r="B658" t="s">
        <v>21340</v>
      </c>
      <c r="C658" t="s">
        <v>21339</v>
      </c>
      <c r="F658" t="s">
        <v>21338</v>
      </c>
      <c r="G658" t="s">
        <v>5</v>
      </c>
      <c r="H658" t="s">
        <v>4</v>
      </c>
      <c r="I658" t="s">
        <v>21337</v>
      </c>
      <c r="J658" t="s">
        <v>21336</v>
      </c>
      <c r="K658" t="s">
        <v>21335</v>
      </c>
      <c r="L658" t="s">
        <v>21334</v>
      </c>
      <c r="M658" t="s">
        <v>718</v>
      </c>
      <c r="N658">
        <v>4</v>
      </c>
      <c r="O658" t="s">
        <v>21333</v>
      </c>
      <c r="P658" t="s">
        <v>21332</v>
      </c>
      <c r="Q658" t="s">
        <v>21331</v>
      </c>
      <c r="R658" s="7">
        <v>42309</v>
      </c>
      <c r="S658" s="8">
        <f t="shared" si="80"/>
        <v>2015</v>
      </c>
      <c r="T658" s="8">
        <v>2015</v>
      </c>
      <c r="U658" s="8">
        <f t="shared" si="81"/>
        <v>7</v>
      </c>
      <c r="V658" s="7">
        <v>42309</v>
      </c>
      <c r="W658" t="s">
        <v>2022</v>
      </c>
      <c r="X658" s="2">
        <v>1.087</v>
      </c>
      <c r="Y658" s="6">
        <f t="shared" si="86"/>
        <v>2.9016844184618671E-2</v>
      </c>
      <c r="AA658" t="s">
        <v>2021</v>
      </c>
      <c r="AB658">
        <v>19800188022</v>
      </c>
      <c r="AD658" t="s">
        <v>2</v>
      </c>
      <c r="AE658">
        <v>5</v>
      </c>
      <c r="AF658">
        <v>6</v>
      </c>
      <c r="AG658">
        <v>7270352</v>
      </c>
      <c r="AH658" t="s">
        <v>21330</v>
      </c>
      <c r="AI658" t="s">
        <v>21329</v>
      </c>
      <c r="AJ658" t="s">
        <v>21328</v>
      </c>
      <c r="AK658" t="s">
        <v>21327</v>
      </c>
      <c r="AL658">
        <v>57</v>
      </c>
      <c r="AM658" s="5">
        <f t="shared" si="82"/>
        <v>8.1428571428571423</v>
      </c>
      <c r="AN658" s="4">
        <f t="shared" si="87"/>
        <v>1.2332990750256937E-2</v>
      </c>
      <c r="AO658" s="3"/>
      <c r="AP658">
        <v>0</v>
      </c>
      <c r="AR658" t="s">
        <v>19</v>
      </c>
      <c r="AT658" s="2">
        <v>3.274</v>
      </c>
      <c r="AU658" s="1">
        <f t="shared" si="83"/>
        <v>2.4011688154310153</v>
      </c>
      <c r="AV658" s="1">
        <f t="shared" si="84"/>
        <v>2.0674917467437806</v>
      </c>
      <c r="AW658" s="1">
        <f t="shared" si="85"/>
        <v>1.7338146780565458</v>
      </c>
    </row>
    <row r="659" spans="1:49" x14ac:dyDescent="0.2">
      <c r="A659">
        <v>657</v>
      </c>
      <c r="B659" t="s">
        <v>21326</v>
      </c>
      <c r="C659" t="s">
        <v>21325</v>
      </c>
      <c r="F659" t="s">
        <v>21324</v>
      </c>
      <c r="G659" t="s">
        <v>5</v>
      </c>
      <c r="H659" t="s">
        <v>4</v>
      </c>
      <c r="I659" t="s">
        <v>21323</v>
      </c>
      <c r="J659" t="s">
        <v>21322</v>
      </c>
      <c r="K659" t="s">
        <v>21321</v>
      </c>
      <c r="L659" t="s">
        <v>21320</v>
      </c>
      <c r="M659" t="s">
        <v>539</v>
      </c>
      <c r="N659">
        <v>6</v>
      </c>
      <c r="O659" t="s">
        <v>21319</v>
      </c>
      <c r="P659" t="s">
        <v>21318</v>
      </c>
      <c r="Q659" t="s">
        <v>21317</v>
      </c>
      <c r="R659" s="7">
        <v>42309</v>
      </c>
      <c r="S659" s="8">
        <f t="shared" si="80"/>
        <v>2015</v>
      </c>
      <c r="T659" s="8">
        <v>2015</v>
      </c>
      <c r="U659" s="8">
        <f t="shared" si="81"/>
        <v>7</v>
      </c>
      <c r="V659" s="7">
        <v>42309</v>
      </c>
      <c r="W659" t="s">
        <v>2022</v>
      </c>
      <c r="X659" s="2">
        <v>1.087</v>
      </c>
      <c r="Y659" s="6">
        <f t="shared" si="86"/>
        <v>2.9016844184618671E-2</v>
      </c>
      <c r="AA659" t="s">
        <v>2021</v>
      </c>
      <c r="AB659">
        <v>19800188022</v>
      </c>
      <c r="AD659" t="s">
        <v>2</v>
      </c>
      <c r="AE659">
        <v>5</v>
      </c>
      <c r="AF659">
        <v>6</v>
      </c>
      <c r="AG659">
        <v>7295631</v>
      </c>
      <c r="AH659" t="s">
        <v>21316</v>
      </c>
      <c r="AI659" t="s">
        <v>21315</v>
      </c>
      <c r="AJ659" t="s">
        <v>21314</v>
      </c>
      <c r="AK659" t="s">
        <v>21313</v>
      </c>
      <c r="AL659">
        <v>3</v>
      </c>
      <c r="AM659" s="5">
        <f t="shared" si="82"/>
        <v>0.42857142857142855</v>
      </c>
      <c r="AN659" s="4">
        <f t="shared" si="87"/>
        <v>6.4910477632931242E-4</v>
      </c>
      <c r="AO659" s="3"/>
      <c r="AP659">
        <v>0</v>
      </c>
      <c r="AR659" t="s">
        <v>19</v>
      </c>
      <c r="AT659" s="2">
        <v>3.274</v>
      </c>
      <c r="AU659" s="1">
        <f t="shared" si="83"/>
        <v>2.0506522362131863</v>
      </c>
      <c r="AV659" s="1">
        <f t="shared" si="84"/>
        <v>1.483297448047399</v>
      </c>
      <c r="AW659" s="1">
        <f t="shared" si="85"/>
        <v>0.91594265988161205</v>
      </c>
    </row>
    <row r="660" spans="1:49" x14ac:dyDescent="0.2">
      <c r="A660">
        <v>658</v>
      </c>
      <c r="B660" t="s">
        <v>21312</v>
      </c>
      <c r="C660" t="s">
        <v>21311</v>
      </c>
      <c r="F660" t="s">
        <v>21310</v>
      </c>
      <c r="G660" t="s">
        <v>5</v>
      </c>
      <c r="H660" t="s">
        <v>4</v>
      </c>
      <c r="I660" t="s">
        <v>21309</v>
      </c>
      <c r="J660" t="s">
        <v>21308</v>
      </c>
      <c r="K660" t="s">
        <v>21307</v>
      </c>
      <c r="L660" t="s">
        <v>21306</v>
      </c>
      <c r="M660" t="s">
        <v>21305</v>
      </c>
      <c r="N660">
        <v>5</v>
      </c>
      <c r="O660" t="s">
        <v>21304</v>
      </c>
      <c r="P660" t="s">
        <v>21303</v>
      </c>
      <c r="Q660" t="s">
        <v>21302</v>
      </c>
      <c r="R660" s="7">
        <v>42309</v>
      </c>
      <c r="S660" s="8">
        <f t="shared" si="80"/>
        <v>2015</v>
      </c>
      <c r="T660" s="8">
        <v>2015</v>
      </c>
      <c r="U660" s="8">
        <f t="shared" si="81"/>
        <v>7</v>
      </c>
      <c r="V660" s="7">
        <v>42309</v>
      </c>
      <c r="W660" t="s">
        <v>2022</v>
      </c>
      <c r="X660" s="2">
        <v>1.087</v>
      </c>
      <c r="Y660" s="6">
        <f t="shared" si="86"/>
        <v>2.9016844184618671E-2</v>
      </c>
      <c r="AA660" t="s">
        <v>2021</v>
      </c>
      <c r="AB660">
        <v>19800188022</v>
      </c>
      <c r="AD660" t="s">
        <v>2</v>
      </c>
      <c r="AE660">
        <v>5</v>
      </c>
      <c r="AF660">
        <v>6</v>
      </c>
      <c r="AG660">
        <v>7298456</v>
      </c>
      <c r="AH660" t="s">
        <v>21301</v>
      </c>
      <c r="AI660" t="s">
        <v>21300</v>
      </c>
      <c r="AJ660" t="s">
        <v>21299</v>
      </c>
      <c r="AK660" t="s">
        <v>21298</v>
      </c>
      <c r="AL660">
        <v>12</v>
      </c>
      <c r="AM660" s="5">
        <f t="shared" si="82"/>
        <v>1.7142857142857142</v>
      </c>
      <c r="AN660" s="4">
        <f t="shared" si="87"/>
        <v>2.5964191053172497E-3</v>
      </c>
      <c r="AO660" s="3"/>
      <c r="AP660">
        <v>0</v>
      </c>
      <c r="AR660" t="s">
        <v>19</v>
      </c>
      <c r="AT660" s="2">
        <v>3.274</v>
      </c>
      <c r="AU660" s="1">
        <f t="shared" si="83"/>
        <v>2.1090716660828246</v>
      </c>
      <c r="AV660" s="1">
        <f t="shared" si="84"/>
        <v>1.5806631644967959</v>
      </c>
      <c r="AW660" s="1">
        <f t="shared" si="85"/>
        <v>1.0522546629107674</v>
      </c>
    </row>
    <row r="661" spans="1:49" x14ac:dyDescent="0.2">
      <c r="A661">
        <v>659</v>
      </c>
      <c r="B661" t="s">
        <v>21297</v>
      </c>
      <c r="C661" t="s">
        <v>21296</v>
      </c>
      <c r="F661" t="s">
        <v>21295</v>
      </c>
      <c r="G661" t="s">
        <v>5</v>
      </c>
      <c r="H661" t="s">
        <v>4</v>
      </c>
      <c r="I661" t="s">
        <v>5219</v>
      </c>
      <c r="J661" t="s">
        <v>5218</v>
      </c>
      <c r="K661" t="s">
        <v>5217</v>
      </c>
      <c r="L661" t="s">
        <v>1832</v>
      </c>
      <c r="M661" t="s">
        <v>22</v>
      </c>
      <c r="N661">
        <v>6</v>
      </c>
      <c r="O661" t="s">
        <v>21294</v>
      </c>
      <c r="P661" t="s">
        <v>21293</v>
      </c>
      <c r="Q661" t="s">
        <v>21292</v>
      </c>
      <c r="R661" s="7">
        <v>42309</v>
      </c>
      <c r="S661" s="8">
        <f t="shared" si="80"/>
        <v>2015</v>
      </c>
      <c r="T661" s="8">
        <v>2015</v>
      </c>
      <c r="U661" s="8">
        <f t="shared" si="81"/>
        <v>7</v>
      </c>
      <c r="V661" s="7">
        <v>42309</v>
      </c>
      <c r="W661" t="s">
        <v>2022</v>
      </c>
      <c r="X661" s="2">
        <v>1.087</v>
      </c>
      <c r="Y661" s="6">
        <f t="shared" si="86"/>
        <v>2.9016844184618671E-2</v>
      </c>
      <c r="AA661" t="s">
        <v>2021</v>
      </c>
      <c r="AB661">
        <v>19800188022</v>
      </c>
      <c r="AD661" t="s">
        <v>2</v>
      </c>
      <c r="AE661">
        <v>5</v>
      </c>
      <c r="AF661">
        <v>6</v>
      </c>
      <c r="AG661">
        <v>7293240</v>
      </c>
      <c r="AH661" t="s">
        <v>21291</v>
      </c>
      <c r="AI661" t="s">
        <v>21290</v>
      </c>
      <c r="AJ661" t="s">
        <v>21289</v>
      </c>
      <c r="AK661" t="s">
        <v>21288</v>
      </c>
      <c r="AL661">
        <v>20</v>
      </c>
      <c r="AM661" s="5">
        <f t="shared" si="82"/>
        <v>2.8571428571428572</v>
      </c>
      <c r="AN661" s="4">
        <f t="shared" si="87"/>
        <v>4.3273651755287501E-3</v>
      </c>
      <c r="AO661" s="3"/>
      <c r="AP661">
        <v>0</v>
      </c>
      <c r="AR661" t="s">
        <v>19</v>
      </c>
      <c r="AT661" s="2">
        <v>3.274</v>
      </c>
      <c r="AU661" s="1">
        <f t="shared" si="83"/>
        <v>2.1610000481891696</v>
      </c>
      <c r="AV661" s="1">
        <f t="shared" si="84"/>
        <v>1.6672104680073709</v>
      </c>
      <c r="AW661" s="1">
        <f t="shared" si="85"/>
        <v>1.1734208878255725</v>
      </c>
    </row>
    <row r="662" spans="1:49" x14ac:dyDescent="0.2">
      <c r="A662">
        <v>660</v>
      </c>
      <c r="B662" t="s">
        <v>21287</v>
      </c>
      <c r="C662" t="s">
        <v>21286</v>
      </c>
      <c r="F662" t="s">
        <v>21285</v>
      </c>
      <c r="G662" t="s">
        <v>5</v>
      </c>
      <c r="H662" t="s">
        <v>4</v>
      </c>
      <c r="I662" t="s">
        <v>21284</v>
      </c>
      <c r="J662" t="s">
        <v>21283</v>
      </c>
      <c r="K662" t="s">
        <v>21282</v>
      </c>
      <c r="L662" t="s">
        <v>21281</v>
      </c>
      <c r="M662" t="s">
        <v>21280</v>
      </c>
      <c r="N662">
        <v>6</v>
      </c>
      <c r="O662" t="s">
        <v>21279</v>
      </c>
      <c r="P662" t="s">
        <v>21278</v>
      </c>
      <c r="Q662" t="s">
        <v>21277</v>
      </c>
      <c r="R662" s="7">
        <v>42309</v>
      </c>
      <c r="S662" s="8">
        <f t="shared" si="80"/>
        <v>2015</v>
      </c>
      <c r="T662" s="8">
        <v>2015</v>
      </c>
      <c r="U662" s="8">
        <f t="shared" si="81"/>
        <v>7</v>
      </c>
      <c r="V662" s="7">
        <v>42309</v>
      </c>
      <c r="W662" t="s">
        <v>2022</v>
      </c>
      <c r="X662" s="2">
        <v>1.087</v>
      </c>
      <c r="Y662" s="6">
        <f t="shared" si="86"/>
        <v>2.9016844184618671E-2</v>
      </c>
      <c r="AA662" t="s">
        <v>2021</v>
      </c>
      <c r="AB662">
        <v>19800188022</v>
      </c>
      <c r="AD662" t="s">
        <v>2</v>
      </c>
      <c r="AE662">
        <v>5</v>
      </c>
      <c r="AF662">
        <v>6</v>
      </c>
      <c r="AG662">
        <v>7289482</v>
      </c>
      <c r="AH662" t="s">
        <v>21276</v>
      </c>
      <c r="AI662" t="s">
        <v>21275</v>
      </c>
      <c r="AJ662" t="s">
        <v>21274</v>
      </c>
      <c r="AK662" t="s">
        <v>21273</v>
      </c>
      <c r="AL662">
        <v>9</v>
      </c>
      <c r="AM662" s="5">
        <f t="shared" si="82"/>
        <v>1.2857142857142858</v>
      </c>
      <c r="AN662" s="4">
        <f t="shared" si="87"/>
        <v>1.9473143289879377E-3</v>
      </c>
      <c r="AO662" s="3"/>
      <c r="AP662">
        <v>0</v>
      </c>
      <c r="AR662" t="s">
        <v>19</v>
      </c>
      <c r="AT662" s="2">
        <v>3.274</v>
      </c>
      <c r="AU662" s="1">
        <f t="shared" si="83"/>
        <v>2.089598522792945</v>
      </c>
      <c r="AV662" s="1">
        <f t="shared" si="84"/>
        <v>1.5482079256803303</v>
      </c>
      <c r="AW662" s="1">
        <f t="shared" si="85"/>
        <v>1.0068173285677158</v>
      </c>
    </row>
    <row r="663" spans="1:49" x14ac:dyDescent="0.2">
      <c r="A663">
        <v>661</v>
      </c>
      <c r="B663" t="s">
        <v>21272</v>
      </c>
      <c r="C663" t="s">
        <v>21271</v>
      </c>
      <c r="F663" t="s">
        <v>21270</v>
      </c>
      <c r="G663" t="s">
        <v>5</v>
      </c>
      <c r="H663" t="s">
        <v>4</v>
      </c>
      <c r="I663" t="s">
        <v>2331</v>
      </c>
      <c r="J663">
        <v>60021508</v>
      </c>
      <c r="K663" t="s">
        <v>1581</v>
      </c>
      <c r="L663" t="s">
        <v>1580</v>
      </c>
      <c r="M663" t="s">
        <v>39</v>
      </c>
      <c r="N663">
        <v>4</v>
      </c>
      <c r="O663" t="s">
        <v>2330</v>
      </c>
      <c r="P663" t="s">
        <v>2329</v>
      </c>
      <c r="Q663" t="s">
        <v>2328</v>
      </c>
      <c r="R663" s="7">
        <v>42309</v>
      </c>
      <c r="S663" s="8">
        <f t="shared" si="80"/>
        <v>2015</v>
      </c>
      <c r="T663" s="8">
        <v>2015</v>
      </c>
      <c r="U663" s="8">
        <f t="shared" si="81"/>
        <v>7</v>
      </c>
      <c r="V663" s="7">
        <v>42309</v>
      </c>
      <c r="W663" t="s">
        <v>2022</v>
      </c>
      <c r="X663" s="2">
        <v>1.087</v>
      </c>
      <c r="Y663" s="6">
        <f t="shared" si="86"/>
        <v>2.9016844184618671E-2</v>
      </c>
      <c r="AA663" t="s">
        <v>2021</v>
      </c>
      <c r="AB663">
        <v>19800188022</v>
      </c>
      <c r="AD663" t="s">
        <v>2</v>
      </c>
      <c r="AE663">
        <v>5</v>
      </c>
      <c r="AF663">
        <v>6</v>
      </c>
      <c r="AG663">
        <v>7293696</v>
      </c>
      <c r="AH663" t="s">
        <v>21269</v>
      </c>
      <c r="AI663" t="s">
        <v>21268</v>
      </c>
      <c r="AJ663" t="s">
        <v>21267</v>
      </c>
      <c r="AK663" t="s">
        <v>21266</v>
      </c>
      <c r="AL663">
        <v>11</v>
      </c>
      <c r="AM663" s="5">
        <f t="shared" si="82"/>
        <v>1.5714285714285714</v>
      </c>
      <c r="AN663" s="4">
        <f t="shared" si="87"/>
        <v>2.3800508465408126E-3</v>
      </c>
      <c r="AO663" s="3"/>
      <c r="AP663">
        <v>0</v>
      </c>
      <c r="AR663" t="s">
        <v>19</v>
      </c>
      <c r="AT663" s="2">
        <v>3.274</v>
      </c>
      <c r="AU663" s="1">
        <f t="shared" si="83"/>
        <v>2.1025806183195312</v>
      </c>
      <c r="AV663" s="1">
        <f t="shared" si="84"/>
        <v>1.5698447515579743</v>
      </c>
      <c r="AW663" s="1">
        <f t="shared" si="85"/>
        <v>1.0371088847964169</v>
      </c>
    </row>
    <row r="664" spans="1:49" x14ac:dyDescent="0.2">
      <c r="A664">
        <v>662</v>
      </c>
      <c r="B664" t="s">
        <v>21265</v>
      </c>
      <c r="C664" t="s">
        <v>21264</v>
      </c>
      <c r="F664" t="s">
        <v>21263</v>
      </c>
      <c r="G664" t="s">
        <v>5</v>
      </c>
      <c r="H664" t="s">
        <v>4</v>
      </c>
      <c r="I664" t="s">
        <v>21262</v>
      </c>
      <c r="J664" t="s">
        <v>21261</v>
      </c>
      <c r="K664" t="s">
        <v>21260</v>
      </c>
      <c r="L664" t="s">
        <v>21259</v>
      </c>
      <c r="M664" t="s">
        <v>21258</v>
      </c>
      <c r="N664">
        <v>6</v>
      </c>
      <c r="O664" t="s">
        <v>21257</v>
      </c>
      <c r="P664" t="s">
        <v>21256</v>
      </c>
      <c r="Q664" t="s">
        <v>21255</v>
      </c>
      <c r="R664" s="7">
        <v>42309</v>
      </c>
      <c r="S664" s="8">
        <f t="shared" si="80"/>
        <v>2015</v>
      </c>
      <c r="T664" s="8">
        <v>2015</v>
      </c>
      <c r="U664" s="8">
        <f t="shared" si="81"/>
        <v>7</v>
      </c>
      <c r="V664" s="7">
        <v>42309</v>
      </c>
      <c r="W664" t="s">
        <v>456</v>
      </c>
      <c r="X664" s="2">
        <v>1.468</v>
      </c>
      <c r="Y664" s="6">
        <f t="shared" si="86"/>
        <v>3.9187421585115186E-2</v>
      </c>
      <c r="AA664">
        <v>906778</v>
      </c>
      <c r="AB664">
        <v>18931</v>
      </c>
      <c r="AD664" t="s">
        <v>2</v>
      </c>
      <c r="AE664">
        <v>63</v>
      </c>
      <c r="AF664">
        <v>11</v>
      </c>
      <c r="AG664">
        <v>7244209</v>
      </c>
      <c r="AH664" t="s">
        <v>21254</v>
      </c>
      <c r="AI664" t="s">
        <v>21253</v>
      </c>
      <c r="AJ664" t="s">
        <v>21252</v>
      </c>
      <c r="AK664" t="s">
        <v>21251</v>
      </c>
      <c r="AL664">
        <v>10</v>
      </c>
      <c r="AM664" s="5">
        <f t="shared" si="82"/>
        <v>1.4285714285714286</v>
      </c>
      <c r="AN664" s="4">
        <f t="shared" si="87"/>
        <v>2.163682587764375E-3</v>
      </c>
      <c r="AO664" s="3"/>
      <c r="AP664">
        <v>0</v>
      </c>
      <c r="AQ664" t="s">
        <v>11958</v>
      </c>
      <c r="AR664" t="s">
        <v>21250</v>
      </c>
      <c r="AS664" t="s">
        <v>21249</v>
      </c>
      <c r="AT664" s="2">
        <v>5.0830000000000002</v>
      </c>
      <c r="AU664" s="1">
        <f t="shared" si="83"/>
        <v>2.8080299885909938</v>
      </c>
      <c r="AV664" s="1">
        <f t="shared" si="84"/>
        <v>2.0675552086439777</v>
      </c>
      <c r="AW664" s="1">
        <f t="shared" si="85"/>
        <v>1.327080428696962</v>
      </c>
    </row>
    <row r="665" spans="1:49" x14ac:dyDescent="0.2">
      <c r="A665">
        <v>663</v>
      </c>
      <c r="B665" t="s">
        <v>21248</v>
      </c>
      <c r="C665" t="s">
        <v>21247</v>
      </c>
      <c r="F665" t="s">
        <v>21246</v>
      </c>
      <c r="G665" t="s">
        <v>5</v>
      </c>
      <c r="H665" t="s">
        <v>4</v>
      </c>
      <c r="I665" t="s">
        <v>21245</v>
      </c>
      <c r="J665" t="s">
        <v>21244</v>
      </c>
      <c r="K665" t="s">
        <v>21243</v>
      </c>
      <c r="L665" t="s">
        <v>21242</v>
      </c>
      <c r="M665" t="s">
        <v>21241</v>
      </c>
      <c r="N665">
        <v>5</v>
      </c>
      <c r="O665" t="s">
        <v>21240</v>
      </c>
      <c r="P665" t="s">
        <v>21239</v>
      </c>
      <c r="Q665" t="s">
        <v>21238</v>
      </c>
      <c r="R665" s="7">
        <v>42309</v>
      </c>
      <c r="S665" s="8">
        <f t="shared" si="80"/>
        <v>2015</v>
      </c>
      <c r="T665" s="8">
        <v>2015</v>
      </c>
      <c r="U665" s="8">
        <f t="shared" si="81"/>
        <v>7</v>
      </c>
      <c r="V665" s="7">
        <v>42309</v>
      </c>
      <c r="W665" t="s">
        <v>456</v>
      </c>
      <c r="X665" s="2">
        <v>1.468</v>
      </c>
      <c r="Y665" s="6">
        <f t="shared" si="86"/>
        <v>3.9187421585115186E-2</v>
      </c>
      <c r="AA665">
        <v>906778</v>
      </c>
      <c r="AB665">
        <v>18931</v>
      </c>
      <c r="AD665" t="s">
        <v>2</v>
      </c>
      <c r="AE665">
        <v>63</v>
      </c>
      <c r="AF665">
        <v>11</v>
      </c>
      <c r="AG665">
        <v>7229329</v>
      </c>
      <c r="AH665" t="s">
        <v>21237</v>
      </c>
      <c r="AI665" t="s">
        <v>21236</v>
      </c>
      <c r="AJ665" t="s">
        <v>21235</v>
      </c>
      <c r="AK665" t="s">
        <v>21234</v>
      </c>
      <c r="AL665">
        <v>115</v>
      </c>
      <c r="AM665" s="5">
        <f t="shared" si="82"/>
        <v>16.428571428571427</v>
      </c>
      <c r="AN665" s="4">
        <f t="shared" si="87"/>
        <v>2.4882349759290309E-2</v>
      </c>
      <c r="AO665" s="3"/>
      <c r="AP665">
        <v>0</v>
      </c>
      <c r="AR665" t="s">
        <v>19</v>
      </c>
      <c r="AT665" s="2">
        <v>5.0830000000000002</v>
      </c>
      <c r="AU665" s="1">
        <f t="shared" si="83"/>
        <v>3.489590003736772</v>
      </c>
      <c r="AV665" s="1">
        <f t="shared" si="84"/>
        <v>3.2034885672202753</v>
      </c>
      <c r="AW665" s="1">
        <f t="shared" si="85"/>
        <v>2.9173871307037773</v>
      </c>
    </row>
    <row r="666" spans="1:49" x14ac:dyDescent="0.2">
      <c r="A666">
        <v>664</v>
      </c>
      <c r="B666" t="s">
        <v>21233</v>
      </c>
      <c r="C666" t="s">
        <v>21232</v>
      </c>
      <c r="F666" t="s">
        <v>21231</v>
      </c>
      <c r="G666" t="s">
        <v>5</v>
      </c>
      <c r="H666" t="s">
        <v>4</v>
      </c>
      <c r="I666" t="s">
        <v>1275</v>
      </c>
      <c r="J666" t="s">
        <v>21230</v>
      </c>
      <c r="K666" t="s">
        <v>21229</v>
      </c>
      <c r="L666" t="s">
        <v>21228</v>
      </c>
      <c r="M666" t="s">
        <v>21227</v>
      </c>
      <c r="N666">
        <v>5</v>
      </c>
      <c r="O666" t="s">
        <v>21226</v>
      </c>
      <c r="P666" t="s">
        <v>21225</v>
      </c>
      <c r="Q666" t="s">
        <v>21224</v>
      </c>
      <c r="R666" s="7">
        <v>42309</v>
      </c>
      <c r="S666" s="8">
        <f t="shared" si="80"/>
        <v>2015</v>
      </c>
      <c r="T666" s="8">
        <v>2015</v>
      </c>
      <c r="U666" s="8">
        <f t="shared" si="81"/>
        <v>7</v>
      </c>
      <c r="V666" s="7">
        <v>42309</v>
      </c>
      <c r="W666" t="s">
        <v>456</v>
      </c>
      <c r="X666" s="2">
        <v>1.468</v>
      </c>
      <c r="Y666" s="6">
        <f t="shared" si="86"/>
        <v>3.9187421585115186E-2</v>
      </c>
      <c r="AA666">
        <v>906778</v>
      </c>
      <c r="AB666">
        <v>18931</v>
      </c>
      <c r="AD666" t="s">
        <v>2</v>
      </c>
      <c r="AE666">
        <v>63</v>
      </c>
      <c r="AF666">
        <v>11</v>
      </c>
      <c r="AG666">
        <v>7234882</v>
      </c>
      <c r="AH666" t="s">
        <v>21223</v>
      </c>
      <c r="AI666" t="s">
        <v>21222</v>
      </c>
      <c r="AJ666" t="s">
        <v>21221</v>
      </c>
      <c r="AK666" t="s">
        <v>21220</v>
      </c>
      <c r="AL666">
        <v>16</v>
      </c>
      <c r="AM666" s="5">
        <f t="shared" si="82"/>
        <v>2.2857142857142856</v>
      </c>
      <c r="AN666" s="4">
        <f t="shared" si="87"/>
        <v>3.4618921404229999E-3</v>
      </c>
      <c r="AO666" s="3"/>
      <c r="AP666">
        <v>0</v>
      </c>
      <c r="AR666" t="s">
        <v>19</v>
      </c>
      <c r="AT666" s="2">
        <v>5.0830000000000002</v>
      </c>
      <c r="AU666" s="1">
        <f t="shared" si="83"/>
        <v>2.846976275170753</v>
      </c>
      <c r="AV666" s="1">
        <f t="shared" si="84"/>
        <v>2.1324656862769094</v>
      </c>
      <c r="AW666" s="1">
        <f t="shared" si="85"/>
        <v>1.4179550973830657</v>
      </c>
    </row>
    <row r="667" spans="1:49" x14ac:dyDescent="0.2">
      <c r="A667">
        <v>665</v>
      </c>
      <c r="B667" t="s">
        <v>21219</v>
      </c>
      <c r="C667" t="s">
        <v>21218</v>
      </c>
      <c r="F667" t="s">
        <v>21217</v>
      </c>
      <c r="G667" t="s">
        <v>5</v>
      </c>
      <c r="H667" t="s">
        <v>4</v>
      </c>
      <c r="I667" t="s">
        <v>21216</v>
      </c>
      <c r="J667" t="s">
        <v>21215</v>
      </c>
      <c r="K667" t="s">
        <v>21214</v>
      </c>
      <c r="L667" t="s">
        <v>21213</v>
      </c>
      <c r="M667" t="s">
        <v>21212</v>
      </c>
      <c r="N667">
        <v>5</v>
      </c>
      <c r="O667" t="s">
        <v>21211</v>
      </c>
      <c r="P667" t="s">
        <v>21210</v>
      </c>
      <c r="Q667" t="s">
        <v>21209</v>
      </c>
      <c r="R667" s="7">
        <v>42309</v>
      </c>
      <c r="S667" s="8">
        <f t="shared" si="80"/>
        <v>2015</v>
      </c>
      <c r="T667" s="8">
        <v>2015</v>
      </c>
      <c r="U667" s="8">
        <f t="shared" si="81"/>
        <v>7</v>
      </c>
      <c r="V667" s="7">
        <v>42309</v>
      </c>
      <c r="W667" t="s">
        <v>456</v>
      </c>
      <c r="X667" s="2">
        <v>1.468</v>
      </c>
      <c r="Y667" s="6">
        <f t="shared" si="86"/>
        <v>3.9187421585115186E-2</v>
      </c>
      <c r="AA667">
        <v>906778</v>
      </c>
      <c r="AB667">
        <v>18931</v>
      </c>
      <c r="AD667" t="s">
        <v>2</v>
      </c>
      <c r="AE667">
        <v>63</v>
      </c>
      <c r="AF667">
        <v>11</v>
      </c>
      <c r="AG667">
        <v>7194753</v>
      </c>
      <c r="AH667" t="s">
        <v>21208</v>
      </c>
      <c r="AI667" t="s">
        <v>21207</v>
      </c>
      <c r="AJ667" t="s">
        <v>21206</v>
      </c>
      <c r="AK667" t="s">
        <v>21205</v>
      </c>
      <c r="AL667">
        <v>38</v>
      </c>
      <c r="AM667" s="5">
        <f t="shared" si="82"/>
        <v>5.4285714285714288</v>
      </c>
      <c r="AN667" s="4">
        <f t="shared" si="87"/>
        <v>8.2219938335046251E-3</v>
      </c>
      <c r="AO667" s="3"/>
      <c r="AP667">
        <v>0</v>
      </c>
      <c r="AR667" t="s">
        <v>19</v>
      </c>
      <c r="AT667" s="2">
        <v>5.0830000000000002</v>
      </c>
      <c r="AU667" s="1">
        <f t="shared" si="83"/>
        <v>2.9897793259632017</v>
      </c>
      <c r="AV667" s="1">
        <f t="shared" si="84"/>
        <v>2.3704707709309902</v>
      </c>
      <c r="AW667" s="1">
        <f t="shared" si="85"/>
        <v>1.7511622158987792</v>
      </c>
    </row>
    <row r="668" spans="1:49" x14ac:dyDescent="0.2">
      <c r="A668">
        <v>666</v>
      </c>
      <c r="B668" t="s">
        <v>21204</v>
      </c>
      <c r="C668" t="s">
        <v>21203</v>
      </c>
      <c r="F668" t="s">
        <v>21202</v>
      </c>
      <c r="G668" t="s">
        <v>5</v>
      </c>
      <c r="H668" t="s">
        <v>4</v>
      </c>
      <c r="I668" t="s">
        <v>2473</v>
      </c>
      <c r="J668">
        <v>60019578</v>
      </c>
      <c r="K668" t="s">
        <v>2472</v>
      </c>
      <c r="L668" t="s">
        <v>970</v>
      </c>
      <c r="M668" t="s">
        <v>87</v>
      </c>
      <c r="N668">
        <v>2</v>
      </c>
      <c r="O668" t="s">
        <v>2471</v>
      </c>
      <c r="P668" t="s">
        <v>2470</v>
      </c>
      <c r="Q668" t="s">
        <v>2469</v>
      </c>
      <c r="R668" s="7">
        <v>42309</v>
      </c>
      <c r="S668" s="8">
        <f t="shared" si="80"/>
        <v>2015</v>
      </c>
      <c r="T668" s="8">
        <v>2015</v>
      </c>
      <c r="U668" s="8">
        <f t="shared" si="81"/>
        <v>7</v>
      </c>
      <c r="V668" s="7">
        <v>42309</v>
      </c>
      <c r="W668" t="s">
        <v>337</v>
      </c>
      <c r="X668" s="2">
        <v>1.3720000000000001</v>
      </c>
      <c r="Y668" s="6">
        <f t="shared" si="86"/>
        <v>3.662475641333654E-2</v>
      </c>
      <c r="AA668">
        <v>189480</v>
      </c>
      <c r="AB668">
        <v>17366</v>
      </c>
      <c r="AD668" t="s">
        <v>2</v>
      </c>
      <c r="AE668">
        <v>63</v>
      </c>
      <c r="AF668">
        <v>11</v>
      </c>
      <c r="AG668">
        <v>7298465</v>
      </c>
      <c r="AH668" t="s">
        <v>21201</v>
      </c>
      <c r="AI668" t="s">
        <v>21200</v>
      </c>
      <c r="AJ668" t="s">
        <v>21199</v>
      </c>
      <c r="AK668" t="s">
        <v>21198</v>
      </c>
      <c r="AL668">
        <v>49</v>
      </c>
      <c r="AM668" s="5">
        <f t="shared" si="82"/>
        <v>7</v>
      </c>
      <c r="AN668" s="4">
        <f t="shared" si="87"/>
        <v>1.0602044680045438E-2</v>
      </c>
      <c r="AO668" s="3"/>
      <c r="AP668">
        <v>0</v>
      </c>
      <c r="AR668" t="s">
        <v>19</v>
      </c>
      <c r="AT668" s="2" t="s">
        <v>18</v>
      </c>
      <c r="AU668" s="1">
        <f t="shared" si="83"/>
        <v>2.8817942893349207</v>
      </c>
      <c r="AV668" s="1">
        <f t="shared" si="84"/>
        <v>2.3613400546690992</v>
      </c>
      <c r="AW668" s="1">
        <f t="shared" si="85"/>
        <v>1.8408858200032769</v>
      </c>
    </row>
    <row r="669" spans="1:49" x14ac:dyDescent="0.2">
      <c r="A669">
        <v>667</v>
      </c>
      <c r="B669" t="s">
        <v>21197</v>
      </c>
      <c r="C669" t="s">
        <v>21196</v>
      </c>
      <c r="F669" t="s">
        <v>21195</v>
      </c>
      <c r="G669" t="s">
        <v>5</v>
      </c>
      <c r="H669" t="s">
        <v>4</v>
      </c>
      <c r="I669" t="s">
        <v>21194</v>
      </c>
      <c r="J669" t="s">
        <v>21193</v>
      </c>
      <c r="K669" t="s">
        <v>21192</v>
      </c>
      <c r="L669" t="s">
        <v>21191</v>
      </c>
      <c r="M669" t="s">
        <v>197</v>
      </c>
      <c r="N669">
        <v>2</v>
      </c>
      <c r="O669" t="s">
        <v>21190</v>
      </c>
      <c r="P669" t="s">
        <v>21189</v>
      </c>
      <c r="Q669" t="s">
        <v>21188</v>
      </c>
      <c r="R669" s="7">
        <v>42309</v>
      </c>
      <c r="S669" s="8">
        <f t="shared" si="80"/>
        <v>2015</v>
      </c>
      <c r="T669" s="8">
        <v>2015</v>
      </c>
      <c r="U669" s="8">
        <f t="shared" si="81"/>
        <v>7</v>
      </c>
      <c r="V669" s="7">
        <v>42309</v>
      </c>
      <c r="W669" t="s">
        <v>456</v>
      </c>
      <c r="X669" s="2">
        <v>1.468</v>
      </c>
      <c r="Y669" s="6">
        <f t="shared" si="86"/>
        <v>3.9187421585115186E-2</v>
      </c>
      <c r="AA669">
        <v>906778</v>
      </c>
      <c r="AB669">
        <v>18931</v>
      </c>
      <c r="AD669" t="s">
        <v>2</v>
      </c>
      <c r="AE669">
        <v>63</v>
      </c>
      <c r="AF669">
        <v>11</v>
      </c>
      <c r="AG669">
        <v>7243332</v>
      </c>
      <c r="AH669" t="s">
        <v>21187</v>
      </c>
      <c r="AI669" t="s">
        <v>21186</v>
      </c>
      <c r="AJ669" t="s">
        <v>21185</v>
      </c>
      <c r="AK669" t="s">
        <v>21184</v>
      </c>
      <c r="AL669">
        <v>3</v>
      </c>
      <c r="AM669" s="5">
        <f t="shared" si="82"/>
        <v>0.42857142857142855</v>
      </c>
      <c r="AN669" s="4">
        <f t="shared" si="87"/>
        <v>6.4910477632931242E-4</v>
      </c>
      <c r="AO669" s="3"/>
      <c r="AP669">
        <v>0</v>
      </c>
      <c r="AR669" t="s">
        <v>19</v>
      </c>
      <c r="AT669" s="2">
        <v>5.0830000000000002</v>
      </c>
      <c r="AU669" s="1">
        <f t="shared" si="83"/>
        <v>2.7625926542479422</v>
      </c>
      <c r="AV669" s="1">
        <f t="shared" si="84"/>
        <v>1.9918263180722249</v>
      </c>
      <c r="AW669" s="1">
        <f t="shared" si="85"/>
        <v>1.2210599818965076</v>
      </c>
    </row>
    <row r="670" spans="1:49" x14ac:dyDescent="0.2">
      <c r="A670">
        <v>668</v>
      </c>
      <c r="B670" t="s">
        <v>21183</v>
      </c>
      <c r="C670" t="s">
        <v>21182</v>
      </c>
      <c r="F670" t="s">
        <v>21181</v>
      </c>
      <c r="G670" t="s">
        <v>5</v>
      </c>
      <c r="H670" t="s">
        <v>4</v>
      </c>
      <c r="I670" t="s">
        <v>21180</v>
      </c>
      <c r="J670" t="s">
        <v>21179</v>
      </c>
      <c r="K670" t="s">
        <v>21178</v>
      </c>
      <c r="L670" t="s">
        <v>21177</v>
      </c>
      <c r="M670" t="s">
        <v>197</v>
      </c>
      <c r="N670">
        <v>4</v>
      </c>
      <c r="O670" t="s">
        <v>21176</v>
      </c>
      <c r="P670" t="s">
        <v>21175</v>
      </c>
      <c r="Q670" t="s">
        <v>21174</v>
      </c>
      <c r="R670" s="7">
        <v>42309</v>
      </c>
      <c r="S670" s="8">
        <f t="shared" si="80"/>
        <v>2015</v>
      </c>
      <c r="T670" s="8">
        <v>2015</v>
      </c>
      <c r="U670" s="8">
        <f t="shared" si="81"/>
        <v>7</v>
      </c>
      <c r="V670" s="7">
        <v>42309</v>
      </c>
      <c r="W670" t="s">
        <v>80</v>
      </c>
      <c r="X670" s="2">
        <v>0.68100000000000005</v>
      </c>
      <c r="Y670" s="6">
        <f t="shared" si="86"/>
        <v>1.8178906062304798E-2</v>
      </c>
      <c r="AA670" t="s">
        <v>79</v>
      </c>
      <c r="AB670">
        <v>15047</v>
      </c>
      <c r="AD670" t="s">
        <v>2</v>
      </c>
      <c r="AE670">
        <v>15</v>
      </c>
      <c r="AF670">
        <v>11</v>
      </c>
      <c r="AG670">
        <v>7122233</v>
      </c>
      <c r="AH670" t="s">
        <v>21173</v>
      </c>
      <c r="AI670" t="s">
        <v>21172</v>
      </c>
      <c r="AJ670" t="s">
        <v>21171</v>
      </c>
      <c r="AK670" t="s">
        <v>21170</v>
      </c>
      <c r="AL670">
        <v>6</v>
      </c>
      <c r="AM670" s="5">
        <f t="shared" si="82"/>
        <v>0.8571428571428571</v>
      </c>
      <c r="AN670" s="4">
        <f t="shared" si="87"/>
        <v>1.2982095526586248E-3</v>
      </c>
      <c r="AO670" s="3"/>
      <c r="AP670">
        <v>0</v>
      </c>
      <c r="AR670" t="s">
        <v>19</v>
      </c>
      <c r="AT670" s="2">
        <v>3.3010000000000002</v>
      </c>
      <c r="AU670" s="1">
        <f t="shared" si="83"/>
        <v>1.3114697109410947</v>
      </c>
      <c r="AV670" s="1">
        <f t="shared" si="84"/>
        <v>0.97385578074817114</v>
      </c>
      <c r="AW670" s="1">
        <f t="shared" si="85"/>
        <v>0.63624185055524762</v>
      </c>
    </row>
    <row r="671" spans="1:49" x14ac:dyDescent="0.2">
      <c r="A671">
        <v>669</v>
      </c>
      <c r="B671" t="s">
        <v>21169</v>
      </c>
      <c r="C671" t="s">
        <v>21168</v>
      </c>
      <c r="F671" t="s">
        <v>21167</v>
      </c>
      <c r="G671" t="s">
        <v>5</v>
      </c>
      <c r="H671" t="s">
        <v>4</v>
      </c>
      <c r="I671" t="s">
        <v>21166</v>
      </c>
      <c r="J671" t="s">
        <v>21165</v>
      </c>
      <c r="K671" t="s">
        <v>21164</v>
      </c>
      <c r="L671" t="s">
        <v>21163</v>
      </c>
      <c r="M671" t="s">
        <v>2026</v>
      </c>
      <c r="N671">
        <v>6</v>
      </c>
      <c r="O671" t="s">
        <v>21162</v>
      </c>
      <c r="P671" t="s">
        <v>21161</v>
      </c>
      <c r="Q671" t="s">
        <v>21160</v>
      </c>
      <c r="R671" s="7">
        <v>42309</v>
      </c>
      <c r="S671" s="8">
        <f t="shared" si="80"/>
        <v>2015</v>
      </c>
      <c r="T671" s="8">
        <v>2015</v>
      </c>
      <c r="U671" s="8">
        <f t="shared" si="81"/>
        <v>7</v>
      </c>
      <c r="V671" s="7">
        <v>42309</v>
      </c>
      <c r="W671" t="s">
        <v>196</v>
      </c>
      <c r="X671" s="2">
        <v>0.82</v>
      </c>
      <c r="Y671" s="6">
        <f t="shared" si="86"/>
        <v>2.1889431675609299E-2</v>
      </c>
      <c r="AA671">
        <v>189456</v>
      </c>
      <c r="AB671">
        <v>15361</v>
      </c>
      <c r="AD671" t="s">
        <v>2</v>
      </c>
      <c r="AE671">
        <v>64</v>
      </c>
      <c r="AF671">
        <v>11</v>
      </c>
      <c r="AG671">
        <v>7130579</v>
      </c>
      <c r="AH671" t="s">
        <v>21159</v>
      </c>
      <c r="AI671" t="s">
        <v>21158</v>
      </c>
      <c r="AJ671" t="s">
        <v>21157</v>
      </c>
      <c r="AK671" t="s">
        <v>21156</v>
      </c>
      <c r="AL671">
        <v>29</v>
      </c>
      <c r="AM671" s="5">
        <f t="shared" si="82"/>
        <v>4.1428571428571432</v>
      </c>
      <c r="AN671" s="4">
        <f t="shared" si="87"/>
        <v>6.274679504516688E-3</v>
      </c>
      <c r="AO671" s="3"/>
      <c r="AP671">
        <v>0</v>
      </c>
      <c r="AR671" t="s">
        <v>19</v>
      </c>
      <c r="AT671" s="2" t="s">
        <v>18</v>
      </c>
      <c r="AU671" s="1">
        <f t="shared" si="83"/>
        <v>1.7205006024281513</v>
      </c>
      <c r="AV671" s="1">
        <f t="shared" si="84"/>
        <v>1.4082055590062992</v>
      </c>
      <c r="AW671" s="1">
        <f t="shared" si="85"/>
        <v>1.0959105155844469</v>
      </c>
    </row>
    <row r="672" spans="1:49" x14ac:dyDescent="0.2">
      <c r="A672">
        <v>670</v>
      </c>
      <c r="B672" t="s">
        <v>21155</v>
      </c>
      <c r="C672" t="s">
        <v>21154</v>
      </c>
      <c r="F672" t="s">
        <v>21153</v>
      </c>
      <c r="G672" t="s">
        <v>5</v>
      </c>
      <c r="H672" t="s">
        <v>4</v>
      </c>
      <c r="I672" t="s">
        <v>1306</v>
      </c>
      <c r="J672" t="s">
        <v>21152</v>
      </c>
      <c r="K672" t="s">
        <v>21151</v>
      </c>
      <c r="L672" t="s">
        <v>21150</v>
      </c>
      <c r="M672" t="s">
        <v>758</v>
      </c>
      <c r="N672">
        <v>5</v>
      </c>
      <c r="O672" t="s">
        <v>21149</v>
      </c>
      <c r="P672" t="s">
        <v>21148</v>
      </c>
      <c r="Q672" t="s">
        <v>21147</v>
      </c>
      <c r="R672" s="7">
        <v>42309</v>
      </c>
      <c r="S672" s="8">
        <f t="shared" si="80"/>
        <v>2015</v>
      </c>
      <c r="T672" s="8">
        <v>2015</v>
      </c>
      <c r="U672" s="8">
        <f t="shared" si="81"/>
        <v>7</v>
      </c>
      <c r="V672" s="7">
        <v>42309</v>
      </c>
      <c r="W672" t="s">
        <v>455</v>
      </c>
      <c r="X672" s="2">
        <v>2.0099999999999998</v>
      </c>
      <c r="Y672" s="6">
        <f t="shared" si="86"/>
        <v>5.3655802034115477E-2</v>
      </c>
      <c r="AA672">
        <v>15361276</v>
      </c>
      <c r="AB672">
        <v>18933</v>
      </c>
      <c r="AD672" t="s">
        <v>2</v>
      </c>
      <c r="AE672">
        <v>14</v>
      </c>
      <c r="AF672">
        <v>11</v>
      </c>
      <c r="AG672">
        <v>7122928</v>
      </c>
      <c r="AH672" t="s">
        <v>21146</v>
      </c>
      <c r="AI672" t="s">
        <v>21145</v>
      </c>
      <c r="AJ672" t="s">
        <v>21144</v>
      </c>
      <c r="AK672" t="s">
        <v>21143</v>
      </c>
      <c r="AL672">
        <v>67</v>
      </c>
      <c r="AM672" s="5">
        <f t="shared" si="82"/>
        <v>9.5714285714285712</v>
      </c>
      <c r="AN672" s="4">
        <f t="shared" si="87"/>
        <v>1.4496673338021312E-2</v>
      </c>
      <c r="AO672" s="3"/>
      <c r="AP672">
        <v>0</v>
      </c>
      <c r="AR672" t="s">
        <v>19</v>
      </c>
      <c r="AT672" s="2" t="s">
        <v>18</v>
      </c>
      <c r="AU672" s="1">
        <f t="shared" si="83"/>
        <v>4.1908063425287221</v>
      </c>
      <c r="AV672" s="1">
        <f t="shared" si="84"/>
        <v>3.4076237686068391</v>
      </c>
      <c r="AW672" s="1">
        <f t="shared" si="85"/>
        <v>2.6244411946849557</v>
      </c>
    </row>
    <row r="673" spans="1:49" x14ac:dyDescent="0.2">
      <c r="A673">
        <v>671</v>
      </c>
      <c r="B673" t="s">
        <v>21142</v>
      </c>
      <c r="C673" t="s">
        <v>21141</v>
      </c>
      <c r="F673" t="s">
        <v>21140</v>
      </c>
      <c r="G673" t="s">
        <v>5</v>
      </c>
      <c r="H673" t="s">
        <v>4</v>
      </c>
      <c r="I673" t="s">
        <v>21139</v>
      </c>
      <c r="J673" t="s">
        <v>406</v>
      </c>
      <c r="K673" t="s">
        <v>405</v>
      </c>
      <c r="L673" t="s">
        <v>404</v>
      </c>
      <c r="M673" t="s">
        <v>197</v>
      </c>
      <c r="N673">
        <v>4</v>
      </c>
      <c r="O673" t="s">
        <v>21138</v>
      </c>
      <c r="P673" t="s">
        <v>21137</v>
      </c>
      <c r="Q673" t="s">
        <v>21136</v>
      </c>
      <c r="R673" s="7">
        <v>42309</v>
      </c>
      <c r="S673" s="8">
        <f t="shared" si="80"/>
        <v>2015</v>
      </c>
      <c r="T673" s="8">
        <v>2015</v>
      </c>
      <c r="U673" s="8">
        <f t="shared" si="81"/>
        <v>7</v>
      </c>
      <c r="V673" s="7">
        <v>42309</v>
      </c>
      <c r="W673" t="s">
        <v>455</v>
      </c>
      <c r="X673" s="2">
        <v>2.0099999999999998</v>
      </c>
      <c r="Y673" s="6">
        <f t="shared" si="86"/>
        <v>5.3655802034115477E-2</v>
      </c>
      <c r="AA673">
        <v>15361276</v>
      </c>
      <c r="AB673">
        <v>18933</v>
      </c>
      <c r="AD673" t="s">
        <v>2</v>
      </c>
      <c r="AE673">
        <v>14</v>
      </c>
      <c r="AF673">
        <v>11</v>
      </c>
      <c r="AG673">
        <v>7124507</v>
      </c>
      <c r="AH673" t="s">
        <v>21135</v>
      </c>
      <c r="AI673" t="s">
        <v>21134</v>
      </c>
      <c r="AJ673" t="s">
        <v>21133</v>
      </c>
      <c r="AK673" t="s">
        <v>21132</v>
      </c>
      <c r="AL673">
        <v>25</v>
      </c>
      <c r="AM673" s="5">
        <f t="shared" si="82"/>
        <v>3.5714285714285716</v>
      </c>
      <c r="AN673" s="4">
        <f t="shared" si="87"/>
        <v>5.4092064694109378E-3</v>
      </c>
      <c r="AO673" s="3"/>
      <c r="AP673">
        <v>0</v>
      </c>
      <c r="AQ673" t="s">
        <v>1</v>
      </c>
      <c r="AR673" t="s">
        <v>21131</v>
      </c>
      <c r="AS673" t="s">
        <v>0</v>
      </c>
      <c r="AT673" s="2" t="s">
        <v>18</v>
      </c>
      <c r="AU673" s="1">
        <f t="shared" si="83"/>
        <v>3.9181823364704114</v>
      </c>
      <c r="AV673" s="1">
        <f t="shared" si="84"/>
        <v>2.953250425176321</v>
      </c>
      <c r="AW673" s="1">
        <f t="shared" si="85"/>
        <v>1.9883185138822299</v>
      </c>
    </row>
    <row r="674" spans="1:49" x14ac:dyDescent="0.2">
      <c r="A674">
        <v>672</v>
      </c>
      <c r="B674" t="s">
        <v>21130</v>
      </c>
      <c r="C674" t="s">
        <v>21129</v>
      </c>
      <c r="F674" t="s">
        <v>21128</v>
      </c>
      <c r="G674" t="s">
        <v>5</v>
      </c>
      <c r="H674" t="s">
        <v>4</v>
      </c>
      <c r="I674" t="s">
        <v>21127</v>
      </c>
      <c r="J674" t="s">
        <v>21122</v>
      </c>
      <c r="K674" t="s">
        <v>21126</v>
      </c>
      <c r="L674" t="s">
        <v>21125</v>
      </c>
      <c r="M674" t="s">
        <v>2588</v>
      </c>
      <c r="N674">
        <v>2</v>
      </c>
      <c r="O674" t="s">
        <v>21124</v>
      </c>
      <c r="P674" t="s">
        <v>21123</v>
      </c>
      <c r="Q674" t="s">
        <v>21122</v>
      </c>
      <c r="R674" s="7">
        <v>42309</v>
      </c>
      <c r="S674" s="8">
        <f t="shared" si="80"/>
        <v>2015</v>
      </c>
      <c r="T674" s="8">
        <v>2015</v>
      </c>
      <c r="U674" s="8">
        <f t="shared" si="81"/>
        <v>7</v>
      </c>
      <c r="V674" s="7">
        <v>42309</v>
      </c>
      <c r="W674" t="s">
        <v>455</v>
      </c>
      <c r="X674" s="2">
        <v>2.0099999999999998</v>
      </c>
      <c r="Y674" s="6">
        <f t="shared" si="86"/>
        <v>5.3655802034115477E-2</v>
      </c>
      <c r="AA674">
        <v>15361276</v>
      </c>
      <c r="AB674">
        <v>18933</v>
      </c>
      <c r="AD674" t="s">
        <v>2</v>
      </c>
      <c r="AE674">
        <v>14</v>
      </c>
      <c r="AF674">
        <v>11</v>
      </c>
      <c r="AG674">
        <v>7128726</v>
      </c>
      <c r="AH674" t="s">
        <v>21121</v>
      </c>
      <c r="AI674" t="s">
        <v>21120</v>
      </c>
      <c r="AJ674" t="s">
        <v>21119</v>
      </c>
      <c r="AK674" t="s">
        <v>21118</v>
      </c>
      <c r="AL674">
        <v>37</v>
      </c>
      <c r="AM674" s="5">
        <f t="shared" si="82"/>
        <v>5.2857142857142856</v>
      </c>
      <c r="AN674" s="4">
        <f t="shared" si="87"/>
        <v>8.0056255747281875E-3</v>
      </c>
      <c r="AO674" s="3"/>
      <c r="AP674">
        <v>1</v>
      </c>
      <c r="AQ674" t="s">
        <v>1</v>
      </c>
      <c r="AR674">
        <v>1444060</v>
      </c>
      <c r="AS674" t="s">
        <v>0</v>
      </c>
      <c r="AT674" s="2" t="s">
        <v>18</v>
      </c>
      <c r="AU674" s="1">
        <f t="shared" si="83"/>
        <v>3.9960749096299284</v>
      </c>
      <c r="AV674" s="1">
        <f t="shared" si="84"/>
        <v>3.083071380442183</v>
      </c>
      <c r="AW674" s="1">
        <f t="shared" si="85"/>
        <v>2.1700678512544371</v>
      </c>
    </row>
    <row r="675" spans="1:49" x14ac:dyDescent="0.2">
      <c r="A675">
        <v>673</v>
      </c>
      <c r="B675" t="s">
        <v>21117</v>
      </c>
      <c r="C675" t="s">
        <v>21116</v>
      </c>
      <c r="F675" t="s">
        <v>21115</v>
      </c>
      <c r="G675" t="s">
        <v>5</v>
      </c>
      <c r="H675" t="s">
        <v>4</v>
      </c>
      <c r="I675" t="s">
        <v>1152</v>
      </c>
      <c r="J675" t="s">
        <v>21114</v>
      </c>
      <c r="K675" t="s">
        <v>21113</v>
      </c>
      <c r="L675" t="s">
        <v>15726</v>
      </c>
      <c r="M675" t="s">
        <v>228</v>
      </c>
      <c r="N675">
        <v>3</v>
      </c>
      <c r="O675" t="s">
        <v>21112</v>
      </c>
      <c r="P675" t="s">
        <v>21111</v>
      </c>
      <c r="Q675" t="s">
        <v>21110</v>
      </c>
      <c r="R675" s="7">
        <v>42309</v>
      </c>
      <c r="S675" s="8">
        <f t="shared" si="80"/>
        <v>2015</v>
      </c>
      <c r="T675" s="8">
        <v>2015</v>
      </c>
      <c r="U675" s="8">
        <f t="shared" si="81"/>
        <v>7</v>
      </c>
      <c r="V675" s="7">
        <v>42309</v>
      </c>
      <c r="W675" t="s">
        <v>456</v>
      </c>
      <c r="X675" s="2">
        <v>1.468</v>
      </c>
      <c r="Y675" s="6">
        <f t="shared" si="86"/>
        <v>3.9187421585115186E-2</v>
      </c>
      <c r="AA675">
        <v>906778</v>
      </c>
      <c r="AB675">
        <v>18931</v>
      </c>
      <c r="AD675" t="s">
        <v>2</v>
      </c>
      <c r="AE675">
        <v>63</v>
      </c>
      <c r="AF675">
        <v>11</v>
      </c>
      <c r="AG675">
        <v>7208805</v>
      </c>
      <c r="AH675" t="s">
        <v>21109</v>
      </c>
      <c r="AI675" t="s">
        <v>21108</v>
      </c>
      <c r="AJ675" t="s">
        <v>21107</v>
      </c>
      <c r="AK675" t="s">
        <v>21106</v>
      </c>
      <c r="AL675">
        <v>38</v>
      </c>
      <c r="AM675" s="5">
        <f t="shared" si="82"/>
        <v>5.4285714285714288</v>
      </c>
      <c r="AN675" s="4">
        <f t="shared" si="87"/>
        <v>8.2219938335046251E-3</v>
      </c>
      <c r="AO675" s="3"/>
      <c r="AP675">
        <v>0</v>
      </c>
      <c r="AR675" t="s">
        <v>19</v>
      </c>
      <c r="AT675" s="2">
        <v>5.0830000000000002</v>
      </c>
      <c r="AU675" s="1">
        <f t="shared" si="83"/>
        <v>2.9897793259632017</v>
      </c>
      <c r="AV675" s="1">
        <f t="shared" si="84"/>
        <v>2.3704707709309902</v>
      </c>
      <c r="AW675" s="1">
        <f t="shared" si="85"/>
        <v>1.7511622158987792</v>
      </c>
    </row>
    <row r="676" spans="1:49" x14ac:dyDescent="0.2">
      <c r="A676">
        <v>674</v>
      </c>
      <c r="B676" t="s">
        <v>21105</v>
      </c>
      <c r="C676" t="s">
        <v>21104</v>
      </c>
      <c r="F676" t="s">
        <v>21103</v>
      </c>
      <c r="G676" t="s">
        <v>5</v>
      </c>
      <c r="H676" t="s">
        <v>4</v>
      </c>
      <c r="I676" t="s">
        <v>21102</v>
      </c>
      <c r="J676" t="s">
        <v>21101</v>
      </c>
      <c r="K676" t="s">
        <v>21100</v>
      </c>
      <c r="L676" t="s">
        <v>21099</v>
      </c>
      <c r="M676" t="s">
        <v>417</v>
      </c>
      <c r="N676">
        <v>3</v>
      </c>
      <c r="O676" t="s">
        <v>21098</v>
      </c>
      <c r="P676" t="s">
        <v>21097</v>
      </c>
      <c r="Q676" t="s">
        <v>21096</v>
      </c>
      <c r="R676" s="7">
        <v>42309</v>
      </c>
      <c r="S676" s="8">
        <f t="shared" si="80"/>
        <v>2015</v>
      </c>
      <c r="T676" s="8">
        <v>2015</v>
      </c>
      <c r="U676" s="8">
        <f t="shared" si="81"/>
        <v>7</v>
      </c>
      <c r="V676" s="7">
        <v>42309</v>
      </c>
      <c r="W676" t="s">
        <v>456</v>
      </c>
      <c r="X676" s="2">
        <v>1.468</v>
      </c>
      <c r="Y676" s="6">
        <f t="shared" si="86"/>
        <v>3.9187421585115186E-2</v>
      </c>
      <c r="AA676">
        <v>906778</v>
      </c>
      <c r="AB676">
        <v>18931</v>
      </c>
      <c r="AD676" t="s">
        <v>2</v>
      </c>
      <c r="AE676">
        <v>63</v>
      </c>
      <c r="AF676">
        <v>11</v>
      </c>
      <c r="AG676">
        <v>7273846</v>
      </c>
      <c r="AH676" t="s">
        <v>21095</v>
      </c>
      <c r="AI676" t="s">
        <v>21094</v>
      </c>
      <c r="AJ676" t="s">
        <v>21093</v>
      </c>
      <c r="AK676" t="s">
        <v>21092</v>
      </c>
      <c r="AL676">
        <v>21</v>
      </c>
      <c r="AM676" s="5">
        <f t="shared" si="82"/>
        <v>3</v>
      </c>
      <c r="AN676" s="4">
        <f t="shared" si="87"/>
        <v>4.5437334343051876E-3</v>
      </c>
      <c r="AO676" s="3"/>
      <c r="AP676">
        <v>0</v>
      </c>
      <c r="AQ676" t="s">
        <v>1</v>
      </c>
      <c r="AR676">
        <v>1228071</v>
      </c>
      <c r="AS676" t="s">
        <v>0</v>
      </c>
      <c r="AT676" s="2">
        <v>5.0830000000000002</v>
      </c>
      <c r="AU676" s="1">
        <f t="shared" si="83"/>
        <v>2.8794315139872184</v>
      </c>
      <c r="AV676" s="1">
        <f t="shared" si="84"/>
        <v>2.1865577509710188</v>
      </c>
      <c r="AW676" s="1">
        <f t="shared" si="85"/>
        <v>1.4936839879548187</v>
      </c>
    </row>
    <row r="677" spans="1:49" x14ac:dyDescent="0.2">
      <c r="A677">
        <v>675</v>
      </c>
      <c r="B677" t="s">
        <v>21091</v>
      </c>
      <c r="C677" t="s">
        <v>21090</v>
      </c>
      <c r="F677" t="s">
        <v>21089</v>
      </c>
      <c r="G677" t="s">
        <v>5</v>
      </c>
      <c r="H677" t="s">
        <v>4</v>
      </c>
      <c r="I677" t="s">
        <v>931</v>
      </c>
      <c r="J677" t="s">
        <v>21088</v>
      </c>
      <c r="K677" t="s">
        <v>21087</v>
      </c>
      <c r="L677" t="s">
        <v>21086</v>
      </c>
      <c r="M677" t="s">
        <v>932</v>
      </c>
      <c r="N677">
        <v>4</v>
      </c>
      <c r="O677" t="s">
        <v>21085</v>
      </c>
      <c r="P677" t="s">
        <v>21084</v>
      </c>
      <c r="Q677" t="s">
        <v>21083</v>
      </c>
      <c r="R677" s="7">
        <v>42309</v>
      </c>
      <c r="S677" s="8">
        <f t="shared" si="80"/>
        <v>2015</v>
      </c>
      <c r="T677" s="8">
        <v>2015</v>
      </c>
      <c r="U677" s="8">
        <f t="shared" si="81"/>
        <v>7</v>
      </c>
      <c r="V677" s="7">
        <v>42309</v>
      </c>
      <c r="W677" t="s">
        <v>456</v>
      </c>
      <c r="X677" s="2">
        <v>1.468</v>
      </c>
      <c r="Y677" s="6">
        <f t="shared" si="86"/>
        <v>3.9187421585115186E-2</v>
      </c>
      <c r="AA677">
        <v>906778</v>
      </c>
      <c r="AB677">
        <v>18931</v>
      </c>
      <c r="AD677" t="s">
        <v>2</v>
      </c>
      <c r="AE677">
        <v>63</v>
      </c>
      <c r="AF677">
        <v>11</v>
      </c>
      <c r="AG677">
        <v>7172496</v>
      </c>
      <c r="AH677" t="s">
        <v>21082</v>
      </c>
      <c r="AI677" t="s">
        <v>21081</v>
      </c>
      <c r="AJ677" t="s">
        <v>21080</v>
      </c>
      <c r="AK677" t="s">
        <v>21079</v>
      </c>
      <c r="AL677">
        <v>153</v>
      </c>
      <c r="AM677" s="5">
        <f t="shared" si="82"/>
        <v>21.857142857142858</v>
      </c>
      <c r="AN677" s="4">
        <f t="shared" si="87"/>
        <v>3.3104343592794939E-2</v>
      </c>
      <c r="AO677" s="3"/>
      <c r="AP677">
        <v>0</v>
      </c>
      <c r="AQ677" t="s">
        <v>7</v>
      </c>
      <c r="AR677">
        <v>619086</v>
      </c>
      <c r="AS677" t="s">
        <v>6</v>
      </c>
      <c r="AT677" s="2">
        <v>5.0830000000000002</v>
      </c>
      <c r="AU677" s="1">
        <f t="shared" si="83"/>
        <v>3.7362498187419111</v>
      </c>
      <c r="AV677" s="1">
        <f t="shared" si="84"/>
        <v>3.6145882588955063</v>
      </c>
      <c r="AW677" s="1">
        <f t="shared" si="85"/>
        <v>3.492926699049101</v>
      </c>
    </row>
    <row r="678" spans="1:49" x14ac:dyDescent="0.2">
      <c r="A678">
        <v>676</v>
      </c>
      <c r="B678" t="s">
        <v>21078</v>
      </c>
      <c r="C678" t="s">
        <v>21077</v>
      </c>
      <c r="F678" t="s">
        <v>21076</v>
      </c>
      <c r="G678" t="s">
        <v>5</v>
      </c>
      <c r="H678" t="s">
        <v>4</v>
      </c>
      <c r="I678" t="s">
        <v>21075</v>
      </c>
      <c r="J678" t="s">
        <v>21074</v>
      </c>
      <c r="K678" t="s">
        <v>21073</v>
      </c>
      <c r="L678" t="s">
        <v>21072</v>
      </c>
      <c r="M678" t="s">
        <v>13</v>
      </c>
      <c r="N678">
        <v>3</v>
      </c>
      <c r="O678" t="s">
        <v>21071</v>
      </c>
      <c r="P678" t="s">
        <v>21070</v>
      </c>
      <c r="Q678" t="s">
        <v>21069</v>
      </c>
      <c r="R678" s="7">
        <v>42309</v>
      </c>
      <c r="S678" s="8">
        <f t="shared" si="80"/>
        <v>2015</v>
      </c>
      <c r="T678" s="8">
        <v>2015</v>
      </c>
      <c r="U678" s="8">
        <f t="shared" si="81"/>
        <v>7</v>
      </c>
      <c r="V678" s="7">
        <v>42309</v>
      </c>
      <c r="W678" t="s">
        <v>337</v>
      </c>
      <c r="X678" s="2">
        <v>1.3720000000000001</v>
      </c>
      <c r="Y678" s="6">
        <f t="shared" si="86"/>
        <v>3.662475641333654E-2</v>
      </c>
      <c r="AA678">
        <v>189480</v>
      </c>
      <c r="AB678">
        <v>17366</v>
      </c>
      <c r="AD678" t="s">
        <v>2</v>
      </c>
      <c r="AE678">
        <v>63</v>
      </c>
      <c r="AF678">
        <v>11</v>
      </c>
      <c r="AG678">
        <v>7293710</v>
      </c>
      <c r="AH678" t="s">
        <v>21068</v>
      </c>
      <c r="AI678" t="s">
        <v>21067</v>
      </c>
      <c r="AJ678" t="s">
        <v>21066</v>
      </c>
      <c r="AK678" t="s">
        <v>21065</v>
      </c>
      <c r="AL678">
        <v>50</v>
      </c>
      <c r="AM678" s="5">
        <f t="shared" si="82"/>
        <v>7.1428571428571432</v>
      </c>
      <c r="AN678" s="4">
        <f t="shared" si="87"/>
        <v>1.0818412938821876E-2</v>
      </c>
      <c r="AO678" s="3"/>
      <c r="AP678">
        <v>0</v>
      </c>
      <c r="AR678" t="s">
        <v>19</v>
      </c>
      <c r="AT678" s="2" t="s">
        <v>18</v>
      </c>
      <c r="AU678" s="1">
        <f t="shared" si="83"/>
        <v>2.8882853370982136</v>
      </c>
      <c r="AV678" s="1">
        <f t="shared" si="84"/>
        <v>2.3721584676079206</v>
      </c>
      <c r="AW678" s="1">
        <f t="shared" si="85"/>
        <v>1.8560315981176272</v>
      </c>
    </row>
    <row r="679" spans="1:49" x14ac:dyDescent="0.2">
      <c r="A679">
        <v>677</v>
      </c>
      <c r="B679" t="s">
        <v>21064</v>
      </c>
      <c r="C679" t="s">
        <v>21063</v>
      </c>
      <c r="F679" t="s">
        <v>21062</v>
      </c>
      <c r="G679" t="s">
        <v>5</v>
      </c>
      <c r="H679" t="s">
        <v>4</v>
      </c>
      <c r="I679" t="s">
        <v>21061</v>
      </c>
      <c r="J679" t="s">
        <v>21060</v>
      </c>
      <c r="K679" t="s">
        <v>21059</v>
      </c>
      <c r="L679" t="s">
        <v>21058</v>
      </c>
      <c r="M679" t="s">
        <v>895</v>
      </c>
      <c r="N679">
        <v>3</v>
      </c>
      <c r="O679" t="s">
        <v>21057</v>
      </c>
      <c r="P679" t="s">
        <v>21056</v>
      </c>
      <c r="Q679" t="s">
        <v>21055</v>
      </c>
      <c r="R679" s="7">
        <v>42309</v>
      </c>
      <c r="S679" s="8">
        <f t="shared" si="80"/>
        <v>2015</v>
      </c>
      <c r="T679" s="8">
        <v>2015</v>
      </c>
      <c r="U679" s="8">
        <f t="shared" si="81"/>
        <v>7</v>
      </c>
      <c r="V679" s="7">
        <v>42309</v>
      </c>
      <c r="W679" t="s">
        <v>305</v>
      </c>
      <c r="X679" s="2">
        <v>1.218</v>
      </c>
      <c r="Y679" s="6">
        <f t="shared" si="86"/>
        <v>3.2513814366941618E-2</v>
      </c>
      <c r="AA679">
        <v>189448</v>
      </c>
      <c r="AB679">
        <v>15107</v>
      </c>
      <c r="AD679" t="s">
        <v>2</v>
      </c>
      <c r="AE679">
        <v>61</v>
      </c>
      <c r="AF679">
        <v>11</v>
      </c>
      <c r="AG679">
        <v>7172507</v>
      </c>
      <c r="AH679" t="s">
        <v>21054</v>
      </c>
      <c r="AI679" t="s">
        <v>21053</v>
      </c>
      <c r="AJ679" t="s">
        <v>21052</v>
      </c>
      <c r="AK679" t="s">
        <v>21051</v>
      </c>
      <c r="AL679">
        <v>8</v>
      </c>
      <c r="AM679" s="5">
        <f t="shared" si="82"/>
        <v>1.1428571428571428</v>
      </c>
      <c r="AN679" s="4">
        <f t="shared" si="87"/>
        <v>1.7309460702114999E-3</v>
      </c>
      <c r="AO679" s="3"/>
      <c r="AP679">
        <v>0</v>
      </c>
      <c r="AR679" t="s">
        <v>19</v>
      </c>
      <c r="AT679" s="2" t="s">
        <v>18</v>
      </c>
      <c r="AU679" s="1">
        <f t="shared" si="83"/>
        <v>2.3278953877922581</v>
      </c>
      <c r="AV679" s="1">
        <f t="shared" si="84"/>
        <v>1.7122380218576558</v>
      </c>
      <c r="AW679" s="1">
        <f t="shared" si="85"/>
        <v>1.0965806559230535</v>
      </c>
    </row>
    <row r="680" spans="1:49" x14ac:dyDescent="0.2">
      <c r="A680">
        <v>678</v>
      </c>
      <c r="B680" t="s">
        <v>21050</v>
      </c>
      <c r="C680" t="s">
        <v>21049</v>
      </c>
      <c r="F680" t="s">
        <v>21048</v>
      </c>
      <c r="G680" t="s">
        <v>5</v>
      </c>
      <c r="H680" t="s">
        <v>4</v>
      </c>
      <c r="I680" t="s">
        <v>21047</v>
      </c>
      <c r="J680" t="s">
        <v>21046</v>
      </c>
      <c r="K680" t="s">
        <v>21045</v>
      </c>
      <c r="L680" t="s">
        <v>21044</v>
      </c>
      <c r="M680" t="s">
        <v>21043</v>
      </c>
      <c r="N680">
        <v>3</v>
      </c>
      <c r="O680" t="s">
        <v>21042</v>
      </c>
      <c r="P680" t="s">
        <v>21041</v>
      </c>
      <c r="Q680" t="s">
        <v>21040</v>
      </c>
      <c r="R680" s="7">
        <v>42309</v>
      </c>
      <c r="S680" s="8">
        <f t="shared" si="80"/>
        <v>2015</v>
      </c>
      <c r="T680" s="8">
        <v>2015</v>
      </c>
      <c r="U680" s="8">
        <f t="shared" si="81"/>
        <v>7</v>
      </c>
      <c r="V680" s="7">
        <v>42309</v>
      </c>
      <c r="W680" t="s">
        <v>455</v>
      </c>
      <c r="X680" s="2">
        <v>2.0099999999999998</v>
      </c>
      <c r="Y680" s="6">
        <f t="shared" si="86"/>
        <v>5.3655802034115477E-2</v>
      </c>
      <c r="AA680">
        <v>15361276</v>
      </c>
      <c r="AB680">
        <v>18933</v>
      </c>
      <c r="AD680" t="s">
        <v>2</v>
      </c>
      <c r="AE680">
        <v>14</v>
      </c>
      <c r="AF680">
        <v>11</v>
      </c>
      <c r="AG680">
        <v>7160780</v>
      </c>
      <c r="AH680" t="s">
        <v>21039</v>
      </c>
      <c r="AI680" t="s">
        <v>21038</v>
      </c>
      <c r="AJ680" t="s">
        <v>21037</v>
      </c>
      <c r="AK680" t="s">
        <v>21036</v>
      </c>
      <c r="AL680">
        <v>673</v>
      </c>
      <c r="AM680" s="5">
        <f t="shared" si="82"/>
        <v>96.142857142857139</v>
      </c>
      <c r="AN680" s="4">
        <f t="shared" si="87"/>
        <v>0.14561583815654242</v>
      </c>
      <c r="AO680" s="3"/>
      <c r="AP680">
        <v>1</v>
      </c>
      <c r="AQ680" t="s">
        <v>1</v>
      </c>
      <c r="AR680">
        <v>1218338</v>
      </c>
      <c r="AS680" t="s">
        <v>0</v>
      </c>
      <c r="AT680" s="2" t="s">
        <v>18</v>
      </c>
      <c r="AU680" s="1">
        <f t="shared" si="83"/>
        <v>8.1243812870843559</v>
      </c>
      <c r="AV680" s="1">
        <f t="shared" si="84"/>
        <v>9.963582009532896</v>
      </c>
      <c r="AW680" s="1">
        <f t="shared" si="85"/>
        <v>11.802782731981432</v>
      </c>
    </row>
    <row r="681" spans="1:49" x14ac:dyDescent="0.2">
      <c r="A681">
        <v>679</v>
      </c>
      <c r="B681" t="s">
        <v>21035</v>
      </c>
      <c r="C681" t="s">
        <v>21034</v>
      </c>
      <c r="F681" t="s">
        <v>21033</v>
      </c>
      <c r="G681" t="s">
        <v>5</v>
      </c>
      <c r="H681" t="s">
        <v>4</v>
      </c>
      <c r="I681" t="s">
        <v>21032</v>
      </c>
      <c r="J681">
        <v>60015179</v>
      </c>
      <c r="K681" t="s">
        <v>21031</v>
      </c>
      <c r="L681" t="s">
        <v>21030</v>
      </c>
      <c r="M681" t="s">
        <v>186</v>
      </c>
      <c r="N681">
        <v>3</v>
      </c>
      <c r="O681" t="s">
        <v>21029</v>
      </c>
      <c r="P681" t="s">
        <v>21028</v>
      </c>
      <c r="Q681" t="s">
        <v>21027</v>
      </c>
      <c r="R681" s="7">
        <v>42309</v>
      </c>
      <c r="S681" s="8">
        <f t="shared" si="80"/>
        <v>2015</v>
      </c>
      <c r="T681" s="8">
        <v>2015</v>
      </c>
      <c r="U681" s="8">
        <f t="shared" si="81"/>
        <v>7</v>
      </c>
      <c r="V681" s="7">
        <v>42309</v>
      </c>
      <c r="W681" t="s">
        <v>305</v>
      </c>
      <c r="X681" s="2">
        <v>1.218</v>
      </c>
      <c r="Y681" s="6">
        <f t="shared" si="86"/>
        <v>3.2513814366941618E-2</v>
      </c>
      <c r="AA681">
        <v>189448</v>
      </c>
      <c r="AB681">
        <v>15107</v>
      </c>
      <c r="AD681" t="s">
        <v>2</v>
      </c>
      <c r="AE681">
        <v>61</v>
      </c>
      <c r="AF681">
        <v>11</v>
      </c>
      <c r="AG681">
        <v>7277032</v>
      </c>
      <c r="AH681" t="s">
        <v>21026</v>
      </c>
      <c r="AI681" t="s">
        <v>21025</v>
      </c>
      <c r="AJ681" t="s">
        <v>21024</v>
      </c>
      <c r="AK681" t="s">
        <v>21023</v>
      </c>
      <c r="AL681">
        <v>5</v>
      </c>
      <c r="AM681" s="5">
        <f t="shared" si="82"/>
        <v>0.7142857142857143</v>
      </c>
      <c r="AN681" s="4">
        <f t="shared" si="87"/>
        <v>1.0818412938821875E-3</v>
      </c>
      <c r="AO681" s="3"/>
      <c r="AP681">
        <v>0</v>
      </c>
      <c r="AR681" t="s">
        <v>19</v>
      </c>
      <c r="AT681" s="2" t="s">
        <v>18</v>
      </c>
      <c r="AU681" s="1">
        <f t="shared" si="83"/>
        <v>2.3084222445023785</v>
      </c>
      <c r="AV681" s="1">
        <f t="shared" si="84"/>
        <v>1.6797827830411904</v>
      </c>
      <c r="AW681" s="1">
        <f t="shared" si="85"/>
        <v>1.0511433215800015</v>
      </c>
    </row>
    <row r="682" spans="1:49" x14ac:dyDescent="0.2">
      <c r="A682">
        <v>680</v>
      </c>
      <c r="B682" t="s">
        <v>21022</v>
      </c>
      <c r="C682" t="s">
        <v>21021</v>
      </c>
      <c r="F682" t="s">
        <v>21020</v>
      </c>
      <c r="G682" t="s">
        <v>5</v>
      </c>
      <c r="H682" t="s">
        <v>4</v>
      </c>
      <c r="I682" t="s">
        <v>21019</v>
      </c>
      <c r="J682" t="s">
        <v>21018</v>
      </c>
      <c r="K682" t="s">
        <v>21017</v>
      </c>
      <c r="L682" t="s">
        <v>21016</v>
      </c>
      <c r="M682" t="s">
        <v>21015</v>
      </c>
      <c r="N682">
        <v>3</v>
      </c>
      <c r="O682" t="s">
        <v>21014</v>
      </c>
      <c r="P682" t="s">
        <v>21013</v>
      </c>
      <c r="Q682" t="s">
        <v>21012</v>
      </c>
      <c r="R682" s="7">
        <v>42309</v>
      </c>
      <c r="S682" s="8">
        <f t="shared" si="80"/>
        <v>2015</v>
      </c>
      <c r="T682" s="8">
        <v>2015</v>
      </c>
      <c r="U682" s="8">
        <f t="shared" si="81"/>
        <v>7</v>
      </c>
      <c r="V682" s="7">
        <v>42309</v>
      </c>
      <c r="W682" t="s">
        <v>305</v>
      </c>
      <c r="X682" s="2">
        <v>1.218</v>
      </c>
      <c r="Y682" s="6">
        <f t="shared" si="86"/>
        <v>3.2513814366941618E-2</v>
      </c>
      <c r="AA682">
        <v>189448</v>
      </c>
      <c r="AB682">
        <v>15107</v>
      </c>
      <c r="AD682" t="s">
        <v>2</v>
      </c>
      <c r="AE682">
        <v>61</v>
      </c>
      <c r="AF682">
        <v>11</v>
      </c>
      <c r="AG682">
        <v>7226836</v>
      </c>
      <c r="AH682" t="s">
        <v>21011</v>
      </c>
      <c r="AI682" t="s">
        <v>21010</v>
      </c>
      <c r="AJ682" t="s">
        <v>21009</v>
      </c>
      <c r="AK682" t="s">
        <v>21008</v>
      </c>
      <c r="AL682">
        <v>10</v>
      </c>
      <c r="AM682" s="5">
        <f t="shared" si="82"/>
        <v>1.4285714285714286</v>
      </c>
      <c r="AN682" s="4">
        <f t="shared" si="87"/>
        <v>2.163682587764375E-3</v>
      </c>
      <c r="AO682" s="3"/>
      <c r="AP682">
        <v>0</v>
      </c>
      <c r="AQ682" t="s">
        <v>16230</v>
      </c>
      <c r="AR682" t="s">
        <v>21007</v>
      </c>
      <c r="AS682" t="s">
        <v>16229</v>
      </c>
      <c r="AT682" s="2" t="s">
        <v>18</v>
      </c>
      <c r="AU682" s="1">
        <f t="shared" si="83"/>
        <v>2.3408774833188444</v>
      </c>
      <c r="AV682" s="1">
        <f t="shared" si="84"/>
        <v>1.7338748477352994</v>
      </c>
      <c r="AW682" s="1">
        <f t="shared" si="85"/>
        <v>1.1268722121517547</v>
      </c>
    </row>
    <row r="683" spans="1:49" x14ac:dyDescent="0.2">
      <c r="A683">
        <v>681</v>
      </c>
      <c r="B683" t="s">
        <v>21006</v>
      </c>
      <c r="C683" t="s">
        <v>21005</v>
      </c>
      <c r="F683" t="s">
        <v>21004</v>
      </c>
      <c r="G683" t="s">
        <v>5</v>
      </c>
      <c r="H683" t="s">
        <v>4</v>
      </c>
      <c r="I683" t="s">
        <v>21003</v>
      </c>
      <c r="J683" t="s">
        <v>20998</v>
      </c>
      <c r="K683" t="s">
        <v>21002</v>
      </c>
      <c r="L683" t="s">
        <v>21001</v>
      </c>
      <c r="M683" t="s">
        <v>1279</v>
      </c>
      <c r="N683">
        <v>3</v>
      </c>
      <c r="O683" t="s">
        <v>21000</v>
      </c>
      <c r="P683" t="s">
        <v>20999</v>
      </c>
      <c r="Q683" t="s">
        <v>20998</v>
      </c>
      <c r="R683" s="7">
        <v>42309</v>
      </c>
      <c r="S683" s="8">
        <f t="shared" si="80"/>
        <v>2015</v>
      </c>
      <c r="T683" s="8">
        <v>2015</v>
      </c>
      <c r="U683" s="8">
        <f t="shared" si="81"/>
        <v>7</v>
      </c>
      <c r="V683" s="7">
        <v>42309</v>
      </c>
      <c r="W683" t="s">
        <v>305</v>
      </c>
      <c r="X683" s="2">
        <v>1.218</v>
      </c>
      <c r="Y683" s="6">
        <f t="shared" si="86"/>
        <v>3.2513814366941618E-2</v>
      </c>
      <c r="AA683">
        <v>189448</v>
      </c>
      <c r="AB683">
        <v>15107</v>
      </c>
      <c r="AD683" t="s">
        <v>2</v>
      </c>
      <c r="AE683">
        <v>61</v>
      </c>
      <c r="AF683">
        <v>11</v>
      </c>
      <c r="AG683">
        <v>7265076</v>
      </c>
      <c r="AH683" t="s">
        <v>20997</v>
      </c>
      <c r="AI683" t="s">
        <v>20996</v>
      </c>
      <c r="AJ683" t="s">
        <v>20995</v>
      </c>
      <c r="AK683" t="s">
        <v>20994</v>
      </c>
      <c r="AL683">
        <v>4</v>
      </c>
      <c r="AM683" s="5">
        <f t="shared" si="82"/>
        <v>0.5714285714285714</v>
      </c>
      <c r="AN683" s="4">
        <f t="shared" si="87"/>
        <v>8.6547303510574997E-4</v>
      </c>
      <c r="AO683" s="3"/>
      <c r="AP683">
        <v>0</v>
      </c>
      <c r="AR683" t="s">
        <v>19</v>
      </c>
      <c r="AT683" s="2" t="s">
        <v>18</v>
      </c>
      <c r="AU683" s="1">
        <f t="shared" si="83"/>
        <v>2.3019311967390856</v>
      </c>
      <c r="AV683" s="1">
        <f t="shared" si="84"/>
        <v>1.6689643701023684</v>
      </c>
      <c r="AW683" s="1">
        <f t="shared" si="85"/>
        <v>1.035997543465651</v>
      </c>
    </row>
    <row r="684" spans="1:49" x14ac:dyDescent="0.2">
      <c r="A684">
        <v>682</v>
      </c>
      <c r="B684" t="s">
        <v>20993</v>
      </c>
      <c r="C684" t="s">
        <v>20992</v>
      </c>
      <c r="F684" t="s">
        <v>20991</v>
      </c>
      <c r="G684" t="s">
        <v>5</v>
      </c>
      <c r="H684" t="s">
        <v>4</v>
      </c>
      <c r="I684" t="s">
        <v>1428</v>
      </c>
      <c r="J684" t="s">
        <v>20990</v>
      </c>
      <c r="K684" t="s">
        <v>20989</v>
      </c>
      <c r="L684" t="s">
        <v>20988</v>
      </c>
      <c r="M684" t="s">
        <v>14976</v>
      </c>
      <c r="N684">
        <v>6</v>
      </c>
      <c r="O684" t="s">
        <v>20987</v>
      </c>
      <c r="P684" t="s">
        <v>20986</v>
      </c>
      <c r="Q684" t="s">
        <v>20985</v>
      </c>
      <c r="R684" s="7">
        <v>42309</v>
      </c>
      <c r="S684" s="8">
        <f t="shared" si="80"/>
        <v>2015</v>
      </c>
      <c r="T684" s="8">
        <v>2015</v>
      </c>
      <c r="U684" s="8">
        <f t="shared" si="81"/>
        <v>7</v>
      </c>
      <c r="V684" s="7">
        <v>42309</v>
      </c>
      <c r="W684" t="s">
        <v>455</v>
      </c>
      <c r="X684" s="2">
        <v>2.0099999999999998</v>
      </c>
      <c r="Y684" s="6">
        <f t="shared" si="86"/>
        <v>5.3655802034115477E-2</v>
      </c>
      <c r="AA684">
        <v>15361276</v>
      </c>
      <c r="AB684">
        <v>18933</v>
      </c>
      <c r="AD684" t="s">
        <v>2</v>
      </c>
      <c r="AE684">
        <v>14</v>
      </c>
      <c r="AF684">
        <v>11</v>
      </c>
      <c r="AG684">
        <v>7147840</v>
      </c>
      <c r="AH684" t="s">
        <v>20984</v>
      </c>
      <c r="AI684" t="s">
        <v>20983</v>
      </c>
      <c r="AJ684" t="s">
        <v>20982</v>
      </c>
      <c r="AK684" t="s">
        <v>20981</v>
      </c>
      <c r="AL684">
        <v>33</v>
      </c>
      <c r="AM684" s="5">
        <f t="shared" si="82"/>
        <v>4.7142857142857144</v>
      </c>
      <c r="AN684" s="4">
        <f t="shared" si="87"/>
        <v>7.1401525396224373E-3</v>
      </c>
      <c r="AO684" s="3"/>
      <c r="AP684">
        <v>0</v>
      </c>
      <c r="AR684" t="s">
        <v>19</v>
      </c>
      <c r="AT684" s="2" t="s">
        <v>18</v>
      </c>
      <c r="AU684" s="1">
        <f t="shared" si="83"/>
        <v>3.9701107185767559</v>
      </c>
      <c r="AV684" s="1">
        <f t="shared" si="84"/>
        <v>3.0397977286868958</v>
      </c>
      <c r="AW684" s="1">
        <f t="shared" si="85"/>
        <v>2.1094847387970352</v>
      </c>
    </row>
    <row r="685" spans="1:49" x14ac:dyDescent="0.2">
      <c r="A685">
        <v>683</v>
      </c>
      <c r="B685" t="s">
        <v>20980</v>
      </c>
      <c r="C685" t="s">
        <v>20979</v>
      </c>
      <c r="F685" t="s">
        <v>20978</v>
      </c>
      <c r="G685" t="s">
        <v>5</v>
      </c>
      <c r="H685" t="s">
        <v>4</v>
      </c>
      <c r="I685" t="s">
        <v>4986</v>
      </c>
      <c r="J685" t="s">
        <v>20977</v>
      </c>
      <c r="K685" t="s">
        <v>20976</v>
      </c>
      <c r="L685" t="s">
        <v>20975</v>
      </c>
      <c r="M685" t="s">
        <v>20974</v>
      </c>
      <c r="N685">
        <v>7</v>
      </c>
      <c r="O685" t="s">
        <v>20973</v>
      </c>
      <c r="P685" t="s">
        <v>20972</v>
      </c>
      <c r="Q685" t="s">
        <v>20971</v>
      </c>
      <c r="R685" s="7">
        <v>42309</v>
      </c>
      <c r="S685" s="8">
        <f t="shared" si="80"/>
        <v>2015</v>
      </c>
      <c r="T685" s="8">
        <v>2015</v>
      </c>
      <c r="U685" s="8">
        <f t="shared" si="81"/>
        <v>7</v>
      </c>
      <c r="V685" s="7">
        <v>42309</v>
      </c>
      <c r="W685" t="s">
        <v>456</v>
      </c>
      <c r="X685" s="2">
        <v>1.468</v>
      </c>
      <c r="Y685" s="6">
        <f t="shared" si="86"/>
        <v>3.9187421585115186E-2</v>
      </c>
      <c r="AA685">
        <v>906778</v>
      </c>
      <c r="AB685">
        <v>18931</v>
      </c>
      <c r="AD685" t="s">
        <v>2</v>
      </c>
      <c r="AE685">
        <v>63</v>
      </c>
      <c r="AF685">
        <v>11</v>
      </c>
      <c r="AG685">
        <v>7230282</v>
      </c>
      <c r="AH685" t="s">
        <v>20970</v>
      </c>
      <c r="AI685" t="s">
        <v>20969</v>
      </c>
      <c r="AJ685" t="s">
        <v>20968</v>
      </c>
      <c r="AK685" t="s">
        <v>20967</v>
      </c>
      <c r="AL685">
        <v>120</v>
      </c>
      <c r="AM685" s="5">
        <f t="shared" si="82"/>
        <v>17.142857142857142</v>
      </c>
      <c r="AN685" s="4">
        <f t="shared" si="87"/>
        <v>2.5964191053172499E-2</v>
      </c>
      <c r="AO685" s="3"/>
      <c r="AP685">
        <v>0</v>
      </c>
      <c r="AR685" t="s">
        <v>19</v>
      </c>
      <c r="AT685" s="2">
        <v>5.0830000000000002</v>
      </c>
      <c r="AU685" s="1">
        <f t="shared" si="83"/>
        <v>3.5220452425532378</v>
      </c>
      <c r="AV685" s="1">
        <f t="shared" si="84"/>
        <v>3.2575806319143843</v>
      </c>
      <c r="AW685" s="1">
        <f t="shared" si="85"/>
        <v>2.9931160212755303</v>
      </c>
    </row>
    <row r="686" spans="1:49" x14ac:dyDescent="0.2">
      <c r="A686">
        <v>684</v>
      </c>
      <c r="B686" t="s">
        <v>20966</v>
      </c>
      <c r="C686" t="s">
        <v>20965</v>
      </c>
      <c r="F686" t="s">
        <v>20964</v>
      </c>
      <c r="G686" t="s">
        <v>5</v>
      </c>
      <c r="H686" t="s">
        <v>4</v>
      </c>
      <c r="I686" t="s">
        <v>766</v>
      </c>
      <c r="J686" t="s">
        <v>20963</v>
      </c>
      <c r="K686" t="s">
        <v>20962</v>
      </c>
      <c r="L686" t="s">
        <v>20961</v>
      </c>
      <c r="M686" t="s">
        <v>42</v>
      </c>
      <c r="N686">
        <v>5</v>
      </c>
      <c r="O686" t="s">
        <v>20960</v>
      </c>
      <c r="P686" t="s">
        <v>20959</v>
      </c>
      <c r="Q686" t="s">
        <v>20958</v>
      </c>
      <c r="R686" s="7">
        <v>42309</v>
      </c>
      <c r="S686" s="8">
        <f t="shared" si="80"/>
        <v>2015</v>
      </c>
      <c r="T686" s="8">
        <v>2015</v>
      </c>
      <c r="U686" s="8">
        <f t="shared" si="81"/>
        <v>7</v>
      </c>
      <c r="V686" s="7">
        <v>42309</v>
      </c>
      <c r="W686" t="s">
        <v>429</v>
      </c>
      <c r="X686" s="2">
        <v>0.46</v>
      </c>
      <c r="Y686" s="6">
        <f t="shared" si="86"/>
        <v>1.2279437281439364E-2</v>
      </c>
      <c r="AA686">
        <v>933813</v>
      </c>
      <c r="AB686">
        <v>28031</v>
      </c>
      <c r="AD686" t="s">
        <v>2</v>
      </c>
      <c r="AE686">
        <v>43</v>
      </c>
      <c r="AF686">
        <v>11</v>
      </c>
      <c r="AG686">
        <v>7297852</v>
      </c>
      <c r="AH686" t="s">
        <v>20957</v>
      </c>
      <c r="AI686" t="s">
        <v>20956</v>
      </c>
      <c r="AJ686" t="s">
        <v>20955</v>
      </c>
      <c r="AK686" t="s">
        <v>20954</v>
      </c>
      <c r="AL686">
        <v>5</v>
      </c>
      <c r="AM686" s="5">
        <f t="shared" si="82"/>
        <v>0.7142857142857143</v>
      </c>
      <c r="AN686" s="4">
        <f t="shared" si="87"/>
        <v>1.0818412938821875E-3</v>
      </c>
      <c r="AO686" s="3"/>
      <c r="AP686">
        <v>0</v>
      </c>
      <c r="AR686" t="s">
        <v>19</v>
      </c>
      <c r="AT686" s="2">
        <v>1.222</v>
      </c>
      <c r="AU686" s="1">
        <f t="shared" si="83"/>
        <v>0.89201584851722093</v>
      </c>
      <c r="AV686" s="1">
        <f t="shared" si="84"/>
        <v>0.66806392876607756</v>
      </c>
      <c r="AW686" s="1">
        <f t="shared" si="85"/>
        <v>0.44411200901493403</v>
      </c>
    </row>
    <row r="687" spans="1:49" x14ac:dyDescent="0.2">
      <c r="A687">
        <v>685</v>
      </c>
      <c r="B687" t="s">
        <v>20953</v>
      </c>
      <c r="C687" t="s">
        <v>20952</v>
      </c>
      <c r="F687" t="s">
        <v>20951</v>
      </c>
      <c r="G687" t="s">
        <v>5</v>
      </c>
      <c r="H687" t="s">
        <v>4</v>
      </c>
      <c r="I687" t="s">
        <v>2773</v>
      </c>
      <c r="J687" t="s">
        <v>20950</v>
      </c>
      <c r="K687" t="s">
        <v>20949</v>
      </c>
      <c r="L687" t="s">
        <v>20948</v>
      </c>
      <c r="M687" t="s">
        <v>195</v>
      </c>
      <c r="N687">
        <v>6</v>
      </c>
      <c r="O687" t="s">
        <v>20947</v>
      </c>
      <c r="P687" t="s">
        <v>20946</v>
      </c>
      <c r="Q687" t="s">
        <v>20945</v>
      </c>
      <c r="R687" s="7">
        <v>42309</v>
      </c>
      <c r="S687" s="8">
        <f t="shared" si="80"/>
        <v>2015</v>
      </c>
      <c r="T687" s="8">
        <v>2015</v>
      </c>
      <c r="U687" s="8">
        <f t="shared" si="81"/>
        <v>7</v>
      </c>
      <c r="V687" s="7">
        <v>42309</v>
      </c>
      <c r="W687" t="s">
        <v>429</v>
      </c>
      <c r="X687" s="2">
        <v>0.46</v>
      </c>
      <c r="Y687" s="6">
        <f t="shared" si="86"/>
        <v>1.2279437281439364E-2</v>
      </c>
      <c r="AA687">
        <v>933813</v>
      </c>
      <c r="AB687">
        <v>28031</v>
      </c>
      <c r="AD687" t="s">
        <v>2</v>
      </c>
      <c r="AE687">
        <v>43</v>
      </c>
      <c r="AF687">
        <v>11</v>
      </c>
      <c r="AG687">
        <v>7289457</v>
      </c>
      <c r="AH687" t="s">
        <v>20944</v>
      </c>
      <c r="AI687" t="s">
        <v>20943</v>
      </c>
      <c r="AJ687" t="s">
        <v>20942</v>
      </c>
      <c r="AK687" t="s">
        <v>20941</v>
      </c>
      <c r="AL687">
        <v>3</v>
      </c>
      <c r="AM687" s="5">
        <f t="shared" si="82"/>
        <v>0.42857142857142855</v>
      </c>
      <c r="AN687" s="4">
        <f t="shared" si="87"/>
        <v>6.4910477632931242E-4</v>
      </c>
      <c r="AO687" s="3"/>
      <c r="AP687">
        <v>0</v>
      </c>
      <c r="AR687" t="s">
        <v>19</v>
      </c>
      <c r="AT687" s="2">
        <v>1.222</v>
      </c>
      <c r="AU687" s="1">
        <f t="shared" si="83"/>
        <v>0.87903375299063469</v>
      </c>
      <c r="AV687" s="1">
        <f t="shared" si="84"/>
        <v>0.64642710288843386</v>
      </c>
      <c r="AW687" s="1">
        <f t="shared" si="85"/>
        <v>0.41382045278623281</v>
      </c>
    </row>
    <row r="688" spans="1:49" x14ac:dyDescent="0.2">
      <c r="A688">
        <v>686</v>
      </c>
      <c r="B688" t="s">
        <v>20940</v>
      </c>
      <c r="C688" t="s">
        <v>20939</v>
      </c>
      <c r="E688">
        <v>26599584</v>
      </c>
      <c r="F688" t="s">
        <v>20938</v>
      </c>
      <c r="G688" t="s">
        <v>5</v>
      </c>
      <c r="H688" t="s">
        <v>4</v>
      </c>
      <c r="I688" t="s">
        <v>1432</v>
      </c>
      <c r="J688">
        <v>60001821</v>
      </c>
      <c r="K688" t="s">
        <v>227</v>
      </c>
      <c r="L688" t="s">
        <v>226</v>
      </c>
      <c r="M688" t="s">
        <v>114</v>
      </c>
      <c r="N688">
        <v>5</v>
      </c>
      <c r="O688" t="s">
        <v>20937</v>
      </c>
      <c r="P688" t="s">
        <v>20936</v>
      </c>
      <c r="Q688" t="s">
        <v>2683</v>
      </c>
      <c r="R688" s="7">
        <v>42309</v>
      </c>
      <c r="S688" s="8">
        <f t="shared" si="80"/>
        <v>2015</v>
      </c>
      <c r="T688" s="8">
        <v>2015</v>
      </c>
      <c r="U688" s="8">
        <f t="shared" si="81"/>
        <v>7</v>
      </c>
      <c r="V688" s="7">
        <v>42309</v>
      </c>
      <c r="W688" t="s">
        <v>2110</v>
      </c>
      <c r="X688" s="2">
        <v>0.99</v>
      </c>
      <c r="Y688" s="6">
        <f t="shared" si="86"/>
        <v>2.6427484583967327E-2</v>
      </c>
      <c r="AB688">
        <v>10600153309</v>
      </c>
      <c r="AC688">
        <v>19326203</v>
      </c>
      <c r="AD688" t="s">
        <v>2</v>
      </c>
      <c r="AE688">
        <v>10</v>
      </c>
      <c r="AF688">
        <v>11</v>
      </c>
      <c r="AG688" t="s">
        <v>20935</v>
      </c>
      <c r="AI688" t="s">
        <v>20934</v>
      </c>
      <c r="AK688" t="s">
        <v>20933</v>
      </c>
      <c r="AL688">
        <v>6</v>
      </c>
      <c r="AM688" s="5">
        <f t="shared" si="82"/>
        <v>0.8571428571428571</v>
      </c>
      <c r="AN688" s="4">
        <f t="shared" si="87"/>
        <v>1.2982095526586248E-3</v>
      </c>
      <c r="AO688" s="3"/>
      <c r="AP688">
        <v>1</v>
      </c>
      <c r="AR688" t="s">
        <v>19</v>
      </c>
      <c r="AT688" s="2">
        <v>3.24</v>
      </c>
      <c r="AU688" s="1">
        <f t="shared" si="83"/>
        <v>1.8888702074574715</v>
      </c>
      <c r="AV688" s="1">
        <f t="shared" si="84"/>
        <v>1.3862847068312976</v>
      </c>
      <c r="AW688" s="1">
        <f t="shared" si="85"/>
        <v>0.88369920620512343</v>
      </c>
    </row>
    <row r="689" spans="1:49" x14ac:dyDescent="0.2">
      <c r="A689">
        <v>687</v>
      </c>
      <c r="B689" t="s">
        <v>20932</v>
      </c>
      <c r="C689" t="s">
        <v>20931</v>
      </c>
      <c r="F689" t="s">
        <v>20930</v>
      </c>
      <c r="G689" t="s">
        <v>5</v>
      </c>
      <c r="H689" t="s">
        <v>4</v>
      </c>
      <c r="I689" t="s">
        <v>20929</v>
      </c>
      <c r="J689" t="s">
        <v>20928</v>
      </c>
      <c r="K689" t="s">
        <v>20927</v>
      </c>
      <c r="L689" t="s">
        <v>20926</v>
      </c>
      <c r="M689" t="s">
        <v>20925</v>
      </c>
      <c r="N689">
        <v>6</v>
      </c>
      <c r="O689" t="s">
        <v>20924</v>
      </c>
      <c r="P689" t="s">
        <v>20923</v>
      </c>
      <c r="Q689" t="s">
        <v>20922</v>
      </c>
      <c r="R689" s="7">
        <v>42309</v>
      </c>
      <c r="S689" s="8">
        <f t="shared" si="80"/>
        <v>2015</v>
      </c>
      <c r="T689" s="8">
        <v>2015</v>
      </c>
      <c r="U689" s="8">
        <f t="shared" si="81"/>
        <v>7</v>
      </c>
      <c r="V689" s="7">
        <v>42309</v>
      </c>
      <c r="W689" t="s">
        <v>20921</v>
      </c>
      <c r="X689" s="2">
        <v>3.778</v>
      </c>
      <c r="Y689" s="6">
        <f t="shared" si="86"/>
        <v>0.10085155228103895</v>
      </c>
      <c r="AA689">
        <v>18638880</v>
      </c>
      <c r="AB689">
        <v>7500153133</v>
      </c>
      <c r="AC689">
        <v>18638899</v>
      </c>
      <c r="AD689" t="s">
        <v>2</v>
      </c>
      <c r="AE689">
        <v>9</v>
      </c>
      <c r="AF689">
        <v>6</v>
      </c>
      <c r="AH689" t="s">
        <v>20920</v>
      </c>
      <c r="AI689" t="s">
        <v>20919</v>
      </c>
      <c r="AJ689" t="s">
        <v>20918</v>
      </c>
      <c r="AK689" t="s">
        <v>20917</v>
      </c>
      <c r="AL689">
        <v>58</v>
      </c>
      <c r="AM689" s="5">
        <f t="shared" si="82"/>
        <v>8.2857142857142865</v>
      </c>
      <c r="AN689" s="4">
        <f t="shared" si="87"/>
        <v>1.2549359009033376E-2</v>
      </c>
      <c r="AO689" s="3"/>
      <c r="AP689">
        <v>0</v>
      </c>
      <c r="AQ689" t="s">
        <v>1586</v>
      </c>
      <c r="AR689">
        <v>766970</v>
      </c>
      <c r="AS689" t="s">
        <v>1585</v>
      </c>
      <c r="AT689" s="2" t="s">
        <v>18</v>
      </c>
      <c r="AU689" s="1">
        <f t="shared" si="83"/>
        <v>7.4360894299437277</v>
      </c>
      <c r="AV689" s="1">
        <f t="shared" si="84"/>
        <v>5.6700455645036163</v>
      </c>
      <c r="AW689" s="1">
        <f t="shared" si="85"/>
        <v>3.9040016990635049</v>
      </c>
    </row>
    <row r="690" spans="1:49" x14ac:dyDescent="0.2">
      <c r="A690">
        <v>688</v>
      </c>
      <c r="B690" t="s">
        <v>20916</v>
      </c>
      <c r="C690" t="s">
        <v>20915</v>
      </c>
      <c r="F690" t="s">
        <v>20914</v>
      </c>
      <c r="G690" t="s">
        <v>5</v>
      </c>
      <c r="H690" t="s">
        <v>4</v>
      </c>
      <c r="I690" t="s">
        <v>20913</v>
      </c>
      <c r="J690">
        <v>60008673</v>
      </c>
      <c r="K690" t="s">
        <v>1904</v>
      </c>
      <c r="L690" t="s">
        <v>567</v>
      </c>
      <c r="M690" t="s">
        <v>465</v>
      </c>
      <c r="N690">
        <v>6</v>
      </c>
      <c r="O690" t="s">
        <v>20912</v>
      </c>
      <c r="P690" t="s">
        <v>20911</v>
      </c>
      <c r="Q690" t="s">
        <v>20910</v>
      </c>
      <c r="R690" s="7">
        <v>42309</v>
      </c>
      <c r="S690" s="8">
        <f t="shared" si="80"/>
        <v>2015</v>
      </c>
      <c r="T690" s="8">
        <v>2015</v>
      </c>
      <c r="U690" s="8">
        <f t="shared" si="81"/>
        <v>7</v>
      </c>
      <c r="V690" s="7">
        <v>42309</v>
      </c>
      <c r="W690" t="s">
        <v>2569</v>
      </c>
      <c r="X690" s="2">
        <v>0.318</v>
      </c>
      <c r="Y690" s="6">
        <f t="shared" si="86"/>
        <v>8.4888283815167786E-3</v>
      </c>
      <c r="AA690">
        <v>338443</v>
      </c>
      <c r="AB690">
        <v>27160</v>
      </c>
      <c r="AC690">
        <v>15739120</v>
      </c>
      <c r="AD690" t="s">
        <v>2</v>
      </c>
      <c r="AE690">
        <v>58</v>
      </c>
      <c r="AF690">
        <v>6</v>
      </c>
      <c r="AH690" t="s">
        <v>20909</v>
      </c>
      <c r="AI690" t="s">
        <v>20908</v>
      </c>
      <c r="AK690" t="s">
        <v>20907</v>
      </c>
      <c r="AL690">
        <v>2</v>
      </c>
      <c r="AM690" s="5">
        <f t="shared" si="82"/>
        <v>0.2857142857142857</v>
      </c>
      <c r="AN690" s="4">
        <f t="shared" si="87"/>
        <v>4.3273651755287499E-4</v>
      </c>
      <c r="AO690" s="3"/>
      <c r="AP690">
        <v>0</v>
      </c>
      <c r="AR690" t="s">
        <v>19</v>
      </c>
      <c r="AT690" s="2">
        <v>0.77</v>
      </c>
      <c r="AU690" s="1">
        <f t="shared" si="83"/>
        <v>0.60720008223276067</v>
      </c>
      <c r="AV690" s="1">
        <f t="shared" si="84"/>
        <v>0.44607824495348269</v>
      </c>
      <c r="AW690" s="1">
        <f t="shared" si="85"/>
        <v>0.2849564076742046</v>
      </c>
    </row>
    <row r="691" spans="1:49" x14ac:dyDescent="0.2">
      <c r="A691">
        <v>689</v>
      </c>
      <c r="B691" t="s">
        <v>20906</v>
      </c>
      <c r="C691" t="s">
        <v>20905</v>
      </c>
      <c r="F691" t="s">
        <v>20904</v>
      </c>
      <c r="G691" t="s">
        <v>5</v>
      </c>
      <c r="H691" t="s">
        <v>4</v>
      </c>
      <c r="I691" t="s">
        <v>20903</v>
      </c>
      <c r="J691" t="s">
        <v>20902</v>
      </c>
      <c r="K691" t="s">
        <v>20901</v>
      </c>
      <c r="L691" t="s">
        <v>20900</v>
      </c>
      <c r="M691" t="s">
        <v>487</v>
      </c>
      <c r="N691">
        <v>7</v>
      </c>
      <c r="O691" t="s">
        <v>20899</v>
      </c>
      <c r="P691" t="s">
        <v>20898</v>
      </c>
      <c r="Q691" t="s">
        <v>20897</v>
      </c>
      <c r="R691" s="7">
        <v>42309</v>
      </c>
      <c r="S691" s="8">
        <f t="shared" si="80"/>
        <v>2015</v>
      </c>
      <c r="T691" s="8">
        <v>2015</v>
      </c>
      <c r="U691" s="8">
        <f t="shared" si="81"/>
        <v>7</v>
      </c>
      <c r="V691" s="7">
        <v>42309</v>
      </c>
      <c r="W691" t="s">
        <v>799</v>
      </c>
      <c r="X691" s="2">
        <v>0.371</v>
      </c>
      <c r="Y691" s="6">
        <f t="shared" si="86"/>
        <v>9.9036331117695747E-3</v>
      </c>
      <c r="AA691">
        <v>486604</v>
      </c>
      <c r="AB691">
        <v>28580</v>
      </c>
      <c r="AC691" t="s">
        <v>798</v>
      </c>
      <c r="AD691" t="s">
        <v>2</v>
      </c>
      <c r="AE691">
        <v>50</v>
      </c>
      <c r="AF691">
        <v>11</v>
      </c>
      <c r="AH691" t="s">
        <v>20896</v>
      </c>
      <c r="AI691" t="s">
        <v>20895</v>
      </c>
      <c r="AJ691" t="s">
        <v>20894</v>
      </c>
      <c r="AK691" t="s">
        <v>20893</v>
      </c>
      <c r="AL691">
        <v>9</v>
      </c>
      <c r="AM691" s="5">
        <f t="shared" si="82"/>
        <v>1.2857142857142858</v>
      </c>
      <c r="AN691" s="4">
        <f t="shared" si="87"/>
        <v>1.9473143289879377E-3</v>
      </c>
      <c r="AO691" s="3"/>
      <c r="AP691">
        <v>1</v>
      </c>
      <c r="AQ691" t="s">
        <v>53</v>
      </c>
      <c r="AR691">
        <v>201108004</v>
      </c>
      <c r="AS691" t="s">
        <v>20892</v>
      </c>
      <c r="AT691" s="2">
        <v>1.431</v>
      </c>
      <c r="AU691" s="1">
        <f t="shared" si="83"/>
        <v>0.75167374769350837</v>
      </c>
      <c r="AV691" s="1">
        <f t="shared" si="84"/>
        <v>0.59254737203787566</v>
      </c>
      <c r="AW691" s="1">
        <f t="shared" si="85"/>
        <v>0.43342099638224285</v>
      </c>
    </row>
    <row r="692" spans="1:49" x14ac:dyDescent="0.2">
      <c r="A692">
        <v>690</v>
      </c>
      <c r="B692" t="s">
        <v>20891</v>
      </c>
      <c r="C692" t="s">
        <v>20890</v>
      </c>
      <c r="F692" t="s">
        <v>20889</v>
      </c>
      <c r="G692" t="s">
        <v>5</v>
      </c>
      <c r="H692" t="s">
        <v>4</v>
      </c>
      <c r="I692" t="s">
        <v>20888</v>
      </c>
      <c r="J692" t="s">
        <v>20887</v>
      </c>
      <c r="K692" t="s">
        <v>20886</v>
      </c>
      <c r="L692" t="s">
        <v>20885</v>
      </c>
      <c r="M692" t="s">
        <v>21</v>
      </c>
      <c r="N692">
        <v>6</v>
      </c>
      <c r="O692" t="s">
        <v>20884</v>
      </c>
      <c r="P692" t="s">
        <v>20883</v>
      </c>
      <c r="Q692" t="s">
        <v>20882</v>
      </c>
      <c r="R692" s="7">
        <v>42309</v>
      </c>
      <c r="S692" s="8">
        <f t="shared" si="80"/>
        <v>2015</v>
      </c>
      <c r="T692" s="8">
        <v>2015</v>
      </c>
      <c r="U692" s="8">
        <f t="shared" si="81"/>
        <v>7</v>
      </c>
      <c r="V692" s="7">
        <v>42309</v>
      </c>
      <c r="W692" t="s">
        <v>799</v>
      </c>
      <c r="X692" s="2">
        <v>0.371</v>
      </c>
      <c r="Y692" s="6">
        <f t="shared" si="86"/>
        <v>9.9036331117695747E-3</v>
      </c>
      <c r="AA692">
        <v>486604</v>
      </c>
      <c r="AB692">
        <v>28580</v>
      </c>
      <c r="AC692" t="s">
        <v>798</v>
      </c>
      <c r="AD692" t="s">
        <v>2</v>
      </c>
      <c r="AE692">
        <v>50</v>
      </c>
      <c r="AF692">
        <v>11</v>
      </c>
      <c r="AH692" t="s">
        <v>20881</v>
      </c>
      <c r="AI692" t="s">
        <v>20880</v>
      </c>
      <c r="AJ692" t="s">
        <v>20879</v>
      </c>
      <c r="AK692" t="s">
        <v>20878</v>
      </c>
      <c r="AL692">
        <v>37</v>
      </c>
      <c r="AM692" s="5">
        <f t="shared" si="82"/>
        <v>5.2857142857142856</v>
      </c>
      <c r="AN692" s="4">
        <f t="shared" si="87"/>
        <v>8.0056255747281875E-3</v>
      </c>
      <c r="AO692" s="3"/>
      <c r="AP692">
        <v>1</v>
      </c>
      <c r="AR692" t="s">
        <v>19</v>
      </c>
      <c r="AT692" s="2">
        <v>1.431</v>
      </c>
      <c r="AU692" s="1">
        <f t="shared" si="83"/>
        <v>0.93342308506571581</v>
      </c>
      <c r="AV692" s="1">
        <f t="shared" si="84"/>
        <v>0.8954629343248881</v>
      </c>
      <c r="AW692" s="1">
        <f t="shared" si="85"/>
        <v>0.8575027835840604</v>
      </c>
    </row>
    <row r="693" spans="1:49" x14ac:dyDescent="0.2">
      <c r="A693">
        <v>691</v>
      </c>
      <c r="B693" t="s">
        <v>20877</v>
      </c>
      <c r="C693" t="s">
        <v>20876</v>
      </c>
      <c r="E693">
        <v>26560316</v>
      </c>
      <c r="F693" t="s">
        <v>20875</v>
      </c>
      <c r="G693" t="s">
        <v>5</v>
      </c>
      <c r="H693" t="s">
        <v>4</v>
      </c>
      <c r="I693" t="s">
        <v>20874</v>
      </c>
      <c r="J693" t="s">
        <v>20873</v>
      </c>
      <c r="K693" t="s">
        <v>20872</v>
      </c>
      <c r="L693" t="s">
        <v>20871</v>
      </c>
      <c r="M693" t="s">
        <v>20870</v>
      </c>
      <c r="N693">
        <v>5</v>
      </c>
      <c r="O693" t="s">
        <v>20869</v>
      </c>
      <c r="P693" t="s">
        <v>20868</v>
      </c>
      <c r="Q693" t="s">
        <v>20867</v>
      </c>
      <c r="R693" s="7">
        <v>42309</v>
      </c>
      <c r="S693" s="8">
        <f t="shared" si="80"/>
        <v>2015</v>
      </c>
      <c r="T693" s="8">
        <v>2015</v>
      </c>
      <c r="U693" s="8">
        <f t="shared" si="81"/>
        <v>7</v>
      </c>
      <c r="V693" s="7">
        <v>42309</v>
      </c>
      <c r="W693" t="s">
        <v>2110</v>
      </c>
      <c r="X693" s="2">
        <v>0.99</v>
      </c>
      <c r="Y693" s="6">
        <f t="shared" si="86"/>
        <v>2.6427484583967327E-2</v>
      </c>
      <c r="AB693">
        <v>10600153309</v>
      </c>
      <c r="AC693">
        <v>19326203</v>
      </c>
      <c r="AD693" t="s">
        <v>2</v>
      </c>
      <c r="AE693">
        <v>10</v>
      </c>
      <c r="AF693">
        <v>11</v>
      </c>
      <c r="AG693" t="s">
        <v>20866</v>
      </c>
      <c r="AI693" t="s">
        <v>20865</v>
      </c>
      <c r="AK693" t="s">
        <v>20864</v>
      </c>
      <c r="AL693">
        <v>22</v>
      </c>
      <c r="AM693" s="5">
        <f t="shared" si="82"/>
        <v>3.1428571428571428</v>
      </c>
      <c r="AN693" s="4">
        <f t="shared" si="87"/>
        <v>4.7601016930816252E-3</v>
      </c>
      <c r="AO693" s="3"/>
      <c r="AP693">
        <v>1</v>
      </c>
      <c r="AR693" t="s">
        <v>19</v>
      </c>
      <c r="AT693" s="2">
        <v>3.24</v>
      </c>
      <c r="AU693" s="1">
        <f t="shared" si="83"/>
        <v>1.9927269716701617</v>
      </c>
      <c r="AV693" s="1">
        <f t="shared" si="84"/>
        <v>1.5593793138524477</v>
      </c>
      <c r="AW693" s="1">
        <f t="shared" si="85"/>
        <v>1.1260316560347334</v>
      </c>
    </row>
    <row r="694" spans="1:49" x14ac:dyDescent="0.2">
      <c r="A694">
        <v>692</v>
      </c>
      <c r="B694" t="s">
        <v>20863</v>
      </c>
      <c r="C694" t="s">
        <v>20862</v>
      </c>
      <c r="F694" t="s">
        <v>20861</v>
      </c>
      <c r="G694" t="s">
        <v>5</v>
      </c>
      <c r="H694" t="s">
        <v>4</v>
      </c>
      <c r="I694" t="s">
        <v>20860</v>
      </c>
      <c r="J694" t="s">
        <v>20859</v>
      </c>
      <c r="K694" t="s">
        <v>20858</v>
      </c>
      <c r="L694" t="s">
        <v>20857</v>
      </c>
      <c r="M694" t="s">
        <v>20856</v>
      </c>
      <c r="N694">
        <v>3</v>
      </c>
      <c r="O694" t="s">
        <v>20855</v>
      </c>
      <c r="P694" t="s">
        <v>20854</v>
      </c>
      <c r="Q694" t="s">
        <v>20853</v>
      </c>
      <c r="R694" s="7">
        <v>42309</v>
      </c>
      <c r="S694" s="8">
        <f t="shared" si="80"/>
        <v>2015</v>
      </c>
      <c r="T694" s="8">
        <v>2015</v>
      </c>
      <c r="U694" s="8">
        <f t="shared" si="81"/>
        <v>7</v>
      </c>
      <c r="V694" s="7">
        <v>42309</v>
      </c>
      <c r="W694" t="s">
        <v>8500</v>
      </c>
      <c r="X694" s="2">
        <v>2.89</v>
      </c>
      <c r="Y694" s="6">
        <f t="shared" si="86"/>
        <v>7.7146899442086442E-2</v>
      </c>
      <c r="AB694">
        <v>21100255548</v>
      </c>
      <c r="AC694">
        <v>21951071</v>
      </c>
      <c r="AD694" t="s">
        <v>2</v>
      </c>
      <c r="AE694">
        <v>3</v>
      </c>
      <c r="AF694">
        <v>11</v>
      </c>
      <c r="AH694" t="s">
        <v>20852</v>
      </c>
      <c r="AI694" t="s">
        <v>20851</v>
      </c>
      <c r="AJ694" t="s">
        <v>20850</v>
      </c>
      <c r="AK694" t="s">
        <v>20849</v>
      </c>
      <c r="AL694">
        <v>15</v>
      </c>
      <c r="AM694" s="5">
        <f t="shared" si="82"/>
        <v>2.1428571428571428</v>
      </c>
      <c r="AN694" s="4">
        <f t="shared" si="87"/>
        <v>3.2455238816465623E-3</v>
      </c>
      <c r="AO694" s="3"/>
      <c r="AP694">
        <v>0</v>
      </c>
      <c r="AR694" t="s">
        <v>19</v>
      </c>
      <c r="AT694" s="2">
        <v>9.9260000000000002</v>
      </c>
      <c r="AU694" s="1">
        <f t="shared" si="83"/>
        <v>5.4976486773954472</v>
      </c>
      <c r="AV694" s="1">
        <f t="shared" si="84"/>
        <v>4.0196211661866501</v>
      </c>
      <c r="AW694" s="1">
        <f t="shared" si="85"/>
        <v>2.5415936549778531</v>
      </c>
    </row>
    <row r="695" spans="1:49" x14ac:dyDescent="0.2">
      <c r="A695">
        <v>693</v>
      </c>
      <c r="B695" t="s">
        <v>20848</v>
      </c>
      <c r="C695" t="s">
        <v>20847</v>
      </c>
      <c r="F695" t="s">
        <v>20846</v>
      </c>
      <c r="G695" t="s">
        <v>5</v>
      </c>
      <c r="H695" t="s">
        <v>4</v>
      </c>
      <c r="I695" t="s">
        <v>20845</v>
      </c>
      <c r="J695" t="s">
        <v>20844</v>
      </c>
      <c r="K695" t="s">
        <v>20843</v>
      </c>
      <c r="L695" t="s">
        <v>20842</v>
      </c>
      <c r="M695" t="s">
        <v>20841</v>
      </c>
      <c r="N695">
        <v>14</v>
      </c>
      <c r="O695" t="s">
        <v>20840</v>
      </c>
      <c r="P695" t="s">
        <v>20839</v>
      </c>
      <c r="Q695" t="s">
        <v>20838</v>
      </c>
      <c r="R695" s="7">
        <v>42309</v>
      </c>
      <c r="S695" s="8">
        <f t="shared" si="80"/>
        <v>2015</v>
      </c>
      <c r="T695" s="8">
        <v>2015</v>
      </c>
      <c r="U695" s="8">
        <f t="shared" si="81"/>
        <v>7</v>
      </c>
      <c r="V695" s="7">
        <v>42309</v>
      </c>
      <c r="W695" t="s">
        <v>2755</v>
      </c>
      <c r="X695" s="2">
        <v>1.67</v>
      </c>
      <c r="Y695" s="6">
        <f t="shared" si="86"/>
        <v>4.4579696217399427E-2</v>
      </c>
      <c r="AA695">
        <v>21699380</v>
      </c>
      <c r="AB695">
        <v>21101038512</v>
      </c>
      <c r="AC695">
        <v>21699402</v>
      </c>
      <c r="AD695" t="s">
        <v>2</v>
      </c>
      <c r="AE695">
        <v>120</v>
      </c>
      <c r="AF695">
        <v>11</v>
      </c>
      <c r="AH695" t="s">
        <v>20837</v>
      </c>
      <c r="AI695" t="s">
        <v>20836</v>
      </c>
      <c r="AJ695" t="s">
        <v>20835</v>
      </c>
      <c r="AK695" t="s">
        <v>20834</v>
      </c>
      <c r="AL695">
        <v>9</v>
      </c>
      <c r="AM695" s="5">
        <f t="shared" si="82"/>
        <v>1.2857142857142858</v>
      </c>
      <c r="AN695" s="4">
        <f t="shared" si="87"/>
        <v>1.9473143289879377E-3</v>
      </c>
      <c r="AO695" s="3"/>
      <c r="AP695">
        <v>1</v>
      </c>
      <c r="AQ695" t="s">
        <v>190</v>
      </c>
      <c r="AR695" t="s">
        <v>2090</v>
      </c>
      <c r="AS695" t="s">
        <v>189</v>
      </c>
      <c r="AT695" s="2" t="s">
        <v>18</v>
      </c>
      <c r="AU695" s="1">
        <f t="shared" si="83"/>
        <v>3.1789981650875978</v>
      </c>
      <c r="AV695" s="1">
        <f t="shared" si="84"/>
        <v>2.3263505273193683</v>
      </c>
      <c r="AW695" s="1">
        <f t="shared" si="85"/>
        <v>1.4737028895511384</v>
      </c>
    </row>
    <row r="696" spans="1:49" x14ac:dyDescent="0.2">
      <c r="A696">
        <v>694</v>
      </c>
      <c r="B696" t="s">
        <v>20833</v>
      </c>
      <c r="F696" t="s">
        <v>20832</v>
      </c>
      <c r="G696" t="s">
        <v>5</v>
      </c>
      <c r="H696" t="s">
        <v>4</v>
      </c>
      <c r="I696" t="s">
        <v>20831</v>
      </c>
      <c r="J696">
        <v>60006314</v>
      </c>
      <c r="K696" t="s">
        <v>20830</v>
      </c>
      <c r="L696" t="s">
        <v>20829</v>
      </c>
      <c r="M696" t="s">
        <v>1006</v>
      </c>
      <c r="N696">
        <v>2</v>
      </c>
      <c r="O696" t="s">
        <v>20828</v>
      </c>
      <c r="P696" t="s">
        <v>20827</v>
      </c>
      <c r="Q696" t="s">
        <v>20826</v>
      </c>
      <c r="R696" s="7">
        <v>42309</v>
      </c>
      <c r="S696" s="8">
        <f t="shared" si="80"/>
        <v>2015</v>
      </c>
      <c r="T696" s="8">
        <v>2015</v>
      </c>
      <c r="U696" s="8">
        <f t="shared" si="81"/>
        <v>7</v>
      </c>
      <c r="V696" s="7">
        <v>42309</v>
      </c>
      <c r="W696" t="s">
        <v>20825</v>
      </c>
      <c r="X696" s="2">
        <v>0.17699999999999999</v>
      </c>
      <c r="Y696" s="6">
        <f t="shared" si="86"/>
        <v>4.7249139104668858E-3</v>
      </c>
      <c r="AA696">
        <v>1253395</v>
      </c>
      <c r="AB696">
        <v>3900148502</v>
      </c>
      <c r="AD696" t="s">
        <v>2</v>
      </c>
      <c r="AE696">
        <v>37</v>
      </c>
      <c r="AF696">
        <v>6</v>
      </c>
      <c r="AH696" t="s">
        <v>20824</v>
      </c>
      <c r="AI696" t="s">
        <v>20823</v>
      </c>
      <c r="AJ696" t="s">
        <v>20822</v>
      </c>
      <c r="AK696" t="s">
        <v>20821</v>
      </c>
      <c r="AL696">
        <v>2</v>
      </c>
      <c r="AM696" s="5">
        <f t="shared" si="82"/>
        <v>0.2857142857142857</v>
      </c>
      <c r="AN696" s="4">
        <f t="shared" si="87"/>
        <v>4.3273651755287499E-4</v>
      </c>
      <c r="AO696" s="3"/>
      <c r="AP696">
        <v>0</v>
      </c>
      <c r="AR696" t="s">
        <v>19</v>
      </c>
      <c r="AT696" s="2" t="s">
        <v>18</v>
      </c>
      <c r="AU696" s="1">
        <f t="shared" si="83"/>
        <v>0.34372606925926824</v>
      </c>
      <c r="AV696" s="1">
        <f t="shared" si="84"/>
        <v>0.25788252140098805</v>
      </c>
      <c r="AW696" s="1">
        <f t="shared" si="85"/>
        <v>0.17203897354270781</v>
      </c>
    </row>
    <row r="697" spans="1:49" x14ac:dyDescent="0.2">
      <c r="A697">
        <v>695</v>
      </c>
      <c r="B697" t="s">
        <v>20820</v>
      </c>
      <c r="C697" t="s">
        <v>20819</v>
      </c>
      <c r="F697" t="s">
        <v>20818</v>
      </c>
      <c r="G697" t="s">
        <v>5</v>
      </c>
      <c r="H697" t="s">
        <v>4</v>
      </c>
      <c r="I697" t="s">
        <v>8343</v>
      </c>
      <c r="J697" t="s">
        <v>20817</v>
      </c>
      <c r="K697" t="s">
        <v>20816</v>
      </c>
      <c r="L697" t="s">
        <v>20815</v>
      </c>
      <c r="M697" t="s">
        <v>2171</v>
      </c>
      <c r="N697">
        <v>4</v>
      </c>
      <c r="O697" t="s">
        <v>20814</v>
      </c>
      <c r="P697" t="s">
        <v>20813</v>
      </c>
      <c r="Q697" t="s">
        <v>20812</v>
      </c>
      <c r="R697" s="7">
        <v>42309</v>
      </c>
      <c r="S697" s="8">
        <f t="shared" si="80"/>
        <v>2015</v>
      </c>
      <c r="T697" s="8">
        <v>2015</v>
      </c>
      <c r="U697" s="8">
        <f t="shared" si="81"/>
        <v>7</v>
      </c>
      <c r="V697" s="7">
        <v>42309</v>
      </c>
      <c r="W697" t="s">
        <v>2299</v>
      </c>
      <c r="X697" s="2">
        <v>1.276</v>
      </c>
      <c r="Y697" s="6">
        <f t="shared" si="86"/>
        <v>3.4062091241557887E-2</v>
      </c>
      <c r="AA697">
        <v>15361233</v>
      </c>
      <c r="AB697">
        <v>25038</v>
      </c>
      <c r="AD697" t="s">
        <v>2</v>
      </c>
      <c r="AE697">
        <v>14</v>
      </c>
      <c r="AF697">
        <v>11</v>
      </c>
      <c r="AG697">
        <v>7008568</v>
      </c>
      <c r="AH697" t="s">
        <v>20811</v>
      </c>
      <c r="AI697" t="s">
        <v>20810</v>
      </c>
      <c r="AJ697" t="s">
        <v>20809</v>
      </c>
      <c r="AK697" t="s">
        <v>20808</v>
      </c>
      <c r="AL697">
        <v>18</v>
      </c>
      <c r="AM697" s="5">
        <f t="shared" si="82"/>
        <v>2.5714285714285716</v>
      </c>
      <c r="AN697" s="4">
        <f t="shared" si="87"/>
        <v>3.8946286579758754E-3</v>
      </c>
      <c r="AO697" s="3"/>
      <c r="AP697">
        <v>0</v>
      </c>
      <c r="AR697" t="s">
        <v>19</v>
      </c>
      <c r="AT697" s="2">
        <v>5.577</v>
      </c>
      <c r="AU697" s="1">
        <f t="shared" si="83"/>
        <v>2.5011852466483284</v>
      </c>
      <c r="AV697" s="1">
        <f t="shared" si="84"/>
        <v>1.8978359949766881</v>
      </c>
      <c r="AW697" s="1">
        <f t="shared" si="85"/>
        <v>1.2944867433050478</v>
      </c>
    </row>
    <row r="698" spans="1:49" x14ac:dyDescent="0.2">
      <c r="A698">
        <v>696</v>
      </c>
      <c r="B698" t="s">
        <v>20807</v>
      </c>
      <c r="C698" t="s">
        <v>20806</v>
      </c>
      <c r="F698" t="s">
        <v>20805</v>
      </c>
      <c r="G698" t="s">
        <v>5</v>
      </c>
      <c r="H698" t="s">
        <v>4</v>
      </c>
      <c r="I698" t="s">
        <v>1045</v>
      </c>
      <c r="J698" t="s">
        <v>20804</v>
      </c>
      <c r="K698" t="s">
        <v>20803</v>
      </c>
      <c r="L698" t="s">
        <v>834</v>
      </c>
      <c r="M698" t="s">
        <v>22</v>
      </c>
      <c r="N698">
        <v>4</v>
      </c>
      <c r="O698" t="s">
        <v>20802</v>
      </c>
      <c r="P698" t="s">
        <v>20801</v>
      </c>
      <c r="Q698" t="s">
        <v>20800</v>
      </c>
      <c r="R698" s="7">
        <v>42309</v>
      </c>
      <c r="S698" s="8">
        <f t="shared" si="80"/>
        <v>2015</v>
      </c>
      <c r="T698" s="8">
        <v>2015</v>
      </c>
      <c r="U698" s="8">
        <f t="shared" si="81"/>
        <v>7</v>
      </c>
      <c r="V698" s="7">
        <v>42309</v>
      </c>
      <c r="W698" t="s">
        <v>1251</v>
      </c>
      <c r="X698" s="2" t="s">
        <v>18</v>
      </c>
      <c r="Y698" s="6" t="e">
        <f t="shared" si="86"/>
        <v>#VALUE!</v>
      </c>
      <c r="AA698">
        <v>15487741</v>
      </c>
      <c r="AB698">
        <v>144748</v>
      </c>
      <c r="AD698" t="s">
        <v>2</v>
      </c>
      <c r="AE698">
        <v>12</v>
      </c>
      <c r="AF698">
        <v>16</v>
      </c>
      <c r="AH698" t="s">
        <v>20799</v>
      </c>
      <c r="AI698" t="s">
        <v>20798</v>
      </c>
      <c r="AJ698" t="s">
        <v>20797</v>
      </c>
      <c r="AK698" t="s">
        <v>20796</v>
      </c>
      <c r="AL698">
        <v>0</v>
      </c>
      <c r="AM698" s="5">
        <f t="shared" si="82"/>
        <v>0</v>
      </c>
      <c r="AN698" s="4">
        <f t="shared" si="87"/>
        <v>0</v>
      </c>
      <c r="AO698" s="3"/>
      <c r="AP698">
        <v>0</v>
      </c>
      <c r="AR698">
        <v>61401278</v>
      </c>
      <c r="AT698" s="2" t="s">
        <v>18</v>
      </c>
      <c r="AU698" s="1" t="e">
        <f t="shared" si="83"/>
        <v>#VALUE!</v>
      </c>
      <c r="AV698" s="1" t="e">
        <f t="shared" si="84"/>
        <v>#VALUE!</v>
      </c>
      <c r="AW698" s="1" t="e">
        <f t="shared" si="85"/>
        <v>#VALUE!</v>
      </c>
    </row>
    <row r="699" spans="1:49" x14ac:dyDescent="0.2">
      <c r="A699">
        <v>697</v>
      </c>
      <c r="B699" t="s">
        <v>20795</v>
      </c>
      <c r="C699" t="s">
        <v>20794</v>
      </c>
      <c r="F699" t="s">
        <v>20793</v>
      </c>
      <c r="G699" t="s">
        <v>5</v>
      </c>
      <c r="H699" t="s">
        <v>4</v>
      </c>
      <c r="I699" t="s">
        <v>482</v>
      </c>
      <c r="J699">
        <v>60016930</v>
      </c>
      <c r="K699" t="s">
        <v>495</v>
      </c>
      <c r="L699" t="s">
        <v>25</v>
      </c>
      <c r="M699" t="s">
        <v>24</v>
      </c>
      <c r="N699">
        <v>3</v>
      </c>
      <c r="O699" t="s">
        <v>20792</v>
      </c>
      <c r="P699" t="s">
        <v>20791</v>
      </c>
      <c r="Q699" t="s">
        <v>494</v>
      </c>
      <c r="R699" s="7">
        <v>42309</v>
      </c>
      <c r="S699" s="8">
        <f t="shared" si="80"/>
        <v>2015</v>
      </c>
      <c r="T699" s="8">
        <v>2015</v>
      </c>
      <c r="U699" s="8">
        <f t="shared" si="81"/>
        <v>7</v>
      </c>
      <c r="V699" s="7">
        <v>42309</v>
      </c>
      <c r="W699" t="s">
        <v>812</v>
      </c>
      <c r="X699" s="2">
        <v>0.113</v>
      </c>
      <c r="Y699" s="6">
        <f t="shared" si="86"/>
        <v>3.0164704626144527E-3</v>
      </c>
      <c r="AA699">
        <v>15539105</v>
      </c>
      <c r="AB699">
        <v>145341</v>
      </c>
      <c r="AD699" t="s">
        <v>2</v>
      </c>
      <c r="AE699">
        <v>11</v>
      </c>
      <c r="AF699">
        <v>21</v>
      </c>
      <c r="AH699" t="s">
        <v>20790</v>
      </c>
      <c r="AI699" t="s">
        <v>20789</v>
      </c>
      <c r="AJ699" t="s">
        <v>20788</v>
      </c>
      <c r="AK699" t="s">
        <v>20787</v>
      </c>
      <c r="AL699">
        <v>0</v>
      </c>
      <c r="AM699" s="5">
        <f t="shared" si="82"/>
        <v>0</v>
      </c>
      <c r="AN699" s="4">
        <f t="shared" si="87"/>
        <v>0</v>
      </c>
      <c r="AO699" s="3"/>
      <c r="AP699">
        <v>0</v>
      </c>
      <c r="AR699">
        <v>61327806</v>
      </c>
      <c r="AT699" s="2" t="s">
        <v>18</v>
      </c>
      <c r="AU699" s="1">
        <f t="shared" si="83"/>
        <v>0.21115293238301169</v>
      </c>
      <c r="AV699" s="1">
        <f t="shared" si="84"/>
        <v>0.15082352313072264</v>
      </c>
      <c r="AW699" s="1">
        <f t="shared" si="85"/>
        <v>9.0494113878433577E-2</v>
      </c>
    </row>
    <row r="700" spans="1:49" x14ac:dyDescent="0.2">
      <c r="A700">
        <v>698</v>
      </c>
      <c r="B700" t="s">
        <v>20786</v>
      </c>
      <c r="C700" t="s">
        <v>20785</v>
      </c>
      <c r="F700" t="s">
        <v>20784</v>
      </c>
      <c r="G700" t="s">
        <v>5</v>
      </c>
      <c r="H700" t="s">
        <v>4</v>
      </c>
      <c r="I700" t="s">
        <v>20783</v>
      </c>
      <c r="J700" t="s">
        <v>20782</v>
      </c>
      <c r="K700" t="s">
        <v>20781</v>
      </c>
      <c r="L700" t="s">
        <v>20780</v>
      </c>
      <c r="M700" t="s">
        <v>144</v>
      </c>
      <c r="N700">
        <v>3</v>
      </c>
      <c r="O700" t="s">
        <v>20779</v>
      </c>
      <c r="P700" t="s">
        <v>20778</v>
      </c>
      <c r="Q700" t="s">
        <v>20777</v>
      </c>
      <c r="R700" s="7">
        <v>42309</v>
      </c>
      <c r="S700" s="8">
        <f t="shared" si="80"/>
        <v>2015</v>
      </c>
      <c r="T700" s="8">
        <v>2015</v>
      </c>
      <c r="U700" s="8">
        <f t="shared" si="81"/>
        <v>7</v>
      </c>
      <c r="V700" s="7">
        <v>42309</v>
      </c>
      <c r="W700" t="s">
        <v>20776</v>
      </c>
      <c r="X700" s="2">
        <v>0.433</v>
      </c>
      <c r="Y700" s="6">
        <f t="shared" si="86"/>
        <v>1.1558687701876619E-2</v>
      </c>
      <c r="AA700" t="s">
        <v>20775</v>
      </c>
      <c r="AB700">
        <v>13751</v>
      </c>
      <c r="AD700" t="s">
        <v>2</v>
      </c>
      <c r="AE700">
        <v>53</v>
      </c>
      <c r="AF700">
        <v>6</v>
      </c>
      <c r="AH700" t="s">
        <v>20774</v>
      </c>
      <c r="AI700" t="s">
        <v>20773</v>
      </c>
      <c r="AK700" t="s">
        <v>20772</v>
      </c>
      <c r="AL700">
        <v>1</v>
      </c>
      <c r="AM700" s="5">
        <f t="shared" si="82"/>
        <v>0.14285714285714285</v>
      </c>
      <c r="AN700" s="4">
        <f t="shared" si="87"/>
        <v>2.1636825877643749E-4</v>
      </c>
      <c r="AO700" s="3"/>
      <c r="AP700">
        <v>0</v>
      </c>
      <c r="AR700" t="s">
        <v>19</v>
      </c>
      <c r="AT700" s="2">
        <v>1.0940000000000001</v>
      </c>
      <c r="AU700" s="1">
        <f t="shared" si="83"/>
        <v>0.81559918689465638</v>
      </c>
      <c r="AV700" s="1">
        <f t="shared" si="84"/>
        <v>0.58875279803265279</v>
      </c>
      <c r="AW700" s="1">
        <f t="shared" si="85"/>
        <v>0.3619064091706492</v>
      </c>
    </row>
    <row r="701" spans="1:49" x14ac:dyDescent="0.2">
      <c r="A701">
        <v>699</v>
      </c>
      <c r="B701" t="s">
        <v>20771</v>
      </c>
      <c r="C701" t="s">
        <v>20770</v>
      </c>
      <c r="F701" t="s">
        <v>20769</v>
      </c>
      <c r="G701" t="s">
        <v>5</v>
      </c>
      <c r="H701" t="s">
        <v>4</v>
      </c>
      <c r="I701" t="s">
        <v>20768</v>
      </c>
      <c r="J701">
        <v>60017597</v>
      </c>
      <c r="K701" t="s">
        <v>2656</v>
      </c>
      <c r="L701" t="s">
        <v>2503</v>
      </c>
      <c r="M701" t="s">
        <v>139</v>
      </c>
      <c r="N701">
        <v>2</v>
      </c>
      <c r="O701" t="s">
        <v>20767</v>
      </c>
      <c r="P701" t="s">
        <v>20766</v>
      </c>
      <c r="Q701" t="s">
        <v>20765</v>
      </c>
      <c r="R701" s="7">
        <v>42309</v>
      </c>
      <c r="S701" s="8">
        <f t="shared" si="80"/>
        <v>2015</v>
      </c>
      <c r="T701" s="8">
        <v>2015</v>
      </c>
      <c r="U701" s="8">
        <f t="shared" si="81"/>
        <v>7</v>
      </c>
      <c r="V701" s="7">
        <v>42309</v>
      </c>
      <c r="W701" t="s">
        <v>2025</v>
      </c>
      <c r="X701" s="2">
        <v>1.246</v>
      </c>
      <c r="Y701" s="6">
        <f t="shared" si="86"/>
        <v>3.3261258375377058E-2</v>
      </c>
      <c r="AA701">
        <v>19391404</v>
      </c>
      <c r="AB701">
        <v>17700155033</v>
      </c>
      <c r="AC701">
        <v>21511535</v>
      </c>
      <c r="AD701" t="s">
        <v>2</v>
      </c>
      <c r="AE701">
        <v>8</v>
      </c>
      <c r="AF701">
        <v>11</v>
      </c>
      <c r="AG701">
        <v>7348669</v>
      </c>
      <c r="AH701" t="s">
        <v>20764</v>
      </c>
      <c r="AI701" t="s">
        <v>20763</v>
      </c>
      <c r="AJ701" t="s">
        <v>20762</v>
      </c>
      <c r="AK701" t="s">
        <v>20761</v>
      </c>
      <c r="AL701">
        <v>2</v>
      </c>
      <c r="AM701" s="5">
        <f t="shared" si="82"/>
        <v>0.2857142857142857</v>
      </c>
      <c r="AN701" s="4">
        <f t="shared" si="87"/>
        <v>4.3273651755287499E-4</v>
      </c>
      <c r="AO701" s="3"/>
      <c r="AP701">
        <v>0</v>
      </c>
      <c r="AR701" t="s">
        <v>19</v>
      </c>
      <c r="AT701" s="2" t="s">
        <v>18</v>
      </c>
      <c r="AU701" s="1">
        <f t="shared" si="83"/>
        <v>2.34127018180298</v>
      </c>
      <c r="AV701" s="1">
        <f t="shared" si="84"/>
        <v>1.6846997446464964</v>
      </c>
      <c r="AW701" s="1">
        <f t="shared" si="85"/>
        <v>1.0281293074900131</v>
      </c>
    </row>
    <row r="702" spans="1:49" x14ac:dyDescent="0.2">
      <c r="A702">
        <v>700</v>
      </c>
      <c r="B702" t="s">
        <v>20760</v>
      </c>
      <c r="C702" t="s">
        <v>20759</v>
      </c>
      <c r="D702" t="s">
        <v>20758</v>
      </c>
      <c r="F702" t="s">
        <v>20757</v>
      </c>
      <c r="G702" t="s">
        <v>5</v>
      </c>
      <c r="H702" t="s">
        <v>4</v>
      </c>
      <c r="I702" t="s">
        <v>1105</v>
      </c>
      <c r="J702" t="s">
        <v>20756</v>
      </c>
      <c r="K702" t="s">
        <v>20755</v>
      </c>
      <c r="L702" t="s">
        <v>20754</v>
      </c>
      <c r="M702" t="s">
        <v>20753</v>
      </c>
      <c r="N702">
        <v>6</v>
      </c>
      <c r="O702" t="s">
        <v>20752</v>
      </c>
      <c r="P702" t="s">
        <v>20751</v>
      </c>
      <c r="Q702" t="s">
        <v>20750</v>
      </c>
      <c r="R702" s="7">
        <v>42309</v>
      </c>
      <c r="S702" s="8">
        <f t="shared" si="80"/>
        <v>2015</v>
      </c>
      <c r="T702" s="8">
        <v>2015</v>
      </c>
      <c r="U702" s="8">
        <f t="shared" si="81"/>
        <v>7</v>
      </c>
      <c r="V702" s="7" t="s">
        <v>18805</v>
      </c>
      <c r="W702" t="s">
        <v>18870</v>
      </c>
      <c r="X702" s="2">
        <v>0.70399999999999996</v>
      </c>
      <c r="Y702" s="6">
        <f t="shared" si="86"/>
        <v>1.8792877926376766E-2</v>
      </c>
      <c r="AA702">
        <v>18777503</v>
      </c>
      <c r="AB702">
        <v>19700174607</v>
      </c>
      <c r="AD702" t="s">
        <v>2</v>
      </c>
      <c r="AE702">
        <v>11</v>
      </c>
      <c r="AH702" t="s">
        <v>2487</v>
      </c>
      <c r="AI702" t="s">
        <v>20749</v>
      </c>
      <c r="AJ702" t="s">
        <v>20748</v>
      </c>
      <c r="AK702" t="s">
        <v>20747</v>
      </c>
      <c r="AL702">
        <v>16</v>
      </c>
      <c r="AM702" s="5">
        <f t="shared" si="82"/>
        <v>2.2857142857142856</v>
      </c>
      <c r="AN702" s="4">
        <f t="shared" si="87"/>
        <v>3.4618921404229999E-3</v>
      </c>
      <c r="AO702" s="3"/>
      <c r="AP702">
        <v>0</v>
      </c>
      <c r="AQ702" t="s">
        <v>53</v>
      </c>
      <c r="AR702">
        <v>61472338</v>
      </c>
      <c r="AS702" t="s">
        <v>52</v>
      </c>
      <c r="AT702" s="2">
        <v>3.976</v>
      </c>
      <c r="AU702" s="1">
        <f t="shared" si="83"/>
        <v>1.4193582190590635</v>
      </c>
      <c r="AV702" s="1">
        <f t="shared" si="84"/>
        <v>1.1127385033399884</v>
      </c>
      <c r="AW702" s="1">
        <f t="shared" si="85"/>
        <v>0.80611878762091305</v>
      </c>
    </row>
    <row r="703" spans="1:49" x14ac:dyDescent="0.2">
      <c r="A703">
        <v>701</v>
      </c>
      <c r="B703" t="s">
        <v>20746</v>
      </c>
      <c r="C703" t="s">
        <v>20745</v>
      </c>
      <c r="E703">
        <v>26508763</v>
      </c>
      <c r="F703" t="s">
        <v>20744</v>
      </c>
      <c r="G703" t="s">
        <v>5</v>
      </c>
      <c r="H703" t="s">
        <v>4</v>
      </c>
      <c r="I703" t="s">
        <v>17230</v>
      </c>
      <c r="J703" t="s">
        <v>20743</v>
      </c>
      <c r="K703" t="s">
        <v>20742</v>
      </c>
      <c r="L703" t="s">
        <v>20741</v>
      </c>
      <c r="M703" t="s">
        <v>20740</v>
      </c>
      <c r="N703">
        <v>7</v>
      </c>
      <c r="O703" t="s">
        <v>20739</v>
      </c>
      <c r="P703" t="s">
        <v>20738</v>
      </c>
      <c r="Q703" t="s">
        <v>20737</v>
      </c>
      <c r="R703" s="7">
        <v>42309</v>
      </c>
      <c r="S703" s="8">
        <f t="shared" si="80"/>
        <v>2015</v>
      </c>
      <c r="T703" s="8">
        <v>2015</v>
      </c>
      <c r="U703" s="8">
        <f t="shared" si="81"/>
        <v>7</v>
      </c>
      <c r="V703" s="7">
        <v>42309</v>
      </c>
      <c r="W703" t="s">
        <v>20736</v>
      </c>
      <c r="X703" s="2">
        <v>5.3239999999999998</v>
      </c>
      <c r="Y703" s="6">
        <f t="shared" si="86"/>
        <v>0.14212113931822429</v>
      </c>
      <c r="AA703">
        <v>10404651</v>
      </c>
      <c r="AB703">
        <v>16594</v>
      </c>
      <c r="AC703" t="s">
        <v>20735</v>
      </c>
      <c r="AD703" t="s">
        <v>2</v>
      </c>
      <c r="AE703">
        <v>27</v>
      </c>
      <c r="AF703">
        <v>11</v>
      </c>
      <c r="AH703" t="s">
        <v>20734</v>
      </c>
      <c r="AI703" t="s">
        <v>20733</v>
      </c>
      <c r="AK703" t="s">
        <v>20732</v>
      </c>
      <c r="AL703">
        <v>39</v>
      </c>
      <c r="AM703" s="5">
        <f t="shared" si="82"/>
        <v>5.5714285714285712</v>
      </c>
      <c r="AN703" s="4">
        <f t="shared" si="87"/>
        <v>8.4383620922810626E-3</v>
      </c>
      <c r="AO703" s="3"/>
      <c r="AP703">
        <v>1</v>
      </c>
      <c r="AR703" t="s">
        <v>19</v>
      </c>
      <c r="AT703" s="2">
        <v>11.276999999999999</v>
      </c>
      <c r="AU703" s="1">
        <f t="shared" si="83"/>
        <v>10.201630615044131</v>
      </c>
      <c r="AV703" s="1">
        <f t="shared" si="84"/>
        <v>7.527975070525267</v>
      </c>
      <c r="AW703" s="1">
        <f t="shared" si="85"/>
        <v>4.8543195260064023</v>
      </c>
    </row>
    <row r="704" spans="1:49" x14ac:dyDescent="0.2">
      <c r="A704">
        <v>702</v>
      </c>
      <c r="B704" t="s">
        <v>20731</v>
      </c>
      <c r="C704" t="s">
        <v>20730</v>
      </c>
      <c r="E704">
        <v>26515890</v>
      </c>
      <c r="F704" t="s">
        <v>20729</v>
      </c>
      <c r="G704" t="s">
        <v>5</v>
      </c>
      <c r="H704" t="s">
        <v>4</v>
      </c>
      <c r="I704" t="s">
        <v>842</v>
      </c>
      <c r="J704">
        <v>60103523</v>
      </c>
      <c r="K704" t="s">
        <v>20728</v>
      </c>
      <c r="L704" t="s">
        <v>54</v>
      </c>
      <c r="M704" t="s">
        <v>24</v>
      </c>
      <c r="N704">
        <v>3</v>
      </c>
      <c r="O704" t="s">
        <v>20727</v>
      </c>
      <c r="P704" t="s">
        <v>20726</v>
      </c>
      <c r="Q704" t="s">
        <v>20725</v>
      </c>
      <c r="R704" s="7">
        <v>42309</v>
      </c>
      <c r="S704" s="8">
        <f t="shared" si="80"/>
        <v>2015</v>
      </c>
      <c r="T704" s="8">
        <v>2015</v>
      </c>
      <c r="U704" s="8">
        <f t="shared" si="81"/>
        <v>7</v>
      </c>
      <c r="V704" s="7">
        <v>42309</v>
      </c>
      <c r="W704" t="s">
        <v>280</v>
      </c>
      <c r="X704" s="2">
        <v>0.85499999999999998</v>
      </c>
      <c r="Y704" s="6">
        <f t="shared" si="86"/>
        <v>2.28237366861536E-2</v>
      </c>
      <c r="AA704">
        <v>980331</v>
      </c>
      <c r="AB704">
        <v>23342</v>
      </c>
      <c r="AC704">
        <v>15731561</v>
      </c>
      <c r="AD704" t="s">
        <v>2</v>
      </c>
      <c r="AE704">
        <v>41</v>
      </c>
      <c r="AF704">
        <v>11</v>
      </c>
      <c r="AH704" t="s">
        <v>20724</v>
      </c>
      <c r="AI704" t="s">
        <v>20723</v>
      </c>
      <c r="AJ704" t="s">
        <v>20722</v>
      </c>
      <c r="AK704" t="s">
        <v>20721</v>
      </c>
      <c r="AL704">
        <v>7</v>
      </c>
      <c r="AM704" s="5">
        <f t="shared" si="82"/>
        <v>1</v>
      </c>
      <c r="AN704" s="4">
        <f t="shared" si="87"/>
        <v>1.5145778114350624E-3</v>
      </c>
      <c r="AO704" s="3"/>
      <c r="AP704">
        <v>0</v>
      </c>
      <c r="AQ704" t="s">
        <v>53</v>
      </c>
      <c r="AR704">
        <v>31172152</v>
      </c>
      <c r="AS704" t="s">
        <v>52</v>
      </c>
      <c r="AT704" s="2">
        <v>2.6259999999999999</v>
      </c>
      <c r="AU704" s="1">
        <f t="shared" si="83"/>
        <v>1.6430989023738036</v>
      </c>
      <c r="AV704" s="1">
        <f t="shared" si="84"/>
        <v>1.2169157248794331</v>
      </c>
      <c r="AW704" s="1">
        <f t="shared" si="85"/>
        <v>0.79073254738506238</v>
      </c>
    </row>
    <row r="705" spans="1:49" x14ac:dyDescent="0.2">
      <c r="A705">
        <v>703</v>
      </c>
      <c r="B705" t="s">
        <v>20720</v>
      </c>
      <c r="C705" t="s">
        <v>20719</v>
      </c>
      <c r="E705">
        <v>26432279</v>
      </c>
      <c r="F705" t="s">
        <v>20718</v>
      </c>
      <c r="G705" t="s">
        <v>5</v>
      </c>
      <c r="H705" t="s">
        <v>4</v>
      </c>
      <c r="I705" t="s">
        <v>20717</v>
      </c>
      <c r="J705" t="s">
        <v>20716</v>
      </c>
      <c r="K705" t="s">
        <v>20715</v>
      </c>
      <c r="L705" t="s">
        <v>20714</v>
      </c>
      <c r="M705" t="s">
        <v>20713</v>
      </c>
      <c r="N705">
        <v>5</v>
      </c>
      <c r="O705" t="s">
        <v>20712</v>
      </c>
      <c r="P705" t="s">
        <v>20711</v>
      </c>
      <c r="Q705" t="s">
        <v>20710</v>
      </c>
      <c r="R705" s="7">
        <v>42309</v>
      </c>
      <c r="S705" s="8">
        <f t="shared" si="80"/>
        <v>2015</v>
      </c>
      <c r="T705" s="8">
        <v>2015</v>
      </c>
      <c r="U705" s="8">
        <f t="shared" si="81"/>
        <v>7</v>
      </c>
      <c r="V705" s="7">
        <v>42309</v>
      </c>
      <c r="W705" t="s">
        <v>280</v>
      </c>
      <c r="X705" s="2">
        <v>0.85499999999999998</v>
      </c>
      <c r="Y705" s="6">
        <f t="shared" si="86"/>
        <v>2.28237366861536E-2</v>
      </c>
      <c r="AA705">
        <v>980331</v>
      </c>
      <c r="AB705">
        <v>23342</v>
      </c>
      <c r="AC705">
        <v>15731561</v>
      </c>
      <c r="AD705" t="s">
        <v>2</v>
      </c>
      <c r="AE705">
        <v>41</v>
      </c>
      <c r="AF705">
        <v>11</v>
      </c>
      <c r="AH705" t="s">
        <v>20709</v>
      </c>
      <c r="AI705" t="s">
        <v>20708</v>
      </c>
      <c r="AJ705" t="s">
        <v>20707</v>
      </c>
      <c r="AK705" t="s">
        <v>20706</v>
      </c>
      <c r="AL705">
        <v>13</v>
      </c>
      <c r="AM705" s="5">
        <f t="shared" si="82"/>
        <v>1.8571428571428572</v>
      </c>
      <c r="AN705" s="4">
        <f t="shared" si="87"/>
        <v>2.8127873640936877E-3</v>
      </c>
      <c r="AO705" s="3"/>
      <c r="AP705">
        <v>0</v>
      </c>
      <c r="AQ705" t="s">
        <v>20705</v>
      </c>
      <c r="AR705" t="s">
        <v>20704</v>
      </c>
      <c r="AS705" t="s">
        <v>20703</v>
      </c>
      <c r="AT705" s="2">
        <v>2.6259999999999999</v>
      </c>
      <c r="AU705" s="1">
        <f t="shared" si="83"/>
        <v>1.6820451889535626</v>
      </c>
      <c r="AV705" s="1">
        <f t="shared" si="84"/>
        <v>1.2818262025123643</v>
      </c>
      <c r="AW705" s="1">
        <f t="shared" si="85"/>
        <v>0.8816072160711661</v>
      </c>
    </row>
    <row r="706" spans="1:49" x14ac:dyDescent="0.2">
      <c r="A706">
        <v>704</v>
      </c>
      <c r="B706" t="s">
        <v>20702</v>
      </c>
      <c r="C706" t="s">
        <v>20701</v>
      </c>
      <c r="E706">
        <v>26493050</v>
      </c>
      <c r="F706" t="s">
        <v>20700</v>
      </c>
      <c r="G706" t="s">
        <v>5</v>
      </c>
      <c r="H706" t="s">
        <v>4</v>
      </c>
      <c r="I706" t="s">
        <v>20699</v>
      </c>
      <c r="J706" t="s">
        <v>20698</v>
      </c>
      <c r="K706" t="s">
        <v>20697</v>
      </c>
      <c r="L706" t="s">
        <v>20696</v>
      </c>
      <c r="M706" t="s">
        <v>281</v>
      </c>
      <c r="N706">
        <v>7</v>
      </c>
      <c r="O706" t="s">
        <v>20695</v>
      </c>
      <c r="P706" t="s">
        <v>20694</v>
      </c>
      <c r="Q706" t="s">
        <v>20693</v>
      </c>
      <c r="R706" s="7">
        <v>42309</v>
      </c>
      <c r="S706" s="8">
        <f t="shared" ref="S706:S769" si="88">YEAR(R706)</f>
        <v>2015</v>
      </c>
      <c r="T706" s="8">
        <v>2015</v>
      </c>
      <c r="U706" s="8">
        <f t="shared" ref="U706:U769" si="89">2022-T706</f>
        <v>7</v>
      </c>
      <c r="V706" s="7">
        <v>42309</v>
      </c>
      <c r="W706" t="s">
        <v>280</v>
      </c>
      <c r="X706" s="2">
        <v>0.85499999999999998</v>
      </c>
      <c r="Y706" s="6">
        <f t="shared" si="86"/>
        <v>2.28237366861536E-2</v>
      </c>
      <c r="AA706">
        <v>980331</v>
      </c>
      <c r="AB706">
        <v>23342</v>
      </c>
      <c r="AC706">
        <v>15731561</v>
      </c>
      <c r="AD706" t="s">
        <v>2</v>
      </c>
      <c r="AE706">
        <v>41</v>
      </c>
      <c r="AF706">
        <v>11</v>
      </c>
      <c r="AH706" t="s">
        <v>20692</v>
      </c>
      <c r="AI706" t="s">
        <v>20691</v>
      </c>
      <c r="AJ706" t="s">
        <v>20690</v>
      </c>
      <c r="AK706" t="s">
        <v>20689</v>
      </c>
      <c r="AL706">
        <v>7</v>
      </c>
      <c r="AM706" s="5">
        <f t="shared" ref="AM706:AM769" si="90">AL706/U706</f>
        <v>1</v>
      </c>
      <c r="AN706" s="4">
        <f t="shared" si="87"/>
        <v>1.5145778114350624E-3</v>
      </c>
      <c r="AO706" s="3"/>
      <c r="AP706">
        <v>0</v>
      </c>
      <c r="AQ706" t="s">
        <v>190</v>
      </c>
      <c r="AR706">
        <v>25450071</v>
      </c>
      <c r="AS706" t="s">
        <v>189</v>
      </c>
      <c r="AT706" s="2">
        <v>2.6259999999999999</v>
      </c>
      <c r="AU706" s="1">
        <f t="shared" ref="AU706:AU769" si="91">(Y706*0.7+AN706*0.3)*100</f>
        <v>1.6430989023738036</v>
      </c>
      <c r="AV706" s="1">
        <f t="shared" ref="AV706:AV769" si="92">(Y706*0.5+AN706*0.5)*100</f>
        <v>1.2169157248794331</v>
      </c>
      <c r="AW706" s="1">
        <f t="shared" ref="AW706:AW769" si="93">(Y706*0.3+AN706*0.7)*100</f>
        <v>0.79073254738506238</v>
      </c>
    </row>
    <row r="707" spans="1:49" x14ac:dyDescent="0.2">
      <c r="A707">
        <v>705</v>
      </c>
      <c r="B707" t="s">
        <v>20688</v>
      </c>
      <c r="C707" t="s">
        <v>20687</v>
      </c>
      <c r="E707">
        <v>26489833</v>
      </c>
      <c r="F707" t="s">
        <v>20686</v>
      </c>
      <c r="G707" t="s">
        <v>5</v>
      </c>
      <c r="H707" t="s">
        <v>4</v>
      </c>
      <c r="I707" t="s">
        <v>20685</v>
      </c>
      <c r="J707" t="s">
        <v>20684</v>
      </c>
      <c r="K707" t="s">
        <v>20683</v>
      </c>
      <c r="L707" t="s">
        <v>20682</v>
      </c>
      <c r="M707" t="s">
        <v>12042</v>
      </c>
      <c r="N707">
        <v>5</v>
      </c>
      <c r="O707" t="s">
        <v>20681</v>
      </c>
      <c r="P707" t="s">
        <v>20680</v>
      </c>
      <c r="Q707" t="s">
        <v>20679</v>
      </c>
      <c r="R707" s="7">
        <v>42309</v>
      </c>
      <c r="S707" s="8">
        <f t="shared" si="88"/>
        <v>2015</v>
      </c>
      <c r="T707" s="8">
        <v>2015</v>
      </c>
      <c r="U707" s="8">
        <f t="shared" si="89"/>
        <v>7</v>
      </c>
      <c r="V707" s="7">
        <v>42309</v>
      </c>
      <c r="W707" t="s">
        <v>280</v>
      </c>
      <c r="X707" s="2">
        <v>0.85499999999999998</v>
      </c>
      <c r="Y707" s="6">
        <f t="shared" ref="Y707:Y770" si="94">(X707-$Z$3)/($Z$2-$Z$3)</f>
        <v>2.28237366861536E-2</v>
      </c>
      <c r="AA707">
        <v>980331</v>
      </c>
      <c r="AB707">
        <v>23342</v>
      </c>
      <c r="AC707">
        <v>15731561</v>
      </c>
      <c r="AD707" t="s">
        <v>2</v>
      </c>
      <c r="AE707">
        <v>41</v>
      </c>
      <c r="AF707">
        <v>11</v>
      </c>
      <c r="AH707" t="s">
        <v>20678</v>
      </c>
      <c r="AI707" t="s">
        <v>20677</v>
      </c>
      <c r="AJ707" t="s">
        <v>20676</v>
      </c>
      <c r="AK707" t="s">
        <v>20675</v>
      </c>
      <c r="AL707">
        <v>21</v>
      </c>
      <c r="AM707" s="5">
        <f t="shared" si="90"/>
        <v>3</v>
      </c>
      <c r="AN707" s="4">
        <f t="shared" ref="AN707:AN770" si="95">(AM707-$AO$3)/($AO$2-$AO$3)</f>
        <v>4.5437334343051876E-3</v>
      </c>
      <c r="AO707" s="3"/>
      <c r="AP707">
        <v>0</v>
      </c>
      <c r="AQ707" t="s">
        <v>2221</v>
      </c>
      <c r="AR707" t="s">
        <v>20674</v>
      </c>
      <c r="AS707" t="s">
        <v>2397</v>
      </c>
      <c r="AT707" s="2">
        <v>2.6259999999999999</v>
      </c>
      <c r="AU707" s="1">
        <f t="shared" si="91"/>
        <v>1.7339735710599076</v>
      </c>
      <c r="AV707" s="1">
        <f t="shared" si="92"/>
        <v>1.3683735060229394</v>
      </c>
      <c r="AW707" s="1">
        <f t="shared" si="93"/>
        <v>1.0027734409859712</v>
      </c>
    </row>
    <row r="708" spans="1:49" x14ac:dyDescent="0.2">
      <c r="A708">
        <v>706</v>
      </c>
      <c r="B708" t="s">
        <v>20673</v>
      </c>
      <c r="C708" t="s">
        <v>20672</v>
      </c>
      <c r="F708" t="s">
        <v>20671</v>
      </c>
      <c r="G708" t="s">
        <v>5</v>
      </c>
      <c r="H708" t="s">
        <v>4</v>
      </c>
      <c r="I708" t="s">
        <v>20670</v>
      </c>
      <c r="J708">
        <v>60108956</v>
      </c>
      <c r="K708" t="s">
        <v>118</v>
      </c>
      <c r="L708" t="s">
        <v>117</v>
      </c>
      <c r="M708" t="s">
        <v>57</v>
      </c>
      <c r="N708">
        <v>2</v>
      </c>
      <c r="O708" t="s">
        <v>20669</v>
      </c>
      <c r="P708" t="s">
        <v>20668</v>
      </c>
      <c r="Q708" t="s">
        <v>1282</v>
      </c>
      <c r="R708" s="7">
        <v>42309</v>
      </c>
      <c r="S708" s="8">
        <f t="shared" si="88"/>
        <v>2015</v>
      </c>
      <c r="T708" s="8">
        <v>2015</v>
      </c>
      <c r="U708" s="8">
        <f t="shared" si="89"/>
        <v>7</v>
      </c>
      <c r="V708" s="7">
        <v>42309</v>
      </c>
      <c r="W708" t="s">
        <v>589</v>
      </c>
      <c r="X708" s="2">
        <v>0.28599999999999998</v>
      </c>
      <c r="Y708" s="6">
        <f t="shared" si="94"/>
        <v>7.6346066575905605E-3</v>
      </c>
      <c r="AA708">
        <v>9205071</v>
      </c>
      <c r="AB708">
        <v>28139</v>
      </c>
      <c r="AC708">
        <v>15693937</v>
      </c>
      <c r="AD708" t="s">
        <v>2</v>
      </c>
      <c r="AE708">
        <v>29</v>
      </c>
      <c r="AF708">
        <v>17</v>
      </c>
      <c r="AH708" t="s">
        <v>20667</v>
      </c>
      <c r="AI708" t="s">
        <v>20666</v>
      </c>
      <c r="AJ708" t="s">
        <v>20665</v>
      </c>
      <c r="AK708" t="s">
        <v>20664</v>
      </c>
      <c r="AL708">
        <v>0</v>
      </c>
      <c r="AM708" s="5">
        <f t="shared" si="90"/>
        <v>0</v>
      </c>
      <c r="AN708" s="4">
        <f t="shared" si="95"/>
        <v>0</v>
      </c>
      <c r="AO708" s="3"/>
      <c r="AP708">
        <v>0</v>
      </c>
      <c r="AR708" t="s">
        <v>19</v>
      </c>
      <c r="AT708" s="2" t="s">
        <v>18</v>
      </c>
      <c r="AU708" s="1">
        <f t="shared" si="91"/>
        <v>0.53442246603133925</v>
      </c>
      <c r="AV708" s="1">
        <f t="shared" si="92"/>
        <v>0.38173033287952801</v>
      </c>
      <c r="AW708" s="1">
        <f t="shared" si="93"/>
        <v>0.22903819972771683</v>
      </c>
    </row>
    <row r="709" spans="1:49" x14ac:dyDescent="0.2">
      <c r="A709">
        <v>707</v>
      </c>
      <c r="B709" t="s">
        <v>20663</v>
      </c>
      <c r="C709" t="s">
        <v>20662</v>
      </c>
      <c r="F709" t="s">
        <v>20661</v>
      </c>
      <c r="G709" t="s">
        <v>5</v>
      </c>
      <c r="H709" t="s">
        <v>4</v>
      </c>
      <c r="I709" t="s">
        <v>20660</v>
      </c>
      <c r="J709" t="s">
        <v>20659</v>
      </c>
      <c r="K709" t="s">
        <v>20658</v>
      </c>
      <c r="L709" t="s">
        <v>20657</v>
      </c>
      <c r="M709" t="s">
        <v>14132</v>
      </c>
      <c r="N709">
        <v>6</v>
      </c>
      <c r="O709" t="s">
        <v>20656</v>
      </c>
      <c r="P709" t="s">
        <v>20655</v>
      </c>
      <c r="Q709" t="s">
        <v>20654</v>
      </c>
      <c r="R709" s="7">
        <v>42309</v>
      </c>
      <c r="S709" s="8">
        <f t="shared" si="88"/>
        <v>2015</v>
      </c>
      <c r="T709" s="8">
        <v>2015</v>
      </c>
      <c r="U709" s="8">
        <f t="shared" si="89"/>
        <v>7</v>
      </c>
      <c r="V709" s="7">
        <v>42309</v>
      </c>
      <c r="W709" t="s">
        <v>20653</v>
      </c>
      <c r="X709" s="2">
        <v>0.32</v>
      </c>
      <c r="Y709" s="6">
        <f t="shared" si="94"/>
        <v>8.5422172392621669E-3</v>
      </c>
      <c r="AA709" t="s">
        <v>20652</v>
      </c>
      <c r="AB709">
        <v>13762</v>
      </c>
      <c r="AD709" t="s">
        <v>2</v>
      </c>
      <c r="AE709">
        <v>36</v>
      </c>
      <c r="AF709" s="10">
        <v>44510</v>
      </c>
      <c r="AH709" t="s">
        <v>20651</v>
      </c>
      <c r="AI709" t="s">
        <v>20650</v>
      </c>
      <c r="AJ709" t="s">
        <v>20649</v>
      </c>
      <c r="AK709" t="s">
        <v>20648</v>
      </c>
      <c r="AL709">
        <v>7</v>
      </c>
      <c r="AM709" s="5">
        <f t="shared" si="90"/>
        <v>1</v>
      </c>
      <c r="AN709" s="4">
        <f t="shared" si="95"/>
        <v>1.5145778114350624E-3</v>
      </c>
      <c r="AO709" s="3"/>
      <c r="AP709">
        <v>0</v>
      </c>
      <c r="AR709" t="s">
        <v>19</v>
      </c>
      <c r="AT709" s="2" t="s">
        <v>18</v>
      </c>
      <c r="AU709" s="1">
        <f t="shared" si="91"/>
        <v>0.64339254109140342</v>
      </c>
      <c r="AV709" s="1">
        <f t="shared" si="92"/>
        <v>0.50283975253486146</v>
      </c>
      <c r="AW709" s="1">
        <f t="shared" si="93"/>
        <v>0.36228696397831933</v>
      </c>
    </row>
    <row r="710" spans="1:49" x14ac:dyDescent="0.2">
      <c r="A710">
        <v>708</v>
      </c>
      <c r="B710" t="s">
        <v>20647</v>
      </c>
      <c r="C710" t="s">
        <v>20646</v>
      </c>
      <c r="F710" t="s">
        <v>20645</v>
      </c>
      <c r="G710" t="s">
        <v>5</v>
      </c>
      <c r="H710" t="s">
        <v>4</v>
      </c>
      <c r="I710" t="s">
        <v>508</v>
      </c>
      <c r="J710">
        <v>60005630</v>
      </c>
      <c r="K710" t="s">
        <v>59</v>
      </c>
      <c r="L710" t="s">
        <v>58</v>
      </c>
      <c r="M710" t="s">
        <v>57</v>
      </c>
      <c r="N710">
        <v>2</v>
      </c>
      <c r="O710" t="s">
        <v>507</v>
      </c>
      <c r="P710" t="s">
        <v>506</v>
      </c>
      <c r="Q710" t="s">
        <v>56</v>
      </c>
      <c r="R710" s="7">
        <v>42309</v>
      </c>
      <c r="S710" s="8">
        <f t="shared" si="88"/>
        <v>2015</v>
      </c>
      <c r="T710" s="8">
        <v>2015</v>
      </c>
      <c r="U710" s="8">
        <f t="shared" si="89"/>
        <v>7</v>
      </c>
      <c r="V710" s="7">
        <v>42309</v>
      </c>
      <c r="W710" t="s">
        <v>589</v>
      </c>
      <c r="X710" s="2">
        <v>0.28599999999999998</v>
      </c>
      <c r="Y710" s="6">
        <f t="shared" si="94"/>
        <v>7.6346066575905605E-3</v>
      </c>
      <c r="AA710">
        <v>9205071</v>
      </c>
      <c r="AB710">
        <v>28139</v>
      </c>
      <c r="AC710">
        <v>15693937</v>
      </c>
      <c r="AD710" t="s">
        <v>2</v>
      </c>
      <c r="AE710">
        <v>29</v>
      </c>
      <c r="AF710">
        <v>17</v>
      </c>
      <c r="AH710" t="s">
        <v>20644</v>
      </c>
      <c r="AI710" t="s">
        <v>20643</v>
      </c>
      <c r="AJ710" t="s">
        <v>20642</v>
      </c>
      <c r="AK710" t="s">
        <v>20641</v>
      </c>
      <c r="AL710">
        <v>10</v>
      </c>
      <c r="AM710" s="5">
        <f t="shared" si="90"/>
        <v>1.4285714285714286</v>
      </c>
      <c r="AN710" s="4">
        <f t="shared" si="95"/>
        <v>2.163682587764375E-3</v>
      </c>
      <c r="AO710" s="3"/>
      <c r="AP710">
        <v>0</v>
      </c>
      <c r="AR710" t="s">
        <v>19</v>
      </c>
      <c r="AT710" s="2" t="s">
        <v>18</v>
      </c>
      <c r="AU710" s="1">
        <f t="shared" si="91"/>
        <v>0.59933294366427048</v>
      </c>
      <c r="AV710" s="1">
        <f t="shared" si="92"/>
        <v>0.48991446226774682</v>
      </c>
      <c r="AW710" s="1">
        <f t="shared" si="93"/>
        <v>0.38049598087122305</v>
      </c>
    </row>
    <row r="711" spans="1:49" x14ac:dyDescent="0.2">
      <c r="A711">
        <v>709</v>
      </c>
      <c r="B711" t="s">
        <v>20640</v>
      </c>
      <c r="C711" t="s">
        <v>20639</v>
      </c>
      <c r="F711" t="s">
        <v>20638</v>
      </c>
      <c r="G711" t="s">
        <v>5</v>
      </c>
      <c r="H711" t="s">
        <v>4</v>
      </c>
      <c r="I711" t="s">
        <v>20631</v>
      </c>
      <c r="J711" t="s">
        <v>20630</v>
      </c>
      <c r="K711" t="s">
        <v>20629</v>
      </c>
      <c r="L711" t="s">
        <v>20628</v>
      </c>
      <c r="M711" t="s">
        <v>371</v>
      </c>
      <c r="N711">
        <v>2</v>
      </c>
      <c r="O711" t="s">
        <v>20627</v>
      </c>
      <c r="P711" t="s">
        <v>20626</v>
      </c>
      <c r="Q711" t="s">
        <v>20625</v>
      </c>
      <c r="R711" s="7">
        <v>42309</v>
      </c>
      <c r="S711" s="8">
        <f t="shared" si="88"/>
        <v>2015</v>
      </c>
      <c r="T711" s="8">
        <v>2015</v>
      </c>
      <c r="U711" s="8">
        <f t="shared" si="89"/>
        <v>7</v>
      </c>
      <c r="V711" s="7">
        <v>42309</v>
      </c>
      <c r="W711" t="s">
        <v>2518</v>
      </c>
      <c r="X711" s="2">
        <v>1.1759999999999999</v>
      </c>
      <c r="Y711" s="6">
        <f t="shared" si="94"/>
        <v>3.1392648354288462E-2</v>
      </c>
      <c r="AA711">
        <v>15271404</v>
      </c>
      <c r="AB711">
        <v>23225</v>
      </c>
      <c r="AD711" t="s">
        <v>2</v>
      </c>
      <c r="AE711">
        <v>85</v>
      </c>
      <c r="AF711">
        <v>11</v>
      </c>
      <c r="AH711" t="s">
        <v>20637</v>
      </c>
      <c r="AI711" t="s">
        <v>20636</v>
      </c>
      <c r="AK711" t="s">
        <v>20635</v>
      </c>
      <c r="AL711">
        <v>16</v>
      </c>
      <c r="AM711" s="5">
        <f t="shared" si="90"/>
        <v>2.2857142857142856</v>
      </c>
      <c r="AN711" s="4">
        <f t="shared" si="95"/>
        <v>3.4618921404229999E-3</v>
      </c>
      <c r="AO711" s="3"/>
      <c r="AP711">
        <v>0</v>
      </c>
      <c r="AR711" t="s">
        <v>19</v>
      </c>
      <c r="AT711" s="2">
        <v>3.3239999999999998</v>
      </c>
      <c r="AU711" s="1">
        <f t="shared" si="91"/>
        <v>2.301342149012882</v>
      </c>
      <c r="AV711" s="1">
        <f t="shared" si="92"/>
        <v>1.7427270247355731</v>
      </c>
      <c r="AW711" s="1">
        <f t="shared" si="93"/>
        <v>1.1841119004582639</v>
      </c>
    </row>
    <row r="712" spans="1:49" x14ac:dyDescent="0.2">
      <c r="A712">
        <v>710</v>
      </c>
      <c r="B712" t="s">
        <v>20634</v>
      </c>
      <c r="C712" t="s">
        <v>20633</v>
      </c>
      <c r="F712" t="s">
        <v>20632</v>
      </c>
      <c r="G712" t="s">
        <v>5</v>
      </c>
      <c r="H712" t="s">
        <v>4</v>
      </c>
      <c r="I712" t="s">
        <v>20631</v>
      </c>
      <c r="J712" t="s">
        <v>20630</v>
      </c>
      <c r="K712" t="s">
        <v>20629</v>
      </c>
      <c r="L712" t="s">
        <v>20628</v>
      </c>
      <c r="M712" t="s">
        <v>371</v>
      </c>
      <c r="N712">
        <v>2</v>
      </c>
      <c r="O712" t="s">
        <v>20627</v>
      </c>
      <c r="P712" t="s">
        <v>20626</v>
      </c>
      <c r="Q712" t="s">
        <v>20625</v>
      </c>
      <c r="R712" s="7">
        <v>42309</v>
      </c>
      <c r="S712" s="8">
        <f t="shared" si="88"/>
        <v>2015</v>
      </c>
      <c r="T712" s="8">
        <v>2015</v>
      </c>
      <c r="U712" s="8">
        <f t="shared" si="89"/>
        <v>7</v>
      </c>
      <c r="V712" s="7">
        <v>42309</v>
      </c>
      <c r="W712" t="s">
        <v>2518</v>
      </c>
      <c r="X712" s="2">
        <v>1.1759999999999999</v>
      </c>
      <c r="Y712" s="6">
        <f t="shared" si="94"/>
        <v>3.1392648354288462E-2</v>
      </c>
      <c r="AA712">
        <v>15271404</v>
      </c>
      <c r="AB712">
        <v>23225</v>
      </c>
      <c r="AD712" t="s">
        <v>2</v>
      </c>
      <c r="AE712">
        <v>85</v>
      </c>
      <c r="AF712">
        <v>11</v>
      </c>
      <c r="AH712" t="s">
        <v>20624</v>
      </c>
      <c r="AI712" t="s">
        <v>20623</v>
      </c>
      <c r="AK712" t="s">
        <v>20622</v>
      </c>
      <c r="AL712">
        <v>15</v>
      </c>
      <c r="AM712" s="5">
        <f t="shared" si="90"/>
        <v>2.1428571428571428</v>
      </c>
      <c r="AN712" s="4">
        <f t="shared" si="95"/>
        <v>3.2455238816465623E-3</v>
      </c>
      <c r="AO712" s="3"/>
      <c r="AP712">
        <v>0</v>
      </c>
      <c r="AR712" t="s">
        <v>19</v>
      </c>
      <c r="AT712" s="2">
        <v>3.3239999999999998</v>
      </c>
      <c r="AU712" s="1">
        <f t="shared" si="91"/>
        <v>2.2948511012495891</v>
      </c>
      <c r="AV712" s="1">
        <f t="shared" si="92"/>
        <v>1.7319086117967513</v>
      </c>
      <c r="AW712" s="1">
        <f t="shared" si="93"/>
        <v>1.1689661223439132</v>
      </c>
    </row>
    <row r="713" spans="1:49" x14ac:dyDescent="0.2">
      <c r="A713">
        <v>711</v>
      </c>
      <c r="B713" t="s">
        <v>20621</v>
      </c>
      <c r="C713" t="s">
        <v>20620</v>
      </c>
      <c r="F713" t="s">
        <v>20619</v>
      </c>
      <c r="G713" t="s">
        <v>5</v>
      </c>
      <c r="H713" t="s">
        <v>4</v>
      </c>
      <c r="I713" t="s">
        <v>20618</v>
      </c>
      <c r="J713" t="s">
        <v>20613</v>
      </c>
      <c r="K713" t="s">
        <v>20617</v>
      </c>
      <c r="L713" t="s">
        <v>20616</v>
      </c>
      <c r="M713" t="s">
        <v>100</v>
      </c>
      <c r="N713">
        <v>2</v>
      </c>
      <c r="O713" t="s">
        <v>20615</v>
      </c>
      <c r="P713" t="s">
        <v>20614</v>
      </c>
      <c r="Q713" t="s">
        <v>20613</v>
      </c>
      <c r="R713" s="7">
        <v>42309</v>
      </c>
      <c r="S713" s="8">
        <f t="shared" si="88"/>
        <v>2015</v>
      </c>
      <c r="T713" s="8">
        <v>2015</v>
      </c>
      <c r="U713" s="8">
        <f t="shared" si="89"/>
        <v>7</v>
      </c>
      <c r="V713" s="7">
        <v>42309</v>
      </c>
      <c r="W713" t="s">
        <v>20612</v>
      </c>
      <c r="X713" s="2">
        <v>0.51400000000000001</v>
      </c>
      <c r="Y713" s="6">
        <f t="shared" si="94"/>
        <v>1.3720936440564855E-2</v>
      </c>
      <c r="AA713">
        <v>9740643</v>
      </c>
      <c r="AB713">
        <v>21100212132</v>
      </c>
      <c r="AC713">
        <v>9764658</v>
      </c>
      <c r="AD713" t="s">
        <v>2</v>
      </c>
      <c r="AE713">
        <v>35</v>
      </c>
      <c r="AF713">
        <v>6</v>
      </c>
      <c r="AH713" t="s">
        <v>20611</v>
      </c>
      <c r="AI713" t="s">
        <v>20610</v>
      </c>
      <c r="AJ713" t="s">
        <v>20609</v>
      </c>
      <c r="AK713" t="s">
        <v>20608</v>
      </c>
      <c r="AL713">
        <v>5</v>
      </c>
      <c r="AM713" s="5">
        <f t="shared" si="90"/>
        <v>0.7142857142857143</v>
      </c>
      <c r="AN713" s="4">
        <f t="shared" si="95"/>
        <v>1.0818412938821875E-3</v>
      </c>
      <c r="AO713" s="3"/>
      <c r="AP713">
        <v>0</v>
      </c>
      <c r="AR713" t="s">
        <v>19</v>
      </c>
      <c r="AT713" s="2" t="s">
        <v>18</v>
      </c>
      <c r="AU713" s="1">
        <f t="shared" si="91"/>
        <v>0.99292078965600528</v>
      </c>
      <c r="AV713" s="1">
        <f t="shared" si="92"/>
        <v>0.74013888672235217</v>
      </c>
      <c r="AW713" s="1">
        <f t="shared" si="93"/>
        <v>0.48735698378869874</v>
      </c>
    </row>
    <row r="714" spans="1:49" x14ac:dyDescent="0.2">
      <c r="A714">
        <v>712</v>
      </c>
      <c r="B714" t="s">
        <v>20607</v>
      </c>
      <c r="C714" t="s">
        <v>20606</v>
      </c>
      <c r="F714" t="s">
        <v>20605</v>
      </c>
      <c r="G714" t="s">
        <v>5</v>
      </c>
      <c r="H714" t="s">
        <v>4</v>
      </c>
      <c r="I714" t="s">
        <v>20604</v>
      </c>
      <c r="J714" t="s">
        <v>20603</v>
      </c>
      <c r="K714" t="s">
        <v>20602</v>
      </c>
      <c r="L714" t="s">
        <v>20601</v>
      </c>
      <c r="M714" t="s">
        <v>100</v>
      </c>
      <c r="N714">
        <v>3</v>
      </c>
      <c r="O714" t="s">
        <v>20600</v>
      </c>
      <c r="P714" t="s">
        <v>20599</v>
      </c>
      <c r="Q714" t="s">
        <v>20598</v>
      </c>
      <c r="R714" s="7">
        <v>42309</v>
      </c>
      <c r="S714" s="8">
        <f t="shared" si="88"/>
        <v>2015</v>
      </c>
      <c r="T714" s="8">
        <v>2015</v>
      </c>
      <c r="U714" s="8">
        <f t="shared" si="89"/>
        <v>7</v>
      </c>
      <c r="V714" s="7">
        <v>42309</v>
      </c>
      <c r="W714" t="s">
        <v>2191</v>
      </c>
      <c r="X714" s="2">
        <v>0.53</v>
      </c>
      <c r="Y714" s="6">
        <f t="shared" si="94"/>
        <v>1.4148047302527963E-2</v>
      </c>
      <c r="AA714" t="s">
        <v>2190</v>
      </c>
      <c r="AB714">
        <v>144699</v>
      </c>
      <c r="AD714" t="s">
        <v>2</v>
      </c>
      <c r="AE714">
        <v>29</v>
      </c>
      <c r="AF714">
        <v>11</v>
      </c>
      <c r="AH714" t="s">
        <v>20597</v>
      </c>
      <c r="AI714" t="s">
        <v>20596</v>
      </c>
      <c r="AJ714" t="s">
        <v>20595</v>
      </c>
      <c r="AK714" t="s">
        <v>20594</v>
      </c>
      <c r="AL714">
        <v>10</v>
      </c>
      <c r="AM714" s="5">
        <f t="shared" si="90"/>
        <v>1.4285714285714286</v>
      </c>
      <c r="AN714" s="4">
        <f t="shared" si="95"/>
        <v>2.163682587764375E-3</v>
      </c>
      <c r="AO714" s="3"/>
      <c r="AP714">
        <v>0</v>
      </c>
      <c r="AR714" t="s">
        <v>19</v>
      </c>
      <c r="AT714" s="2">
        <v>1.734</v>
      </c>
      <c r="AU714" s="1">
        <f t="shared" si="91"/>
        <v>1.0552737888098886</v>
      </c>
      <c r="AV714" s="1">
        <f t="shared" si="92"/>
        <v>0.81558649451461684</v>
      </c>
      <c r="AW714" s="1">
        <f t="shared" si="93"/>
        <v>0.57589920021934515</v>
      </c>
    </row>
    <row r="715" spans="1:49" x14ac:dyDescent="0.2">
      <c r="A715">
        <v>713</v>
      </c>
      <c r="B715" t="s">
        <v>20593</v>
      </c>
      <c r="C715" t="s">
        <v>20592</v>
      </c>
      <c r="F715" t="s">
        <v>20591</v>
      </c>
      <c r="G715" t="s">
        <v>5</v>
      </c>
      <c r="H715" t="s">
        <v>4</v>
      </c>
      <c r="I715" t="s">
        <v>20590</v>
      </c>
      <c r="J715" t="s">
        <v>20589</v>
      </c>
      <c r="K715" t="s">
        <v>20588</v>
      </c>
      <c r="L715" t="s">
        <v>20587</v>
      </c>
      <c r="M715" t="s">
        <v>886</v>
      </c>
      <c r="N715">
        <v>2</v>
      </c>
      <c r="O715" t="s">
        <v>20586</v>
      </c>
      <c r="P715" t="s">
        <v>20585</v>
      </c>
      <c r="Q715" t="s">
        <v>20584</v>
      </c>
      <c r="R715" s="7">
        <v>42309</v>
      </c>
      <c r="S715" s="8">
        <f t="shared" si="88"/>
        <v>2015</v>
      </c>
      <c r="T715" s="8">
        <v>2015</v>
      </c>
      <c r="U715" s="8">
        <f t="shared" si="89"/>
        <v>7</v>
      </c>
      <c r="V715" s="7">
        <v>42309</v>
      </c>
      <c r="W715" t="s">
        <v>20583</v>
      </c>
      <c r="X715" s="2">
        <v>0.42199999999999999</v>
      </c>
      <c r="Y715" s="6">
        <f t="shared" si="94"/>
        <v>1.1265048984276981E-2</v>
      </c>
      <c r="AA715">
        <v>310301</v>
      </c>
      <c r="AB715">
        <v>14022</v>
      </c>
      <c r="AC715">
        <v>15556174</v>
      </c>
      <c r="AD715" t="s">
        <v>2</v>
      </c>
      <c r="AE715">
        <v>49</v>
      </c>
      <c r="AF715">
        <v>6</v>
      </c>
      <c r="AH715" t="s">
        <v>20582</v>
      </c>
      <c r="AI715" t="s">
        <v>20581</v>
      </c>
      <c r="AJ715" t="s">
        <v>20580</v>
      </c>
      <c r="AK715" t="s">
        <v>20579</v>
      </c>
      <c r="AL715">
        <v>5</v>
      </c>
      <c r="AM715" s="5">
        <f t="shared" si="90"/>
        <v>0.7142857142857143</v>
      </c>
      <c r="AN715" s="4">
        <f t="shared" si="95"/>
        <v>1.0818412938821875E-3</v>
      </c>
      <c r="AO715" s="3"/>
      <c r="AP715">
        <v>0</v>
      </c>
      <c r="AR715" t="s">
        <v>19</v>
      </c>
      <c r="AT715" s="2">
        <v>0.73</v>
      </c>
      <c r="AU715" s="1">
        <f t="shared" si="91"/>
        <v>0.82100866771585412</v>
      </c>
      <c r="AV715" s="1">
        <f t="shared" si="92"/>
        <v>0.61734451390795841</v>
      </c>
      <c r="AW715" s="1">
        <f t="shared" si="93"/>
        <v>0.41368036010006259</v>
      </c>
    </row>
    <row r="716" spans="1:49" x14ac:dyDescent="0.2">
      <c r="A716">
        <v>714</v>
      </c>
      <c r="B716" t="s">
        <v>20578</v>
      </c>
      <c r="C716" t="s">
        <v>20577</v>
      </c>
      <c r="F716" t="s">
        <v>20576</v>
      </c>
      <c r="G716" t="s">
        <v>5</v>
      </c>
      <c r="H716" t="s">
        <v>4</v>
      </c>
      <c r="I716" t="s">
        <v>2609</v>
      </c>
      <c r="J716" t="s">
        <v>2608</v>
      </c>
      <c r="K716" t="s">
        <v>2607</v>
      </c>
      <c r="L716" t="s">
        <v>2606</v>
      </c>
      <c r="M716" t="s">
        <v>166</v>
      </c>
      <c r="N716">
        <v>5</v>
      </c>
      <c r="O716" t="s">
        <v>20575</v>
      </c>
      <c r="P716" t="s">
        <v>20574</v>
      </c>
      <c r="Q716" t="s">
        <v>20573</v>
      </c>
      <c r="R716" s="7">
        <v>42309</v>
      </c>
      <c r="S716" s="8">
        <f t="shared" si="88"/>
        <v>2015</v>
      </c>
      <c r="T716" s="8">
        <v>2015</v>
      </c>
      <c r="U716" s="8">
        <f t="shared" si="89"/>
        <v>7</v>
      </c>
      <c r="V716" s="7">
        <v>42309</v>
      </c>
      <c r="W716" t="s">
        <v>2371</v>
      </c>
      <c r="X716" s="2">
        <v>0.496</v>
      </c>
      <c r="Y716" s="6">
        <f t="shared" si="94"/>
        <v>1.3240436720856359E-2</v>
      </c>
      <c r="AA716">
        <v>21563950</v>
      </c>
      <c r="AB716">
        <v>21100199777</v>
      </c>
      <c r="AD716" t="s">
        <v>2</v>
      </c>
      <c r="AE716">
        <v>5</v>
      </c>
      <c r="AF716">
        <v>11</v>
      </c>
      <c r="AG716">
        <v>7294658</v>
      </c>
      <c r="AH716" t="s">
        <v>20572</v>
      </c>
      <c r="AI716" t="s">
        <v>20571</v>
      </c>
      <c r="AJ716" t="s">
        <v>20570</v>
      </c>
      <c r="AK716" t="s">
        <v>20569</v>
      </c>
      <c r="AL716">
        <v>5</v>
      </c>
      <c r="AM716" s="5">
        <f t="shared" si="90"/>
        <v>0.7142857142857143</v>
      </c>
      <c r="AN716" s="4">
        <f t="shared" si="95"/>
        <v>1.0818412938821875E-3</v>
      </c>
      <c r="AO716" s="3"/>
      <c r="AP716">
        <v>0</v>
      </c>
      <c r="AR716" t="s">
        <v>19</v>
      </c>
      <c r="AT716" s="2" t="s">
        <v>18</v>
      </c>
      <c r="AU716" s="1">
        <f t="shared" si="91"/>
        <v>0.95928580927641061</v>
      </c>
      <c r="AV716" s="1">
        <f t="shared" si="92"/>
        <v>0.71611390073692727</v>
      </c>
      <c r="AW716" s="1">
        <f t="shared" si="93"/>
        <v>0.47294199219744387</v>
      </c>
    </row>
    <row r="717" spans="1:49" x14ac:dyDescent="0.2">
      <c r="A717">
        <v>715</v>
      </c>
      <c r="B717" t="s">
        <v>20568</v>
      </c>
      <c r="C717" t="s">
        <v>20567</v>
      </c>
      <c r="F717" t="s">
        <v>20566</v>
      </c>
      <c r="G717" t="s">
        <v>5</v>
      </c>
      <c r="H717" t="s">
        <v>4</v>
      </c>
      <c r="I717" t="s">
        <v>2088</v>
      </c>
      <c r="J717">
        <v>60005510</v>
      </c>
      <c r="K717" t="s">
        <v>756</v>
      </c>
      <c r="L717" t="s">
        <v>235</v>
      </c>
      <c r="M717" t="s">
        <v>234</v>
      </c>
      <c r="N717">
        <v>2</v>
      </c>
      <c r="O717" t="s">
        <v>2087</v>
      </c>
      <c r="P717" t="s">
        <v>2086</v>
      </c>
      <c r="Q717" t="s">
        <v>2085</v>
      </c>
      <c r="R717" s="7">
        <v>42309</v>
      </c>
      <c r="S717" s="8">
        <f t="shared" si="88"/>
        <v>2015</v>
      </c>
      <c r="T717" s="8">
        <v>2015</v>
      </c>
      <c r="U717" s="8">
        <f t="shared" si="89"/>
        <v>7</v>
      </c>
      <c r="V717" s="7">
        <v>42309</v>
      </c>
      <c r="W717" t="s">
        <v>458</v>
      </c>
      <c r="X717" s="2">
        <v>0.92900000000000005</v>
      </c>
      <c r="Y717" s="6">
        <f t="shared" si="94"/>
        <v>2.4799124422732979E-2</v>
      </c>
      <c r="AA717">
        <v>10897798</v>
      </c>
      <c r="AB717">
        <v>18896</v>
      </c>
      <c r="AD717" t="s">
        <v>2</v>
      </c>
      <c r="AE717">
        <v>19</v>
      </c>
      <c r="AF717">
        <v>11</v>
      </c>
      <c r="AG717">
        <v>7236884</v>
      </c>
      <c r="AH717" t="s">
        <v>20565</v>
      </c>
      <c r="AI717" t="s">
        <v>20564</v>
      </c>
      <c r="AJ717" t="s">
        <v>20563</v>
      </c>
      <c r="AK717" t="s">
        <v>20562</v>
      </c>
      <c r="AL717">
        <v>6</v>
      </c>
      <c r="AM717" s="5">
        <f t="shared" si="90"/>
        <v>0.8571428571428571</v>
      </c>
      <c r="AN717" s="4">
        <f t="shared" si="95"/>
        <v>1.2982095526586248E-3</v>
      </c>
      <c r="AO717" s="3"/>
      <c r="AP717">
        <v>0</v>
      </c>
      <c r="AR717" t="s">
        <v>19</v>
      </c>
      <c r="AT717" s="2">
        <v>3.4359999999999999</v>
      </c>
      <c r="AU717" s="1">
        <f t="shared" si="91"/>
        <v>1.7748849961710671</v>
      </c>
      <c r="AV717" s="1">
        <f t="shared" si="92"/>
        <v>1.3048666987695803</v>
      </c>
      <c r="AW717" s="1">
        <f t="shared" si="93"/>
        <v>0.83484840136809313</v>
      </c>
    </row>
    <row r="718" spans="1:49" x14ac:dyDescent="0.2">
      <c r="A718">
        <v>716</v>
      </c>
      <c r="B718" t="s">
        <v>20561</v>
      </c>
      <c r="C718" t="s">
        <v>20560</v>
      </c>
      <c r="F718" t="s">
        <v>20559</v>
      </c>
      <c r="G718" t="s">
        <v>5</v>
      </c>
      <c r="H718" t="s">
        <v>4</v>
      </c>
      <c r="I718" t="s">
        <v>20558</v>
      </c>
      <c r="J718" t="s">
        <v>20557</v>
      </c>
      <c r="K718" t="s">
        <v>20556</v>
      </c>
      <c r="L718" t="s">
        <v>20555</v>
      </c>
      <c r="M718" t="s">
        <v>20554</v>
      </c>
      <c r="N718">
        <v>5</v>
      </c>
      <c r="O718" t="s">
        <v>20553</v>
      </c>
      <c r="P718" t="s">
        <v>20552</v>
      </c>
      <c r="Q718" t="s">
        <v>20551</v>
      </c>
      <c r="R718" s="7">
        <v>42309</v>
      </c>
      <c r="S718" s="8">
        <f t="shared" si="88"/>
        <v>2015</v>
      </c>
      <c r="T718" s="8">
        <v>2015</v>
      </c>
      <c r="U718" s="8">
        <f t="shared" si="89"/>
        <v>7</v>
      </c>
      <c r="V718" s="7">
        <v>42309</v>
      </c>
      <c r="W718" t="s">
        <v>857</v>
      </c>
      <c r="X718" s="2">
        <v>0.60499999999999998</v>
      </c>
      <c r="Y718" s="6">
        <f t="shared" si="94"/>
        <v>1.6150129467980032E-2</v>
      </c>
      <c r="AA718">
        <v>346748</v>
      </c>
      <c r="AB718">
        <v>15563</v>
      </c>
      <c r="AC718">
        <v>10897623</v>
      </c>
      <c r="AD718" t="s">
        <v>2</v>
      </c>
      <c r="AE718">
        <v>86</v>
      </c>
      <c r="AF718">
        <v>11</v>
      </c>
      <c r="AG718">
        <v>115112</v>
      </c>
      <c r="AI718" t="s">
        <v>20550</v>
      </c>
      <c r="AK718" t="s">
        <v>20549</v>
      </c>
      <c r="AL718">
        <v>15</v>
      </c>
      <c r="AM718" s="5">
        <f t="shared" si="90"/>
        <v>2.1428571428571428</v>
      </c>
      <c r="AN718" s="4">
        <f t="shared" si="95"/>
        <v>3.2455238816465623E-3</v>
      </c>
      <c r="AO718" s="3"/>
      <c r="AP718">
        <v>0</v>
      </c>
      <c r="AQ718" t="s">
        <v>1586</v>
      </c>
      <c r="AR718">
        <v>633053</v>
      </c>
      <c r="AS718" t="s">
        <v>1585</v>
      </c>
      <c r="AT718" s="2">
        <v>1.5229999999999999</v>
      </c>
      <c r="AU718" s="1">
        <f t="shared" si="91"/>
        <v>1.2278747792079989</v>
      </c>
      <c r="AV718" s="1">
        <f t="shared" si="92"/>
        <v>0.96978266748132969</v>
      </c>
      <c r="AW718" s="1">
        <f t="shared" si="93"/>
        <v>0.71169055575466034</v>
      </c>
    </row>
    <row r="719" spans="1:49" x14ac:dyDescent="0.2">
      <c r="A719">
        <v>717</v>
      </c>
      <c r="B719" t="s">
        <v>20548</v>
      </c>
      <c r="C719" t="s">
        <v>20547</v>
      </c>
      <c r="F719" t="s">
        <v>20546</v>
      </c>
      <c r="G719" t="s">
        <v>5</v>
      </c>
      <c r="H719" t="s">
        <v>4</v>
      </c>
      <c r="I719" t="s">
        <v>20545</v>
      </c>
      <c r="J719">
        <v>60021182</v>
      </c>
      <c r="K719" t="s">
        <v>2527</v>
      </c>
      <c r="L719" t="s">
        <v>824</v>
      </c>
      <c r="M719" t="s">
        <v>24</v>
      </c>
      <c r="N719">
        <v>5</v>
      </c>
      <c r="O719" t="s">
        <v>20544</v>
      </c>
      <c r="P719" t="s">
        <v>20543</v>
      </c>
      <c r="Q719" t="s">
        <v>20542</v>
      </c>
      <c r="R719" s="7">
        <v>42309</v>
      </c>
      <c r="S719" s="8">
        <f t="shared" si="88"/>
        <v>2015</v>
      </c>
      <c r="T719" s="8">
        <v>2015</v>
      </c>
      <c r="U719" s="8">
        <f t="shared" si="89"/>
        <v>7</v>
      </c>
      <c r="V719" s="7">
        <v>42309</v>
      </c>
      <c r="W719" t="s">
        <v>458</v>
      </c>
      <c r="X719" s="2">
        <v>0.92900000000000005</v>
      </c>
      <c r="Y719" s="6">
        <f t="shared" si="94"/>
        <v>2.4799124422732979E-2</v>
      </c>
      <c r="AA719">
        <v>10897798</v>
      </c>
      <c r="AB719">
        <v>18896</v>
      </c>
      <c r="AD719" t="s">
        <v>2</v>
      </c>
      <c r="AE719">
        <v>19</v>
      </c>
      <c r="AF719">
        <v>11</v>
      </c>
      <c r="AG719">
        <v>7247676</v>
      </c>
      <c r="AH719" t="s">
        <v>20541</v>
      </c>
      <c r="AI719" t="s">
        <v>20540</v>
      </c>
      <c r="AJ719" t="s">
        <v>20539</v>
      </c>
      <c r="AK719" t="s">
        <v>20538</v>
      </c>
      <c r="AL719">
        <v>20</v>
      </c>
      <c r="AM719" s="5">
        <f t="shared" si="90"/>
        <v>2.8571428571428572</v>
      </c>
      <c r="AN719" s="4">
        <f t="shared" si="95"/>
        <v>4.3273651755287501E-3</v>
      </c>
      <c r="AO719" s="3"/>
      <c r="AP719">
        <v>0</v>
      </c>
      <c r="AR719">
        <v>61472458</v>
      </c>
      <c r="AT719" s="2">
        <v>3.4359999999999999</v>
      </c>
      <c r="AU719" s="1">
        <f t="shared" si="91"/>
        <v>1.8657596648571708</v>
      </c>
      <c r="AV719" s="1">
        <f t="shared" si="92"/>
        <v>1.4563244799130866</v>
      </c>
      <c r="AW719" s="1">
        <f t="shared" si="93"/>
        <v>1.0468892949690018</v>
      </c>
    </row>
    <row r="720" spans="1:49" x14ac:dyDescent="0.2">
      <c r="A720">
        <v>718</v>
      </c>
      <c r="B720" t="s">
        <v>20537</v>
      </c>
      <c r="C720" t="s">
        <v>20536</v>
      </c>
      <c r="F720" t="s">
        <v>20535</v>
      </c>
      <c r="G720" t="s">
        <v>5</v>
      </c>
      <c r="H720" t="s">
        <v>4</v>
      </c>
      <c r="I720" t="s">
        <v>20534</v>
      </c>
      <c r="J720" t="s">
        <v>20533</v>
      </c>
      <c r="K720" t="s">
        <v>20532</v>
      </c>
      <c r="L720" t="s">
        <v>20531</v>
      </c>
      <c r="M720" t="s">
        <v>20530</v>
      </c>
      <c r="N720">
        <v>4</v>
      </c>
      <c r="O720" t="s">
        <v>20529</v>
      </c>
      <c r="P720" t="s">
        <v>20528</v>
      </c>
      <c r="Q720" t="s">
        <v>20527</v>
      </c>
      <c r="R720" s="7">
        <v>42309</v>
      </c>
      <c r="S720" s="8">
        <f t="shared" si="88"/>
        <v>2015</v>
      </c>
      <c r="T720" s="8">
        <v>2015</v>
      </c>
      <c r="U720" s="8">
        <f t="shared" si="89"/>
        <v>7</v>
      </c>
      <c r="V720" s="7">
        <v>42309</v>
      </c>
      <c r="W720" t="s">
        <v>458</v>
      </c>
      <c r="X720" s="2">
        <v>0.92900000000000005</v>
      </c>
      <c r="Y720" s="6">
        <f t="shared" si="94"/>
        <v>2.4799124422732979E-2</v>
      </c>
      <c r="AA720">
        <v>10897798</v>
      </c>
      <c r="AB720">
        <v>18896</v>
      </c>
      <c r="AD720" t="s">
        <v>2</v>
      </c>
      <c r="AE720">
        <v>19</v>
      </c>
      <c r="AF720">
        <v>11</v>
      </c>
      <c r="AG720">
        <v>7229310</v>
      </c>
      <c r="AH720" t="s">
        <v>20526</v>
      </c>
      <c r="AI720" t="s">
        <v>20525</v>
      </c>
      <c r="AJ720" t="s">
        <v>20524</v>
      </c>
      <c r="AK720" t="s">
        <v>20523</v>
      </c>
      <c r="AL720">
        <v>7</v>
      </c>
      <c r="AM720" s="5">
        <f t="shared" si="90"/>
        <v>1</v>
      </c>
      <c r="AN720" s="4">
        <f t="shared" si="95"/>
        <v>1.5145778114350624E-3</v>
      </c>
      <c r="AO720" s="3"/>
      <c r="AP720">
        <v>0</v>
      </c>
      <c r="AR720" t="s">
        <v>19</v>
      </c>
      <c r="AT720" s="2">
        <v>3.4359999999999999</v>
      </c>
      <c r="AU720" s="1">
        <f t="shared" si="91"/>
        <v>1.78137604393436</v>
      </c>
      <c r="AV720" s="1">
        <f t="shared" si="92"/>
        <v>1.3156851117084021</v>
      </c>
      <c r="AW720" s="1">
        <f t="shared" si="93"/>
        <v>0.84999417948244371</v>
      </c>
    </row>
    <row r="721" spans="1:49" x14ac:dyDescent="0.2">
      <c r="A721">
        <v>719</v>
      </c>
      <c r="B721" t="s">
        <v>20522</v>
      </c>
      <c r="C721" t="s">
        <v>20521</v>
      </c>
      <c r="F721" t="s">
        <v>20520</v>
      </c>
      <c r="G721" t="s">
        <v>5</v>
      </c>
      <c r="H721" t="s">
        <v>4</v>
      </c>
      <c r="I721" t="s">
        <v>957</v>
      </c>
      <c r="J721" t="s">
        <v>20516</v>
      </c>
      <c r="K721" t="s">
        <v>20519</v>
      </c>
      <c r="L721" t="s">
        <v>2809</v>
      </c>
      <c r="M721" t="s">
        <v>42</v>
      </c>
      <c r="N721">
        <v>3</v>
      </c>
      <c r="O721" t="s">
        <v>20518</v>
      </c>
      <c r="P721" t="s">
        <v>20517</v>
      </c>
      <c r="Q721" t="s">
        <v>20516</v>
      </c>
      <c r="R721" s="7">
        <v>42309</v>
      </c>
      <c r="S721" s="8">
        <f t="shared" si="88"/>
        <v>2015</v>
      </c>
      <c r="T721" s="8">
        <v>2015</v>
      </c>
      <c r="U721" s="8">
        <f t="shared" si="89"/>
        <v>7</v>
      </c>
      <c r="V721" s="7">
        <v>42309</v>
      </c>
      <c r="W721" t="s">
        <v>458</v>
      </c>
      <c r="X721" s="2">
        <v>0.92900000000000005</v>
      </c>
      <c r="Y721" s="6">
        <f t="shared" si="94"/>
        <v>2.4799124422732979E-2</v>
      </c>
      <c r="AA721">
        <v>10897798</v>
      </c>
      <c r="AB721">
        <v>18896</v>
      </c>
      <c r="AD721" t="s">
        <v>2</v>
      </c>
      <c r="AE721">
        <v>19</v>
      </c>
      <c r="AF721">
        <v>11</v>
      </c>
      <c r="AG721">
        <v>7229286</v>
      </c>
      <c r="AH721" t="s">
        <v>20515</v>
      </c>
      <c r="AI721" t="s">
        <v>20514</v>
      </c>
      <c r="AJ721" t="s">
        <v>20513</v>
      </c>
      <c r="AK721" t="s">
        <v>20512</v>
      </c>
      <c r="AL721">
        <v>29</v>
      </c>
      <c r="AM721" s="5">
        <f t="shared" si="90"/>
        <v>4.1428571428571432</v>
      </c>
      <c r="AN721" s="4">
        <f t="shared" si="95"/>
        <v>6.274679504516688E-3</v>
      </c>
      <c r="AO721" s="3"/>
      <c r="AP721">
        <v>0</v>
      </c>
      <c r="AR721" t="s">
        <v>19</v>
      </c>
      <c r="AT721" s="2">
        <v>3.4359999999999999</v>
      </c>
      <c r="AU721" s="1">
        <f t="shared" si="91"/>
        <v>1.9241790947268089</v>
      </c>
      <c r="AV721" s="1">
        <f t="shared" si="92"/>
        <v>1.5536901963624834</v>
      </c>
      <c r="AW721" s="1">
        <f t="shared" si="93"/>
        <v>1.1832012979981574</v>
      </c>
    </row>
    <row r="722" spans="1:49" x14ac:dyDescent="0.2">
      <c r="A722">
        <v>720</v>
      </c>
      <c r="B722" t="s">
        <v>20511</v>
      </c>
      <c r="C722" t="s">
        <v>20510</v>
      </c>
      <c r="F722" t="s">
        <v>20509</v>
      </c>
      <c r="G722" t="s">
        <v>5</v>
      </c>
      <c r="H722" t="s">
        <v>4</v>
      </c>
      <c r="I722" t="s">
        <v>161</v>
      </c>
      <c r="J722">
        <v>60007711</v>
      </c>
      <c r="K722" t="s">
        <v>1367</v>
      </c>
      <c r="L722" t="s">
        <v>1366</v>
      </c>
      <c r="M722" t="s">
        <v>24</v>
      </c>
      <c r="N722">
        <v>3</v>
      </c>
      <c r="O722" t="s">
        <v>20508</v>
      </c>
      <c r="P722" t="s">
        <v>20507</v>
      </c>
      <c r="Q722" t="s">
        <v>1365</v>
      </c>
      <c r="R722" s="7">
        <v>42309</v>
      </c>
      <c r="S722" s="8">
        <f t="shared" si="88"/>
        <v>2015</v>
      </c>
      <c r="T722" s="8">
        <v>2015</v>
      </c>
      <c r="U722" s="8">
        <f t="shared" si="89"/>
        <v>7</v>
      </c>
      <c r="V722" s="7">
        <v>42309</v>
      </c>
      <c r="W722" t="s">
        <v>2325</v>
      </c>
      <c r="X722" s="2">
        <v>0.17899999999999999</v>
      </c>
      <c r="Y722" s="6">
        <f t="shared" si="94"/>
        <v>4.7783027682122741E-3</v>
      </c>
      <c r="AA722">
        <v>16731905</v>
      </c>
      <c r="AB722">
        <v>6400153166</v>
      </c>
      <c r="AD722" t="s">
        <v>2</v>
      </c>
      <c r="AE722">
        <v>11</v>
      </c>
      <c r="AF722">
        <v>6</v>
      </c>
      <c r="AH722" t="s">
        <v>2689</v>
      </c>
      <c r="AI722" t="s">
        <v>20506</v>
      </c>
      <c r="AJ722" t="s">
        <v>20505</v>
      </c>
      <c r="AK722" t="s">
        <v>20504</v>
      </c>
      <c r="AL722">
        <v>0</v>
      </c>
      <c r="AM722" s="5">
        <f t="shared" si="90"/>
        <v>0</v>
      </c>
      <c r="AN722" s="4">
        <f t="shared" si="95"/>
        <v>0</v>
      </c>
      <c r="AO722" s="3"/>
      <c r="AP722">
        <v>0</v>
      </c>
      <c r="AR722" t="s">
        <v>20503</v>
      </c>
      <c r="AS722" t="s">
        <v>20502</v>
      </c>
      <c r="AT722" s="2" t="s">
        <v>18</v>
      </c>
      <c r="AU722" s="1">
        <f t="shared" si="91"/>
        <v>0.33448119377485913</v>
      </c>
      <c r="AV722" s="1">
        <f t="shared" si="92"/>
        <v>0.23891513841061371</v>
      </c>
      <c r="AW722" s="1">
        <f t="shared" si="93"/>
        <v>0.1433490830463682</v>
      </c>
    </row>
    <row r="723" spans="1:49" x14ac:dyDescent="0.2">
      <c r="A723">
        <v>721</v>
      </c>
      <c r="B723" t="s">
        <v>20501</v>
      </c>
      <c r="C723" t="s">
        <v>20500</v>
      </c>
      <c r="F723" t="s">
        <v>20499</v>
      </c>
      <c r="G723" t="s">
        <v>5</v>
      </c>
      <c r="H723" t="s">
        <v>4</v>
      </c>
      <c r="I723" t="s">
        <v>20498</v>
      </c>
      <c r="J723" t="s">
        <v>20497</v>
      </c>
      <c r="K723" t="s">
        <v>20496</v>
      </c>
      <c r="L723" t="s">
        <v>20495</v>
      </c>
      <c r="M723" t="s">
        <v>1007</v>
      </c>
      <c r="N723">
        <v>7</v>
      </c>
      <c r="O723" t="s">
        <v>20494</v>
      </c>
      <c r="P723" t="s">
        <v>20493</v>
      </c>
      <c r="Q723" t="s">
        <v>20492</v>
      </c>
      <c r="R723" s="7">
        <v>42309</v>
      </c>
      <c r="S723" s="8">
        <f t="shared" si="88"/>
        <v>2015</v>
      </c>
      <c r="T723" s="8">
        <v>2015</v>
      </c>
      <c r="U723" s="8">
        <f t="shared" si="89"/>
        <v>7</v>
      </c>
      <c r="V723" s="7">
        <v>42309</v>
      </c>
      <c r="W723" t="s">
        <v>912</v>
      </c>
      <c r="X723" s="2">
        <v>0.21099999999999999</v>
      </c>
      <c r="Y723" s="6">
        <f t="shared" si="94"/>
        <v>5.6325244921384904E-3</v>
      </c>
      <c r="AA723">
        <v>9168516</v>
      </c>
      <c r="AB723">
        <v>18936</v>
      </c>
      <c r="AC723">
        <v>17451345</v>
      </c>
      <c r="AD723" t="s">
        <v>2</v>
      </c>
      <c r="AE723" t="s">
        <v>911</v>
      </c>
      <c r="AF723">
        <v>11</v>
      </c>
      <c r="AH723" t="s">
        <v>20491</v>
      </c>
      <c r="AI723" t="s">
        <v>20490</v>
      </c>
      <c r="AJ723" t="s">
        <v>20489</v>
      </c>
      <c r="AK723" t="s">
        <v>20488</v>
      </c>
      <c r="AL723">
        <v>14</v>
      </c>
      <c r="AM723" s="5">
        <f t="shared" si="90"/>
        <v>2</v>
      </c>
      <c r="AN723" s="4">
        <f t="shared" si="95"/>
        <v>3.0291556228701248E-3</v>
      </c>
      <c r="AO723" s="3"/>
      <c r="AP723">
        <v>0</v>
      </c>
      <c r="AR723" t="s">
        <v>19</v>
      </c>
      <c r="AT723" s="2">
        <v>0.52500000000000002</v>
      </c>
      <c r="AU723" s="1">
        <f t="shared" si="91"/>
        <v>0.48515138313579809</v>
      </c>
      <c r="AV723" s="1">
        <f t="shared" si="92"/>
        <v>0.43308400575043077</v>
      </c>
      <c r="AW723" s="1">
        <f t="shared" si="93"/>
        <v>0.38101662836506345</v>
      </c>
    </row>
    <row r="724" spans="1:49" x14ac:dyDescent="0.2">
      <c r="A724">
        <v>722</v>
      </c>
      <c r="B724" t="s">
        <v>20487</v>
      </c>
      <c r="C724" t="s">
        <v>20486</v>
      </c>
      <c r="F724" t="s">
        <v>20485</v>
      </c>
      <c r="G724" t="s">
        <v>5</v>
      </c>
      <c r="H724" t="s">
        <v>4</v>
      </c>
      <c r="I724" t="s">
        <v>20484</v>
      </c>
      <c r="J724">
        <v>60002877</v>
      </c>
      <c r="K724" t="s">
        <v>1740</v>
      </c>
      <c r="L724" t="s">
        <v>51</v>
      </c>
      <c r="M724" t="s">
        <v>50</v>
      </c>
      <c r="N724">
        <v>2</v>
      </c>
      <c r="O724" t="s">
        <v>20483</v>
      </c>
      <c r="P724" t="s">
        <v>20482</v>
      </c>
      <c r="Q724" t="s">
        <v>1739</v>
      </c>
      <c r="R724" s="7">
        <v>42309</v>
      </c>
      <c r="S724" s="8">
        <f t="shared" si="88"/>
        <v>2015</v>
      </c>
      <c r="T724" s="8">
        <v>2015</v>
      </c>
      <c r="U724" s="8">
        <f t="shared" si="89"/>
        <v>7</v>
      </c>
      <c r="V724" s="7">
        <v>42309</v>
      </c>
      <c r="W724" t="s">
        <v>912</v>
      </c>
      <c r="X724" s="2">
        <v>0.21099999999999999</v>
      </c>
      <c r="Y724" s="6">
        <f t="shared" si="94"/>
        <v>5.6325244921384904E-3</v>
      </c>
      <c r="AA724">
        <v>9168516</v>
      </c>
      <c r="AB724">
        <v>18936</v>
      </c>
      <c r="AC724">
        <v>17451345</v>
      </c>
      <c r="AD724" t="s">
        <v>2</v>
      </c>
      <c r="AE724" t="s">
        <v>911</v>
      </c>
      <c r="AF724">
        <v>11</v>
      </c>
      <c r="AH724" t="s">
        <v>20481</v>
      </c>
      <c r="AI724" t="s">
        <v>20480</v>
      </c>
      <c r="AJ724" t="s">
        <v>20479</v>
      </c>
      <c r="AK724" t="s">
        <v>20478</v>
      </c>
      <c r="AL724">
        <v>0</v>
      </c>
      <c r="AM724" s="5">
        <f t="shared" si="90"/>
        <v>0</v>
      </c>
      <c r="AN724" s="4">
        <f t="shared" si="95"/>
        <v>0</v>
      </c>
      <c r="AO724" s="3"/>
      <c r="AP724">
        <v>0</v>
      </c>
      <c r="AR724" t="s">
        <v>19</v>
      </c>
      <c r="AT724" s="2">
        <v>0.52500000000000002</v>
      </c>
      <c r="AU724" s="1">
        <f t="shared" si="91"/>
        <v>0.39427671444969431</v>
      </c>
      <c r="AV724" s="1">
        <f t="shared" si="92"/>
        <v>0.28162622460692455</v>
      </c>
      <c r="AW724" s="1">
        <f t="shared" si="93"/>
        <v>0.1689757347641547</v>
      </c>
    </row>
    <row r="725" spans="1:49" x14ac:dyDescent="0.2">
      <c r="A725">
        <v>723</v>
      </c>
      <c r="B725" t="s">
        <v>20477</v>
      </c>
      <c r="C725" t="s">
        <v>20476</v>
      </c>
      <c r="F725" t="s">
        <v>20475</v>
      </c>
      <c r="G725" t="s">
        <v>5</v>
      </c>
      <c r="H725" t="s">
        <v>4</v>
      </c>
      <c r="I725" t="s">
        <v>1152</v>
      </c>
      <c r="J725">
        <v>60016835</v>
      </c>
      <c r="K725" t="s">
        <v>205</v>
      </c>
      <c r="L725" t="s">
        <v>25</v>
      </c>
      <c r="M725" t="s">
        <v>24</v>
      </c>
      <c r="N725">
        <v>3</v>
      </c>
      <c r="O725" t="s">
        <v>20474</v>
      </c>
      <c r="P725" t="s">
        <v>20473</v>
      </c>
      <c r="Q725" t="s">
        <v>1848</v>
      </c>
      <c r="R725" s="7">
        <v>42309</v>
      </c>
      <c r="S725" s="8">
        <f t="shared" si="88"/>
        <v>2015</v>
      </c>
      <c r="T725" s="8">
        <v>2015</v>
      </c>
      <c r="U725" s="8">
        <f t="shared" si="89"/>
        <v>7</v>
      </c>
      <c r="V725" s="7">
        <v>42309</v>
      </c>
      <c r="W725" t="s">
        <v>1697</v>
      </c>
      <c r="X725" s="2">
        <v>0.28299999999999997</v>
      </c>
      <c r="Y725" s="6">
        <f t="shared" si="94"/>
        <v>7.5545233709724781E-3</v>
      </c>
      <c r="AA725">
        <v>14328917</v>
      </c>
      <c r="AB725">
        <v>20536</v>
      </c>
      <c r="AC725" t="s">
        <v>1696</v>
      </c>
      <c r="AD725" t="s">
        <v>2</v>
      </c>
      <c r="AE725">
        <v>19</v>
      </c>
      <c r="AH725" t="s">
        <v>20472</v>
      </c>
      <c r="AI725" t="s">
        <v>20471</v>
      </c>
      <c r="AJ725" t="s">
        <v>20470</v>
      </c>
      <c r="AK725" t="s">
        <v>20469</v>
      </c>
      <c r="AL725">
        <v>0</v>
      </c>
      <c r="AM725" s="5">
        <f t="shared" si="90"/>
        <v>0</v>
      </c>
      <c r="AN725" s="4">
        <f t="shared" si="95"/>
        <v>0</v>
      </c>
      <c r="AO725" s="3"/>
      <c r="AP725">
        <v>0</v>
      </c>
      <c r="AR725" t="s">
        <v>19</v>
      </c>
      <c r="AT725" s="2" t="s">
        <v>18</v>
      </c>
      <c r="AU725" s="1">
        <f t="shared" si="91"/>
        <v>0.52881663596807349</v>
      </c>
      <c r="AV725" s="1">
        <f t="shared" si="92"/>
        <v>0.3777261685486239</v>
      </c>
      <c r="AW725" s="1">
        <f t="shared" si="93"/>
        <v>0.22663570112917433</v>
      </c>
    </row>
    <row r="726" spans="1:49" x14ac:dyDescent="0.2">
      <c r="A726">
        <v>724</v>
      </c>
      <c r="B726" t="s">
        <v>20468</v>
      </c>
      <c r="C726" t="s">
        <v>20467</v>
      </c>
      <c r="F726" t="s">
        <v>20466</v>
      </c>
      <c r="G726" t="s">
        <v>5</v>
      </c>
      <c r="H726" t="s">
        <v>4</v>
      </c>
      <c r="I726" t="s">
        <v>20465</v>
      </c>
      <c r="J726">
        <v>60026487</v>
      </c>
      <c r="K726" t="s">
        <v>1983</v>
      </c>
      <c r="L726" t="s">
        <v>1982</v>
      </c>
      <c r="M726" t="s">
        <v>150</v>
      </c>
      <c r="N726">
        <v>3</v>
      </c>
      <c r="O726" t="s">
        <v>20464</v>
      </c>
      <c r="P726" t="s">
        <v>20463</v>
      </c>
      <c r="Q726" t="s">
        <v>20462</v>
      </c>
      <c r="R726" s="7">
        <v>42309</v>
      </c>
      <c r="S726" s="8">
        <f t="shared" si="88"/>
        <v>2015</v>
      </c>
      <c r="T726" s="8">
        <v>2015</v>
      </c>
      <c r="U726" s="8">
        <f t="shared" si="89"/>
        <v>7</v>
      </c>
      <c r="V726" s="7">
        <v>42309</v>
      </c>
      <c r="W726" t="s">
        <v>912</v>
      </c>
      <c r="X726" s="2">
        <v>0.21099999999999999</v>
      </c>
      <c r="Y726" s="6">
        <f t="shared" si="94"/>
        <v>5.6325244921384904E-3</v>
      </c>
      <c r="AA726">
        <v>9168516</v>
      </c>
      <c r="AB726">
        <v>18936</v>
      </c>
      <c r="AC726">
        <v>17451345</v>
      </c>
      <c r="AD726" t="s">
        <v>2</v>
      </c>
      <c r="AE726" t="s">
        <v>911</v>
      </c>
      <c r="AF726">
        <v>11</v>
      </c>
      <c r="AH726" t="s">
        <v>20461</v>
      </c>
      <c r="AI726" t="s">
        <v>20460</v>
      </c>
      <c r="AJ726" t="s">
        <v>20459</v>
      </c>
      <c r="AK726" t="s">
        <v>20458</v>
      </c>
      <c r="AL726">
        <v>0</v>
      </c>
      <c r="AM726" s="5">
        <f t="shared" si="90"/>
        <v>0</v>
      </c>
      <c r="AN726" s="4">
        <f t="shared" si="95"/>
        <v>0</v>
      </c>
      <c r="AO726" s="3"/>
      <c r="AP726">
        <v>0</v>
      </c>
      <c r="AQ726" t="s">
        <v>190</v>
      </c>
      <c r="AR726">
        <v>25709030</v>
      </c>
      <c r="AS726" t="s">
        <v>189</v>
      </c>
      <c r="AT726" s="2">
        <v>0.52500000000000002</v>
      </c>
      <c r="AU726" s="1">
        <f t="shared" si="91"/>
        <v>0.39427671444969431</v>
      </c>
      <c r="AV726" s="1">
        <f t="shared" si="92"/>
        <v>0.28162622460692455</v>
      </c>
      <c r="AW726" s="1">
        <f t="shared" si="93"/>
        <v>0.1689757347641547</v>
      </c>
    </row>
    <row r="727" spans="1:49" x14ac:dyDescent="0.2">
      <c r="A727">
        <v>725</v>
      </c>
      <c r="B727" t="s">
        <v>20457</v>
      </c>
      <c r="C727" t="s">
        <v>20456</v>
      </c>
      <c r="F727" t="s">
        <v>20455</v>
      </c>
      <c r="G727" t="s">
        <v>5</v>
      </c>
      <c r="H727" t="s">
        <v>4</v>
      </c>
      <c r="I727" t="s">
        <v>2108</v>
      </c>
      <c r="J727">
        <v>60007951</v>
      </c>
      <c r="K727" t="s">
        <v>7853</v>
      </c>
      <c r="L727" t="s">
        <v>7852</v>
      </c>
      <c r="M727" t="s">
        <v>150</v>
      </c>
      <c r="N727">
        <v>3</v>
      </c>
      <c r="O727" t="s">
        <v>20454</v>
      </c>
      <c r="P727" t="s">
        <v>20453</v>
      </c>
      <c r="Q727" t="s">
        <v>7849</v>
      </c>
      <c r="R727" s="7">
        <v>42309</v>
      </c>
      <c r="S727" s="8">
        <f t="shared" si="88"/>
        <v>2015</v>
      </c>
      <c r="T727" s="8">
        <v>2015</v>
      </c>
      <c r="U727" s="8">
        <f t="shared" si="89"/>
        <v>7</v>
      </c>
      <c r="V727" s="7">
        <v>42309</v>
      </c>
      <c r="W727" t="s">
        <v>912</v>
      </c>
      <c r="X727" s="2">
        <v>0.21099999999999999</v>
      </c>
      <c r="Y727" s="6">
        <f t="shared" si="94"/>
        <v>5.6325244921384904E-3</v>
      </c>
      <c r="AA727">
        <v>9168516</v>
      </c>
      <c r="AB727">
        <v>18936</v>
      </c>
      <c r="AC727">
        <v>17451345</v>
      </c>
      <c r="AD727" t="s">
        <v>2</v>
      </c>
      <c r="AE727" t="s">
        <v>911</v>
      </c>
      <c r="AF727">
        <v>11</v>
      </c>
      <c r="AH727" t="s">
        <v>20452</v>
      </c>
      <c r="AI727" t="s">
        <v>20451</v>
      </c>
      <c r="AJ727" t="s">
        <v>20450</v>
      </c>
      <c r="AK727" t="s">
        <v>20449</v>
      </c>
      <c r="AL727">
        <v>1</v>
      </c>
      <c r="AM727" s="5">
        <f t="shared" si="90"/>
        <v>0.14285714285714285</v>
      </c>
      <c r="AN727" s="4">
        <f t="shared" si="95"/>
        <v>2.1636825877643749E-4</v>
      </c>
      <c r="AO727" s="3"/>
      <c r="AP727">
        <v>0</v>
      </c>
      <c r="AR727" t="s">
        <v>19</v>
      </c>
      <c r="AT727" s="2">
        <v>0.52500000000000002</v>
      </c>
      <c r="AU727" s="1">
        <f t="shared" si="91"/>
        <v>0.40076776221298738</v>
      </c>
      <c r="AV727" s="1">
        <f t="shared" si="92"/>
        <v>0.2924446375457464</v>
      </c>
      <c r="AW727" s="1">
        <f t="shared" si="93"/>
        <v>0.18412151287850534</v>
      </c>
    </row>
    <row r="728" spans="1:49" x14ac:dyDescent="0.2">
      <c r="A728">
        <v>726</v>
      </c>
      <c r="B728" t="s">
        <v>20448</v>
      </c>
      <c r="C728" t="s">
        <v>20447</v>
      </c>
      <c r="D728" t="s">
        <v>20446</v>
      </c>
      <c r="E728">
        <v>26298695</v>
      </c>
      <c r="F728" t="s">
        <v>20445</v>
      </c>
      <c r="G728" t="s">
        <v>5</v>
      </c>
      <c r="H728" t="s">
        <v>4</v>
      </c>
      <c r="I728" t="s">
        <v>20444</v>
      </c>
      <c r="J728" t="s">
        <v>20443</v>
      </c>
      <c r="K728" t="s">
        <v>20442</v>
      </c>
      <c r="L728" t="s">
        <v>20441</v>
      </c>
      <c r="M728" t="s">
        <v>20440</v>
      </c>
      <c r="N728">
        <v>6</v>
      </c>
      <c r="O728" t="s">
        <v>20439</v>
      </c>
      <c r="P728" t="s">
        <v>20438</v>
      </c>
      <c r="Q728" t="s">
        <v>20437</v>
      </c>
      <c r="R728" s="7">
        <v>42309</v>
      </c>
      <c r="S728" s="8">
        <f t="shared" si="88"/>
        <v>2015</v>
      </c>
      <c r="T728" s="8">
        <v>2015</v>
      </c>
      <c r="U728" s="8">
        <f t="shared" si="89"/>
        <v>7</v>
      </c>
      <c r="V728" s="7">
        <v>42309</v>
      </c>
      <c r="W728" t="s">
        <v>2840</v>
      </c>
      <c r="X728" s="2">
        <v>0.9</v>
      </c>
      <c r="Y728" s="6">
        <f t="shared" si="94"/>
        <v>2.4024985985424845E-2</v>
      </c>
      <c r="AA728">
        <v>10111344</v>
      </c>
      <c r="AB728">
        <v>17622</v>
      </c>
      <c r="AC728">
        <v>18732682</v>
      </c>
      <c r="AD728" t="s">
        <v>2</v>
      </c>
      <c r="AE728">
        <v>152</v>
      </c>
      <c r="AH728" t="s">
        <v>20436</v>
      </c>
      <c r="AI728" t="s">
        <v>20435</v>
      </c>
      <c r="AJ728" t="s">
        <v>20434</v>
      </c>
      <c r="AK728" t="s">
        <v>20433</v>
      </c>
      <c r="AL728">
        <v>10</v>
      </c>
      <c r="AM728" s="5">
        <f t="shared" si="90"/>
        <v>1.4285714285714286</v>
      </c>
      <c r="AN728" s="4">
        <f t="shared" si="95"/>
        <v>2.163682587764375E-3</v>
      </c>
      <c r="AO728" s="3"/>
      <c r="AP728">
        <v>0</v>
      </c>
      <c r="AQ728" t="s">
        <v>53</v>
      </c>
      <c r="AR728">
        <v>31171915</v>
      </c>
      <c r="AS728" t="s">
        <v>52</v>
      </c>
      <c r="AT728" s="2" t="s">
        <v>18</v>
      </c>
      <c r="AU728" s="1">
        <f t="shared" si="91"/>
        <v>1.7466594966126701</v>
      </c>
      <c r="AV728" s="1">
        <f t="shared" si="92"/>
        <v>1.3094334286594611</v>
      </c>
      <c r="AW728" s="1">
        <f t="shared" si="93"/>
        <v>0.87220736070625149</v>
      </c>
    </row>
    <row r="729" spans="1:49" x14ac:dyDescent="0.2">
      <c r="A729">
        <v>727</v>
      </c>
      <c r="B729" t="s">
        <v>20432</v>
      </c>
      <c r="C729" t="s">
        <v>20431</v>
      </c>
      <c r="D729" t="s">
        <v>20430</v>
      </c>
      <c r="E729">
        <v>26070392</v>
      </c>
      <c r="F729" t="s">
        <v>20429</v>
      </c>
      <c r="G729" t="s">
        <v>5</v>
      </c>
      <c r="H729" t="s">
        <v>4</v>
      </c>
      <c r="I729" t="s">
        <v>20428</v>
      </c>
      <c r="J729">
        <v>60021931</v>
      </c>
      <c r="K729" t="s">
        <v>2304</v>
      </c>
      <c r="L729" t="s">
        <v>2303</v>
      </c>
      <c r="M729" t="s">
        <v>1887</v>
      </c>
      <c r="N729">
        <v>7</v>
      </c>
      <c r="O729" t="s">
        <v>20427</v>
      </c>
      <c r="P729" t="s">
        <v>20426</v>
      </c>
      <c r="Q729" t="s">
        <v>20425</v>
      </c>
      <c r="R729" s="7">
        <v>42309</v>
      </c>
      <c r="S729" s="8">
        <f t="shared" si="88"/>
        <v>2015</v>
      </c>
      <c r="T729" s="8">
        <v>2015</v>
      </c>
      <c r="U729" s="8">
        <f t="shared" si="89"/>
        <v>7</v>
      </c>
      <c r="V729" s="7">
        <v>42309</v>
      </c>
      <c r="W729" t="s">
        <v>2840</v>
      </c>
      <c r="X729" s="2">
        <v>0.9</v>
      </c>
      <c r="Y729" s="6">
        <f t="shared" si="94"/>
        <v>2.4024985985424845E-2</v>
      </c>
      <c r="AA729">
        <v>10111344</v>
      </c>
      <c r="AB729">
        <v>17622</v>
      </c>
      <c r="AC729">
        <v>18732682</v>
      </c>
      <c r="AD729" t="s">
        <v>2</v>
      </c>
      <c r="AE729">
        <v>152</v>
      </c>
      <c r="AH729" t="s">
        <v>20424</v>
      </c>
      <c r="AI729" t="s">
        <v>20423</v>
      </c>
      <c r="AJ729" t="s">
        <v>20422</v>
      </c>
      <c r="AK729" t="s">
        <v>20421</v>
      </c>
      <c r="AL729">
        <v>16</v>
      </c>
      <c r="AM729" s="5">
        <f t="shared" si="90"/>
        <v>2.2857142857142856</v>
      </c>
      <c r="AN729" s="4">
        <f t="shared" si="95"/>
        <v>3.4618921404229999E-3</v>
      </c>
      <c r="AO729" s="3"/>
      <c r="AP729">
        <v>0</v>
      </c>
      <c r="AQ729" t="s">
        <v>2536</v>
      </c>
      <c r="AR729" t="s">
        <v>20420</v>
      </c>
      <c r="AS729" t="s">
        <v>2535</v>
      </c>
      <c r="AT729" s="2" t="s">
        <v>18</v>
      </c>
      <c r="AU729" s="1">
        <f t="shared" si="91"/>
        <v>1.7856057831924292</v>
      </c>
      <c r="AV729" s="1">
        <f t="shared" si="92"/>
        <v>1.3743439062923923</v>
      </c>
      <c r="AW729" s="1">
        <f t="shared" si="93"/>
        <v>0.96308202939235543</v>
      </c>
    </row>
    <row r="730" spans="1:49" x14ac:dyDescent="0.2">
      <c r="A730">
        <v>728</v>
      </c>
      <c r="B730" t="s">
        <v>20419</v>
      </c>
      <c r="C730" t="s">
        <v>20418</v>
      </c>
      <c r="D730" t="s">
        <v>20417</v>
      </c>
      <c r="E730">
        <v>26233261</v>
      </c>
      <c r="F730" t="s">
        <v>20416</v>
      </c>
      <c r="G730" t="s">
        <v>5</v>
      </c>
      <c r="H730" t="s">
        <v>4</v>
      </c>
      <c r="I730" t="s">
        <v>20415</v>
      </c>
      <c r="J730">
        <v>60105356</v>
      </c>
      <c r="K730" t="s">
        <v>637</v>
      </c>
      <c r="L730" t="s">
        <v>171</v>
      </c>
      <c r="M730" t="s">
        <v>170</v>
      </c>
      <c r="N730">
        <v>4</v>
      </c>
      <c r="O730" t="s">
        <v>20414</v>
      </c>
      <c r="P730" t="s">
        <v>20413</v>
      </c>
      <c r="Q730" t="s">
        <v>20412</v>
      </c>
      <c r="R730" s="7">
        <v>42309</v>
      </c>
      <c r="S730" s="8">
        <f t="shared" si="88"/>
        <v>2015</v>
      </c>
      <c r="T730" s="8">
        <v>2015</v>
      </c>
      <c r="U730" s="8">
        <f t="shared" si="89"/>
        <v>7</v>
      </c>
      <c r="V730" s="7">
        <v>42309</v>
      </c>
      <c r="W730" t="s">
        <v>2840</v>
      </c>
      <c r="X730" s="2">
        <v>0.9</v>
      </c>
      <c r="Y730" s="6">
        <f t="shared" si="94"/>
        <v>2.4024985985424845E-2</v>
      </c>
      <c r="AA730">
        <v>10111344</v>
      </c>
      <c r="AB730">
        <v>17622</v>
      </c>
      <c r="AC730">
        <v>18732682</v>
      </c>
      <c r="AD730" t="s">
        <v>2</v>
      </c>
      <c r="AE730">
        <v>152</v>
      </c>
      <c r="AH730" t="s">
        <v>20411</v>
      </c>
      <c r="AI730" t="s">
        <v>20410</v>
      </c>
      <c r="AJ730" t="s">
        <v>20409</v>
      </c>
      <c r="AK730" t="s">
        <v>20408</v>
      </c>
      <c r="AL730">
        <v>31</v>
      </c>
      <c r="AM730" s="5">
        <f t="shared" si="90"/>
        <v>4.4285714285714288</v>
      </c>
      <c r="AN730" s="4">
        <f t="shared" si="95"/>
        <v>6.7074160220695631E-3</v>
      </c>
      <c r="AO730" s="3"/>
      <c r="AP730">
        <v>0</v>
      </c>
      <c r="AQ730" t="s">
        <v>635</v>
      </c>
      <c r="AR730" t="s">
        <v>634</v>
      </c>
      <c r="AS730" t="s">
        <v>633</v>
      </c>
      <c r="AT730" s="2" t="s">
        <v>18</v>
      </c>
      <c r="AU730" s="1">
        <f t="shared" si="91"/>
        <v>1.8829714996418259</v>
      </c>
      <c r="AV730" s="1">
        <f t="shared" si="92"/>
        <v>1.5366201003747204</v>
      </c>
      <c r="AW730" s="1">
        <f t="shared" si="93"/>
        <v>1.1902687011076147</v>
      </c>
    </row>
    <row r="731" spans="1:49" x14ac:dyDescent="0.2">
      <c r="A731">
        <v>729</v>
      </c>
      <c r="B731" t="s">
        <v>20407</v>
      </c>
      <c r="C731" t="s">
        <v>20406</v>
      </c>
      <c r="D731" t="s">
        <v>20405</v>
      </c>
      <c r="E731">
        <v>26388469</v>
      </c>
      <c r="F731" t="s">
        <v>20404</v>
      </c>
      <c r="G731" t="s">
        <v>5</v>
      </c>
      <c r="H731" t="s">
        <v>4</v>
      </c>
      <c r="I731" t="s">
        <v>20403</v>
      </c>
      <c r="J731">
        <v>60029516</v>
      </c>
      <c r="K731" t="s">
        <v>20402</v>
      </c>
      <c r="L731" t="s">
        <v>1610</v>
      </c>
      <c r="M731" t="s">
        <v>57</v>
      </c>
      <c r="N731">
        <v>4</v>
      </c>
      <c r="O731" t="s">
        <v>20401</v>
      </c>
      <c r="P731" t="s">
        <v>20400</v>
      </c>
      <c r="Q731" t="s">
        <v>20399</v>
      </c>
      <c r="R731" s="7">
        <v>42309</v>
      </c>
      <c r="S731" s="8">
        <f t="shared" si="88"/>
        <v>2015</v>
      </c>
      <c r="T731" s="8">
        <v>2015</v>
      </c>
      <c r="U731" s="8">
        <f t="shared" si="89"/>
        <v>7</v>
      </c>
      <c r="V731" s="7">
        <v>42309</v>
      </c>
      <c r="W731" t="s">
        <v>2840</v>
      </c>
      <c r="X731" s="2">
        <v>0.9</v>
      </c>
      <c r="Y731" s="6">
        <f t="shared" si="94"/>
        <v>2.4024985985424845E-2</v>
      </c>
      <c r="AA731">
        <v>10111344</v>
      </c>
      <c r="AB731">
        <v>17622</v>
      </c>
      <c r="AC731">
        <v>18732682</v>
      </c>
      <c r="AD731" t="s">
        <v>2</v>
      </c>
      <c r="AE731">
        <v>152</v>
      </c>
      <c r="AH731" t="s">
        <v>20398</v>
      </c>
      <c r="AI731" t="s">
        <v>20397</v>
      </c>
      <c r="AJ731" t="s">
        <v>20396</v>
      </c>
      <c r="AK731" t="s">
        <v>20395</v>
      </c>
      <c r="AL731">
        <v>12</v>
      </c>
      <c r="AM731" s="5">
        <f t="shared" si="90"/>
        <v>1.7142857142857142</v>
      </c>
      <c r="AN731" s="4">
        <f t="shared" si="95"/>
        <v>2.5964191053172497E-3</v>
      </c>
      <c r="AO731" s="3"/>
      <c r="AP731">
        <v>0</v>
      </c>
      <c r="AQ731" t="s">
        <v>9791</v>
      </c>
      <c r="AR731" t="s">
        <v>20394</v>
      </c>
      <c r="AS731" t="s">
        <v>9790</v>
      </c>
      <c r="AT731" s="2" t="s">
        <v>18</v>
      </c>
      <c r="AU731" s="1">
        <f t="shared" si="91"/>
        <v>1.7596415921392567</v>
      </c>
      <c r="AV731" s="1">
        <f t="shared" si="92"/>
        <v>1.3310702545371047</v>
      </c>
      <c r="AW731" s="1">
        <f t="shared" si="93"/>
        <v>0.90249891693495277</v>
      </c>
    </row>
    <row r="732" spans="1:49" x14ac:dyDescent="0.2">
      <c r="A732">
        <v>730</v>
      </c>
      <c r="B732" t="s">
        <v>20393</v>
      </c>
      <c r="C732" t="s">
        <v>20392</v>
      </c>
      <c r="F732" t="s">
        <v>20391</v>
      </c>
      <c r="G732" t="s">
        <v>5</v>
      </c>
      <c r="H732" t="s">
        <v>4</v>
      </c>
      <c r="I732" t="s">
        <v>20390</v>
      </c>
      <c r="J732">
        <v>60003771</v>
      </c>
      <c r="K732" t="s">
        <v>1962</v>
      </c>
      <c r="L732" t="s">
        <v>1961</v>
      </c>
      <c r="M732" t="s">
        <v>170</v>
      </c>
      <c r="N732">
        <v>2</v>
      </c>
      <c r="O732" t="s">
        <v>20389</v>
      </c>
      <c r="P732" t="s">
        <v>20388</v>
      </c>
      <c r="Q732" t="s">
        <v>1960</v>
      </c>
      <c r="R732" s="7">
        <v>42309</v>
      </c>
      <c r="S732" s="8">
        <f t="shared" si="88"/>
        <v>2015</v>
      </c>
      <c r="T732" s="8">
        <v>2015</v>
      </c>
      <c r="U732" s="8">
        <f t="shared" si="89"/>
        <v>7</v>
      </c>
      <c r="V732" s="7">
        <v>42309</v>
      </c>
      <c r="W732" t="s">
        <v>458</v>
      </c>
      <c r="X732" s="2">
        <v>0.92900000000000005</v>
      </c>
      <c r="Y732" s="6">
        <f t="shared" si="94"/>
        <v>2.4799124422732979E-2</v>
      </c>
      <c r="AA732">
        <v>10897798</v>
      </c>
      <c r="AB732">
        <v>18896</v>
      </c>
      <c r="AD732" t="s">
        <v>2</v>
      </c>
      <c r="AE732">
        <v>19</v>
      </c>
      <c r="AF732">
        <v>11</v>
      </c>
      <c r="AG732">
        <v>7169538</v>
      </c>
      <c r="AH732" t="s">
        <v>20387</v>
      </c>
      <c r="AI732" t="s">
        <v>20386</v>
      </c>
      <c r="AJ732" t="s">
        <v>20385</v>
      </c>
      <c r="AK732" t="s">
        <v>20384</v>
      </c>
      <c r="AL732">
        <v>5</v>
      </c>
      <c r="AM732" s="5">
        <f t="shared" si="90"/>
        <v>0.7142857142857143</v>
      </c>
      <c r="AN732" s="4">
        <f t="shared" si="95"/>
        <v>1.0818412938821875E-3</v>
      </c>
      <c r="AO732" s="3"/>
      <c r="AP732">
        <v>0</v>
      </c>
      <c r="AR732" t="s">
        <v>19</v>
      </c>
      <c r="AT732" s="2">
        <v>3.4359999999999999</v>
      </c>
      <c r="AU732" s="1">
        <f t="shared" si="91"/>
        <v>1.768393948407774</v>
      </c>
      <c r="AV732" s="1">
        <f t="shared" si="92"/>
        <v>1.2940482858307583</v>
      </c>
      <c r="AW732" s="1">
        <f t="shared" si="93"/>
        <v>0.81970262325374244</v>
      </c>
    </row>
    <row r="733" spans="1:49" x14ac:dyDescent="0.2">
      <c r="A733">
        <v>731</v>
      </c>
      <c r="B733" t="s">
        <v>20383</v>
      </c>
      <c r="C733" t="s">
        <v>20382</v>
      </c>
      <c r="F733" t="s">
        <v>20381</v>
      </c>
      <c r="G733" t="s">
        <v>5</v>
      </c>
      <c r="H733" t="s">
        <v>4</v>
      </c>
      <c r="I733" t="s">
        <v>20380</v>
      </c>
      <c r="J733" t="s">
        <v>1953</v>
      </c>
      <c r="K733" t="s">
        <v>1952</v>
      </c>
      <c r="L733" t="s">
        <v>1951</v>
      </c>
      <c r="M733" t="s">
        <v>724</v>
      </c>
      <c r="N733">
        <v>3</v>
      </c>
      <c r="O733" t="s">
        <v>20379</v>
      </c>
      <c r="P733" t="s">
        <v>20378</v>
      </c>
      <c r="Q733" t="s">
        <v>1950</v>
      </c>
      <c r="R733" s="7">
        <v>42309</v>
      </c>
      <c r="S733" s="8">
        <f t="shared" si="88"/>
        <v>2015</v>
      </c>
      <c r="T733" s="8">
        <v>2015</v>
      </c>
      <c r="U733" s="8">
        <f t="shared" si="89"/>
        <v>7</v>
      </c>
      <c r="V733" s="7">
        <v>42309</v>
      </c>
      <c r="W733" t="s">
        <v>458</v>
      </c>
      <c r="X733" s="2">
        <v>0.92900000000000005</v>
      </c>
      <c r="Y733" s="6">
        <f t="shared" si="94"/>
        <v>2.4799124422732979E-2</v>
      </c>
      <c r="AA733">
        <v>10897798</v>
      </c>
      <c r="AB733">
        <v>18896</v>
      </c>
      <c r="AD733" t="s">
        <v>2</v>
      </c>
      <c r="AE733">
        <v>19</v>
      </c>
      <c r="AF733">
        <v>11</v>
      </c>
      <c r="AG733">
        <v>7265010</v>
      </c>
      <c r="AH733" t="s">
        <v>20377</v>
      </c>
      <c r="AI733" t="s">
        <v>20376</v>
      </c>
      <c r="AJ733" t="s">
        <v>20375</v>
      </c>
      <c r="AK733" t="s">
        <v>20374</v>
      </c>
      <c r="AL733">
        <v>5</v>
      </c>
      <c r="AM733" s="5">
        <f t="shared" si="90"/>
        <v>0.7142857142857143</v>
      </c>
      <c r="AN733" s="4">
        <f t="shared" si="95"/>
        <v>1.0818412938821875E-3</v>
      </c>
      <c r="AO733" s="3"/>
      <c r="AP733">
        <v>0</v>
      </c>
      <c r="AR733" t="s">
        <v>19</v>
      </c>
      <c r="AT733" s="2">
        <v>3.4359999999999999</v>
      </c>
      <c r="AU733" s="1">
        <f t="shared" si="91"/>
        <v>1.768393948407774</v>
      </c>
      <c r="AV733" s="1">
        <f t="shared" si="92"/>
        <v>1.2940482858307583</v>
      </c>
      <c r="AW733" s="1">
        <f t="shared" si="93"/>
        <v>0.81970262325374244</v>
      </c>
    </row>
    <row r="734" spans="1:49" x14ac:dyDescent="0.2">
      <c r="A734">
        <v>732</v>
      </c>
      <c r="B734" t="s">
        <v>20373</v>
      </c>
      <c r="C734" t="s">
        <v>20372</v>
      </c>
      <c r="F734" t="s">
        <v>20371</v>
      </c>
      <c r="G734" t="s">
        <v>5</v>
      </c>
      <c r="H734" t="s">
        <v>4</v>
      </c>
      <c r="I734" t="s">
        <v>20370</v>
      </c>
      <c r="J734">
        <v>60025757</v>
      </c>
      <c r="K734" t="s">
        <v>16861</v>
      </c>
      <c r="L734" t="s">
        <v>117</v>
      </c>
      <c r="M734" t="s">
        <v>57</v>
      </c>
      <c r="N734">
        <v>2</v>
      </c>
      <c r="O734" t="s">
        <v>20369</v>
      </c>
      <c r="P734" t="s">
        <v>20368</v>
      </c>
      <c r="Q734" t="s">
        <v>16858</v>
      </c>
      <c r="R734" s="7">
        <v>42309</v>
      </c>
      <c r="S734" s="8">
        <f t="shared" si="88"/>
        <v>2015</v>
      </c>
      <c r="T734" s="8">
        <v>2015</v>
      </c>
      <c r="U734" s="8">
        <f t="shared" si="89"/>
        <v>7</v>
      </c>
      <c r="V734" s="7">
        <v>42309</v>
      </c>
      <c r="W734" t="s">
        <v>458</v>
      </c>
      <c r="X734" s="2">
        <v>0.92900000000000005</v>
      </c>
      <c r="Y734" s="6">
        <f t="shared" si="94"/>
        <v>2.4799124422732979E-2</v>
      </c>
      <c r="AA734">
        <v>10897798</v>
      </c>
      <c r="AB734">
        <v>18896</v>
      </c>
      <c r="AD734" t="s">
        <v>2</v>
      </c>
      <c r="AE734">
        <v>19</v>
      </c>
      <c r="AF734">
        <v>11</v>
      </c>
      <c r="AG734">
        <v>7173002</v>
      </c>
      <c r="AH734" t="s">
        <v>20367</v>
      </c>
      <c r="AI734" t="s">
        <v>20366</v>
      </c>
      <c r="AJ734" t="s">
        <v>20365</v>
      </c>
      <c r="AK734" t="s">
        <v>20364</v>
      </c>
      <c r="AL734">
        <v>3</v>
      </c>
      <c r="AM734" s="5">
        <f t="shared" si="90"/>
        <v>0.42857142857142855</v>
      </c>
      <c r="AN734" s="4">
        <f t="shared" si="95"/>
        <v>6.4910477632931242E-4</v>
      </c>
      <c r="AO734" s="3"/>
      <c r="AP734">
        <v>0</v>
      </c>
      <c r="AR734" t="s">
        <v>19</v>
      </c>
      <c r="AT734" s="2">
        <v>3.4359999999999999</v>
      </c>
      <c r="AU734" s="1">
        <f t="shared" si="91"/>
        <v>1.7554118528811877</v>
      </c>
      <c r="AV734" s="1">
        <f t="shared" si="92"/>
        <v>1.2724114599531144</v>
      </c>
      <c r="AW734" s="1">
        <f t="shared" si="93"/>
        <v>0.78941106702504116</v>
      </c>
    </row>
    <row r="735" spans="1:49" x14ac:dyDescent="0.2">
      <c r="A735">
        <v>733</v>
      </c>
      <c r="B735" t="s">
        <v>20363</v>
      </c>
      <c r="C735" t="s">
        <v>20362</v>
      </c>
      <c r="F735" t="s">
        <v>20361</v>
      </c>
      <c r="G735" t="s">
        <v>5</v>
      </c>
      <c r="H735" t="s">
        <v>4</v>
      </c>
      <c r="I735" t="s">
        <v>20360</v>
      </c>
      <c r="J735" t="s">
        <v>20359</v>
      </c>
      <c r="K735" t="s">
        <v>20358</v>
      </c>
      <c r="L735" t="s">
        <v>1236</v>
      </c>
      <c r="M735" t="s">
        <v>1235</v>
      </c>
      <c r="N735">
        <v>4</v>
      </c>
      <c r="O735" t="s">
        <v>20357</v>
      </c>
      <c r="P735" t="s">
        <v>20356</v>
      </c>
      <c r="Q735" t="s">
        <v>20355</v>
      </c>
      <c r="R735" s="7">
        <v>42309</v>
      </c>
      <c r="S735" s="8">
        <f t="shared" si="88"/>
        <v>2015</v>
      </c>
      <c r="T735" s="8">
        <v>2015</v>
      </c>
      <c r="U735" s="8">
        <f t="shared" si="89"/>
        <v>7</v>
      </c>
      <c r="V735" s="7">
        <v>42309</v>
      </c>
      <c r="W735" t="s">
        <v>469</v>
      </c>
      <c r="X735" s="2">
        <v>1.365</v>
      </c>
      <c r="Y735" s="6">
        <f t="shared" si="94"/>
        <v>3.6437895411227675E-2</v>
      </c>
      <c r="AA735">
        <v>189545</v>
      </c>
      <c r="AB735">
        <v>17393</v>
      </c>
      <c r="AD735" t="s">
        <v>2</v>
      </c>
      <c r="AE735">
        <v>64</v>
      </c>
      <c r="AF735">
        <v>11</v>
      </c>
      <c r="AG735">
        <v>6982224</v>
      </c>
      <c r="AH735" t="s">
        <v>20354</v>
      </c>
      <c r="AI735" t="s">
        <v>20353</v>
      </c>
      <c r="AJ735" t="s">
        <v>20352</v>
      </c>
      <c r="AK735" t="s">
        <v>20351</v>
      </c>
      <c r="AL735">
        <v>12</v>
      </c>
      <c r="AM735" s="5">
        <f t="shared" si="90"/>
        <v>1.7142857142857142</v>
      </c>
      <c r="AN735" s="4">
        <f t="shared" si="95"/>
        <v>2.5964191053172497E-3</v>
      </c>
      <c r="AO735" s="3"/>
      <c r="AP735">
        <v>0</v>
      </c>
      <c r="AQ735" t="s">
        <v>284</v>
      </c>
      <c r="AR735" t="s">
        <v>19</v>
      </c>
      <c r="AS735" t="s">
        <v>283</v>
      </c>
      <c r="AT735" s="2" t="s">
        <v>18</v>
      </c>
      <c r="AU735" s="1">
        <f t="shared" si="91"/>
        <v>2.6285452519454546</v>
      </c>
      <c r="AV735" s="1">
        <f t="shared" si="92"/>
        <v>1.9517157258272462</v>
      </c>
      <c r="AW735" s="1">
        <f t="shared" si="93"/>
        <v>1.2748861997090375</v>
      </c>
    </row>
    <row r="736" spans="1:49" x14ac:dyDescent="0.2">
      <c r="A736">
        <v>734</v>
      </c>
      <c r="B736" t="s">
        <v>20350</v>
      </c>
      <c r="C736" t="s">
        <v>20349</v>
      </c>
      <c r="F736" t="s">
        <v>20348</v>
      </c>
      <c r="G736" t="s">
        <v>5</v>
      </c>
      <c r="H736" t="s">
        <v>4</v>
      </c>
      <c r="I736" t="s">
        <v>20347</v>
      </c>
      <c r="J736">
        <v>60014237</v>
      </c>
      <c r="K736" t="s">
        <v>48</v>
      </c>
      <c r="L736" t="s">
        <v>51</v>
      </c>
      <c r="M736" t="s">
        <v>50</v>
      </c>
      <c r="N736">
        <v>2</v>
      </c>
      <c r="O736" t="s">
        <v>20346</v>
      </c>
      <c r="P736" t="s">
        <v>20345</v>
      </c>
      <c r="Q736" t="s">
        <v>535</v>
      </c>
      <c r="R736" s="7">
        <v>42309</v>
      </c>
      <c r="S736" s="8">
        <f t="shared" si="88"/>
        <v>2015</v>
      </c>
      <c r="T736" s="8">
        <v>2015</v>
      </c>
      <c r="U736" s="8">
        <f t="shared" si="89"/>
        <v>7</v>
      </c>
      <c r="V736" s="7">
        <v>42309</v>
      </c>
      <c r="W736" t="s">
        <v>458</v>
      </c>
      <c r="X736" s="2">
        <v>0.92900000000000005</v>
      </c>
      <c r="Y736" s="6">
        <f t="shared" si="94"/>
        <v>2.4799124422732979E-2</v>
      </c>
      <c r="AA736">
        <v>10897798</v>
      </c>
      <c r="AB736">
        <v>18896</v>
      </c>
      <c r="AD736" t="s">
        <v>2</v>
      </c>
      <c r="AE736">
        <v>19</v>
      </c>
      <c r="AF736">
        <v>11</v>
      </c>
      <c r="AG736">
        <v>7219408</v>
      </c>
      <c r="AH736" t="s">
        <v>20344</v>
      </c>
      <c r="AI736" t="s">
        <v>20343</v>
      </c>
      <c r="AJ736" t="s">
        <v>20342</v>
      </c>
      <c r="AK736" t="s">
        <v>20341</v>
      </c>
      <c r="AL736">
        <v>11</v>
      </c>
      <c r="AM736" s="5">
        <f t="shared" si="90"/>
        <v>1.5714285714285714</v>
      </c>
      <c r="AN736" s="4">
        <f t="shared" si="95"/>
        <v>2.3800508465408126E-3</v>
      </c>
      <c r="AO736" s="3"/>
      <c r="AP736">
        <v>0</v>
      </c>
      <c r="AR736" t="s">
        <v>20340</v>
      </c>
      <c r="AT736" s="2">
        <v>3.4359999999999999</v>
      </c>
      <c r="AU736" s="1">
        <f t="shared" si="91"/>
        <v>1.8073402349875325</v>
      </c>
      <c r="AV736" s="1">
        <f t="shared" si="92"/>
        <v>1.3589587634636895</v>
      </c>
      <c r="AW736" s="1">
        <f t="shared" si="93"/>
        <v>0.91057729193984616</v>
      </c>
    </row>
    <row r="737" spans="1:49" x14ac:dyDescent="0.2">
      <c r="A737">
        <v>735</v>
      </c>
      <c r="B737" t="s">
        <v>20339</v>
      </c>
      <c r="C737" t="s">
        <v>20338</v>
      </c>
      <c r="F737" t="s">
        <v>20337</v>
      </c>
      <c r="G737" t="s">
        <v>5</v>
      </c>
      <c r="H737" t="s">
        <v>4</v>
      </c>
      <c r="I737" t="s">
        <v>845</v>
      </c>
      <c r="J737" t="s">
        <v>20336</v>
      </c>
      <c r="K737" t="s">
        <v>20335</v>
      </c>
      <c r="L737" t="s">
        <v>20334</v>
      </c>
      <c r="M737" t="s">
        <v>20333</v>
      </c>
      <c r="N737">
        <v>4</v>
      </c>
      <c r="O737" t="s">
        <v>20332</v>
      </c>
      <c r="P737" t="s">
        <v>20331</v>
      </c>
      <c r="Q737" t="s">
        <v>20330</v>
      </c>
      <c r="R737" s="7">
        <v>42309</v>
      </c>
      <c r="S737" s="8">
        <f t="shared" si="88"/>
        <v>2015</v>
      </c>
      <c r="T737" s="8">
        <v>2015</v>
      </c>
      <c r="U737" s="8">
        <f t="shared" si="89"/>
        <v>7</v>
      </c>
      <c r="V737" s="7">
        <v>42309</v>
      </c>
      <c r="W737" t="s">
        <v>469</v>
      </c>
      <c r="X737" s="2">
        <v>1.365</v>
      </c>
      <c r="Y737" s="6">
        <f t="shared" si="94"/>
        <v>3.6437895411227675E-2</v>
      </c>
      <c r="AA737">
        <v>189545</v>
      </c>
      <c r="AB737">
        <v>17393</v>
      </c>
      <c r="AD737" t="s">
        <v>2</v>
      </c>
      <c r="AE737">
        <v>64</v>
      </c>
      <c r="AF737">
        <v>11</v>
      </c>
      <c r="AG737">
        <v>6990602</v>
      </c>
      <c r="AH737" t="s">
        <v>20329</v>
      </c>
      <c r="AI737" t="s">
        <v>20328</v>
      </c>
      <c r="AJ737" t="s">
        <v>20327</v>
      </c>
      <c r="AK737" t="s">
        <v>20326</v>
      </c>
      <c r="AL737">
        <v>35</v>
      </c>
      <c r="AM737" s="5">
        <f t="shared" si="90"/>
        <v>5</v>
      </c>
      <c r="AN737" s="4">
        <f t="shared" si="95"/>
        <v>7.5728890571753124E-3</v>
      </c>
      <c r="AO737" s="3"/>
      <c r="AP737">
        <v>0</v>
      </c>
      <c r="AR737" t="s">
        <v>19</v>
      </c>
      <c r="AT737" s="2" t="s">
        <v>18</v>
      </c>
      <c r="AU737" s="1">
        <f t="shared" si="91"/>
        <v>2.7778393505011967</v>
      </c>
      <c r="AV737" s="1">
        <f t="shared" si="92"/>
        <v>2.2005392234201495</v>
      </c>
      <c r="AW737" s="1">
        <f t="shared" si="93"/>
        <v>1.6232390963391019</v>
      </c>
    </row>
    <row r="738" spans="1:49" x14ac:dyDescent="0.2">
      <c r="A738">
        <v>736</v>
      </c>
      <c r="B738" t="s">
        <v>20325</v>
      </c>
      <c r="C738" t="s">
        <v>20324</v>
      </c>
      <c r="F738" t="s">
        <v>20323</v>
      </c>
      <c r="G738" t="s">
        <v>5</v>
      </c>
      <c r="H738" t="s">
        <v>4</v>
      </c>
      <c r="I738" t="s">
        <v>245</v>
      </c>
      <c r="J738">
        <v>60005510</v>
      </c>
      <c r="K738" t="s">
        <v>756</v>
      </c>
      <c r="L738" t="s">
        <v>235</v>
      </c>
      <c r="M738" t="s">
        <v>234</v>
      </c>
      <c r="N738">
        <v>3</v>
      </c>
      <c r="O738" t="s">
        <v>20322</v>
      </c>
      <c r="P738" t="s">
        <v>20321</v>
      </c>
      <c r="Q738" t="s">
        <v>755</v>
      </c>
      <c r="R738" s="7">
        <v>42309</v>
      </c>
      <c r="S738" s="8">
        <f t="shared" si="88"/>
        <v>2015</v>
      </c>
      <c r="T738" s="8">
        <v>2015</v>
      </c>
      <c r="U738" s="8">
        <f t="shared" si="89"/>
        <v>7</v>
      </c>
      <c r="V738" s="7">
        <v>42309</v>
      </c>
      <c r="W738" t="s">
        <v>469</v>
      </c>
      <c r="X738" s="2">
        <v>1.365</v>
      </c>
      <c r="Y738" s="6">
        <f t="shared" si="94"/>
        <v>3.6437895411227675E-2</v>
      </c>
      <c r="AA738">
        <v>189545</v>
      </c>
      <c r="AB738">
        <v>17393</v>
      </c>
      <c r="AD738" t="s">
        <v>2</v>
      </c>
      <c r="AE738">
        <v>64</v>
      </c>
      <c r="AF738">
        <v>11</v>
      </c>
      <c r="AG738">
        <v>6991567</v>
      </c>
      <c r="AH738" t="s">
        <v>20320</v>
      </c>
      <c r="AI738" t="s">
        <v>20319</v>
      </c>
      <c r="AJ738" t="s">
        <v>20318</v>
      </c>
      <c r="AK738" t="s">
        <v>20317</v>
      </c>
      <c r="AL738">
        <v>9</v>
      </c>
      <c r="AM738" s="5">
        <f t="shared" si="90"/>
        <v>1.2857142857142858</v>
      </c>
      <c r="AN738" s="4">
        <f t="shared" si="95"/>
        <v>1.9473143289879377E-3</v>
      </c>
      <c r="AO738" s="3"/>
      <c r="AP738">
        <v>0</v>
      </c>
      <c r="AR738" t="s">
        <v>19</v>
      </c>
      <c r="AT738" s="2" t="s">
        <v>18</v>
      </c>
      <c r="AU738" s="1">
        <f t="shared" si="91"/>
        <v>2.609072108655575</v>
      </c>
      <c r="AV738" s="1">
        <f t="shared" si="92"/>
        <v>1.9192604870107808</v>
      </c>
      <c r="AW738" s="1">
        <f t="shared" si="93"/>
        <v>1.2294488653659859</v>
      </c>
    </row>
    <row r="739" spans="1:49" x14ac:dyDescent="0.2">
      <c r="A739">
        <v>737</v>
      </c>
      <c r="B739" t="s">
        <v>20316</v>
      </c>
      <c r="C739" t="s">
        <v>20315</v>
      </c>
      <c r="F739" t="s">
        <v>20314</v>
      </c>
      <c r="G739" t="s">
        <v>5</v>
      </c>
      <c r="H739" t="s">
        <v>4</v>
      </c>
      <c r="I739" t="s">
        <v>20313</v>
      </c>
      <c r="J739">
        <v>60024350</v>
      </c>
      <c r="K739" t="s">
        <v>164</v>
      </c>
      <c r="L739" t="s">
        <v>163</v>
      </c>
      <c r="M739" t="s">
        <v>24</v>
      </c>
      <c r="N739">
        <v>4</v>
      </c>
      <c r="O739" t="s">
        <v>20312</v>
      </c>
      <c r="P739" t="s">
        <v>20311</v>
      </c>
      <c r="Q739" t="s">
        <v>741</v>
      </c>
      <c r="R739" s="7">
        <v>42309</v>
      </c>
      <c r="S739" s="8">
        <f t="shared" si="88"/>
        <v>2015</v>
      </c>
      <c r="T739" s="8">
        <v>2015</v>
      </c>
      <c r="U739" s="8">
        <f t="shared" si="89"/>
        <v>7</v>
      </c>
      <c r="V739" s="7">
        <v>42309</v>
      </c>
      <c r="W739" t="s">
        <v>458</v>
      </c>
      <c r="X739" s="2">
        <v>0.92900000000000005</v>
      </c>
      <c r="Y739" s="6">
        <f t="shared" si="94"/>
        <v>2.4799124422732979E-2</v>
      </c>
      <c r="AA739">
        <v>10897798</v>
      </c>
      <c r="AB739">
        <v>18896</v>
      </c>
      <c r="AD739" t="s">
        <v>2</v>
      </c>
      <c r="AE739">
        <v>19</v>
      </c>
      <c r="AF739">
        <v>11</v>
      </c>
      <c r="AG739">
        <v>7222397</v>
      </c>
      <c r="AH739" t="s">
        <v>20310</v>
      </c>
      <c r="AI739" t="s">
        <v>20309</v>
      </c>
      <c r="AJ739" t="s">
        <v>20308</v>
      </c>
      <c r="AK739" t="s">
        <v>20307</v>
      </c>
      <c r="AL739">
        <v>6</v>
      </c>
      <c r="AM739" s="5">
        <f t="shared" si="90"/>
        <v>0.8571428571428571</v>
      </c>
      <c r="AN739" s="4">
        <f t="shared" si="95"/>
        <v>1.2982095526586248E-3</v>
      </c>
      <c r="AO739" s="3"/>
      <c r="AP739">
        <v>0</v>
      </c>
      <c r="AR739" t="s">
        <v>19</v>
      </c>
      <c r="AT739" s="2">
        <v>3.4359999999999999</v>
      </c>
      <c r="AU739" s="1">
        <f t="shared" si="91"/>
        <v>1.7748849961710671</v>
      </c>
      <c r="AV739" s="1">
        <f t="shared" si="92"/>
        <v>1.3048666987695803</v>
      </c>
      <c r="AW739" s="1">
        <f t="shared" si="93"/>
        <v>0.83484840136809313</v>
      </c>
    </row>
    <row r="740" spans="1:49" x14ac:dyDescent="0.2">
      <c r="A740">
        <v>738</v>
      </c>
      <c r="B740" t="s">
        <v>20306</v>
      </c>
      <c r="C740" t="s">
        <v>20305</v>
      </c>
      <c r="F740" t="s">
        <v>20304</v>
      </c>
      <c r="G740" t="s">
        <v>5</v>
      </c>
      <c r="H740" t="s">
        <v>4</v>
      </c>
      <c r="I740" t="s">
        <v>20303</v>
      </c>
      <c r="J740" t="s">
        <v>20302</v>
      </c>
      <c r="K740" t="s">
        <v>20301</v>
      </c>
      <c r="L740" t="s">
        <v>20300</v>
      </c>
      <c r="M740" t="s">
        <v>67</v>
      </c>
      <c r="N740">
        <v>3</v>
      </c>
      <c r="O740" t="s">
        <v>20299</v>
      </c>
      <c r="P740" t="s">
        <v>20298</v>
      </c>
      <c r="Q740" t="s">
        <v>20297</v>
      </c>
      <c r="R740" s="7">
        <v>42309</v>
      </c>
      <c r="S740" s="8">
        <f t="shared" si="88"/>
        <v>2015</v>
      </c>
      <c r="T740" s="8">
        <v>2015</v>
      </c>
      <c r="U740" s="8">
        <f t="shared" si="89"/>
        <v>7</v>
      </c>
      <c r="V740" s="7">
        <v>42309</v>
      </c>
      <c r="W740" t="s">
        <v>434</v>
      </c>
      <c r="X740" s="2">
        <v>0.57399999999999995</v>
      </c>
      <c r="Y740" s="6">
        <f t="shared" si="94"/>
        <v>1.5322602172926509E-2</v>
      </c>
      <c r="AA740" t="s">
        <v>433</v>
      </c>
      <c r="AB740">
        <v>15464</v>
      </c>
      <c r="AD740" t="s">
        <v>2</v>
      </c>
      <c r="AE740">
        <v>14</v>
      </c>
      <c r="AF740">
        <v>6</v>
      </c>
      <c r="AG740">
        <v>7254193</v>
      </c>
      <c r="AH740" t="s">
        <v>2240</v>
      </c>
      <c r="AI740" t="s">
        <v>20296</v>
      </c>
      <c r="AJ740" t="s">
        <v>20295</v>
      </c>
      <c r="AK740" t="s">
        <v>20294</v>
      </c>
      <c r="AL740">
        <v>8</v>
      </c>
      <c r="AM740" s="5">
        <f t="shared" si="90"/>
        <v>1.1428571428571428</v>
      </c>
      <c r="AN740" s="4">
        <f t="shared" si="95"/>
        <v>1.7309460702114999E-3</v>
      </c>
      <c r="AO740" s="3"/>
      <c r="AP740">
        <v>0</v>
      </c>
      <c r="AQ740" t="s">
        <v>190</v>
      </c>
      <c r="AR740">
        <v>24681030</v>
      </c>
      <c r="AS740" t="s">
        <v>189</v>
      </c>
      <c r="AT740" s="2">
        <v>2.57</v>
      </c>
      <c r="AU740" s="1">
        <f t="shared" si="91"/>
        <v>1.1245105342112007</v>
      </c>
      <c r="AV740" s="1">
        <f t="shared" si="92"/>
        <v>0.85267741215690041</v>
      </c>
      <c r="AW740" s="1">
        <f t="shared" si="93"/>
        <v>0.5808442901026003</v>
      </c>
    </row>
    <row r="741" spans="1:49" x14ac:dyDescent="0.2">
      <c r="A741">
        <v>739</v>
      </c>
      <c r="B741" t="s">
        <v>20293</v>
      </c>
      <c r="C741" t="s">
        <v>20292</v>
      </c>
      <c r="F741" t="s">
        <v>20291</v>
      </c>
      <c r="G741" t="s">
        <v>5</v>
      </c>
      <c r="H741" t="s">
        <v>4</v>
      </c>
      <c r="I741" t="s">
        <v>20290</v>
      </c>
      <c r="J741" t="s">
        <v>20289</v>
      </c>
      <c r="K741" t="s">
        <v>20288</v>
      </c>
      <c r="L741" t="s">
        <v>20287</v>
      </c>
      <c r="M741" t="s">
        <v>20286</v>
      </c>
      <c r="N741">
        <v>6</v>
      </c>
      <c r="O741" t="s">
        <v>20285</v>
      </c>
      <c r="P741" t="s">
        <v>20284</v>
      </c>
      <c r="Q741" t="s">
        <v>20283</v>
      </c>
      <c r="R741" s="7">
        <v>42309</v>
      </c>
      <c r="S741" s="8">
        <f t="shared" si="88"/>
        <v>2015</v>
      </c>
      <c r="T741" s="8">
        <v>2015</v>
      </c>
      <c r="U741" s="8">
        <f t="shared" si="89"/>
        <v>7</v>
      </c>
      <c r="V741" s="7">
        <v>42309</v>
      </c>
      <c r="W741" t="s">
        <v>469</v>
      </c>
      <c r="X741" s="2">
        <v>1.365</v>
      </c>
      <c r="Y741" s="6">
        <f t="shared" si="94"/>
        <v>3.6437895411227675E-2</v>
      </c>
      <c r="AA741">
        <v>189545</v>
      </c>
      <c r="AB741">
        <v>17393</v>
      </c>
      <c r="AD741" t="s">
        <v>2</v>
      </c>
      <c r="AE741">
        <v>64</v>
      </c>
      <c r="AF741">
        <v>11</v>
      </c>
      <c r="AG741">
        <v>6983600</v>
      </c>
      <c r="AH741" t="s">
        <v>20282</v>
      </c>
      <c r="AI741" t="s">
        <v>20281</v>
      </c>
      <c r="AJ741" t="s">
        <v>20280</v>
      </c>
      <c r="AK741" t="s">
        <v>20279</v>
      </c>
      <c r="AL741">
        <v>32</v>
      </c>
      <c r="AM741" s="5">
        <f t="shared" si="90"/>
        <v>4.5714285714285712</v>
      </c>
      <c r="AN741" s="4">
        <f t="shared" si="95"/>
        <v>6.9237842808459998E-3</v>
      </c>
      <c r="AO741" s="3"/>
      <c r="AP741">
        <v>0</v>
      </c>
      <c r="AR741" t="s">
        <v>20278</v>
      </c>
      <c r="AT741" s="2" t="s">
        <v>18</v>
      </c>
      <c r="AU741" s="1">
        <f t="shared" si="91"/>
        <v>2.7583662072113166</v>
      </c>
      <c r="AV741" s="1">
        <f t="shared" si="92"/>
        <v>2.1680839846036837</v>
      </c>
      <c r="AW741" s="1">
        <f t="shared" si="93"/>
        <v>1.57780176199605</v>
      </c>
    </row>
    <row r="742" spans="1:49" x14ac:dyDescent="0.2">
      <c r="A742">
        <v>740</v>
      </c>
      <c r="B742" t="s">
        <v>20277</v>
      </c>
      <c r="C742" t="s">
        <v>20276</v>
      </c>
      <c r="F742" t="s">
        <v>20275</v>
      </c>
      <c r="G742" t="s">
        <v>5</v>
      </c>
      <c r="H742" t="s">
        <v>4</v>
      </c>
      <c r="I742" t="s">
        <v>1105</v>
      </c>
      <c r="J742" t="s">
        <v>20274</v>
      </c>
      <c r="K742" t="s">
        <v>20273</v>
      </c>
      <c r="L742" t="s">
        <v>20272</v>
      </c>
      <c r="M742" t="s">
        <v>112</v>
      </c>
      <c r="N742">
        <v>3</v>
      </c>
      <c r="O742" t="s">
        <v>20271</v>
      </c>
      <c r="P742" t="s">
        <v>20270</v>
      </c>
      <c r="Q742" t="s">
        <v>20269</v>
      </c>
      <c r="R742" s="7">
        <v>42309</v>
      </c>
      <c r="S742" s="8">
        <f t="shared" si="88"/>
        <v>2015</v>
      </c>
      <c r="T742" s="8">
        <v>2015</v>
      </c>
      <c r="U742" s="8">
        <f t="shared" si="89"/>
        <v>7</v>
      </c>
      <c r="V742" s="7">
        <v>42309</v>
      </c>
      <c r="W742" t="s">
        <v>458</v>
      </c>
      <c r="X742" s="2">
        <v>0.92900000000000005</v>
      </c>
      <c r="Y742" s="6">
        <f t="shared" si="94"/>
        <v>2.4799124422732979E-2</v>
      </c>
      <c r="AA742">
        <v>10897798</v>
      </c>
      <c r="AB742">
        <v>18896</v>
      </c>
      <c r="AD742" t="s">
        <v>2</v>
      </c>
      <c r="AE742">
        <v>19</v>
      </c>
      <c r="AF742">
        <v>11</v>
      </c>
      <c r="AG742">
        <v>7210182</v>
      </c>
      <c r="AH742" t="s">
        <v>20268</v>
      </c>
      <c r="AI742" t="s">
        <v>20267</v>
      </c>
      <c r="AJ742" t="s">
        <v>20266</v>
      </c>
      <c r="AK742" t="s">
        <v>20265</v>
      </c>
      <c r="AL742">
        <v>1</v>
      </c>
      <c r="AM742" s="5">
        <f t="shared" si="90"/>
        <v>0.14285714285714285</v>
      </c>
      <c r="AN742" s="4">
        <f t="shared" si="95"/>
        <v>2.1636825877643749E-4</v>
      </c>
      <c r="AO742" s="3"/>
      <c r="AP742">
        <v>0</v>
      </c>
      <c r="AR742" t="s">
        <v>19</v>
      </c>
      <c r="AT742" s="2">
        <v>3.4359999999999999</v>
      </c>
      <c r="AU742" s="1">
        <f t="shared" si="91"/>
        <v>1.7424297573546015</v>
      </c>
      <c r="AV742" s="1">
        <f t="shared" si="92"/>
        <v>1.2507746340754708</v>
      </c>
      <c r="AW742" s="1">
        <f t="shared" si="93"/>
        <v>0.75911951079633999</v>
      </c>
    </row>
    <row r="743" spans="1:49" x14ac:dyDescent="0.2">
      <c r="A743">
        <v>741</v>
      </c>
      <c r="B743" t="s">
        <v>20264</v>
      </c>
      <c r="C743" t="s">
        <v>20263</v>
      </c>
      <c r="E743">
        <v>26553379</v>
      </c>
      <c r="F743" t="s">
        <v>20262</v>
      </c>
      <c r="G743" t="s">
        <v>5</v>
      </c>
      <c r="H743" t="s">
        <v>4</v>
      </c>
      <c r="I743" t="s">
        <v>20261</v>
      </c>
      <c r="J743">
        <v>60028717</v>
      </c>
      <c r="K743" t="s">
        <v>20260</v>
      </c>
      <c r="L743" t="s">
        <v>410</v>
      </c>
      <c r="M743" t="s">
        <v>45</v>
      </c>
      <c r="N743">
        <v>2</v>
      </c>
      <c r="O743" t="s">
        <v>20259</v>
      </c>
      <c r="P743" t="s">
        <v>20258</v>
      </c>
      <c r="Q743" t="s">
        <v>20257</v>
      </c>
      <c r="R743" s="7">
        <v>42309</v>
      </c>
      <c r="S743" s="8">
        <f t="shared" si="88"/>
        <v>2015</v>
      </c>
      <c r="T743" s="8">
        <v>2015</v>
      </c>
      <c r="U743" s="8">
        <f t="shared" si="89"/>
        <v>7</v>
      </c>
      <c r="V743" s="7">
        <v>42309</v>
      </c>
      <c r="W743" t="s">
        <v>2800</v>
      </c>
      <c r="X743" s="2">
        <v>0.67400000000000004</v>
      </c>
      <c r="Y743" s="6">
        <f t="shared" si="94"/>
        <v>1.799204506019594E-2</v>
      </c>
      <c r="AA743" t="s">
        <v>2799</v>
      </c>
      <c r="AB743">
        <v>14532</v>
      </c>
      <c r="AC743" t="s">
        <v>2798</v>
      </c>
      <c r="AD743" t="s">
        <v>2</v>
      </c>
      <c r="AE743">
        <v>225</v>
      </c>
      <c r="AF743">
        <v>6</v>
      </c>
      <c r="AH743" t="s">
        <v>20256</v>
      </c>
      <c r="AI743" t="s">
        <v>20255</v>
      </c>
      <c r="AJ743" t="s">
        <v>20254</v>
      </c>
      <c r="AK743" t="s">
        <v>20253</v>
      </c>
      <c r="AL743">
        <v>2</v>
      </c>
      <c r="AM743" s="5">
        <f t="shared" si="90"/>
        <v>0.2857142857142857</v>
      </c>
      <c r="AN743" s="4">
        <f t="shared" si="95"/>
        <v>4.3273651755287499E-4</v>
      </c>
      <c r="AO743" s="3"/>
      <c r="AP743">
        <v>0</v>
      </c>
      <c r="AR743" t="s">
        <v>19</v>
      </c>
      <c r="AT743" s="2">
        <v>0.9</v>
      </c>
      <c r="AU743" s="1">
        <f t="shared" si="91"/>
        <v>1.2724252497403019</v>
      </c>
      <c r="AV743" s="1">
        <f t="shared" si="92"/>
        <v>0.92123907888744072</v>
      </c>
      <c r="AW743" s="1">
        <f t="shared" si="93"/>
        <v>0.57005290803457931</v>
      </c>
    </row>
    <row r="744" spans="1:49" x14ac:dyDescent="0.2">
      <c r="A744">
        <v>742</v>
      </c>
      <c r="B744" t="s">
        <v>20252</v>
      </c>
      <c r="C744" t="s">
        <v>20251</v>
      </c>
      <c r="D744" t="s">
        <v>20250</v>
      </c>
      <c r="E744">
        <v>26521725</v>
      </c>
      <c r="F744" t="s">
        <v>20249</v>
      </c>
      <c r="G744" t="s">
        <v>5</v>
      </c>
      <c r="H744" t="s">
        <v>4</v>
      </c>
      <c r="I744" t="s">
        <v>20248</v>
      </c>
      <c r="J744">
        <v>60012835</v>
      </c>
      <c r="K744" t="s">
        <v>580</v>
      </c>
      <c r="L744" t="s">
        <v>356</v>
      </c>
      <c r="M744" t="s">
        <v>105</v>
      </c>
      <c r="N744">
        <v>4</v>
      </c>
      <c r="O744" t="s">
        <v>20247</v>
      </c>
      <c r="P744" t="s">
        <v>20246</v>
      </c>
      <c r="Q744" t="s">
        <v>20245</v>
      </c>
      <c r="R744" s="7">
        <v>42309</v>
      </c>
      <c r="S744" s="8">
        <f t="shared" si="88"/>
        <v>2015</v>
      </c>
      <c r="T744" s="8">
        <v>2015</v>
      </c>
      <c r="U744" s="8">
        <f t="shared" si="89"/>
        <v>7</v>
      </c>
      <c r="V744" s="7">
        <v>42309</v>
      </c>
      <c r="W744" t="s">
        <v>2344</v>
      </c>
      <c r="X744" s="2">
        <v>1.147</v>
      </c>
      <c r="Y744" s="6">
        <f t="shared" si="94"/>
        <v>3.0618509916980327E-2</v>
      </c>
      <c r="AA744">
        <v>190578</v>
      </c>
      <c r="AB744">
        <v>29805</v>
      </c>
      <c r="AD744" t="s">
        <v>2</v>
      </c>
      <c r="AE744">
        <v>59</v>
      </c>
      <c r="AH744" t="s">
        <v>20244</v>
      </c>
      <c r="AI744" t="s">
        <v>20243</v>
      </c>
      <c r="AJ744" t="s">
        <v>20242</v>
      </c>
      <c r="AK744" t="s">
        <v>20241</v>
      </c>
      <c r="AL744">
        <v>27</v>
      </c>
      <c r="AM744" s="5">
        <f t="shared" si="90"/>
        <v>3.8571428571428572</v>
      </c>
      <c r="AN744" s="4">
        <f t="shared" si="95"/>
        <v>5.8419429869638129E-3</v>
      </c>
      <c r="AO744" s="3"/>
      <c r="AP744">
        <v>0</v>
      </c>
      <c r="AR744" t="s">
        <v>19</v>
      </c>
      <c r="AT744" s="2">
        <v>5.468</v>
      </c>
      <c r="AU744" s="1">
        <f t="shared" si="91"/>
        <v>2.3185539837975373</v>
      </c>
      <c r="AV744" s="1">
        <f t="shared" si="92"/>
        <v>1.8230226451972069</v>
      </c>
      <c r="AW744" s="1">
        <f t="shared" si="93"/>
        <v>1.3274913065968765</v>
      </c>
    </row>
    <row r="745" spans="1:49" x14ac:dyDescent="0.2">
      <c r="A745">
        <v>743</v>
      </c>
      <c r="B745" t="s">
        <v>20240</v>
      </c>
      <c r="C745" t="s">
        <v>20239</v>
      </c>
      <c r="F745" t="s">
        <v>20238</v>
      </c>
      <c r="G745" t="s">
        <v>5</v>
      </c>
      <c r="H745" t="s">
        <v>4</v>
      </c>
      <c r="I745" t="s">
        <v>20237</v>
      </c>
      <c r="J745" t="s">
        <v>20236</v>
      </c>
      <c r="K745" t="s">
        <v>20235</v>
      </c>
      <c r="L745" t="s">
        <v>20234</v>
      </c>
      <c r="M745" t="s">
        <v>197</v>
      </c>
      <c r="N745">
        <v>2</v>
      </c>
      <c r="O745" t="s">
        <v>20233</v>
      </c>
      <c r="P745" t="s">
        <v>20232</v>
      </c>
      <c r="Q745" t="s">
        <v>20231</v>
      </c>
      <c r="R745" s="7">
        <v>42309</v>
      </c>
      <c r="S745" s="8">
        <f t="shared" si="88"/>
        <v>2015</v>
      </c>
      <c r="T745" s="8">
        <v>2015</v>
      </c>
      <c r="U745" s="8">
        <f t="shared" si="89"/>
        <v>7</v>
      </c>
      <c r="V745" s="7">
        <v>42309</v>
      </c>
      <c r="W745" t="s">
        <v>20230</v>
      </c>
      <c r="X745" s="2">
        <v>0.51300000000000001</v>
      </c>
      <c r="Y745" s="6">
        <f t="shared" si="94"/>
        <v>1.369424201169216E-2</v>
      </c>
      <c r="AA745">
        <v>1959298</v>
      </c>
      <c r="AB745">
        <v>21179</v>
      </c>
      <c r="AC745">
        <v>15734862</v>
      </c>
      <c r="AD745" t="s">
        <v>2</v>
      </c>
      <c r="AE745">
        <v>34</v>
      </c>
      <c r="AF745">
        <v>4</v>
      </c>
      <c r="AG745">
        <v>38</v>
      </c>
      <c r="AH745" s="9">
        <v>41275</v>
      </c>
      <c r="AI745" t="s">
        <v>20229</v>
      </c>
      <c r="AJ745" t="s">
        <v>20228</v>
      </c>
      <c r="AK745" t="s">
        <v>20227</v>
      </c>
      <c r="AL745">
        <v>5</v>
      </c>
      <c r="AM745" s="5">
        <f t="shared" si="90"/>
        <v>0.7142857142857143</v>
      </c>
      <c r="AN745" s="4">
        <f t="shared" si="95"/>
        <v>1.0818412938821875E-3</v>
      </c>
      <c r="AO745" s="3"/>
      <c r="AP745">
        <v>0</v>
      </c>
      <c r="AR745" t="s">
        <v>20226</v>
      </c>
      <c r="AT745" s="2">
        <v>1.9950000000000001</v>
      </c>
      <c r="AU745" s="1">
        <f t="shared" si="91"/>
        <v>0.99105217963491676</v>
      </c>
      <c r="AV745" s="1">
        <f t="shared" si="92"/>
        <v>0.7388041652787174</v>
      </c>
      <c r="AW745" s="1">
        <f t="shared" si="93"/>
        <v>0.48655615092251792</v>
      </c>
    </row>
    <row r="746" spans="1:49" x14ac:dyDescent="0.2">
      <c r="A746">
        <v>744</v>
      </c>
      <c r="B746" t="s">
        <v>20225</v>
      </c>
      <c r="C746" t="s">
        <v>20224</v>
      </c>
      <c r="F746" t="s">
        <v>20223</v>
      </c>
      <c r="G746" t="s">
        <v>5</v>
      </c>
      <c r="H746" t="s">
        <v>4</v>
      </c>
      <c r="I746" t="s">
        <v>1727</v>
      </c>
      <c r="J746">
        <v>60005465</v>
      </c>
      <c r="K746" t="s">
        <v>208</v>
      </c>
      <c r="L746" t="s">
        <v>141</v>
      </c>
      <c r="M746" t="s">
        <v>24</v>
      </c>
      <c r="N746">
        <v>4</v>
      </c>
      <c r="O746" t="s">
        <v>20222</v>
      </c>
      <c r="P746" t="s">
        <v>20221</v>
      </c>
      <c r="Q746" t="s">
        <v>206</v>
      </c>
      <c r="R746" s="7">
        <v>42309</v>
      </c>
      <c r="S746" s="8">
        <f t="shared" si="88"/>
        <v>2015</v>
      </c>
      <c r="T746" s="8">
        <v>2015</v>
      </c>
      <c r="U746" s="8">
        <f t="shared" si="89"/>
        <v>7</v>
      </c>
      <c r="V746" s="7">
        <v>42309</v>
      </c>
      <c r="W746" t="s">
        <v>347</v>
      </c>
      <c r="X746" s="2">
        <v>1.6519999999999999</v>
      </c>
      <c r="Y746" s="6">
        <f t="shared" si="94"/>
        <v>4.409919649769093E-2</v>
      </c>
      <c r="AA746" t="s">
        <v>346</v>
      </c>
      <c r="AB746">
        <v>17337</v>
      </c>
      <c r="AD746" t="s">
        <v>2</v>
      </c>
      <c r="AE746">
        <v>63</v>
      </c>
      <c r="AF746">
        <v>11</v>
      </c>
      <c r="AG746">
        <v>7226808</v>
      </c>
      <c r="AH746" t="s">
        <v>20220</v>
      </c>
      <c r="AI746" t="s">
        <v>20219</v>
      </c>
      <c r="AJ746" t="s">
        <v>20218</v>
      </c>
      <c r="AK746" t="s">
        <v>20217</v>
      </c>
      <c r="AL746">
        <v>99</v>
      </c>
      <c r="AM746" s="5">
        <f t="shared" si="90"/>
        <v>14.142857142857142</v>
      </c>
      <c r="AN746" s="4">
        <f t="shared" si="95"/>
        <v>2.1420457618867312E-2</v>
      </c>
      <c r="AO746" s="3"/>
      <c r="AP746">
        <v>0</v>
      </c>
      <c r="AR746" t="s">
        <v>19</v>
      </c>
      <c r="AT746" s="2" t="s">
        <v>18</v>
      </c>
      <c r="AU746" s="1">
        <f t="shared" si="91"/>
        <v>3.7295574834043848</v>
      </c>
      <c r="AV746" s="1">
        <f t="shared" si="92"/>
        <v>3.2759827058279125</v>
      </c>
      <c r="AW746" s="1">
        <f t="shared" si="93"/>
        <v>2.8224079282514394</v>
      </c>
    </row>
    <row r="747" spans="1:49" x14ac:dyDescent="0.2">
      <c r="A747">
        <v>745</v>
      </c>
      <c r="B747" t="s">
        <v>20216</v>
      </c>
      <c r="C747" t="s">
        <v>20215</v>
      </c>
      <c r="F747" t="s">
        <v>20214</v>
      </c>
      <c r="G747" t="s">
        <v>5</v>
      </c>
      <c r="H747" t="s">
        <v>4</v>
      </c>
      <c r="I747" t="s">
        <v>779</v>
      </c>
      <c r="J747" t="s">
        <v>1522</v>
      </c>
      <c r="K747" t="s">
        <v>1521</v>
      </c>
      <c r="L747" t="s">
        <v>1520</v>
      </c>
      <c r="M747" t="s">
        <v>1519</v>
      </c>
      <c r="N747">
        <v>3</v>
      </c>
      <c r="O747" t="s">
        <v>1518</v>
      </c>
      <c r="P747" t="s">
        <v>1517</v>
      </c>
      <c r="Q747" t="s">
        <v>20213</v>
      </c>
      <c r="R747" s="7">
        <v>42309</v>
      </c>
      <c r="S747" s="8">
        <f t="shared" si="88"/>
        <v>2015</v>
      </c>
      <c r="T747" s="8">
        <v>2015</v>
      </c>
      <c r="U747" s="8">
        <f t="shared" si="89"/>
        <v>7</v>
      </c>
      <c r="V747" s="7">
        <v>42309</v>
      </c>
      <c r="W747" t="s">
        <v>347</v>
      </c>
      <c r="X747" s="2">
        <v>1.6519999999999999</v>
      </c>
      <c r="Y747" s="6">
        <f t="shared" si="94"/>
        <v>4.409919649769093E-2</v>
      </c>
      <c r="AA747" t="s">
        <v>346</v>
      </c>
      <c r="AB747">
        <v>17337</v>
      </c>
      <c r="AD747" t="s">
        <v>2</v>
      </c>
      <c r="AE747">
        <v>63</v>
      </c>
      <c r="AF747">
        <v>11</v>
      </c>
      <c r="AG747">
        <v>7244220</v>
      </c>
      <c r="AH747" t="s">
        <v>20212</v>
      </c>
      <c r="AI747" t="s">
        <v>20211</v>
      </c>
      <c r="AJ747" t="s">
        <v>20210</v>
      </c>
      <c r="AK747" t="s">
        <v>20209</v>
      </c>
      <c r="AL747">
        <v>95</v>
      </c>
      <c r="AM747" s="5">
        <f t="shared" si="90"/>
        <v>13.571428571428571</v>
      </c>
      <c r="AN747" s="4">
        <f t="shared" si="95"/>
        <v>2.0554984583761562E-2</v>
      </c>
      <c r="AO747" s="3"/>
      <c r="AP747">
        <v>0</v>
      </c>
      <c r="AR747" t="s">
        <v>19</v>
      </c>
      <c r="AT747" s="2" t="s">
        <v>18</v>
      </c>
      <c r="AU747" s="1">
        <f t="shared" si="91"/>
        <v>3.7035932923512123</v>
      </c>
      <c r="AV747" s="1">
        <f t="shared" si="92"/>
        <v>3.2327090540726244</v>
      </c>
      <c r="AW747" s="1">
        <f t="shared" si="93"/>
        <v>2.761824815794037</v>
      </c>
    </row>
    <row r="748" spans="1:49" x14ac:dyDescent="0.2">
      <c r="A748">
        <v>746</v>
      </c>
      <c r="B748" t="s">
        <v>20208</v>
      </c>
      <c r="C748" t="s">
        <v>20207</v>
      </c>
      <c r="F748" t="s">
        <v>20206</v>
      </c>
      <c r="G748" t="s">
        <v>5</v>
      </c>
      <c r="H748" t="s">
        <v>4</v>
      </c>
      <c r="I748" t="s">
        <v>20205</v>
      </c>
      <c r="J748">
        <v>60005803</v>
      </c>
      <c r="K748" t="s">
        <v>2138</v>
      </c>
      <c r="L748" t="s">
        <v>2137</v>
      </c>
      <c r="M748" t="s">
        <v>609</v>
      </c>
      <c r="N748">
        <v>3</v>
      </c>
      <c r="O748" t="s">
        <v>20204</v>
      </c>
      <c r="P748" t="s">
        <v>20203</v>
      </c>
      <c r="Q748" t="s">
        <v>20202</v>
      </c>
      <c r="R748" s="7">
        <v>42309</v>
      </c>
      <c r="S748" s="8">
        <f t="shared" si="88"/>
        <v>2015</v>
      </c>
      <c r="T748" s="8">
        <v>2015</v>
      </c>
      <c r="U748" s="8">
        <f t="shared" si="89"/>
        <v>7</v>
      </c>
      <c r="V748" s="7">
        <v>42309</v>
      </c>
      <c r="W748" t="s">
        <v>833</v>
      </c>
      <c r="X748" s="2">
        <v>0.42099999999999999</v>
      </c>
      <c r="Y748" s="6">
        <f t="shared" si="94"/>
        <v>1.1238354555404288E-2</v>
      </c>
      <c r="AB748">
        <v>19900193962</v>
      </c>
      <c r="AC748">
        <v>21583226</v>
      </c>
      <c r="AD748" t="s">
        <v>2</v>
      </c>
      <c r="AE748">
        <v>5</v>
      </c>
      <c r="AF748">
        <v>11</v>
      </c>
      <c r="AG748">
        <v>117220</v>
      </c>
      <c r="AI748" t="s">
        <v>20201</v>
      </c>
      <c r="AK748" t="s">
        <v>20200</v>
      </c>
      <c r="AL748">
        <v>13</v>
      </c>
      <c r="AM748" s="5">
        <f t="shared" si="90"/>
        <v>1.8571428571428572</v>
      </c>
      <c r="AN748" s="4">
        <f t="shared" si="95"/>
        <v>2.8127873640936877E-3</v>
      </c>
      <c r="AO748" s="3"/>
      <c r="AP748">
        <v>1</v>
      </c>
      <c r="AR748" t="s">
        <v>19</v>
      </c>
      <c r="AT748" s="2">
        <v>1.548</v>
      </c>
      <c r="AU748" s="1">
        <f t="shared" si="91"/>
        <v>0.87106843980111059</v>
      </c>
      <c r="AV748" s="1">
        <f t="shared" si="92"/>
        <v>0.70255709597489879</v>
      </c>
      <c r="AW748" s="1">
        <f t="shared" si="93"/>
        <v>0.53404575214868677</v>
      </c>
    </row>
    <row r="749" spans="1:49" x14ac:dyDescent="0.2">
      <c r="A749">
        <v>747</v>
      </c>
      <c r="B749" t="s">
        <v>20199</v>
      </c>
      <c r="C749" t="s">
        <v>20198</v>
      </c>
      <c r="F749" t="s">
        <v>20197</v>
      </c>
      <c r="G749" t="s">
        <v>5</v>
      </c>
      <c r="H749" t="s">
        <v>4</v>
      </c>
      <c r="I749" t="s">
        <v>20196</v>
      </c>
      <c r="J749">
        <v>60000221</v>
      </c>
      <c r="K749" t="s">
        <v>531</v>
      </c>
      <c r="L749" t="s">
        <v>530</v>
      </c>
      <c r="M749" t="s">
        <v>39</v>
      </c>
      <c r="N749">
        <v>3</v>
      </c>
      <c r="O749" t="s">
        <v>20195</v>
      </c>
      <c r="P749" t="s">
        <v>20194</v>
      </c>
      <c r="Q749" t="s">
        <v>1331</v>
      </c>
      <c r="R749" s="7">
        <v>42309</v>
      </c>
      <c r="S749" s="8">
        <f t="shared" si="88"/>
        <v>2015</v>
      </c>
      <c r="T749" s="8">
        <v>2015</v>
      </c>
      <c r="U749" s="8">
        <f t="shared" si="89"/>
        <v>7</v>
      </c>
      <c r="V749" s="7">
        <v>42309</v>
      </c>
      <c r="W749" t="s">
        <v>347</v>
      </c>
      <c r="X749" s="2">
        <v>1.6519999999999999</v>
      </c>
      <c r="Y749" s="6">
        <f t="shared" si="94"/>
        <v>4.409919649769093E-2</v>
      </c>
      <c r="AA749" t="s">
        <v>346</v>
      </c>
      <c r="AB749">
        <v>17337</v>
      </c>
      <c r="AD749" t="s">
        <v>2</v>
      </c>
      <c r="AE749">
        <v>63</v>
      </c>
      <c r="AF749">
        <v>11</v>
      </c>
      <c r="AG749">
        <v>2474140</v>
      </c>
      <c r="AH749" t="s">
        <v>20193</v>
      </c>
      <c r="AI749" t="s">
        <v>20192</v>
      </c>
      <c r="AJ749" t="s">
        <v>20191</v>
      </c>
      <c r="AK749" t="s">
        <v>20190</v>
      </c>
      <c r="AL749">
        <v>16</v>
      </c>
      <c r="AM749" s="5">
        <f t="shared" si="90"/>
        <v>2.2857142857142856</v>
      </c>
      <c r="AN749" s="4">
        <f t="shared" si="95"/>
        <v>3.4618921404229999E-3</v>
      </c>
      <c r="AO749" s="3"/>
      <c r="AP749">
        <v>0</v>
      </c>
      <c r="AR749" t="s">
        <v>20189</v>
      </c>
      <c r="AT749" s="2" t="s">
        <v>18</v>
      </c>
      <c r="AU749" s="1">
        <f t="shared" si="91"/>
        <v>3.1908005190510549</v>
      </c>
      <c r="AV749" s="1">
        <f t="shared" si="92"/>
        <v>2.3780544319056967</v>
      </c>
      <c r="AW749" s="1">
        <f t="shared" si="93"/>
        <v>1.5653083447603375</v>
      </c>
    </row>
    <row r="750" spans="1:49" x14ac:dyDescent="0.2">
      <c r="A750">
        <v>748</v>
      </c>
      <c r="B750" t="s">
        <v>20188</v>
      </c>
      <c r="C750" t="s">
        <v>20187</v>
      </c>
      <c r="F750" t="s">
        <v>20186</v>
      </c>
      <c r="G750" t="s">
        <v>5</v>
      </c>
      <c r="H750" t="s">
        <v>4</v>
      </c>
      <c r="I750" t="s">
        <v>1792</v>
      </c>
      <c r="J750">
        <v>60087294</v>
      </c>
      <c r="K750" t="s">
        <v>2300</v>
      </c>
      <c r="L750" t="s">
        <v>37</v>
      </c>
      <c r="M750" t="s">
        <v>24</v>
      </c>
      <c r="N750">
        <v>4</v>
      </c>
      <c r="O750" t="s">
        <v>20185</v>
      </c>
      <c r="P750" t="s">
        <v>20184</v>
      </c>
      <c r="Q750" t="s">
        <v>20183</v>
      </c>
      <c r="R750" s="7">
        <v>42309</v>
      </c>
      <c r="S750" s="8">
        <f t="shared" si="88"/>
        <v>2015</v>
      </c>
      <c r="T750" s="8">
        <v>2015</v>
      </c>
      <c r="U750" s="8">
        <f t="shared" si="89"/>
        <v>7</v>
      </c>
      <c r="V750" s="7">
        <v>42309</v>
      </c>
      <c r="W750" t="s">
        <v>833</v>
      </c>
      <c r="X750" s="2">
        <v>0.42099999999999999</v>
      </c>
      <c r="Y750" s="6">
        <f t="shared" si="94"/>
        <v>1.1238354555404288E-2</v>
      </c>
      <c r="AB750">
        <v>19900193962</v>
      </c>
      <c r="AC750">
        <v>21583226</v>
      </c>
      <c r="AD750" t="s">
        <v>2</v>
      </c>
      <c r="AE750">
        <v>5</v>
      </c>
      <c r="AF750">
        <v>11</v>
      </c>
      <c r="AG750">
        <v>117221</v>
      </c>
      <c r="AI750" t="s">
        <v>20182</v>
      </c>
      <c r="AK750" t="s">
        <v>20181</v>
      </c>
      <c r="AL750">
        <v>4</v>
      </c>
      <c r="AM750" s="5">
        <f t="shared" si="90"/>
        <v>0.5714285714285714</v>
      </c>
      <c r="AN750" s="4">
        <f t="shared" si="95"/>
        <v>8.6547303510574997E-4</v>
      </c>
      <c r="AO750" s="3"/>
      <c r="AP750">
        <v>1</v>
      </c>
      <c r="AR750" t="s">
        <v>19</v>
      </c>
      <c r="AT750" s="2">
        <v>1.548</v>
      </c>
      <c r="AU750" s="1">
        <f t="shared" si="91"/>
        <v>0.81264900993147249</v>
      </c>
      <c r="AV750" s="1">
        <f t="shared" si="92"/>
        <v>0.60519137952550184</v>
      </c>
      <c r="AW750" s="1">
        <f t="shared" si="93"/>
        <v>0.39773374911953108</v>
      </c>
    </row>
    <row r="751" spans="1:49" x14ac:dyDescent="0.2">
      <c r="A751">
        <v>749</v>
      </c>
      <c r="B751" t="s">
        <v>20180</v>
      </c>
      <c r="C751" t="s">
        <v>20179</v>
      </c>
      <c r="F751" t="s">
        <v>20178</v>
      </c>
      <c r="G751" t="s">
        <v>5</v>
      </c>
      <c r="H751" t="s">
        <v>4</v>
      </c>
      <c r="I751" t="s">
        <v>396</v>
      </c>
      <c r="J751">
        <v>60012873</v>
      </c>
      <c r="K751" t="s">
        <v>395</v>
      </c>
      <c r="L751" t="s">
        <v>394</v>
      </c>
      <c r="M751" t="s">
        <v>393</v>
      </c>
      <c r="N751">
        <v>5</v>
      </c>
      <c r="O751" t="s">
        <v>20177</v>
      </c>
      <c r="P751" t="s">
        <v>20176</v>
      </c>
      <c r="Q751" t="s">
        <v>20175</v>
      </c>
      <c r="R751" s="7">
        <v>42309</v>
      </c>
      <c r="S751" s="8">
        <f t="shared" si="88"/>
        <v>2015</v>
      </c>
      <c r="T751" s="8">
        <v>2015</v>
      </c>
      <c r="U751" s="8">
        <f t="shared" si="89"/>
        <v>7</v>
      </c>
      <c r="V751" s="7">
        <v>42309</v>
      </c>
      <c r="W751" t="s">
        <v>347</v>
      </c>
      <c r="X751" s="2">
        <v>1.6519999999999999</v>
      </c>
      <c r="Y751" s="6">
        <f t="shared" si="94"/>
        <v>4.409919649769093E-2</v>
      </c>
      <c r="AA751" t="s">
        <v>346</v>
      </c>
      <c r="AB751">
        <v>17337</v>
      </c>
      <c r="AD751" t="s">
        <v>2</v>
      </c>
      <c r="AE751">
        <v>63</v>
      </c>
      <c r="AF751">
        <v>11</v>
      </c>
      <c r="AG751">
        <v>7230277</v>
      </c>
      <c r="AH751" t="s">
        <v>20174</v>
      </c>
      <c r="AI751" t="s">
        <v>20173</v>
      </c>
      <c r="AJ751" t="s">
        <v>20172</v>
      </c>
      <c r="AK751" t="s">
        <v>20171</v>
      </c>
      <c r="AL751">
        <v>32</v>
      </c>
      <c r="AM751" s="5">
        <f t="shared" si="90"/>
        <v>4.5714285714285712</v>
      </c>
      <c r="AN751" s="4">
        <f t="shared" si="95"/>
        <v>6.9237842808459998E-3</v>
      </c>
      <c r="AO751" s="3"/>
      <c r="AP751">
        <v>0</v>
      </c>
      <c r="AR751" t="s">
        <v>19</v>
      </c>
      <c r="AT751" s="2" t="s">
        <v>18</v>
      </c>
      <c r="AU751" s="1">
        <f t="shared" si="91"/>
        <v>3.2946572832637453</v>
      </c>
      <c r="AV751" s="1">
        <f t="shared" si="92"/>
        <v>2.5511490389268467</v>
      </c>
      <c r="AW751" s="1">
        <f t="shared" si="93"/>
        <v>1.807640794589948</v>
      </c>
    </row>
    <row r="752" spans="1:49" x14ac:dyDescent="0.2">
      <c r="A752">
        <v>750</v>
      </c>
      <c r="B752" t="s">
        <v>20170</v>
      </c>
      <c r="C752" t="s">
        <v>20169</v>
      </c>
      <c r="F752" t="s">
        <v>20168</v>
      </c>
      <c r="G752" t="s">
        <v>5</v>
      </c>
      <c r="H752" t="s">
        <v>4</v>
      </c>
      <c r="I752" t="s">
        <v>1168</v>
      </c>
      <c r="J752">
        <v>60069720</v>
      </c>
      <c r="K752" t="s">
        <v>438</v>
      </c>
      <c r="L752" t="s">
        <v>70</v>
      </c>
      <c r="M752" t="s">
        <v>24</v>
      </c>
      <c r="N752">
        <v>5</v>
      </c>
      <c r="O752" t="s">
        <v>20167</v>
      </c>
      <c r="P752" t="s">
        <v>20166</v>
      </c>
      <c r="Q752" t="s">
        <v>1201</v>
      </c>
      <c r="R752" s="7">
        <v>42309</v>
      </c>
      <c r="S752" s="8">
        <f t="shared" si="88"/>
        <v>2015</v>
      </c>
      <c r="T752" s="8">
        <v>2015</v>
      </c>
      <c r="U752" s="8">
        <f t="shared" si="89"/>
        <v>7</v>
      </c>
      <c r="V752" s="7">
        <v>42309</v>
      </c>
      <c r="W752" t="s">
        <v>347</v>
      </c>
      <c r="X752" s="2">
        <v>1.6519999999999999</v>
      </c>
      <c r="Y752" s="6">
        <f t="shared" si="94"/>
        <v>4.409919649769093E-2</v>
      </c>
      <c r="AA752" t="s">
        <v>346</v>
      </c>
      <c r="AB752">
        <v>17337</v>
      </c>
      <c r="AD752" t="s">
        <v>2</v>
      </c>
      <c r="AE752">
        <v>63</v>
      </c>
      <c r="AF752">
        <v>11</v>
      </c>
      <c r="AG752">
        <v>7234870</v>
      </c>
      <c r="AH752" t="s">
        <v>20165</v>
      </c>
      <c r="AI752" t="s">
        <v>20164</v>
      </c>
      <c r="AJ752" t="s">
        <v>20163</v>
      </c>
      <c r="AK752" t="s">
        <v>20162</v>
      </c>
      <c r="AL752">
        <v>127</v>
      </c>
      <c r="AM752" s="5">
        <f t="shared" si="90"/>
        <v>18.142857142857142</v>
      </c>
      <c r="AN752" s="4">
        <f t="shared" si="95"/>
        <v>2.747876886460756E-2</v>
      </c>
      <c r="AO752" s="3"/>
      <c r="AP752">
        <v>0</v>
      </c>
      <c r="AR752" t="s">
        <v>19</v>
      </c>
      <c r="AT752" s="2" t="s">
        <v>18</v>
      </c>
      <c r="AU752" s="1">
        <f t="shared" si="91"/>
        <v>3.9113068207765918</v>
      </c>
      <c r="AV752" s="1">
        <f t="shared" si="92"/>
        <v>3.5788982681149246</v>
      </c>
      <c r="AW752" s="1">
        <f t="shared" si="93"/>
        <v>3.2464897154532566</v>
      </c>
    </row>
    <row r="753" spans="1:49" x14ac:dyDescent="0.2">
      <c r="A753">
        <v>751</v>
      </c>
      <c r="B753" t="s">
        <v>20161</v>
      </c>
      <c r="C753" t="s">
        <v>20160</v>
      </c>
      <c r="F753" t="s">
        <v>20159</v>
      </c>
      <c r="G753" t="s">
        <v>5</v>
      </c>
      <c r="H753" t="s">
        <v>4</v>
      </c>
      <c r="I753" t="s">
        <v>20158</v>
      </c>
      <c r="J753">
        <v>60013323</v>
      </c>
      <c r="K753" t="s">
        <v>321</v>
      </c>
      <c r="L753" t="s">
        <v>320</v>
      </c>
      <c r="M753" t="s">
        <v>319</v>
      </c>
      <c r="N753">
        <v>3</v>
      </c>
      <c r="O753" t="s">
        <v>20157</v>
      </c>
      <c r="P753" t="s">
        <v>20156</v>
      </c>
      <c r="Q753" t="s">
        <v>318</v>
      </c>
      <c r="R753" s="7">
        <v>42309</v>
      </c>
      <c r="S753" s="8">
        <f t="shared" si="88"/>
        <v>2015</v>
      </c>
      <c r="T753" s="8">
        <v>2015</v>
      </c>
      <c r="U753" s="8">
        <f t="shared" si="89"/>
        <v>7</v>
      </c>
      <c r="V753" s="7">
        <v>42309</v>
      </c>
      <c r="W753" t="s">
        <v>36</v>
      </c>
      <c r="X753" s="2">
        <v>1.3720000000000001</v>
      </c>
      <c r="Y753" s="6">
        <f t="shared" si="94"/>
        <v>3.662475641333654E-2</v>
      </c>
      <c r="AA753" t="s">
        <v>35</v>
      </c>
      <c r="AB753">
        <v>17259</v>
      </c>
      <c r="AD753" t="s">
        <v>2</v>
      </c>
      <c r="AE753">
        <v>12</v>
      </c>
      <c r="AF753">
        <v>11</v>
      </c>
      <c r="AG753">
        <v>7273830</v>
      </c>
      <c r="AH753" t="s">
        <v>20155</v>
      </c>
      <c r="AI753" t="s">
        <v>20154</v>
      </c>
      <c r="AJ753" t="s">
        <v>20153</v>
      </c>
      <c r="AK753" t="s">
        <v>20152</v>
      </c>
      <c r="AL753">
        <v>2</v>
      </c>
      <c r="AM753" s="5">
        <f t="shared" si="90"/>
        <v>0.2857142857142857</v>
      </c>
      <c r="AN753" s="4">
        <f t="shared" si="95"/>
        <v>4.3273651755287499E-4</v>
      </c>
      <c r="AO753" s="3"/>
      <c r="AP753">
        <v>0</v>
      </c>
      <c r="AR753" t="s">
        <v>19</v>
      </c>
      <c r="AT753" s="2">
        <v>3.9660000000000002</v>
      </c>
      <c r="AU753" s="1">
        <f t="shared" si="91"/>
        <v>2.5767150444601437</v>
      </c>
      <c r="AV753" s="1">
        <f t="shared" si="92"/>
        <v>1.8528746465444705</v>
      </c>
      <c r="AW753" s="1">
        <f t="shared" si="93"/>
        <v>1.1290342486287974</v>
      </c>
    </row>
    <row r="754" spans="1:49" x14ac:dyDescent="0.2">
      <c r="A754">
        <v>752</v>
      </c>
      <c r="B754" t="s">
        <v>20151</v>
      </c>
      <c r="C754" t="s">
        <v>20150</v>
      </c>
      <c r="F754" t="s">
        <v>20149</v>
      </c>
      <c r="G754" t="s">
        <v>5</v>
      </c>
      <c r="H754" t="s">
        <v>4</v>
      </c>
      <c r="I754" t="s">
        <v>7752</v>
      </c>
      <c r="J754" t="s">
        <v>2479</v>
      </c>
      <c r="K754" t="s">
        <v>2481</v>
      </c>
      <c r="L754" t="s">
        <v>2480</v>
      </c>
      <c r="M754" t="s">
        <v>1222</v>
      </c>
      <c r="N754">
        <v>3</v>
      </c>
      <c r="O754" t="s">
        <v>20148</v>
      </c>
      <c r="P754" t="s">
        <v>20147</v>
      </c>
      <c r="Q754" t="s">
        <v>20146</v>
      </c>
      <c r="R754" s="7">
        <v>42309</v>
      </c>
      <c r="S754" s="8">
        <f t="shared" si="88"/>
        <v>2015</v>
      </c>
      <c r="T754" s="8">
        <v>2015</v>
      </c>
      <c r="U754" s="8">
        <f t="shared" si="89"/>
        <v>7</v>
      </c>
      <c r="V754" s="7">
        <v>42309</v>
      </c>
      <c r="W754" t="s">
        <v>347</v>
      </c>
      <c r="X754" s="2">
        <v>1.6519999999999999</v>
      </c>
      <c r="Y754" s="6">
        <f t="shared" si="94"/>
        <v>4.409919649769093E-2</v>
      </c>
      <c r="AA754" t="s">
        <v>346</v>
      </c>
      <c r="AB754">
        <v>17337</v>
      </c>
      <c r="AD754" t="s">
        <v>2</v>
      </c>
      <c r="AE754">
        <v>63</v>
      </c>
      <c r="AF754">
        <v>11</v>
      </c>
      <c r="AG754">
        <v>7247643</v>
      </c>
      <c r="AH754" t="s">
        <v>20145</v>
      </c>
      <c r="AI754" t="s">
        <v>20144</v>
      </c>
      <c r="AJ754" t="s">
        <v>20143</v>
      </c>
      <c r="AK754" t="s">
        <v>20142</v>
      </c>
      <c r="AL754">
        <v>26</v>
      </c>
      <c r="AM754" s="5">
        <f t="shared" si="90"/>
        <v>3.7142857142857144</v>
      </c>
      <c r="AN754" s="4">
        <f t="shared" si="95"/>
        <v>5.6255747281873754E-3</v>
      </c>
      <c r="AO754" s="3"/>
      <c r="AP754">
        <v>0</v>
      </c>
      <c r="AR754" t="s">
        <v>19</v>
      </c>
      <c r="AT754" s="2" t="s">
        <v>18</v>
      </c>
      <c r="AU754" s="1">
        <f t="shared" si="91"/>
        <v>3.2557109966839866</v>
      </c>
      <c r="AV754" s="1">
        <f t="shared" si="92"/>
        <v>2.4862385612939151</v>
      </c>
      <c r="AW754" s="1">
        <f t="shared" si="93"/>
        <v>1.716766125903844</v>
      </c>
    </row>
    <row r="755" spans="1:49" x14ac:dyDescent="0.2">
      <c r="A755">
        <v>753</v>
      </c>
      <c r="B755" t="s">
        <v>20141</v>
      </c>
      <c r="C755" t="s">
        <v>20140</v>
      </c>
      <c r="F755" t="s">
        <v>20139</v>
      </c>
      <c r="G755" t="s">
        <v>5</v>
      </c>
      <c r="H755" t="s">
        <v>4</v>
      </c>
      <c r="I755" t="s">
        <v>966</v>
      </c>
      <c r="J755">
        <v>60008898</v>
      </c>
      <c r="K755" t="s">
        <v>134</v>
      </c>
      <c r="L755" t="s">
        <v>133</v>
      </c>
      <c r="M755" t="s">
        <v>57</v>
      </c>
      <c r="N755">
        <v>3</v>
      </c>
      <c r="O755" t="s">
        <v>20138</v>
      </c>
      <c r="P755" t="s">
        <v>20137</v>
      </c>
      <c r="Q755" t="s">
        <v>1130</v>
      </c>
      <c r="R755" s="7">
        <v>42309</v>
      </c>
      <c r="S755" s="8">
        <f t="shared" si="88"/>
        <v>2015</v>
      </c>
      <c r="T755" s="8">
        <v>2015</v>
      </c>
      <c r="U755" s="8">
        <f t="shared" si="89"/>
        <v>7</v>
      </c>
      <c r="V755" s="7">
        <v>42309</v>
      </c>
      <c r="W755" t="s">
        <v>347</v>
      </c>
      <c r="X755" s="2">
        <v>1.6519999999999999</v>
      </c>
      <c r="Y755" s="6">
        <f t="shared" si="94"/>
        <v>4.409919649769093E-2</v>
      </c>
      <c r="AA755" t="s">
        <v>346</v>
      </c>
      <c r="AB755">
        <v>17337</v>
      </c>
      <c r="AD755" t="s">
        <v>2</v>
      </c>
      <c r="AE755">
        <v>63</v>
      </c>
      <c r="AF755">
        <v>11</v>
      </c>
      <c r="AG755">
        <v>7254157</v>
      </c>
      <c r="AH755" t="s">
        <v>20136</v>
      </c>
      <c r="AI755" t="s">
        <v>20135</v>
      </c>
      <c r="AJ755" t="s">
        <v>20134</v>
      </c>
      <c r="AK755" t="s">
        <v>20133</v>
      </c>
      <c r="AL755">
        <v>47</v>
      </c>
      <c r="AM755" s="5">
        <f t="shared" si="90"/>
        <v>6.7142857142857144</v>
      </c>
      <c r="AN755" s="4">
        <f t="shared" si="95"/>
        <v>1.0169308162492563E-2</v>
      </c>
      <c r="AO755" s="3"/>
      <c r="AP755">
        <v>0</v>
      </c>
      <c r="AR755" t="s">
        <v>19</v>
      </c>
      <c r="AT755" s="2" t="s">
        <v>18</v>
      </c>
      <c r="AU755" s="1">
        <f t="shared" si="91"/>
        <v>3.3920229997131424</v>
      </c>
      <c r="AV755" s="1">
        <f t="shared" si="92"/>
        <v>2.7134252330091746</v>
      </c>
      <c r="AW755" s="1">
        <f t="shared" si="93"/>
        <v>2.0348274663052073</v>
      </c>
    </row>
    <row r="756" spans="1:49" x14ac:dyDescent="0.2">
      <c r="A756">
        <v>754</v>
      </c>
      <c r="B756" t="s">
        <v>20132</v>
      </c>
      <c r="C756" t="s">
        <v>20131</v>
      </c>
      <c r="F756" t="s">
        <v>20130</v>
      </c>
      <c r="G756" t="s">
        <v>5</v>
      </c>
      <c r="H756" t="s">
        <v>4</v>
      </c>
      <c r="I756" t="s">
        <v>358</v>
      </c>
      <c r="J756">
        <v>60016972</v>
      </c>
      <c r="K756" t="s">
        <v>357</v>
      </c>
      <c r="L756" t="s">
        <v>356</v>
      </c>
      <c r="M756" t="s">
        <v>105</v>
      </c>
      <c r="N756">
        <v>2</v>
      </c>
      <c r="O756" t="s">
        <v>7568</v>
      </c>
      <c r="P756" t="s">
        <v>355</v>
      </c>
      <c r="Q756" t="s">
        <v>354</v>
      </c>
      <c r="R756" s="7">
        <v>42309</v>
      </c>
      <c r="S756" s="8">
        <f t="shared" si="88"/>
        <v>2015</v>
      </c>
      <c r="T756" s="8">
        <v>2015</v>
      </c>
      <c r="U756" s="8">
        <f t="shared" si="89"/>
        <v>7</v>
      </c>
      <c r="V756" s="7">
        <v>42309</v>
      </c>
      <c r="W756" t="s">
        <v>347</v>
      </c>
      <c r="X756" s="2">
        <v>1.6519999999999999</v>
      </c>
      <c r="Y756" s="6">
        <f t="shared" si="94"/>
        <v>4.409919649769093E-2</v>
      </c>
      <c r="AA756" t="s">
        <v>346</v>
      </c>
      <c r="AB756">
        <v>17337</v>
      </c>
      <c r="AD756" t="s">
        <v>2</v>
      </c>
      <c r="AE756">
        <v>63</v>
      </c>
      <c r="AF756">
        <v>11</v>
      </c>
      <c r="AG756">
        <v>7239556</v>
      </c>
      <c r="AH756" t="s">
        <v>20129</v>
      </c>
      <c r="AI756" t="s">
        <v>20128</v>
      </c>
      <c r="AJ756" t="s">
        <v>20127</v>
      </c>
      <c r="AK756" t="s">
        <v>20126</v>
      </c>
      <c r="AL756">
        <v>69</v>
      </c>
      <c r="AM756" s="5">
        <f t="shared" si="90"/>
        <v>9.8571428571428577</v>
      </c>
      <c r="AN756" s="4">
        <f t="shared" si="95"/>
        <v>1.4929409855574187E-2</v>
      </c>
      <c r="AO756" s="3"/>
      <c r="AP756">
        <v>0</v>
      </c>
      <c r="AR756" t="s">
        <v>19</v>
      </c>
      <c r="AT756" s="2" t="s">
        <v>18</v>
      </c>
      <c r="AU756" s="1">
        <f t="shared" si="91"/>
        <v>3.5348260505055906</v>
      </c>
      <c r="AV756" s="1">
        <f t="shared" si="92"/>
        <v>2.9514303176632559</v>
      </c>
      <c r="AW756" s="1">
        <f t="shared" si="93"/>
        <v>2.3680345848209208</v>
      </c>
    </row>
    <row r="757" spans="1:49" x14ac:dyDescent="0.2">
      <c r="A757">
        <v>755</v>
      </c>
      <c r="B757" t="s">
        <v>20125</v>
      </c>
      <c r="C757" t="s">
        <v>20124</v>
      </c>
      <c r="F757" t="s">
        <v>20123</v>
      </c>
      <c r="G757" t="s">
        <v>5</v>
      </c>
      <c r="H757" t="s">
        <v>4</v>
      </c>
      <c r="I757" t="s">
        <v>20122</v>
      </c>
      <c r="J757">
        <v>112578777</v>
      </c>
      <c r="K757" t="s">
        <v>20121</v>
      </c>
      <c r="L757" t="s">
        <v>1440</v>
      </c>
      <c r="M757" t="s">
        <v>465</v>
      </c>
      <c r="N757">
        <v>3</v>
      </c>
      <c r="O757" t="s">
        <v>20120</v>
      </c>
      <c r="P757" t="s">
        <v>20119</v>
      </c>
      <c r="Q757" t="s">
        <v>20118</v>
      </c>
      <c r="R757" s="7">
        <v>42309</v>
      </c>
      <c r="S757" s="8">
        <f t="shared" si="88"/>
        <v>2015</v>
      </c>
      <c r="T757" s="8">
        <v>2015</v>
      </c>
      <c r="U757" s="8">
        <f t="shared" si="89"/>
        <v>7</v>
      </c>
      <c r="V757" s="7">
        <v>42309</v>
      </c>
      <c r="W757" t="s">
        <v>571</v>
      </c>
      <c r="X757" s="2">
        <v>0.29499999999999998</v>
      </c>
      <c r="Y757" s="6">
        <f t="shared" si="94"/>
        <v>7.8748565174448087E-3</v>
      </c>
      <c r="AA757">
        <v>10642269</v>
      </c>
      <c r="AB757">
        <v>19554</v>
      </c>
      <c r="AC757">
        <v>15556557</v>
      </c>
      <c r="AD757" t="s">
        <v>2</v>
      </c>
      <c r="AE757">
        <v>60</v>
      </c>
      <c r="AF757">
        <v>11</v>
      </c>
      <c r="AH757" t="s">
        <v>20117</v>
      </c>
      <c r="AI757" t="s">
        <v>20116</v>
      </c>
      <c r="AK757" t="s">
        <v>20115</v>
      </c>
      <c r="AL757">
        <v>1</v>
      </c>
      <c r="AM757" s="5">
        <f t="shared" si="90"/>
        <v>0.14285714285714285</v>
      </c>
      <c r="AN757" s="4">
        <f t="shared" si="95"/>
        <v>2.1636825877643749E-4</v>
      </c>
      <c r="AO757" s="3"/>
      <c r="AP757">
        <v>0</v>
      </c>
      <c r="AR757" t="s">
        <v>19</v>
      </c>
      <c r="AT757" s="2" t="s">
        <v>18</v>
      </c>
      <c r="AU757" s="1">
        <f t="shared" si="91"/>
        <v>0.55773100398442965</v>
      </c>
      <c r="AV757" s="1">
        <f t="shared" si="92"/>
        <v>0.40456123881106232</v>
      </c>
      <c r="AW757" s="1">
        <f t="shared" si="93"/>
        <v>0.25139147363769487</v>
      </c>
    </row>
    <row r="758" spans="1:49" x14ac:dyDescent="0.2">
      <c r="A758">
        <v>756</v>
      </c>
      <c r="B758" t="s">
        <v>20114</v>
      </c>
      <c r="C758" t="s">
        <v>20113</v>
      </c>
      <c r="F758" t="s">
        <v>20112</v>
      </c>
      <c r="G758" t="s">
        <v>5</v>
      </c>
      <c r="H758" t="s">
        <v>4</v>
      </c>
      <c r="I758" t="s">
        <v>2614</v>
      </c>
      <c r="J758" t="s">
        <v>2613</v>
      </c>
      <c r="K758" t="s">
        <v>2612</v>
      </c>
      <c r="L758" t="s">
        <v>2611</v>
      </c>
      <c r="M758" t="s">
        <v>2610</v>
      </c>
      <c r="N758">
        <v>7</v>
      </c>
      <c r="O758" t="s">
        <v>20111</v>
      </c>
      <c r="P758" t="s">
        <v>20110</v>
      </c>
      <c r="Q758" t="s">
        <v>20109</v>
      </c>
      <c r="R758" s="7">
        <v>42309</v>
      </c>
      <c r="S758" s="8">
        <f t="shared" si="88"/>
        <v>2015</v>
      </c>
      <c r="T758" s="8">
        <v>2015</v>
      </c>
      <c r="U758" s="8">
        <f t="shared" si="89"/>
        <v>7</v>
      </c>
      <c r="V758" s="7">
        <v>42309</v>
      </c>
      <c r="W758" t="s">
        <v>347</v>
      </c>
      <c r="X758" s="2">
        <v>1.6519999999999999</v>
      </c>
      <c r="Y758" s="6">
        <f t="shared" si="94"/>
        <v>4.409919649769093E-2</v>
      </c>
      <c r="AA758" t="s">
        <v>346</v>
      </c>
      <c r="AB758">
        <v>17337</v>
      </c>
      <c r="AD758" t="s">
        <v>2</v>
      </c>
      <c r="AE758">
        <v>63</v>
      </c>
      <c r="AF758">
        <v>11</v>
      </c>
      <c r="AG758">
        <v>7247678</v>
      </c>
      <c r="AH758" t="s">
        <v>20108</v>
      </c>
      <c r="AI758" t="s">
        <v>20107</v>
      </c>
      <c r="AJ758" t="s">
        <v>20106</v>
      </c>
      <c r="AK758" t="s">
        <v>20105</v>
      </c>
      <c r="AL758">
        <v>16</v>
      </c>
      <c r="AM758" s="5">
        <f t="shared" si="90"/>
        <v>2.2857142857142856</v>
      </c>
      <c r="AN758" s="4">
        <f t="shared" si="95"/>
        <v>3.4618921404229999E-3</v>
      </c>
      <c r="AO758" s="3"/>
      <c r="AP758">
        <v>0</v>
      </c>
      <c r="AR758" t="s">
        <v>19</v>
      </c>
      <c r="AT758" s="2" t="s">
        <v>18</v>
      </c>
      <c r="AU758" s="1">
        <f t="shared" si="91"/>
        <v>3.1908005190510549</v>
      </c>
      <c r="AV758" s="1">
        <f t="shared" si="92"/>
        <v>2.3780544319056967</v>
      </c>
      <c r="AW758" s="1">
        <f t="shared" si="93"/>
        <v>1.5653083447603375</v>
      </c>
    </row>
    <row r="759" spans="1:49" x14ac:dyDescent="0.2">
      <c r="A759">
        <v>757</v>
      </c>
      <c r="B759" t="s">
        <v>20104</v>
      </c>
      <c r="C759" t="s">
        <v>20103</v>
      </c>
      <c r="F759" t="s">
        <v>20102</v>
      </c>
      <c r="G759" t="s">
        <v>5</v>
      </c>
      <c r="H759" t="s">
        <v>4</v>
      </c>
      <c r="I759" t="s">
        <v>20101</v>
      </c>
      <c r="J759" t="s">
        <v>20100</v>
      </c>
      <c r="K759" t="s">
        <v>20099</v>
      </c>
      <c r="L759" t="s">
        <v>20098</v>
      </c>
      <c r="M759" t="s">
        <v>20097</v>
      </c>
      <c r="N759">
        <v>24</v>
      </c>
      <c r="O759" t="s">
        <v>20096</v>
      </c>
      <c r="P759" t="s">
        <v>20095</v>
      </c>
      <c r="Q759" t="s">
        <v>20094</v>
      </c>
      <c r="R759" s="7">
        <v>42309</v>
      </c>
      <c r="S759" s="8">
        <f t="shared" si="88"/>
        <v>2015</v>
      </c>
      <c r="T759" s="8">
        <v>2015</v>
      </c>
      <c r="U759" s="8">
        <f t="shared" si="89"/>
        <v>7</v>
      </c>
      <c r="V759" s="7">
        <v>42309</v>
      </c>
      <c r="W759" t="s">
        <v>2142</v>
      </c>
      <c r="X759" s="2">
        <v>2.137</v>
      </c>
      <c r="Y759" s="6">
        <f t="shared" si="94"/>
        <v>5.7045994500947654E-2</v>
      </c>
      <c r="AA759">
        <v>46361</v>
      </c>
      <c r="AB759">
        <v>26750</v>
      </c>
      <c r="AC759">
        <v>14320746</v>
      </c>
      <c r="AD759" t="s">
        <v>2</v>
      </c>
      <c r="AE759">
        <v>583</v>
      </c>
      <c r="AG759" t="s">
        <v>20093</v>
      </c>
      <c r="AI759" t="s">
        <v>20092</v>
      </c>
      <c r="AJ759" t="s">
        <v>20091</v>
      </c>
      <c r="AK759" t="s">
        <v>20090</v>
      </c>
      <c r="AL759">
        <v>47</v>
      </c>
      <c r="AM759" s="5">
        <f t="shared" si="90"/>
        <v>6.7142857142857144</v>
      </c>
      <c r="AN759" s="4">
        <f t="shared" si="95"/>
        <v>1.0169308162492563E-2</v>
      </c>
      <c r="AO759" s="3"/>
      <c r="AP759">
        <v>1</v>
      </c>
      <c r="AQ759" t="s">
        <v>1</v>
      </c>
      <c r="AR759" t="s">
        <v>20089</v>
      </c>
      <c r="AS759" t="s">
        <v>0</v>
      </c>
      <c r="AT759" s="2" t="s">
        <v>18</v>
      </c>
      <c r="AU759" s="1">
        <f t="shared" si="91"/>
        <v>4.298298859941112</v>
      </c>
      <c r="AV759" s="1">
        <f t="shared" si="92"/>
        <v>3.360765133172011</v>
      </c>
      <c r="AW759" s="1">
        <f t="shared" si="93"/>
        <v>2.423231406402909</v>
      </c>
    </row>
    <row r="760" spans="1:49" x14ac:dyDescent="0.2">
      <c r="A760">
        <v>758</v>
      </c>
      <c r="B760" t="s">
        <v>20088</v>
      </c>
      <c r="C760" t="s">
        <v>20087</v>
      </c>
      <c r="F760" t="s">
        <v>20086</v>
      </c>
      <c r="G760" t="s">
        <v>5</v>
      </c>
      <c r="H760" t="s">
        <v>4</v>
      </c>
      <c r="I760" t="s">
        <v>236</v>
      </c>
      <c r="J760">
        <v>60031004</v>
      </c>
      <c r="K760" t="s">
        <v>1141</v>
      </c>
      <c r="L760" t="s">
        <v>88</v>
      </c>
      <c r="M760" t="s">
        <v>87</v>
      </c>
      <c r="N760">
        <v>2</v>
      </c>
      <c r="O760" t="s">
        <v>20085</v>
      </c>
      <c r="P760" t="s">
        <v>20084</v>
      </c>
      <c r="Q760" t="s">
        <v>2324</v>
      </c>
      <c r="R760" s="7">
        <v>42309</v>
      </c>
      <c r="S760" s="8">
        <f t="shared" si="88"/>
        <v>2015</v>
      </c>
      <c r="T760" s="8">
        <v>2015</v>
      </c>
      <c r="U760" s="8">
        <f t="shared" si="89"/>
        <v>7</v>
      </c>
      <c r="V760" s="7">
        <v>42309</v>
      </c>
      <c r="W760" t="s">
        <v>347</v>
      </c>
      <c r="X760" s="2">
        <v>1.6519999999999999</v>
      </c>
      <c r="Y760" s="6">
        <f t="shared" si="94"/>
        <v>4.409919649769093E-2</v>
      </c>
      <c r="AA760" t="s">
        <v>346</v>
      </c>
      <c r="AB760">
        <v>17337</v>
      </c>
      <c r="AD760" t="s">
        <v>2</v>
      </c>
      <c r="AE760">
        <v>63</v>
      </c>
      <c r="AF760">
        <v>11</v>
      </c>
      <c r="AG760">
        <v>7222402</v>
      </c>
      <c r="AH760" t="s">
        <v>20083</v>
      </c>
      <c r="AI760" t="s">
        <v>20082</v>
      </c>
      <c r="AJ760" t="s">
        <v>20081</v>
      </c>
      <c r="AK760" t="s">
        <v>20080</v>
      </c>
      <c r="AL760">
        <v>31</v>
      </c>
      <c r="AM760" s="5">
        <f t="shared" si="90"/>
        <v>4.4285714285714288</v>
      </c>
      <c r="AN760" s="4">
        <f t="shared" si="95"/>
        <v>6.7074160220695631E-3</v>
      </c>
      <c r="AO760" s="3"/>
      <c r="AP760">
        <v>0</v>
      </c>
      <c r="AR760" t="s">
        <v>19</v>
      </c>
      <c r="AT760" s="2" t="s">
        <v>18</v>
      </c>
      <c r="AU760" s="1">
        <f t="shared" si="91"/>
        <v>3.288166235500452</v>
      </c>
      <c r="AV760" s="1">
        <f t="shared" si="92"/>
        <v>2.5403306259880245</v>
      </c>
      <c r="AW760" s="1">
        <f t="shared" si="93"/>
        <v>1.7924950164755971</v>
      </c>
    </row>
    <row r="761" spans="1:49" x14ac:dyDescent="0.2">
      <c r="A761">
        <v>759</v>
      </c>
      <c r="B761" t="s">
        <v>20079</v>
      </c>
      <c r="C761" t="s">
        <v>20078</v>
      </c>
      <c r="F761" t="s">
        <v>20077</v>
      </c>
      <c r="G761" t="s">
        <v>5</v>
      </c>
      <c r="H761" t="s">
        <v>4</v>
      </c>
      <c r="I761" t="s">
        <v>1714</v>
      </c>
      <c r="J761">
        <v>60012370</v>
      </c>
      <c r="K761" t="s">
        <v>485</v>
      </c>
      <c r="L761" t="s">
        <v>484</v>
      </c>
      <c r="M761" t="s">
        <v>96</v>
      </c>
      <c r="N761">
        <v>2</v>
      </c>
      <c r="O761" t="s">
        <v>20076</v>
      </c>
      <c r="P761" t="s">
        <v>20075</v>
      </c>
      <c r="Q761" t="s">
        <v>483</v>
      </c>
      <c r="R761" s="7">
        <v>42309</v>
      </c>
      <c r="S761" s="8">
        <f t="shared" si="88"/>
        <v>2015</v>
      </c>
      <c r="T761" s="8">
        <v>2015</v>
      </c>
      <c r="U761" s="8">
        <f t="shared" si="89"/>
        <v>7</v>
      </c>
      <c r="V761" s="7">
        <v>42309</v>
      </c>
      <c r="W761" t="s">
        <v>347</v>
      </c>
      <c r="X761" s="2">
        <v>1.6519999999999999</v>
      </c>
      <c r="Y761" s="6">
        <f t="shared" si="94"/>
        <v>4.409919649769093E-2</v>
      </c>
      <c r="AA761" t="s">
        <v>346</v>
      </c>
      <c r="AB761">
        <v>17337</v>
      </c>
      <c r="AD761" t="s">
        <v>2</v>
      </c>
      <c r="AE761">
        <v>63</v>
      </c>
      <c r="AF761">
        <v>11</v>
      </c>
      <c r="AG761">
        <v>7226800</v>
      </c>
      <c r="AH761" t="s">
        <v>20074</v>
      </c>
      <c r="AI761" t="s">
        <v>20073</v>
      </c>
      <c r="AJ761" t="s">
        <v>20072</v>
      </c>
      <c r="AK761" t="s">
        <v>20071</v>
      </c>
      <c r="AL761">
        <v>48</v>
      </c>
      <c r="AM761" s="5">
        <f t="shared" si="90"/>
        <v>6.8571428571428568</v>
      </c>
      <c r="AN761" s="4">
        <f t="shared" si="95"/>
        <v>1.0385676421268999E-2</v>
      </c>
      <c r="AO761" s="3"/>
      <c r="AP761">
        <v>0</v>
      </c>
      <c r="AR761" t="s">
        <v>19</v>
      </c>
      <c r="AT761" s="2" t="s">
        <v>18</v>
      </c>
      <c r="AU761" s="1">
        <f t="shared" si="91"/>
        <v>3.3985140474764348</v>
      </c>
      <c r="AV761" s="1">
        <f t="shared" si="92"/>
        <v>2.7242436459479964</v>
      </c>
      <c r="AW761" s="1">
        <f t="shared" si="93"/>
        <v>2.0499732444195575</v>
      </c>
    </row>
    <row r="762" spans="1:49" x14ac:dyDescent="0.2">
      <c r="A762">
        <v>760</v>
      </c>
      <c r="B762" t="s">
        <v>20070</v>
      </c>
      <c r="C762" t="s">
        <v>20069</v>
      </c>
      <c r="F762" t="s">
        <v>20068</v>
      </c>
      <c r="G762" t="s">
        <v>5</v>
      </c>
      <c r="H762" t="s">
        <v>4</v>
      </c>
      <c r="I762" t="s">
        <v>20067</v>
      </c>
      <c r="J762">
        <v>60007751</v>
      </c>
      <c r="K762" t="s">
        <v>1098</v>
      </c>
      <c r="L762" t="s">
        <v>356</v>
      </c>
      <c r="M762" t="s">
        <v>105</v>
      </c>
      <c r="N762">
        <v>3</v>
      </c>
      <c r="O762" t="s">
        <v>20066</v>
      </c>
      <c r="P762" t="s">
        <v>20065</v>
      </c>
      <c r="Q762" t="s">
        <v>1674</v>
      </c>
      <c r="R762" s="7">
        <v>42309</v>
      </c>
      <c r="S762" s="8">
        <f t="shared" si="88"/>
        <v>2015</v>
      </c>
      <c r="T762" s="8">
        <v>2015</v>
      </c>
      <c r="U762" s="8">
        <f t="shared" si="89"/>
        <v>7</v>
      </c>
      <c r="V762" s="7">
        <v>42309</v>
      </c>
      <c r="W762" t="s">
        <v>347</v>
      </c>
      <c r="X762" s="2">
        <v>1.6519999999999999</v>
      </c>
      <c r="Y762" s="6">
        <f t="shared" si="94"/>
        <v>4.409919649769093E-2</v>
      </c>
      <c r="AA762" t="s">
        <v>346</v>
      </c>
      <c r="AB762">
        <v>17337</v>
      </c>
      <c r="AD762" t="s">
        <v>2</v>
      </c>
      <c r="AE762">
        <v>63</v>
      </c>
      <c r="AF762">
        <v>11</v>
      </c>
      <c r="AG762">
        <v>7206555</v>
      </c>
      <c r="AH762" t="s">
        <v>20064</v>
      </c>
      <c r="AI762" t="s">
        <v>20063</v>
      </c>
      <c r="AJ762" t="s">
        <v>20062</v>
      </c>
      <c r="AK762" t="s">
        <v>20061</v>
      </c>
      <c r="AL762">
        <v>5</v>
      </c>
      <c r="AM762" s="5">
        <f t="shared" si="90"/>
        <v>0.7142857142857143</v>
      </c>
      <c r="AN762" s="4">
        <f t="shared" si="95"/>
        <v>1.0818412938821875E-3</v>
      </c>
      <c r="AO762" s="3"/>
      <c r="AP762">
        <v>0</v>
      </c>
      <c r="AR762" t="s">
        <v>19</v>
      </c>
      <c r="AT762" s="2" t="s">
        <v>18</v>
      </c>
      <c r="AU762" s="1">
        <f t="shared" si="91"/>
        <v>3.1193989936548308</v>
      </c>
      <c r="AV762" s="1">
        <f t="shared" si="92"/>
        <v>2.259051889578656</v>
      </c>
      <c r="AW762" s="1">
        <f t="shared" si="93"/>
        <v>1.3987047855024808</v>
      </c>
    </row>
    <row r="763" spans="1:49" x14ac:dyDescent="0.2">
      <c r="A763">
        <v>761</v>
      </c>
      <c r="B763" t="s">
        <v>20060</v>
      </c>
      <c r="C763" t="s">
        <v>20059</v>
      </c>
      <c r="F763" t="s">
        <v>20058</v>
      </c>
      <c r="G763" t="s">
        <v>5</v>
      </c>
      <c r="H763" t="s">
        <v>4</v>
      </c>
      <c r="I763" t="s">
        <v>5138</v>
      </c>
      <c r="J763">
        <v>60030835</v>
      </c>
      <c r="K763" t="s">
        <v>402</v>
      </c>
      <c r="L763" t="s">
        <v>401</v>
      </c>
      <c r="M763" t="s">
        <v>139</v>
      </c>
      <c r="N763">
        <v>2</v>
      </c>
      <c r="O763" t="s">
        <v>20057</v>
      </c>
      <c r="P763" t="s">
        <v>20056</v>
      </c>
      <c r="Q763" t="s">
        <v>400</v>
      </c>
      <c r="R763" s="7">
        <v>42309</v>
      </c>
      <c r="S763" s="8">
        <f t="shared" si="88"/>
        <v>2015</v>
      </c>
      <c r="T763" s="8">
        <v>2015</v>
      </c>
      <c r="U763" s="8">
        <f t="shared" si="89"/>
        <v>7</v>
      </c>
      <c r="V763" s="7">
        <v>42309</v>
      </c>
      <c r="W763" t="s">
        <v>347</v>
      </c>
      <c r="X763" s="2">
        <v>1.6519999999999999</v>
      </c>
      <c r="Y763" s="6">
        <f t="shared" si="94"/>
        <v>4.409919649769093E-2</v>
      </c>
      <c r="AA763" t="s">
        <v>346</v>
      </c>
      <c r="AB763">
        <v>17337</v>
      </c>
      <c r="AD763" t="s">
        <v>2</v>
      </c>
      <c r="AE763">
        <v>63</v>
      </c>
      <c r="AF763">
        <v>11</v>
      </c>
      <c r="AG763">
        <v>7226807</v>
      </c>
      <c r="AH763" t="s">
        <v>20055</v>
      </c>
      <c r="AI763" t="s">
        <v>20054</v>
      </c>
      <c r="AJ763" t="s">
        <v>20053</v>
      </c>
      <c r="AK763" t="s">
        <v>20052</v>
      </c>
      <c r="AL763">
        <v>3</v>
      </c>
      <c r="AM763" s="5">
        <f t="shared" si="90"/>
        <v>0.42857142857142855</v>
      </c>
      <c r="AN763" s="4">
        <f t="shared" si="95"/>
        <v>6.4910477632931242E-4</v>
      </c>
      <c r="AO763" s="3"/>
      <c r="AP763">
        <v>0</v>
      </c>
      <c r="AR763" t="s">
        <v>19</v>
      </c>
      <c r="AT763" s="2" t="s">
        <v>18</v>
      </c>
      <c r="AU763" s="1">
        <f t="shared" si="91"/>
        <v>3.1064168981282445</v>
      </c>
      <c r="AV763" s="1">
        <f t="shared" si="92"/>
        <v>2.237415063701012</v>
      </c>
      <c r="AW763" s="1">
        <f t="shared" si="93"/>
        <v>1.3684132292737798</v>
      </c>
    </row>
    <row r="764" spans="1:49" x14ac:dyDescent="0.2">
      <c r="A764">
        <v>762</v>
      </c>
      <c r="B764" t="s">
        <v>20051</v>
      </c>
      <c r="C764" t="s">
        <v>20050</v>
      </c>
      <c r="F764" t="s">
        <v>20049</v>
      </c>
      <c r="G764" t="s">
        <v>5</v>
      </c>
      <c r="H764" t="s">
        <v>4</v>
      </c>
      <c r="I764" t="s">
        <v>20048</v>
      </c>
      <c r="J764">
        <v>60010261</v>
      </c>
      <c r="K764" t="s">
        <v>20047</v>
      </c>
      <c r="L764" t="s">
        <v>20046</v>
      </c>
      <c r="M764" t="s">
        <v>39</v>
      </c>
      <c r="N764">
        <v>3</v>
      </c>
      <c r="O764" t="s">
        <v>20045</v>
      </c>
      <c r="P764" t="s">
        <v>20044</v>
      </c>
      <c r="Q764" t="s">
        <v>20043</v>
      </c>
      <c r="R764" s="7">
        <v>42309</v>
      </c>
      <c r="S764" s="8">
        <f t="shared" si="88"/>
        <v>2015</v>
      </c>
      <c r="T764" s="8">
        <v>2015</v>
      </c>
      <c r="U764" s="8">
        <f t="shared" si="89"/>
        <v>7</v>
      </c>
      <c r="V764" s="7">
        <v>42309</v>
      </c>
      <c r="W764" t="s">
        <v>347</v>
      </c>
      <c r="X764" s="2">
        <v>1.6519999999999999</v>
      </c>
      <c r="Y764" s="6">
        <f t="shared" si="94"/>
        <v>4.409919649769093E-2</v>
      </c>
      <c r="AA764" t="s">
        <v>346</v>
      </c>
      <c r="AB764">
        <v>17337</v>
      </c>
      <c r="AD764" t="s">
        <v>2</v>
      </c>
      <c r="AE764">
        <v>63</v>
      </c>
      <c r="AF764">
        <v>11</v>
      </c>
      <c r="AG764">
        <v>7247675</v>
      </c>
      <c r="AH764" t="s">
        <v>20042</v>
      </c>
      <c r="AI764" t="s">
        <v>20041</v>
      </c>
      <c r="AJ764" t="s">
        <v>20040</v>
      </c>
      <c r="AK764" t="s">
        <v>20039</v>
      </c>
      <c r="AL764">
        <v>32</v>
      </c>
      <c r="AM764" s="5">
        <f t="shared" si="90"/>
        <v>4.5714285714285712</v>
      </c>
      <c r="AN764" s="4">
        <f t="shared" si="95"/>
        <v>6.9237842808459998E-3</v>
      </c>
      <c r="AO764" s="3"/>
      <c r="AP764">
        <v>0</v>
      </c>
      <c r="AR764" t="s">
        <v>20038</v>
      </c>
      <c r="AT764" s="2" t="s">
        <v>18</v>
      </c>
      <c r="AU764" s="1">
        <f t="shared" si="91"/>
        <v>3.2946572832637453</v>
      </c>
      <c r="AV764" s="1">
        <f t="shared" si="92"/>
        <v>2.5511490389268467</v>
      </c>
      <c r="AW764" s="1">
        <f t="shared" si="93"/>
        <v>1.807640794589948</v>
      </c>
    </row>
    <row r="765" spans="1:49" x14ac:dyDescent="0.2">
      <c r="A765">
        <v>763</v>
      </c>
      <c r="B765" t="s">
        <v>20037</v>
      </c>
      <c r="C765" t="s">
        <v>20036</v>
      </c>
      <c r="F765" t="s">
        <v>20035</v>
      </c>
      <c r="G765" t="s">
        <v>5</v>
      </c>
      <c r="H765" t="s">
        <v>4</v>
      </c>
      <c r="I765" t="s">
        <v>20034</v>
      </c>
      <c r="J765">
        <v>60085092</v>
      </c>
      <c r="K765" t="s">
        <v>86</v>
      </c>
      <c r="L765" t="s">
        <v>85</v>
      </c>
      <c r="M765" t="s">
        <v>84</v>
      </c>
      <c r="N765">
        <v>3</v>
      </c>
      <c r="O765" t="s">
        <v>20033</v>
      </c>
      <c r="P765" t="s">
        <v>20032</v>
      </c>
      <c r="Q765" t="s">
        <v>20031</v>
      </c>
      <c r="R765" s="7">
        <v>42309</v>
      </c>
      <c r="S765" s="8">
        <f t="shared" si="88"/>
        <v>2015</v>
      </c>
      <c r="T765" s="8">
        <v>2015</v>
      </c>
      <c r="U765" s="8">
        <f t="shared" si="89"/>
        <v>7</v>
      </c>
      <c r="V765" s="7">
        <v>42309</v>
      </c>
      <c r="W765" t="s">
        <v>347</v>
      </c>
      <c r="X765" s="2">
        <v>1.6519999999999999</v>
      </c>
      <c r="Y765" s="6">
        <f t="shared" si="94"/>
        <v>4.409919649769093E-2</v>
      </c>
      <c r="AA765" t="s">
        <v>346</v>
      </c>
      <c r="AB765">
        <v>17337</v>
      </c>
      <c r="AD765" t="s">
        <v>2</v>
      </c>
      <c r="AE765">
        <v>63</v>
      </c>
      <c r="AF765">
        <v>11</v>
      </c>
      <c r="AG765">
        <v>7258346</v>
      </c>
      <c r="AH765" t="s">
        <v>20030</v>
      </c>
      <c r="AI765" t="s">
        <v>20029</v>
      </c>
      <c r="AJ765" t="s">
        <v>20028</v>
      </c>
      <c r="AK765" t="s">
        <v>20027</v>
      </c>
      <c r="AL765">
        <v>2</v>
      </c>
      <c r="AM765" s="5">
        <f t="shared" si="90"/>
        <v>0.2857142857142857</v>
      </c>
      <c r="AN765" s="4">
        <f t="shared" si="95"/>
        <v>4.3273651755287499E-4</v>
      </c>
      <c r="AO765" s="3"/>
      <c r="AP765">
        <v>0</v>
      </c>
      <c r="AR765" t="s">
        <v>19</v>
      </c>
      <c r="AT765" s="2" t="s">
        <v>18</v>
      </c>
      <c r="AU765" s="1">
        <f t="shared" si="91"/>
        <v>3.0999258503649512</v>
      </c>
      <c r="AV765" s="1">
        <f t="shared" si="92"/>
        <v>2.2265966507621902</v>
      </c>
      <c r="AW765" s="1">
        <f t="shared" si="93"/>
        <v>1.3532674511594291</v>
      </c>
    </row>
    <row r="766" spans="1:49" x14ac:dyDescent="0.2">
      <c r="A766">
        <v>764</v>
      </c>
      <c r="B766" t="s">
        <v>20026</v>
      </c>
      <c r="C766" t="s">
        <v>20025</v>
      </c>
      <c r="F766" t="s">
        <v>20024</v>
      </c>
      <c r="G766" t="s">
        <v>5</v>
      </c>
      <c r="H766" t="s">
        <v>4</v>
      </c>
      <c r="I766" t="s">
        <v>20023</v>
      </c>
      <c r="J766">
        <v>60022784</v>
      </c>
      <c r="K766" t="s">
        <v>20022</v>
      </c>
      <c r="L766" t="s">
        <v>732</v>
      </c>
      <c r="M766" t="s">
        <v>57</v>
      </c>
      <c r="N766">
        <v>4</v>
      </c>
      <c r="O766" t="s">
        <v>20021</v>
      </c>
      <c r="P766" t="s">
        <v>20020</v>
      </c>
      <c r="Q766" t="s">
        <v>20019</v>
      </c>
      <c r="R766" s="7">
        <v>42309</v>
      </c>
      <c r="S766" s="8">
        <f t="shared" si="88"/>
        <v>2015</v>
      </c>
      <c r="T766" s="8">
        <v>2015</v>
      </c>
      <c r="U766" s="8">
        <f t="shared" si="89"/>
        <v>7</v>
      </c>
      <c r="V766" s="7">
        <v>42309</v>
      </c>
      <c r="W766" t="s">
        <v>347</v>
      </c>
      <c r="X766" s="2">
        <v>1.6519999999999999</v>
      </c>
      <c r="Y766" s="6">
        <f t="shared" si="94"/>
        <v>4.409919649769093E-2</v>
      </c>
      <c r="AA766" t="s">
        <v>346</v>
      </c>
      <c r="AB766">
        <v>17337</v>
      </c>
      <c r="AD766" t="s">
        <v>2</v>
      </c>
      <c r="AE766">
        <v>63</v>
      </c>
      <c r="AF766">
        <v>11</v>
      </c>
      <c r="AG766">
        <v>7265020</v>
      </c>
      <c r="AH766" t="s">
        <v>20018</v>
      </c>
      <c r="AI766" t="s">
        <v>20017</v>
      </c>
      <c r="AJ766" t="s">
        <v>20016</v>
      </c>
      <c r="AK766" t="s">
        <v>20015</v>
      </c>
      <c r="AL766">
        <v>4</v>
      </c>
      <c r="AM766" s="5">
        <f t="shared" si="90"/>
        <v>0.5714285714285714</v>
      </c>
      <c r="AN766" s="4">
        <f t="shared" si="95"/>
        <v>8.6547303510574997E-4</v>
      </c>
      <c r="AO766" s="3"/>
      <c r="AP766">
        <v>0</v>
      </c>
      <c r="AR766" t="s">
        <v>19</v>
      </c>
      <c r="AT766" s="2" t="s">
        <v>18</v>
      </c>
      <c r="AU766" s="1">
        <f t="shared" si="91"/>
        <v>3.1129079458915374</v>
      </c>
      <c r="AV766" s="1">
        <f t="shared" si="92"/>
        <v>2.2482334766398342</v>
      </c>
      <c r="AW766" s="1">
        <f t="shared" si="93"/>
        <v>1.3835590073881303</v>
      </c>
    </row>
    <row r="767" spans="1:49" x14ac:dyDescent="0.2">
      <c r="A767">
        <v>765</v>
      </c>
      <c r="B767" t="s">
        <v>20014</v>
      </c>
      <c r="C767" t="s">
        <v>20013</v>
      </c>
      <c r="F767" t="s">
        <v>20012</v>
      </c>
      <c r="G767" t="s">
        <v>5</v>
      </c>
      <c r="H767" t="s">
        <v>4</v>
      </c>
      <c r="I767" t="s">
        <v>569</v>
      </c>
      <c r="J767">
        <v>60005429</v>
      </c>
      <c r="K767" t="s">
        <v>1216</v>
      </c>
      <c r="L767" t="s">
        <v>127</v>
      </c>
      <c r="M767" t="s">
        <v>96</v>
      </c>
      <c r="N767">
        <v>2</v>
      </c>
      <c r="O767" t="s">
        <v>20011</v>
      </c>
      <c r="P767" t="s">
        <v>20010</v>
      </c>
      <c r="Q767" t="s">
        <v>2746</v>
      </c>
      <c r="R767" s="7">
        <v>42309</v>
      </c>
      <c r="S767" s="8">
        <f t="shared" si="88"/>
        <v>2015</v>
      </c>
      <c r="T767" s="8">
        <v>2015</v>
      </c>
      <c r="U767" s="8">
        <f t="shared" si="89"/>
        <v>7</v>
      </c>
      <c r="V767" s="7">
        <v>42309</v>
      </c>
      <c r="W767" t="s">
        <v>347</v>
      </c>
      <c r="X767" s="2">
        <v>1.6519999999999999</v>
      </c>
      <c r="Y767" s="6">
        <f t="shared" si="94"/>
        <v>4.409919649769093E-2</v>
      </c>
      <c r="AA767" t="s">
        <v>346</v>
      </c>
      <c r="AB767">
        <v>17337</v>
      </c>
      <c r="AD767" t="s">
        <v>2</v>
      </c>
      <c r="AE767">
        <v>63</v>
      </c>
      <c r="AF767">
        <v>11</v>
      </c>
      <c r="AG767">
        <v>7239558</v>
      </c>
      <c r="AH767" t="s">
        <v>20009</v>
      </c>
      <c r="AI767" t="s">
        <v>20008</v>
      </c>
      <c r="AJ767" t="s">
        <v>20007</v>
      </c>
      <c r="AK767" t="s">
        <v>20006</v>
      </c>
      <c r="AL767">
        <v>27</v>
      </c>
      <c r="AM767" s="5">
        <f t="shared" si="90"/>
        <v>3.8571428571428572</v>
      </c>
      <c r="AN767" s="4">
        <f t="shared" si="95"/>
        <v>5.8419429869638129E-3</v>
      </c>
      <c r="AO767" s="3"/>
      <c r="AP767">
        <v>0</v>
      </c>
      <c r="AR767" t="s">
        <v>19</v>
      </c>
      <c r="AT767" s="2" t="s">
        <v>18</v>
      </c>
      <c r="AU767" s="1">
        <f t="shared" si="91"/>
        <v>3.2622020444472795</v>
      </c>
      <c r="AV767" s="1">
        <f t="shared" si="92"/>
        <v>2.4970569742327373</v>
      </c>
      <c r="AW767" s="1">
        <f t="shared" si="93"/>
        <v>1.7319119040181949</v>
      </c>
    </row>
    <row r="768" spans="1:49" x14ac:dyDescent="0.2">
      <c r="A768">
        <v>766</v>
      </c>
      <c r="B768" t="s">
        <v>20005</v>
      </c>
      <c r="C768" t="s">
        <v>20004</v>
      </c>
      <c r="F768" t="s">
        <v>20003</v>
      </c>
      <c r="G768" t="s">
        <v>5</v>
      </c>
      <c r="H768" t="s">
        <v>4</v>
      </c>
      <c r="I768" t="s">
        <v>20002</v>
      </c>
      <c r="J768">
        <v>60031004</v>
      </c>
      <c r="K768" t="s">
        <v>1141</v>
      </c>
      <c r="L768" t="s">
        <v>88</v>
      </c>
      <c r="M768" t="s">
        <v>87</v>
      </c>
      <c r="N768">
        <v>4</v>
      </c>
      <c r="O768" t="s">
        <v>20001</v>
      </c>
      <c r="P768" t="s">
        <v>15974</v>
      </c>
      <c r="Q768" t="s">
        <v>1466</v>
      </c>
      <c r="R768" s="7">
        <v>42309</v>
      </c>
      <c r="S768" s="8">
        <f t="shared" si="88"/>
        <v>2015</v>
      </c>
      <c r="T768" s="8">
        <v>2015</v>
      </c>
      <c r="U768" s="8">
        <f t="shared" si="89"/>
        <v>7</v>
      </c>
      <c r="V768" s="7">
        <v>42309</v>
      </c>
      <c r="W768" t="s">
        <v>347</v>
      </c>
      <c r="X768" s="2">
        <v>1.6519999999999999</v>
      </c>
      <c r="Y768" s="6">
        <f t="shared" si="94"/>
        <v>4.409919649769093E-2</v>
      </c>
      <c r="AA768" t="s">
        <v>346</v>
      </c>
      <c r="AB768">
        <v>17337</v>
      </c>
      <c r="AD768" t="s">
        <v>2</v>
      </c>
      <c r="AE768">
        <v>63</v>
      </c>
      <c r="AF768">
        <v>11</v>
      </c>
      <c r="AG768">
        <v>7234873</v>
      </c>
      <c r="AH768" t="s">
        <v>20000</v>
      </c>
      <c r="AI768" t="s">
        <v>19999</v>
      </c>
      <c r="AJ768" t="s">
        <v>19998</v>
      </c>
      <c r="AK768" t="s">
        <v>19997</v>
      </c>
      <c r="AL768">
        <v>12</v>
      </c>
      <c r="AM768" s="5">
        <f t="shared" si="90"/>
        <v>1.7142857142857142</v>
      </c>
      <c r="AN768" s="4">
        <f t="shared" si="95"/>
        <v>2.5964191053172497E-3</v>
      </c>
      <c r="AO768" s="3"/>
      <c r="AP768">
        <v>0</v>
      </c>
      <c r="AR768" t="s">
        <v>19</v>
      </c>
      <c r="AT768" s="2" t="s">
        <v>18</v>
      </c>
      <c r="AU768" s="1">
        <f t="shared" si="91"/>
        <v>3.1648363279978824</v>
      </c>
      <c r="AV768" s="1">
        <f t="shared" si="92"/>
        <v>2.334780780150409</v>
      </c>
      <c r="AW768" s="1">
        <f t="shared" si="93"/>
        <v>1.5047252323029352</v>
      </c>
    </row>
    <row r="769" spans="1:49" x14ac:dyDescent="0.2">
      <c r="A769">
        <v>767</v>
      </c>
      <c r="B769" t="s">
        <v>19996</v>
      </c>
      <c r="C769" t="s">
        <v>19995</v>
      </c>
      <c r="F769" t="s">
        <v>19994</v>
      </c>
      <c r="G769" t="s">
        <v>5</v>
      </c>
      <c r="H769" t="s">
        <v>4</v>
      </c>
      <c r="I769" t="s">
        <v>19993</v>
      </c>
      <c r="J769" t="s">
        <v>19992</v>
      </c>
      <c r="K769" t="s">
        <v>19991</v>
      </c>
      <c r="L769" t="s">
        <v>19990</v>
      </c>
      <c r="M769" t="s">
        <v>544</v>
      </c>
      <c r="N769">
        <v>3</v>
      </c>
      <c r="O769" t="s">
        <v>19989</v>
      </c>
      <c r="P769" t="s">
        <v>19988</v>
      </c>
      <c r="Q769" t="s">
        <v>19987</v>
      </c>
      <c r="R769" s="7">
        <v>42309</v>
      </c>
      <c r="S769" s="8">
        <f t="shared" si="88"/>
        <v>2015</v>
      </c>
      <c r="T769" s="8">
        <v>2015</v>
      </c>
      <c r="U769" s="8">
        <f t="shared" si="89"/>
        <v>7</v>
      </c>
      <c r="V769" s="7">
        <v>42309</v>
      </c>
      <c r="W769" t="s">
        <v>347</v>
      </c>
      <c r="X769" s="2">
        <v>1.6519999999999999</v>
      </c>
      <c r="Y769" s="6">
        <f t="shared" si="94"/>
        <v>4.409919649769093E-2</v>
      </c>
      <c r="AA769" t="s">
        <v>346</v>
      </c>
      <c r="AB769">
        <v>17337</v>
      </c>
      <c r="AD769" t="s">
        <v>2</v>
      </c>
      <c r="AE769">
        <v>63</v>
      </c>
      <c r="AF769">
        <v>11</v>
      </c>
      <c r="AG769">
        <v>7271002</v>
      </c>
      <c r="AH769" t="s">
        <v>19986</v>
      </c>
      <c r="AI769" t="s">
        <v>19985</v>
      </c>
      <c r="AJ769" t="s">
        <v>19984</v>
      </c>
      <c r="AK769" t="s">
        <v>19983</v>
      </c>
      <c r="AL769">
        <v>14</v>
      </c>
      <c r="AM769" s="5">
        <f t="shared" si="90"/>
        <v>2</v>
      </c>
      <c r="AN769" s="4">
        <f t="shared" si="95"/>
        <v>3.0291556228701248E-3</v>
      </c>
      <c r="AO769" s="3"/>
      <c r="AP769">
        <v>0</v>
      </c>
      <c r="AR769" t="s">
        <v>19</v>
      </c>
      <c r="AT769" s="2" t="s">
        <v>18</v>
      </c>
      <c r="AU769" s="1">
        <f t="shared" si="91"/>
        <v>3.1778184235244686</v>
      </c>
      <c r="AV769" s="1">
        <f t="shared" si="92"/>
        <v>2.3564176060280526</v>
      </c>
      <c r="AW769" s="1">
        <f t="shared" si="93"/>
        <v>1.5350167885316366</v>
      </c>
    </row>
    <row r="770" spans="1:49" x14ac:dyDescent="0.2">
      <c r="A770">
        <v>768</v>
      </c>
      <c r="B770" t="s">
        <v>19982</v>
      </c>
      <c r="C770" t="s">
        <v>19981</v>
      </c>
      <c r="F770" t="s">
        <v>19980</v>
      </c>
      <c r="G770" t="s">
        <v>5</v>
      </c>
      <c r="H770" t="s">
        <v>4</v>
      </c>
      <c r="I770" t="s">
        <v>11763</v>
      </c>
      <c r="J770" t="s">
        <v>1087</v>
      </c>
      <c r="K770" t="s">
        <v>1086</v>
      </c>
      <c r="L770" t="s">
        <v>1085</v>
      </c>
      <c r="M770" t="s">
        <v>100</v>
      </c>
      <c r="N770">
        <v>3</v>
      </c>
      <c r="O770" t="s">
        <v>19979</v>
      </c>
      <c r="P770" t="s">
        <v>19978</v>
      </c>
      <c r="Q770" t="s">
        <v>19977</v>
      </c>
      <c r="R770" s="7">
        <v>42309</v>
      </c>
      <c r="S770" s="8">
        <f t="shared" ref="S770:S833" si="96">YEAR(R770)</f>
        <v>2015</v>
      </c>
      <c r="T770" s="8">
        <v>2015</v>
      </c>
      <c r="U770" s="8">
        <f t="shared" ref="U770:U833" si="97">2022-T770</f>
        <v>7</v>
      </c>
      <c r="V770" s="7">
        <v>42309</v>
      </c>
      <c r="W770" t="s">
        <v>347</v>
      </c>
      <c r="X770" s="2">
        <v>1.6519999999999999</v>
      </c>
      <c r="Y770" s="6">
        <f t="shared" si="94"/>
        <v>4.409919649769093E-2</v>
      </c>
      <c r="AA770" t="s">
        <v>346</v>
      </c>
      <c r="AB770">
        <v>17337</v>
      </c>
      <c r="AD770" t="s">
        <v>2</v>
      </c>
      <c r="AE770">
        <v>63</v>
      </c>
      <c r="AF770">
        <v>11</v>
      </c>
      <c r="AG770">
        <v>7258348</v>
      </c>
      <c r="AH770" t="s">
        <v>19976</v>
      </c>
      <c r="AI770" t="s">
        <v>19975</v>
      </c>
      <c r="AJ770" t="s">
        <v>19974</v>
      </c>
      <c r="AK770" t="s">
        <v>19973</v>
      </c>
      <c r="AL770">
        <v>20</v>
      </c>
      <c r="AM770" s="5">
        <f t="shared" ref="AM770:AM833" si="98">AL770/U770</f>
        <v>2.8571428571428572</v>
      </c>
      <c r="AN770" s="4">
        <f t="shared" si="95"/>
        <v>4.3273651755287501E-3</v>
      </c>
      <c r="AO770" s="3"/>
      <c r="AP770">
        <v>0</v>
      </c>
      <c r="AR770" t="s">
        <v>19</v>
      </c>
      <c r="AT770" s="2" t="s">
        <v>18</v>
      </c>
      <c r="AU770" s="1">
        <f t="shared" ref="AU770:AU833" si="99">(Y770*0.7+AN770*0.3)*100</f>
        <v>3.2167647101042274</v>
      </c>
      <c r="AV770" s="1">
        <f t="shared" ref="AV770:AV833" si="100">(Y770*0.5+AN770*0.5)*100</f>
        <v>2.4213280836609838</v>
      </c>
      <c r="AW770" s="1">
        <f t="shared" ref="AW770:AW833" si="101">(Y770*0.3+AN770*0.7)*100</f>
        <v>1.6258914572177403</v>
      </c>
    </row>
    <row r="771" spans="1:49" x14ac:dyDescent="0.2">
      <c r="A771">
        <v>769</v>
      </c>
      <c r="B771" t="s">
        <v>19972</v>
      </c>
      <c r="C771" t="s">
        <v>19971</v>
      </c>
      <c r="F771" t="s">
        <v>19970</v>
      </c>
      <c r="G771" t="s">
        <v>5</v>
      </c>
      <c r="H771" t="s">
        <v>4</v>
      </c>
      <c r="I771" t="s">
        <v>19969</v>
      </c>
      <c r="J771">
        <v>60109826</v>
      </c>
      <c r="K771" t="s">
        <v>19968</v>
      </c>
      <c r="L771" t="s">
        <v>19967</v>
      </c>
      <c r="M771" t="s">
        <v>45</v>
      </c>
      <c r="N771">
        <v>3</v>
      </c>
      <c r="O771" t="s">
        <v>19966</v>
      </c>
      <c r="P771" t="s">
        <v>19965</v>
      </c>
      <c r="Q771" t="s">
        <v>19964</v>
      </c>
      <c r="R771" s="7">
        <v>42309</v>
      </c>
      <c r="S771" s="8">
        <f t="shared" si="96"/>
        <v>2015</v>
      </c>
      <c r="T771" s="8">
        <v>2015</v>
      </c>
      <c r="U771" s="8">
        <f t="shared" si="97"/>
        <v>7</v>
      </c>
      <c r="V771" s="7">
        <v>42309</v>
      </c>
      <c r="W771" t="s">
        <v>347</v>
      </c>
      <c r="X771" s="2">
        <v>1.6519999999999999</v>
      </c>
      <c r="Y771" s="6">
        <f t="shared" ref="Y771:Y834" si="102">(X771-$Z$3)/($Z$2-$Z$3)</f>
        <v>4.409919649769093E-2</v>
      </c>
      <c r="AA771" t="s">
        <v>346</v>
      </c>
      <c r="AB771">
        <v>17337</v>
      </c>
      <c r="AD771" t="s">
        <v>2</v>
      </c>
      <c r="AE771">
        <v>63</v>
      </c>
      <c r="AF771">
        <v>11</v>
      </c>
      <c r="AG771">
        <v>7247662</v>
      </c>
      <c r="AH771" t="s">
        <v>19963</v>
      </c>
      <c r="AI771" t="s">
        <v>19962</v>
      </c>
      <c r="AJ771" t="s">
        <v>19961</v>
      </c>
      <c r="AK771" t="s">
        <v>19960</v>
      </c>
      <c r="AL771">
        <v>2</v>
      </c>
      <c r="AM771" s="5">
        <f t="shared" si="98"/>
        <v>0.2857142857142857</v>
      </c>
      <c r="AN771" s="4">
        <f t="shared" ref="AN771:AN834" si="103">(AM771-$AO$3)/($AO$2-$AO$3)</f>
        <v>4.3273651755287499E-4</v>
      </c>
      <c r="AO771" s="3"/>
      <c r="AP771">
        <v>0</v>
      </c>
      <c r="AQ771" t="s">
        <v>7</v>
      </c>
      <c r="AR771">
        <v>288267</v>
      </c>
      <c r="AS771" t="s">
        <v>6</v>
      </c>
      <c r="AT771" s="2" t="s">
        <v>18</v>
      </c>
      <c r="AU771" s="1">
        <f t="shared" si="99"/>
        <v>3.0999258503649512</v>
      </c>
      <c r="AV771" s="1">
        <f t="shared" si="100"/>
        <v>2.2265966507621902</v>
      </c>
      <c r="AW771" s="1">
        <f t="shared" si="101"/>
        <v>1.3532674511594291</v>
      </c>
    </row>
    <row r="772" spans="1:49" x14ac:dyDescent="0.2">
      <c r="A772">
        <v>770</v>
      </c>
      <c r="B772" t="s">
        <v>19959</v>
      </c>
      <c r="C772" t="s">
        <v>19958</v>
      </c>
      <c r="F772" t="s">
        <v>19957</v>
      </c>
      <c r="G772" t="s">
        <v>5</v>
      </c>
      <c r="H772" t="s">
        <v>4</v>
      </c>
      <c r="I772" t="s">
        <v>19956</v>
      </c>
      <c r="J772" t="s">
        <v>19955</v>
      </c>
      <c r="K772" t="s">
        <v>19954</v>
      </c>
      <c r="L772" t="s">
        <v>19953</v>
      </c>
      <c r="M772" t="s">
        <v>1907</v>
      </c>
      <c r="N772">
        <v>4</v>
      </c>
      <c r="O772" t="s">
        <v>19952</v>
      </c>
      <c r="P772" t="s">
        <v>19951</v>
      </c>
      <c r="Q772" t="s">
        <v>19950</v>
      </c>
      <c r="R772" s="7">
        <v>42309</v>
      </c>
      <c r="S772" s="8">
        <f t="shared" si="96"/>
        <v>2015</v>
      </c>
      <c r="T772" s="8">
        <v>2015</v>
      </c>
      <c r="U772" s="8">
        <f t="shared" si="97"/>
        <v>7</v>
      </c>
      <c r="V772" s="7">
        <v>42309</v>
      </c>
      <c r="W772" t="s">
        <v>347</v>
      </c>
      <c r="X772" s="2">
        <v>1.6519999999999999</v>
      </c>
      <c r="Y772" s="6">
        <f t="shared" si="102"/>
        <v>4.409919649769093E-2</v>
      </c>
      <c r="AA772" t="s">
        <v>346</v>
      </c>
      <c r="AB772">
        <v>17337</v>
      </c>
      <c r="AD772" t="s">
        <v>2</v>
      </c>
      <c r="AE772">
        <v>63</v>
      </c>
      <c r="AF772">
        <v>11</v>
      </c>
      <c r="AG772">
        <v>7268842</v>
      </c>
      <c r="AH772" t="s">
        <v>19949</v>
      </c>
      <c r="AI772" t="s">
        <v>19948</v>
      </c>
      <c r="AJ772" t="s">
        <v>19947</v>
      </c>
      <c r="AK772" t="s">
        <v>19946</v>
      </c>
      <c r="AL772">
        <v>9</v>
      </c>
      <c r="AM772" s="5">
        <f t="shared" si="98"/>
        <v>1.2857142857142858</v>
      </c>
      <c r="AN772" s="4">
        <f t="shared" si="103"/>
        <v>1.9473143289879377E-3</v>
      </c>
      <c r="AO772" s="3"/>
      <c r="AP772">
        <v>0</v>
      </c>
      <c r="AR772" t="s">
        <v>19</v>
      </c>
      <c r="AT772" s="2" t="s">
        <v>18</v>
      </c>
      <c r="AU772" s="1">
        <f t="shared" si="99"/>
        <v>3.1453631847080032</v>
      </c>
      <c r="AV772" s="1">
        <f t="shared" si="100"/>
        <v>2.3023255413339436</v>
      </c>
      <c r="AW772" s="1">
        <f t="shared" si="101"/>
        <v>1.4592878979598833</v>
      </c>
    </row>
    <row r="773" spans="1:49" x14ac:dyDescent="0.2">
      <c r="A773">
        <v>771</v>
      </c>
      <c r="B773" t="s">
        <v>19945</v>
      </c>
      <c r="C773" t="s">
        <v>19944</v>
      </c>
      <c r="F773" t="s">
        <v>19943</v>
      </c>
      <c r="G773" t="s">
        <v>5</v>
      </c>
      <c r="H773" t="s">
        <v>4</v>
      </c>
      <c r="I773" t="s">
        <v>1382</v>
      </c>
      <c r="J773" t="s">
        <v>366</v>
      </c>
      <c r="K773" t="s">
        <v>365</v>
      </c>
      <c r="L773" t="s">
        <v>364</v>
      </c>
      <c r="M773" t="s">
        <v>363</v>
      </c>
      <c r="N773">
        <v>5</v>
      </c>
      <c r="O773" t="s">
        <v>19942</v>
      </c>
      <c r="P773" t="s">
        <v>19941</v>
      </c>
      <c r="Q773" t="s">
        <v>19940</v>
      </c>
      <c r="R773" s="7">
        <v>42309</v>
      </c>
      <c r="S773" s="8">
        <f t="shared" si="96"/>
        <v>2015</v>
      </c>
      <c r="T773" s="8">
        <v>2015</v>
      </c>
      <c r="U773" s="8">
        <f t="shared" si="97"/>
        <v>7</v>
      </c>
      <c r="V773" s="7">
        <v>42309</v>
      </c>
      <c r="W773" t="s">
        <v>347</v>
      </c>
      <c r="X773" s="2">
        <v>1.6519999999999999</v>
      </c>
      <c r="Y773" s="6">
        <f t="shared" si="102"/>
        <v>4.409919649769093E-2</v>
      </c>
      <c r="AA773" t="s">
        <v>346</v>
      </c>
      <c r="AB773">
        <v>17337</v>
      </c>
      <c r="AD773" t="s">
        <v>2</v>
      </c>
      <c r="AE773">
        <v>63</v>
      </c>
      <c r="AF773">
        <v>11</v>
      </c>
      <c r="AG773">
        <v>7271033</v>
      </c>
      <c r="AH773" t="s">
        <v>19939</v>
      </c>
      <c r="AI773" t="s">
        <v>19938</v>
      </c>
      <c r="AJ773" t="s">
        <v>19937</v>
      </c>
      <c r="AK773" t="s">
        <v>19936</v>
      </c>
      <c r="AL773">
        <v>39</v>
      </c>
      <c r="AM773" s="5">
        <f t="shared" si="98"/>
        <v>5.5714285714285712</v>
      </c>
      <c r="AN773" s="4">
        <f t="shared" si="103"/>
        <v>8.4383620922810626E-3</v>
      </c>
      <c r="AO773" s="3"/>
      <c r="AP773">
        <v>0</v>
      </c>
      <c r="AR773" t="s">
        <v>19</v>
      </c>
      <c r="AT773" s="2" t="s">
        <v>18</v>
      </c>
      <c r="AU773" s="1">
        <f t="shared" si="99"/>
        <v>3.3400946176067965</v>
      </c>
      <c r="AV773" s="1">
        <f t="shared" si="100"/>
        <v>2.6268779294985998</v>
      </c>
      <c r="AW773" s="1">
        <f t="shared" si="101"/>
        <v>1.9136612413904019</v>
      </c>
    </row>
    <row r="774" spans="1:49" x14ac:dyDescent="0.2">
      <c r="A774">
        <v>772</v>
      </c>
      <c r="B774" t="s">
        <v>19935</v>
      </c>
      <c r="C774" t="s">
        <v>19934</v>
      </c>
      <c r="F774" t="s">
        <v>19933</v>
      </c>
      <c r="G774" t="s">
        <v>5</v>
      </c>
      <c r="H774" t="s">
        <v>4</v>
      </c>
      <c r="I774" t="s">
        <v>2272</v>
      </c>
      <c r="J774" t="s">
        <v>19932</v>
      </c>
      <c r="K774" t="s">
        <v>19931</v>
      </c>
      <c r="L774" t="s">
        <v>19930</v>
      </c>
      <c r="M774" t="s">
        <v>197</v>
      </c>
      <c r="N774">
        <v>3</v>
      </c>
      <c r="O774" t="s">
        <v>19929</v>
      </c>
      <c r="P774" t="s">
        <v>19928</v>
      </c>
      <c r="Q774" t="s">
        <v>19927</v>
      </c>
      <c r="R774" s="7">
        <v>42309</v>
      </c>
      <c r="S774" s="8">
        <f t="shared" si="96"/>
        <v>2015</v>
      </c>
      <c r="T774" s="8">
        <v>2015</v>
      </c>
      <c r="U774" s="8">
        <f t="shared" si="97"/>
        <v>7</v>
      </c>
      <c r="V774" s="7">
        <v>42309</v>
      </c>
      <c r="W774" t="s">
        <v>19926</v>
      </c>
      <c r="X774" s="2">
        <v>0.66100000000000003</v>
      </c>
      <c r="Y774" s="6">
        <f t="shared" si="102"/>
        <v>1.7645017484850912E-2</v>
      </c>
      <c r="AA774">
        <v>189197</v>
      </c>
      <c r="AB774">
        <v>26022</v>
      </c>
      <c r="AD774" t="s">
        <v>2</v>
      </c>
      <c r="AE774">
        <v>51</v>
      </c>
      <c r="AF774">
        <v>11</v>
      </c>
      <c r="AG774">
        <v>7275079</v>
      </c>
      <c r="AI774" t="s">
        <v>19925</v>
      </c>
      <c r="AJ774" t="s">
        <v>19924</v>
      </c>
      <c r="AK774" t="s">
        <v>19923</v>
      </c>
      <c r="AL774">
        <v>33</v>
      </c>
      <c r="AM774" s="5">
        <f t="shared" si="98"/>
        <v>4.7142857142857144</v>
      </c>
      <c r="AN774" s="4">
        <f t="shared" si="103"/>
        <v>7.1401525396224373E-3</v>
      </c>
      <c r="AO774" s="3"/>
      <c r="AP774">
        <v>0</v>
      </c>
      <c r="AR774" t="s">
        <v>19</v>
      </c>
      <c r="AT774" s="2">
        <v>2.3180000000000001</v>
      </c>
      <c r="AU774" s="1">
        <f t="shared" si="99"/>
        <v>1.4493558001282369</v>
      </c>
      <c r="AV774" s="1">
        <f t="shared" si="100"/>
        <v>1.2392585012236674</v>
      </c>
      <c r="AW774" s="1">
        <f t="shared" si="101"/>
        <v>1.0291612023190979</v>
      </c>
    </row>
    <row r="775" spans="1:49" x14ac:dyDescent="0.2">
      <c r="A775">
        <v>773</v>
      </c>
      <c r="B775" t="s">
        <v>19922</v>
      </c>
      <c r="C775" t="s">
        <v>19921</v>
      </c>
      <c r="F775" t="s">
        <v>19920</v>
      </c>
      <c r="G775" t="s">
        <v>5</v>
      </c>
      <c r="H775" t="s">
        <v>4</v>
      </c>
      <c r="I775" t="s">
        <v>11641</v>
      </c>
      <c r="J775" t="s">
        <v>19919</v>
      </c>
      <c r="K775" t="s">
        <v>19918</v>
      </c>
      <c r="L775" t="s">
        <v>19917</v>
      </c>
      <c r="M775" t="s">
        <v>19916</v>
      </c>
      <c r="N775">
        <v>4</v>
      </c>
      <c r="O775" t="s">
        <v>19915</v>
      </c>
      <c r="P775" t="s">
        <v>19914</v>
      </c>
      <c r="Q775" t="s">
        <v>19913</v>
      </c>
      <c r="R775" s="7">
        <v>42309</v>
      </c>
      <c r="S775" s="8">
        <f t="shared" si="96"/>
        <v>2015</v>
      </c>
      <c r="T775" s="8">
        <v>2015</v>
      </c>
      <c r="U775" s="8">
        <f t="shared" si="97"/>
        <v>7</v>
      </c>
      <c r="V775" s="7">
        <v>42309</v>
      </c>
      <c r="W775" t="s">
        <v>347</v>
      </c>
      <c r="X775" s="2">
        <v>1.6519999999999999</v>
      </c>
      <c r="Y775" s="6">
        <f t="shared" si="102"/>
        <v>4.409919649769093E-2</v>
      </c>
      <c r="AA775" t="s">
        <v>346</v>
      </c>
      <c r="AB775">
        <v>17337</v>
      </c>
      <c r="AD775" t="s">
        <v>2</v>
      </c>
      <c r="AE775">
        <v>63</v>
      </c>
      <c r="AF775">
        <v>11</v>
      </c>
      <c r="AG775">
        <v>7247660</v>
      </c>
      <c r="AH775" t="s">
        <v>19912</v>
      </c>
      <c r="AI775" t="s">
        <v>19911</v>
      </c>
      <c r="AJ775" t="s">
        <v>19910</v>
      </c>
      <c r="AK775" t="s">
        <v>19909</v>
      </c>
      <c r="AL775">
        <v>22</v>
      </c>
      <c r="AM775" s="5">
        <f t="shared" si="98"/>
        <v>3.1428571428571428</v>
      </c>
      <c r="AN775" s="4">
        <f t="shared" si="103"/>
        <v>4.7601016930816252E-3</v>
      </c>
      <c r="AO775" s="3"/>
      <c r="AP775">
        <v>0</v>
      </c>
      <c r="AR775" t="s">
        <v>19</v>
      </c>
      <c r="AT775" s="2" t="s">
        <v>18</v>
      </c>
      <c r="AU775" s="1">
        <f t="shared" si="99"/>
        <v>3.2297468056308136</v>
      </c>
      <c r="AV775" s="1">
        <f t="shared" si="100"/>
        <v>2.4429649095386274</v>
      </c>
      <c r="AW775" s="1">
        <f t="shared" si="101"/>
        <v>1.6561830134464415</v>
      </c>
    </row>
    <row r="776" spans="1:49" x14ac:dyDescent="0.2">
      <c r="A776">
        <v>774</v>
      </c>
      <c r="B776" t="s">
        <v>19908</v>
      </c>
      <c r="C776" t="s">
        <v>19907</v>
      </c>
      <c r="F776" t="s">
        <v>19906</v>
      </c>
      <c r="G776" t="s">
        <v>5</v>
      </c>
      <c r="H776" t="s">
        <v>4</v>
      </c>
      <c r="I776" t="s">
        <v>2734</v>
      </c>
      <c r="J776" t="s">
        <v>3949</v>
      </c>
      <c r="K776" t="s">
        <v>3948</v>
      </c>
      <c r="L776" t="s">
        <v>3947</v>
      </c>
      <c r="M776" t="s">
        <v>21</v>
      </c>
      <c r="N776">
        <v>6</v>
      </c>
      <c r="O776" t="s">
        <v>19905</v>
      </c>
      <c r="P776" t="s">
        <v>19904</v>
      </c>
      <c r="Q776" t="s">
        <v>19903</v>
      </c>
      <c r="R776" s="7">
        <v>42309</v>
      </c>
      <c r="S776" s="8">
        <f t="shared" si="96"/>
        <v>2015</v>
      </c>
      <c r="T776" s="8">
        <v>2015</v>
      </c>
      <c r="U776" s="8">
        <f t="shared" si="97"/>
        <v>7</v>
      </c>
      <c r="V776" s="7">
        <v>42309</v>
      </c>
      <c r="W776" t="s">
        <v>347</v>
      </c>
      <c r="X776" s="2">
        <v>1.6519999999999999</v>
      </c>
      <c r="Y776" s="6">
        <f t="shared" si="102"/>
        <v>4.409919649769093E-2</v>
      </c>
      <c r="AA776" t="s">
        <v>346</v>
      </c>
      <c r="AB776">
        <v>17337</v>
      </c>
      <c r="AD776" t="s">
        <v>2</v>
      </c>
      <c r="AE776">
        <v>63</v>
      </c>
      <c r="AF776">
        <v>11</v>
      </c>
      <c r="AG776">
        <v>7270288</v>
      </c>
      <c r="AH776" t="s">
        <v>19902</v>
      </c>
      <c r="AI776" t="s">
        <v>19901</v>
      </c>
      <c r="AJ776" t="s">
        <v>19900</v>
      </c>
      <c r="AK776" t="s">
        <v>19899</v>
      </c>
      <c r="AL776">
        <v>62</v>
      </c>
      <c r="AM776" s="5">
        <f t="shared" si="98"/>
        <v>8.8571428571428577</v>
      </c>
      <c r="AN776" s="4">
        <f t="shared" si="103"/>
        <v>1.3414832044139126E-2</v>
      </c>
      <c r="AO776" s="3"/>
      <c r="AP776">
        <v>0</v>
      </c>
      <c r="AR776" t="s">
        <v>19</v>
      </c>
      <c r="AT776" s="2" t="s">
        <v>18</v>
      </c>
      <c r="AU776" s="1">
        <f t="shared" si="99"/>
        <v>3.489388716162539</v>
      </c>
      <c r="AV776" s="1">
        <f t="shared" si="100"/>
        <v>2.8757014270915029</v>
      </c>
      <c r="AW776" s="1">
        <f t="shared" si="101"/>
        <v>2.2620141380204668</v>
      </c>
    </row>
    <row r="777" spans="1:49" x14ac:dyDescent="0.2">
      <c r="A777">
        <v>775</v>
      </c>
      <c r="B777" t="s">
        <v>19898</v>
      </c>
      <c r="C777" t="s">
        <v>19897</v>
      </c>
      <c r="F777" t="s">
        <v>19896</v>
      </c>
      <c r="G777" t="s">
        <v>5</v>
      </c>
      <c r="H777" t="s">
        <v>4</v>
      </c>
      <c r="I777" t="s">
        <v>980</v>
      </c>
      <c r="J777" t="s">
        <v>19895</v>
      </c>
      <c r="K777" t="s">
        <v>19894</v>
      </c>
      <c r="L777" t="s">
        <v>19893</v>
      </c>
      <c r="M777" t="s">
        <v>19892</v>
      </c>
      <c r="N777">
        <v>4</v>
      </c>
      <c r="O777" t="s">
        <v>19891</v>
      </c>
      <c r="P777" t="s">
        <v>19890</v>
      </c>
      <c r="Q777" t="s">
        <v>19889</v>
      </c>
      <c r="R777" s="7">
        <v>42309</v>
      </c>
      <c r="S777" s="8">
        <f t="shared" si="96"/>
        <v>2015</v>
      </c>
      <c r="T777" s="8">
        <v>2015</v>
      </c>
      <c r="U777" s="8">
        <f t="shared" si="97"/>
        <v>7</v>
      </c>
      <c r="V777" s="7">
        <v>42309</v>
      </c>
      <c r="W777" t="s">
        <v>347</v>
      </c>
      <c r="X777" s="2">
        <v>1.6519999999999999</v>
      </c>
      <c r="Y777" s="6">
        <f t="shared" si="102"/>
        <v>4.409919649769093E-2</v>
      </c>
      <c r="AA777" t="s">
        <v>346</v>
      </c>
      <c r="AB777">
        <v>17337</v>
      </c>
      <c r="AD777" t="s">
        <v>2</v>
      </c>
      <c r="AE777">
        <v>63</v>
      </c>
      <c r="AF777">
        <v>11</v>
      </c>
      <c r="AG777">
        <v>7226793</v>
      </c>
      <c r="AH777" t="s">
        <v>19888</v>
      </c>
      <c r="AI777" t="s">
        <v>19887</v>
      </c>
      <c r="AJ777" t="s">
        <v>19886</v>
      </c>
      <c r="AK777" t="s">
        <v>19885</v>
      </c>
      <c r="AL777">
        <v>11</v>
      </c>
      <c r="AM777" s="5">
        <f t="shared" si="98"/>
        <v>1.5714285714285714</v>
      </c>
      <c r="AN777" s="4">
        <f t="shared" si="103"/>
        <v>2.3800508465408126E-3</v>
      </c>
      <c r="AO777" s="3"/>
      <c r="AP777">
        <v>0</v>
      </c>
      <c r="AR777" t="s">
        <v>19</v>
      </c>
      <c r="AT777" s="2" t="s">
        <v>18</v>
      </c>
      <c r="AU777" s="1">
        <f t="shared" si="99"/>
        <v>3.1583452802345895</v>
      </c>
      <c r="AV777" s="1">
        <f t="shared" si="100"/>
        <v>2.3239623672115872</v>
      </c>
      <c r="AW777" s="1">
        <f t="shared" si="101"/>
        <v>1.4895794541885847</v>
      </c>
    </row>
    <row r="778" spans="1:49" x14ac:dyDescent="0.2">
      <c r="A778">
        <v>776</v>
      </c>
      <c r="B778" t="s">
        <v>19884</v>
      </c>
      <c r="C778" t="s">
        <v>19883</v>
      </c>
      <c r="F778" t="s">
        <v>19882</v>
      </c>
      <c r="G778" t="s">
        <v>5</v>
      </c>
      <c r="H778" t="s">
        <v>4</v>
      </c>
      <c r="I778" t="s">
        <v>1404</v>
      </c>
      <c r="J778">
        <v>60003302</v>
      </c>
      <c r="K778" t="s">
        <v>865</v>
      </c>
      <c r="L778" t="s">
        <v>141</v>
      </c>
      <c r="M778" t="s">
        <v>24</v>
      </c>
      <c r="N778">
        <v>6</v>
      </c>
      <c r="O778" t="s">
        <v>19881</v>
      </c>
      <c r="P778" t="s">
        <v>19880</v>
      </c>
      <c r="Q778" t="s">
        <v>19879</v>
      </c>
      <c r="R778" s="7">
        <v>42309</v>
      </c>
      <c r="S778" s="8">
        <f t="shared" si="96"/>
        <v>2015</v>
      </c>
      <c r="T778" s="8">
        <v>2015</v>
      </c>
      <c r="U778" s="8">
        <f t="shared" si="97"/>
        <v>7</v>
      </c>
      <c r="V778" s="7">
        <v>42309</v>
      </c>
      <c r="W778" t="s">
        <v>347</v>
      </c>
      <c r="X778" s="2">
        <v>1.6519999999999999</v>
      </c>
      <c r="Y778" s="6">
        <f t="shared" si="102"/>
        <v>4.409919649769093E-2</v>
      </c>
      <c r="AA778" t="s">
        <v>346</v>
      </c>
      <c r="AB778">
        <v>17337</v>
      </c>
      <c r="AD778" t="s">
        <v>2</v>
      </c>
      <c r="AE778">
        <v>63</v>
      </c>
      <c r="AF778">
        <v>11</v>
      </c>
      <c r="AG778">
        <v>7270997</v>
      </c>
      <c r="AH778" t="s">
        <v>19878</v>
      </c>
      <c r="AI778" t="s">
        <v>19877</v>
      </c>
      <c r="AJ778" t="s">
        <v>19876</v>
      </c>
      <c r="AK778" t="s">
        <v>19875</v>
      </c>
      <c r="AL778">
        <v>67</v>
      </c>
      <c r="AM778" s="5">
        <f t="shared" si="98"/>
        <v>9.5714285714285712</v>
      </c>
      <c r="AN778" s="4">
        <f t="shared" si="103"/>
        <v>1.4496673338021312E-2</v>
      </c>
      <c r="AO778" s="3"/>
      <c r="AP778">
        <v>0</v>
      </c>
      <c r="AR778" t="s">
        <v>19</v>
      </c>
      <c r="AT778" s="2" t="s">
        <v>18</v>
      </c>
      <c r="AU778" s="1">
        <f t="shared" si="99"/>
        <v>3.5218439549790044</v>
      </c>
      <c r="AV778" s="1">
        <f t="shared" si="100"/>
        <v>2.9297934917856123</v>
      </c>
      <c r="AW778" s="1">
        <f t="shared" si="101"/>
        <v>2.3377430285922198</v>
      </c>
    </row>
    <row r="779" spans="1:49" x14ac:dyDescent="0.2">
      <c r="A779">
        <v>777</v>
      </c>
      <c r="B779" t="s">
        <v>19874</v>
      </c>
      <c r="C779" t="s">
        <v>19873</v>
      </c>
      <c r="F779" t="s">
        <v>19872</v>
      </c>
      <c r="G779" t="s">
        <v>5</v>
      </c>
      <c r="H779" t="s">
        <v>4</v>
      </c>
      <c r="I779" t="s">
        <v>19871</v>
      </c>
      <c r="J779" t="s">
        <v>19870</v>
      </c>
      <c r="K779" t="s">
        <v>19869</v>
      </c>
      <c r="L779" t="s">
        <v>19868</v>
      </c>
      <c r="M779" t="s">
        <v>197</v>
      </c>
      <c r="N779">
        <v>2</v>
      </c>
      <c r="O779" t="s">
        <v>19867</v>
      </c>
      <c r="P779" t="s">
        <v>19866</v>
      </c>
      <c r="Q779" t="s">
        <v>19865</v>
      </c>
      <c r="R779" s="7">
        <v>42309</v>
      </c>
      <c r="S779" s="8">
        <f t="shared" si="96"/>
        <v>2015</v>
      </c>
      <c r="T779" s="8">
        <v>2015</v>
      </c>
      <c r="U779" s="8">
        <f t="shared" si="97"/>
        <v>7</v>
      </c>
      <c r="V779" s="7">
        <v>42309</v>
      </c>
      <c r="W779" t="s">
        <v>347</v>
      </c>
      <c r="X779" s="2">
        <v>1.6519999999999999</v>
      </c>
      <c r="Y779" s="6">
        <f t="shared" si="102"/>
        <v>4.409919649769093E-2</v>
      </c>
      <c r="AA779" t="s">
        <v>346</v>
      </c>
      <c r="AB779">
        <v>17337</v>
      </c>
      <c r="AD779" t="s">
        <v>2</v>
      </c>
      <c r="AE779">
        <v>63</v>
      </c>
      <c r="AF779">
        <v>11</v>
      </c>
      <c r="AG779">
        <v>7312389</v>
      </c>
      <c r="AH779" t="s">
        <v>19864</v>
      </c>
      <c r="AI779" t="s">
        <v>19863</v>
      </c>
      <c r="AK779" t="s">
        <v>19862</v>
      </c>
      <c r="AL779">
        <v>0</v>
      </c>
      <c r="AM779" s="5">
        <f t="shared" si="98"/>
        <v>0</v>
      </c>
      <c r="AN779" s="4">
        <f t="shared" si="103"/>
        <v>0</v>
      </c>
      <c r="AO779" s="3"/>
      <c r="AP779">
        <v>0</v>
      </c>
      <c r="AR779" t="s">
        <v>19</v>
      </c>
      <c r="AT779" s="2" t="s">
        <v>18</v>
      </c>
      <c r="AU779" s="1">
        <f t="shared" si="99"/>
        <v>3.0869437548383649</v>
      </c>
      <c r="AV779" s="1">
        <f t="shared" si="100"/>
        <v>2.2049598248845466</v>
      </c>
      <c r="AW779" s="1">
        <f t="shared" si="101"/>
        <v>1.3229758949307278</v>
      </c>
    </row>
    <row r="780" spans="1:49" x14ac:dyDescent="0.2">
      <c r="A780">
        <v>778</v>
      </c>
      <c r="B780" t="s">
        <v>19861</v>
      </c>
      <c r="C780" t="s">
        <v>19860</v>
      </c>
      <c r="F780" t="s">
        <v>19859</v>
      </c>
      <c r="G780" t="s">
        <v>5</v>
      </c>
      <c r="H780" t="s">
        <v>4</v>
      </c>
      <c r="I780" t="s">
        <v>19858</v>
      </c>
      <c r="J780" t="s">
        <v>19857</v>
      </c>
      <c r="K780" t="s">
        <v>19856</v>
      </c>
      <c r="L780" t="s">
        <v>19855</v>
      </c>
      <c r="M780" t="s">
        <v>539</v>
      </c>
      <c r="N780">
        <v>6</v>
      </c>
      <c r="O780" t="s">
        <v>19854</v>
      </c>
      <c r="P780" t="s">
        <v>19853</v>
      </c>
      <c r="Q780" t="s">
        <v>19852</v>
      </c>
      <c r="R780" s="7">
        <v>42309</v>
      </c>
      <c r="S780" s="8">
        <f t="shared" si="96"/>
        <v>2015</v>
      </c>
      <c r="T780" s="8">
        <v>2015</v>
      </c>
      <c r="U780" s="8">
        <f t="shared" si="97"/>
        <v>7</v>
      </c>
      <c r="V780" s="7">
        <v>42309</v>
      </c>
      <c r="W780" t="s">
        <v>347</v>
      </c>
      <c r="X780" s="2">
        <v>1.6519999999999999</v>
      </c>
      <c r="Y780" s="6">
        <f t="shared" si="102"/>
        <v>4.409919649769093E-2</v>
      </c>
      <c r="AA780" t="s">
        <v>346</v>
      </c>
      <c r="AB780">
        <v>17337</v>
      </c>
      <c r="AD780" t="s">
        <v>2</v>
      </c>
      <c r="AE780">
        <v>63</v>
      </c>
      <c r="AF780">
        <v>11</v>
      </c>
      <c r="AG780">
        <v>7226805</v>
      </c>
      <c r="AH780" t="s">
        <v>19851</v>
      </c>
      <c r="AI780" t="s">
        <v>19850</v>
      </c>
      <c r="AJ780" t="s">
        <v>19849</v>
      </c>
      <c r="AK780" t="s">
        <v>19848</v>
      </c>
      <c r="AL780">
        <v>55</v>
      </c>
      <c r="AM780" s="5">
        <f t="shared" si="98"/>
        <v>7.8571428571428568</v>
      </c>
      <c r="AN780" s="4">
        <f t="shared" si="103"/>
        <v>1.1900254232704062E-2</v>
      </c>
      <c r="AO780" s="3"/>
      <c r="AP780">
        <v>0</v>
      </c>
      <c r="AR780" t="s">
        <v>19</v>
      </c>
      <c r="AT780" s="2" t="s">
        <v>18</v>
      </c>
      <c r="AU780" s="1">
        <f t="shared" si="99"/>
        <v>3.4439513818194869</v>
      </c>
      <c r="AV780" s="1">
        <f t="shared" si="100"/>
        <v>2.7999725365197499</v>
      </c>
      <c r="AW780" s="1">
        <f t="shared" si="101"/>
        <v>2.1559936912200124</v>
      </c>
    </row>
    <row r="781" spans="1:49" x14ac:dyDescent="0.2">
      <c r="A781">
        <v>779</v>
      </c>
      <c r="B781" t="s">
        <v>19847</v>
      </c>
      <c r="C781" t="s">
        <v>19846</v>
      </c>
      <c r="F781" t="s">
        <v>19845</v>
      </c>
      <c r="G781" t="s">
        <v>5</v>
      </c>
      <c r="H781" t="s">
        <v>4</v>
      </c>
      <c r="I781" t="s">
        <v>19844</v>
      </c>
      <c r="J781">
        <v>60002306</v>
      </c>
      <c r="K781" t="s">
        <v>563</v>
      </c>
      <c r="L781" t="s">
        <v>562</v>
      </c>
      <c r="M781" t="s">
        <v>139</v>
      </c>
      <c r="N781">
        <v>4</v>
      </c>
      <c r="O781" t="s">
        <v>19843</v>
      </c>
      <c r="P781" t="s">
        <v>19842</v>
      </c>
      <c r="Q781" t="s">
        <v>1321</v>
      </c>
      <c r="R781" s="7">
        <v>42309</v>
      </c>
      <c r="S781" s="8">
        <f t="shared" si="96"/>
        <v>2015</v>
      </c>
      <c r="T781" s="8">
        <v>2015</v>
      </c>
      <c r="U781" s="8">
        <f t="shared" si="97"/>
        <v>7</v>
      </c>
      <c r="V781" s="7">
        <v>42309</v>
      </c>
      <c r="W781" t="s">
        <v>347</v>
      </c>
      <c r="X781" s="2">
        <v>1.6519999999999999</v>
      </c>
      <c r="Y781" s="6">
        <f t="shared" si="102"/>
        <v>4.409919649769093E-2</v>
      </c>
      <c r="AA781" t="s">
        <v>346</v>
      </c>
      <c r="AB781">
        <v>17337</v>
      </c>
      <c r="AD781" t="s">
        <v>2</v>
      </c>
      <c r="AE781">
        <v>63</v>
      </c>
      <c r="AF781">
        <v>11</v>
      </c>
      <c r="AG781">
        <v>7239538</v>
      </c>
      <c r="AH781" t="s">
        <v>19841</v>
      </c>
      <c r="AI781" t="s">
        <v>19840</v>
      </c>
      <c r="AJ781" t="s">
        <v>19839</v>
      </c>
      <c r="AK781" t="s">
        <v>19838</v>
      </c>
      <c r="AL781">
        <v>19</v>
      </c>
      <c r="AM781" s="5">
        <f t="shared" si="98"/>
        <v>2.7142857142857144</v>
      </c>
      <c r="AN781" s="4">
        <f t="shared" si="103"/>
        <v>4.1109969167523125E-3</v>
      </c>
      <c r="AO781" s="3"/>
      <c r="AP781">
        <v>0</v>
      </c>
      <c r="AR781" t="s">
        <v>19</v>
      </c>
      <c r="AT781" s="2" t="s">
        <v>18</v>
      </c>
      <c r="AU781" s="1">
        <f t="shared" si="99"/>
        <v>3.2102736623409345</v>
      </c>
      <c r="AV781" s="1">
        <f t="shared" si="100"/>
        <v>2.410509670722162</v>
      </c>
      <c r="AW781" s="1">
        <f t="shared" si="101"/>
        <v>1.6107456791033896</v>
      </c>
    </row>
    <row r="782" spans="1:49" x14ac:dyDescent="0.2">
      <c r="A782">
        <v>780</v>
      </c>
      <c r="B782" t="s">
        <v>19837</v>
      </c>
      <c r="C782" t="s">
        <v>19836</v>
      </c>
      <c r="F782" t="s">
        <v>19835</v>
      </c>
      <c r="G782" t="s">
        <v>5</v>
      </c>
      <c r="H782" t="s">
        <v>4</v>
      </c>
      <c r="I782" t="s">
        <v>7766</v>
      </c>
      <c r="J782" t="s">
        <v>7765</v>
      </c>
      <c r="K782" t="s">
        <v>7764</v>
      </c>
      <c r="L782" t="s">
        <v>7763</v>
      </c>
      <c r="M782" t="s">
        <v>13</v>
      </c>
      <c r="N782">
        <v>3</v>
      </c>
      <c r="O782" t="s">
        <v>19834</v>
      </c>
      <c r="P782" t="s">
        <v>19833</v>
      </c>
      <c r="Q782" t="s">
        <v>19832</v>
      </c>
      <c r="R782" s="7">
        <v>42309</v>
      </c>
      <c r="S782" s="8">
        <f t="shared" si="96"/>
        <v>2015</v>
      </c>
      <c r="T782" s="8">
        <v>2015</v>
      </c>
      <c r="U782" s="8">
        <f t="shared" si="97"/>
        <v>7</v>
      </c>
      <c r="V782" s="7">
        <v>42309</v>
      </c>
      <c r="W782" t="s">
        <v>347</v>
      </c>
      <c r="X782" s="2">
        <v>1.6519999999999999</v>
      </c>
      <c r="Y782" s="6">
        <f t="shared" si="102"/>
        <v>4.409919649769093E-2</v>
      </c>
      <c r="AA782" t="s">
        <v>346</v>
      </c>
      <c r="AB782">
        <v>17337</v>
      </c>
      <c r="AD782" t="s">
        <v>2</v>
      </c>
      <c r="AE782">
        <v>63</v>
      </c>
      <c r="AF782">
        <v>11</v>
      </c>
      <c r="AG782">
        <v>7254158</v>
      </c>
      <c r="AH782" t="s">
        <v>19831</v>
      </c>
      <c r="AI782" t="s">
        <v>19830</v>
      </c>
      <c r="AJ782" t="s">
        <v>19829</v>
      </c>
      <c r="AK782" t="s">
        <v>19828</v>
      </c>
      <c r="AL782">
        <v>91</v>
      </c>
      <c r="AM782" s="5">
        <f t="shared" si="98"/>
        <v>13</v>
      </c>
      <c r="AN782" s="4">
        <f t="shared" si="103"/>
        <v>1.9689511548655812E-2</v>
      </c>
      <c r="AO782" s="3"/>
      <c r="AP782">
        <v>0</v>
      </c>
      <c r="AR782" t="s">
        <v>19</v>
      </c>
      <c r="AT782" s="2" t="s">
        <v>18</v>
      </c>
      <c r="AU782" s="1">
        <f t="shared" si="99"/>
        <v>3.6776291012980398</v>
      </c>
      <c r="AV782" s="1">
        <f t="shared" si="100"/>
        <v>3.1894354023173372</v>
      </c>
      <c r="AW782" s="1">
        <f t="shared" si="101"/>
        <v>2.7012417033366343</v>
      </c>
    </row>
    <row r="783" spans="1:49" x14ac:dyDescent="0.2">
      <c r="A783">
        <v>781</v>
      </c>
      <c r="B783" t="s">
        <v>19827</v>
      </c>
      <c r="C783" t="s">
        <v>19826</v>
      </c>
      <c r="F783" t="s">
        <v>19825</v>
      </c>
      <c r="G783" t="s">
        <v>5</v>
      </c>
      <c r="H783" t="s">
        <v>4</v>
      </c>
      <c r="I783" t="s">
        <v>19824</v>
      </c>
      <c r="J783">
        <v>60022109</v>
      </c>
      <c r="K783" t="s">
        <v>750</v>
      </c>
      <c r="L783" t="s">
        <v>171</v>
      </c>
      <c r="M783" t="s">
        <v>170</v>
      </c>
      <c r="N783">
        <v>3</v>
      </c>
      <c r="O783" t="s">
        <v>19823</v>
      </c>
      <c r="P783" t="s">
        <v>19822</v>
      </c>
      <c r="Q783" t="s">
        <v>749</v>
      </c>
      <c r="R783" s="7">
        <v>42309</v>
      </c>
      <c r="S783" s="8">
        <f t="shared" si="96"/>
        <v>2015</v>
      </c>
      <c r="T783" s="8">
        <v>2015</v>
      </c>
      <c r="U783" s="8">
        <f t="shared" si="97"/>
        <v>7</v>
      </c>
      <c r="V783" s="7">
        <v>42309</v>
      </c>
      <c r="W783" t="s">
        <v>347</v>
      </c>
      <c r="X783" s="2">
        <v>1.6519999999999999</v>
      </c>
      <c r="Y783" s="6">
        <f t="shared" si="102"/>
        <v>4.409919649769093E-2</v>
      </c>
      <c r="AA783" t="s">
        <v>346</v>
      </c>
      <c r="AB783">
        <v>17337</v>
      </c>
      <c r="AD783" t="s">
        <v>2</v>
      </c>
      <c r="AE783">
        <v>63</v>
      </c>
      <c r="AF783">
        <v>11</v>
      </c>
      <c r="AG783">
        <v>7265001</v>
      </c>
      <c r="AH783" t="s">
        <v>19821</v>
      </c>
      <c r="AI783" t="s">
        <v>19820</v>
      </c>
      <c r="AJ783" t="s">
        <v>19819</v>
      </c>
      <c r="AK783" t="s">
        <v>19818</v>
      </c>
      <c r="AL783">
        <v>35</v>
      </c>
      <c r="AM783" s="5">
        <f t="shared" si="98"/>
        <v>5</v>
      </c>
      <c r="AN783" s="4">
        <f t="shared" si="103"/>
        <v>7.5728890571753124E-3</v>
      </c>
      <c r="AO783" s="3"/>
      <c r="AP783">
        <v>0</v>
      </c>
      <c r="AQ783" t="s">
        <v>32</v>
      </c>
      <c r="AR783" t="s">
        <v>19</v>
      </c>
      <c r="AS783" t="s">
        <v>30</v>
      </c>
      <c r="AT783" s="2" t="s">
        <v>18</v>
      </c>
      <c r="AU783" s="1">
        <f t="shared" si="99"/>
        <v>3.314130426553624</v>
      </c>
      <c r="AV783" s="1">
        <f t="shared" si="100"/>
        <v>2.5836042777433121</v>
      </c>
      <c r="AW783" s="1">
        <f t="shared" si="101"/>
        <v>1.8530781289329996</v>
      </c>
    </row>
    <row r="784" spans="1:49" x14ac:dyDescent="0.2">
      <c r="A784">
        <v>782</v>
      </c>
      <c r="B784" t="s">
        <v>19817</v>
      </c>
      <c r="C784" t="s">
        <v>19816</v>
      </c>
      <c r="F784" t="s">
        <v>19815</v>
      </c>
      <c r="G784" t="s">
        <v>5</v>
      </c>
      <c r="H784" t="s">
        <v>4</v>
      </c>
      <c r="I784" t="s">
        <v>19814</v>
      </c>
      <c r="J784" t="s">
        <v>19813</v>
      </c>
      <c r="K784" t="s">
        <v>19812</v>
      </c>
      <c r="L784" t="s">
        <v>19811</v>
      </c>
      <c r="M784" t="s">
        <v>480</v>
      </c>
      <c r="N784">
        <v>3</v>
      </c>
      <c r="O784" t="s">
        <v>19810</v>
      </c>
      <c r="P784" t="s">
        <v>19809</v>
      </c>
      <c r="Q784" t="s">
        <v>19808</v>
      </c>
      <c r="R784" s="7">
        <v>42309</v>
      </c>
      <c r="S784" s="8">
        <f t="shared" si="96"/>
        <v>2015</v>
      </c>
      <c r="T784" s="8">
        <v>2015</v>
      </c>
      <c r="U784" s="8">
        <f t="shared" si="97"/>
        <v>7</v>
      </c>
      <c r="V784" s="7">
        <v>42309</v>
      </c>
      <c r="W784" t="s">
        <v>347</v>
      </c>
      <c r="X784" s="2">
        <v>1.6519999999999999</v>
      </c>
      <c r="Y784" s="6">
        <f t="shared" si="102"/>
        <v>4.409919649769093E-2</v>
      </c>
      <c r="AA784" t="s">
        <v>346</v>
      </c>
      <c r="AB784">
        <v>17337</v>
      </c>
      <c r="AD784" t="s">
        <v>2</v>
      </c>
      <c r="AE784">
        <v>63</v>
      </c>
      <c r="AF784">
        <v>11</v>
      </c>
      <c r="AG784">
        <v>7254172</v>
      </c>
      <c r="AH784" t="s">
        <v>19807</v>
      </c>
      <c r="AI784" t="s">
        <v>19806</v>
      </c>
      <c r="AJ784" t="s">
        <v>19805</v>
      </c>
      <c r="AK784" t="s">
        <v>19804</v>
      </c>
      <c r="AL784">
        <v>10</v>
      </c>
      <c r="AM784" s="5">
        <f t="shared" si="98"/>
        <v>1.4285714285714286</v>
      </c>
      <c r="AN784" s="4">
        <f t="shared" si="103"/>
        <v>2.163682587764375E-3</v>
      </c>
      <c r="AO784" s="3"/>
      <c r="AP784">
        <v>0</v>
      </c>
      <c r="AR784" t="s">
        <v>19803</v>
      </c>
      <c r="AT784" s="2" t="s">
        <v>18</v>
      </c>
      <c r="AU784" s="1">
        <f t="shared" si="99"/>
        <v>3.1518542324712961</v>
      </c>
      <c r="AV784" s="1">
        <f t="shared" si="100"/>
        <v>2.313143954272765</v>
      </c>
      <c r="AW784" s="1">
        <f t="shared" si="101"/>
        <v>1.474433676074234</v>
      </c>
    </row>
    <row r="785" spans="1:49" x14ac:dyDescent="0.2">
      <c r="A785">
        <v>783</v>
      </c>
      <c r="B785" t="s">
        <v>19802</v>
      </c>
      <c r="C785" t="s">
        <v>19801</v>
      </c>
      <c r="E785">
        <v>25963083</v>
      </c>
      <c r="F785" t="s">
        <v>19800</v>
      </c>
      <c r="G785" t="s">
        <v>5</v>
      </c>
      <c r="H785" t="s">
        <v>4</v>
      </c>
      <c r="I785" t="s">
        <v>2205</v>
      </c>
      <c r="J785">
        <v>60016329</v>
      </c>
      <c r="K785" t="s">
        <v>19799</v>
      </c>
      <c r="L785" t="s">
        <v>585</v>
      </c>
      <c r="M785" t="s">
        <v>50</v>
      </c>
      <c r="N785">
        <v>4</v>
      </c>
      <c r="O785" t="s">
        <v>19798</v>
      </c>
      <c r="P785" t="s">
        <v>19797</v>
      </c>
      <c r="Q785" t="s">
        <v>19796</v>
      </c>
      <c r="R785" s="7">
        <v>42309</v>
      </c>
      <c r="S785" s="8">
        <f t="shared" si="96"/>
        <v>2015</v>
      </c>
      <c r="T785" s="8">
        <v>2015</v>
      </c>
      <c r="U785" s="8">
        <f t="shared" si="97"/>
        <v>7</v>
      </c>
      <c r="V785" s="7">
        <v>42309</v>
      </c>
      <c r="W785" t="s">
        <v>19795</v>
      </c>
      <c r="X785" s="2">
        <v>1.331</v>
      </c>
      <c r="Y785" s="6">
        <f t="shared" si="102"/>
        <v>3.5530284829556072E-2</v>
      </c>
      <c r="AA785">
        <v>19762283</v>
      </c>
      <c r="AB785">
        <v>17700156219</v>
      </c>
      <c r="AD785" t="s">
        <v>2</v>
      </c>
      <c r="AE785">
        <v>9</v>
      </c>
      <c r="AF785">
        <v>6</v>
      </c>
      <c r="AH785" t="s">
        <v>19794</v>
      </c>
      <c r="AI785" t="s">
        <v>19793</v>
      </c>
      <c r="AJ785" t="s">
        <v>19792</v>
      </c>
      <c r="AK785" t="s">
        <v>19791</v>
      </c>
      <c r="AL785">
        <v>5</v>
      </c>
      <c r="AM785" s="5">
        <f t="shared" si="98"/>
        <v>0.7142857142857143</v>
      </c>
      <c r="AN785" s="4">
        <f t="shared" si="103"/>
        <v>1.0818412938821875E-3</v>
      </c>
      <c r="AO785" s="3"/>
      <c r="AP785">
        <v>1</v>
      </c>
      <c r="AR785" t="s">
        <v>19</v>
      </c>
      <c r="AT785" s="2">
        <v>4.5190000000000001</v>
      </c>
      <c r="AU785" s="1">
        <f t="shared" si="99"/>
        <v>2.5195751768853905</v>
      </c>
      <c r="AV785" s="1">
        <f t="shared" si="100"/>
        <v>1.8306063061719131</v>
      </c>
      <c r="AW785" s="1">
        <f t="shared" si="101"/>
        <v>1.1416374354584351</v>
      </c>
    </row>
    <row r="786" spans="1:49" x14ac:dyDescent="0.2">
      <c r="A786">
        <v>784</v>
      </c>
      <c r="B786" t="s">
        <v>19790</v>
      </c>
      <c r="C786" t="s">
        <v>19789</v>
      </c>
      <c r="F786" t="s">
        <v>19788</v>
      </c>
      <c r="G786" t="s">
        <v>5</v>
      </c>
      <c r="H786" t="s">
        <v>4</v>
      </c>
      <c r="I786" t="s">
        <v>1071</v>
      </c>
      <c r="J786">
        <v>60032083</v>
      </c>
      <c r="K786" t="s">
        <v>19787</v>
      </c>
      <c r="L786" t="s">
        <v>19786</v>
      </c>
      <c r="M786" t="s">
        <v>39</v>
      </c>
      <c r="N786">
        <v>4</v>
      </c>
      <c r="O786" t="s">
        <v>19785</v>
      </c>
      <c r="P786" t="s">
        <v>19784</v>
      </c>
      <c r="Q786" t="s">
        <v>19783</v>
      </c>
      <c r="R786" s="7">
        <v>42309</v>
      </c>
      <c r="S786" s="8">
        <f t="shared" si="96"/>
        <v>2015</v>
      </c>
      <c r="T786" s="8">
        <v>2015</v>
      </c>
      <c r="U786" s="8">
        <f t="shared" si="97"/>
        <v>7</v>
      </c>
      <c r="V786" s="7">
        <v>42309</v>
      </c>
      <c r="W786" t="s">
        <v>347</v>
      </c>
      <c r="X786" s="2">
        <v>1.6519999999999999</v>
      </c>
      <c r="Y786" s="6">
        <f t="shared" si="102"/>
        <v>4.409919649769093E-2</v>
      </c>
      <c r="AA786" t="s">
        <v>346</v>
      </c>
      <c r="AB786">
        <v>17337</v>
      </c>
      <c r="AD786" t="s">
        <v>2</v>
      </c>
      <c r="AE786">
        <v>63</v>
      </c>
      <c r="AF786">
        <v>11</v>
      </c>
      <c r="AG786">
        <v>7272068</v>
      </c>
      <c r="AH786" t="s">
        <v>19782</v>
      </c>
      <c r="AI786" t="s">
        <v>19781</v>
      </c>
      <c r="AJ786" t="s">
        <v>19780</v>
      </c>
      <c r="AK786" t="s">
        <v>19779</v>
      </c>
      <c r="AL786">
        <v>30</v>
      </c>
      <c r="AM786" s="5">
        <f t="shared" si="98"/>
        <v>4.2857142857142856</v>
      </c>
      <c r="AN786" s="4">
        <f t="shared" si="103"/>
        <v>6.4910477632931247E-3</v>
      </c>
      <c r="AO786" s="3"/>
      <c r="AP786">
        <v>0</v>
      </c>
      <c r="AR786" t="s">
        <v>19</v>
      </c>
      <c r="AT786" s="2" t="s">
        <v>18</v>
      </c>
      <c r="AU786" s="1">
        <f t="shared" si="99"/>
        <v>3.281675187737159</v>
      </c>
      <c r="AV786" s="1">
        <f t="shared" si="100"/>
        <v>2.5295122130492027</v>
      </c>
      <c r="AW786" s="1">
        <f t="shared" si="101"/>
        <v>1.7773492383612464</v>
      </c>
    </row>
    <row r="787" spans="1:49" x14ac:dyDescent="0.2">
      <c r="A787">
        <v>785</v>
      </c>
      <c r="B787" t="s">
        <v>19778</v>
      </c>
      <c r="C787" t="s">
        <v>19777</v>
      </c>
      <c r="F787" t="s">
        <v>19776</v>
      </c>
      <c r="G787" t="s">
        <v>5</v>
      </c>
      <c r="H787" t="s">
        <v>4</v>
      </c>
      <c r="I787" t="s">
        <v>2773</v>
      </c>
      <c r="J787">
        <v>60005429</v>
      </c>
      <c r="K787" t="s">
        <v>1216</v>
      </c>
      <c r="L787" t="s">
        <v>127</v>
      </c>
      <c r="M787" t="s">
        <v>96</v>
      </c>
      <c r="N787">
        <v>2</v>
      </c>
      <c r="O787" t="s">
        <v>19775</v>
      </c>
      <c r="P787" t="s">
        <v>19774</v>
      </c>
      <c r="Q787" t="s">
        <v>2746</v>
      </c>
      <c r="R787" s="7">
        <v>42309</v>
      </c>
      <c r="S787" s="8">
        <f t="shared" si="96"/>
        <v>2015</v>
      </c>
      <c r="T787" s="8">
        <v>2015</v>
      </c>
      <c r="U787" s="8">
        <f t="shared" si="97"/>
        <v>7</v>
      </c>
      <c r="V787" s="7">
        <v>42309</v>
      </c>
      <c r="W787" t="s">
        <v>347</v>
      </c>
      <c r="X787" s="2">
        <v>1.6519999999999999</v>
      </c>
      <c r="Y787" s="6">
        <f t="shared" si="102"/>
        <v>4.409919649769093E-2</v>
      </c>
      <c r="AA787" t="s">
        <v>346</v>
      </c>
      <c r="AB787">
        <v>17337</v>
      </c>
      <c r="AD787" t="s">
        <v>2</v>
      </c>
      <c r="AE787">
        <v>63</v>
      </c>
      <c r="AF787">
        <v>11</v>
      </c>
      <c r="AG787">
        <v>7265023</v>
      </c>
      <c r="AH787" t="s">
        <v>19773</v>
      </c>
      <c r="AI787" t="s">
        <v>19772</v>
      </c>
      <c r="AJ787" t="s">
        <v>19771</v>
      </c>
      <c r="AK787" t="s">
        <v>19770</v>
      </c>
      <c r="AL787">
        <v>3</v>
      </c>
      <c r="AM787" s="5">
        <f t="shared" si="98"/>
        <v>0.42857142857142855</v>
      </c>
      <c r="AN787" s="4">
        <f t="shared" si="103"/>
        <v>6.4910477632931242E-4</v>
      </c>
      <c r="AO787" s="3"/>
      <c r="AP787">
        <v>0</v>
      </c>
      <c r="AR787" t="s">
        <v>19</v>
      </c>
      <c r="AT787" s="2" t="s">
        <v>18</v>
      </c>
      <c r="AU787" s="1">
        <f t="shared" si="99"/>
        <v>3.1064168981282445</v>
      </c>
      <c r="AV787" s="1">
        <f t="shared" si="100"/>
        <v>2.237415063701012</v>
      </c>
      <c r="AW787" s="1">
        <f t="shared" si="101"/>
        <v>1.3684132292737798</v>
      </c>
    </row>
    <row r="788" spans="1:49" x14ac:dyDescent="0.2">
      <c r="A788">
        <v>786</v>
      </c>
      <c r="B788" t="s">
        <v>19769</v>
      </c>
      <c r="C788" t="s">
        <v>19768</v>
      </c>
      <c r="F788" t="s">
        <v>19767</v>
      </c>
      <c r="G788" t="s">
        <v>5</v>
      </c>
      <c r="H788" t="s">
        <v>4</v>
      </c>
      <c r="I788" t="s">
        <v>19766</v>
      </c>
      <c r="J788" t="s">
        <v>19765</v>
      </c>
      <c r="K788" t="s">
        <v>19764</v>
      </c>
      <c r="L788" t="s">
        <v>19763</v>
      </c>
      <c r="M788" t="s">
        <v>166</v>
      </c>
      <c r="N788">
        <v>2</v>
      </c>
      <c r="O788" t="s">
        <v>19762</v>
      </c>
      <c r="P788" t="s">
        <v>19761</v>
      </c>
      <c r="Q788" t="s">
        <v>19760</v>
      </c>
      <c r="R788" s="7">
        <v>42309</v>
      </c>
      <c r="S788" s="8">
        <f t="shared" si="96"/>
        <v>2015</v>
      </c>
      <c r="T788" s="8">
        <v>2015</v>
      </c>
      <c r="U788" s="8">
        <f t="shared" si="97"/>
        <v>7</v>
      </c>
      <c r="V788" s="7">
        <v>42309</v>
      </c>
      <c r="W788" t="s">
        <v>347</v>
      </c>
      <c r="X788" s="2">
        <v>1.6519999999999999</v>
      </c>
      <c r="Y788" s="6">
        <f t="shared" si="102"/>
        <v>4.409919649769093E-2</v>
      </c>
      <c r="AA788" t="s">
        <v>346</v>
      </c>
      <c r="AB788">
        <v>17337</v>
      </c>
      <c r="AD788" t="s">
        <v>2</v>
      </c>
      <c r="AE788">
        <v>63</v>
      </c>
      <c r="AF788">
        <v>11</v>
      </c>
      <c r="AG788">
        <v>7247644</v>
      </c>
      <c r="AH788" t="s">
        <v>19759</v>
      </c>
      <c r="AI788" t="s">
        <v>19758</v>
      </c>
      <c r="AJ788" t="s">
        <v>19757</v>
      </c>
      <c r="AK788" t="s">
        <v>19756</v>
      </c>
      <c r="AL788">
        <v>25</v>
      </c>
      <c r="AM788" s="5">
        <f t="shared" si="98"/>
        <v>3.5714285714285716</v>
      </c>
      <c r="AN788" s="4">
        <f t="shared" si="103"/>
        <v>5.4092064694109378E-3</v>
      </c>
      <c r="AO788" s="3"/>
      <c r="AP788">
        <v>0</v>
      </c>
      <c r="AR788" t="s">
        <v>19</v>
      </c>
      <c r="AT788" s="2" t="s">
        <v>18</v>
      </c>
      <c r="AU788" s="1">
        <f t="shared" si="99"/>
        <v>3.2492199489206932</v>
      </c>
      <c r="AV788" s="1">
        <f t="shared" si="100"/>
        <v>2.4754201483550937</v>
      </c>
      <c r="AW788" s="1">
        <f t="shared" si="101"/>
        <v>1.7016203477894933</v>
      </c>
    </row>
    <row r="789" spans="1:49" x14ac:dyDescent="0.2">
      <c r="A789">
        <v>787</v>
      </c>
      <c r="B789" t="s">
        <v>19755</v>
      </c>
      <c r="C789" t="s">
        <v>19754</v>
      </c>
      <c r="F789" t="s">
        <v>19753</v>
      </c>
      <c r="G789" t="s">
        <v>5</v>
      </c>
      <c r="H789" t="s">
        <v>4</v>
      </c>
      <c r="I789" t="s">
        <v>1500</v>
      </c>
      <c r="J789" t="s">
        <v>1499</v>
      </c>
      <c r="K789" t="s">
        <v>1498</v>
      </c>
      <c r="L789" t="s">
        <v>1497</v>
      </c>
      <c r="M789" t="s">
        <v>809</v>
      </c>
      <c r="N789">
        <v>2</v>
      </c>
      <c r="O789" t="s">
        <v>1812</v>
      </c>
      <c r="P789" t="s">
        <v>1811</v>
      </c>
      <c r="Q789" t="s">
        <v>1499</v>
      </c>
      <c r="R789" s="7">
        <v>42309</v>
      </c>
      <c r="S789" s="8">
        <f t="shared" si="96"/>
        <v>2015</v>
      </c>
      <c r="T789" s="8">
        <v>2015</v>
      </c>
      <c r="U789" s="8">
        <f t="shared" si="97"/>
        <v>7</v>
      </c>
      <c r="V789" s="7">
        <v>42309</v>
      </c>
      <c r="W789" t="s">
        <v>347</v>
      </c>
      <c r="X789" s="2">
        <v>1.6519999999999999</v>
      </c>
      <c r="Y789" s="6">
        <f t="shared" si="102"/>
        <v>4.409919649769093E-2</v>
      </c>
      <c r="AA789" t="s">
        <v>346</v>
      </c>
      <c r="AB789">
        <v>17337</v>
      </c>
      <c r="AD789" t="s">
        <v>2</v>
      </c>
      <c r="AE789">
        <v>63</v>
      </c>
      <c r="AF789">
        <v>11</v>
      </c>
      <c r="AG789">
        <v>7254152</v>
      </c>
      <c r="AH789" t="s">
        <v>19752</v>
      </c>
      <c r="AI789" t="s">
        <v>19751</v>
      </c>
      <c r="AJ789" t="s">
        <v>19750</v>
      </c>
      <c r="AK789" t="s">
        <v>19749</v>
      </c>
      <c r="AL789">
        <v>15</v>
      </c>
      <c r="AM789" s="5">
        <f t="shared" si="98"/>
        <v>2.1428571428571428</v>
      </c>
      <c r="AN789" s="4">
        <f t="shared" si="103"/>
        <v>3.2455238816465623E-3</v>
      </c>
      <c r="AO789" s="3"/>
      <c r="AP789">
        <v>0</v>
      </c>
      <c r="AR789" t="s">
        <v>19</v>
      </c>
      <c r="AT789" s="2" t="s">
        <v>18</v>
      </c>
      <c r="AU789" s="1">
        <f t="shared" si="99"/>
        <v>3.184309471287762</v>
      </c>
      <c r="AV789" s="1">
        <f t="shared" si="100"/>
        <v>2.3672360189668744</v>
      </c>
      <c r="AW789" s="1">
        <f t="shared" si="101"/>
        <v>1.5501625666459871</v>
      </c>
    </row>
    <row r="790" spans="1:49" x14ac:dyDescent="0.2">
      <c r="A790">
        <v>788</v>
      </c>
      <c r="B790" t="s">
        <v>19748</v>
      </c>
      <c r="C790" t="s">
        <v>19747</v>
      </c>
      <c r="F790" t="s">
        <v>19746</v>
      </c>
      <c r="G790" t="s">
        <v>5</v>
      </c>
      <c r="H790" t="s">
        <v>4</v>
      </c>
      <c r="I790" t="s">
        <v>19745</v>
      </c>
      <c r="J790">
        <v>60001565</v>
      </c>
      <c r="K790" t="s">
        <v>19725</v>
      </c>
      <c r="L790" t="s">
        <v>19724</v>
      </c>
      <c r="M790" t="s">
        <v>528</v>
      </c>
      <c r="N790">
        <v>2</v>
      </c>
      <c r="O790" t="s">
        <v>19744</v>
      </c>
      <c r="P790" t="s">
        <v>19743</v>
      </c>
      <c r="Q790" t="s">
        <v>19721</v>
      </c>
      <c r="R790" s="7">
        <v>42309</v>
      </c>
      <c r="S790" s="8">
        <f t="shared" si="96"/>
        <v>2015</v>
      </c>
      <c r="T790" s="8">
        <v>2015</v>
      </c>
      <c r="U790" s="8">
        <f t="shared" si="97"/>
        <v>7</v>
      </c>
      <c r="V790" s="7">
        <v>42309</v>
      </c>
      <c r="W790" t="s">
        <v>347</v>
      </c>
      <c r="X790" s="2">
        <v>1.6519999999999999</v>
      </c>
      <c r="Y790" s="6">
        <f t="shared" si="102"/>
        <v>4.409919649769093E-2</v>
      </c>
      <c r="AA790" t="s">
        <v>346</v>
      </c>
      <c r="AB790">
        <v>17337</v>
      </c>
      <c r="AD790" t="s">
        <v>2</v>
      </c>
      <c r="AE790">
        <v>63</v>
      </c>
      <c r="AF790">
        <v>11</v>
      </c>
      <c r="AG790">
        <v>7258338</v>
      </c>
      <c r="AH790" t="s">
        <v>19742</v>
      </c>
      <c r="AI790" t="s">
        <v>19741</v>
      </c>
      <c r="AJ790" t="s">
        <v>19740</v>
      </c>
      <c r="AK790" t="s">
        <v>19739</v>
      </c>
      <c r="AL790">
        <v>6</v>
      </c>
      <c r="AM790" s="5">
        <f t="shared" si="98"/>
        <v>0.8571428571428571</v>
      </c>
      <c r="AN790" s="4">
        <f t="shared" si="103"/>
        <v>1.2982095526586248E-3</v>
      </c>
      <c r="AO790" s="3"/>
      <c r="AP790">
        <v>0</v>
      </c>
      <c r="AR790" t="s">
        <v>19</v>
      </c>
      <c r="AT790" s="2" t="s">
        <v>18</v>
      </c>
      <c r="AU790" s="1">
        <f t="shared" si="99"/>
        <v>3.1258900414181237</v>
      </c>
      <c r="AV790" s="1">
        <f t="shared" si="100"/>
        <v>2.2698703025174778</v>
      </c>
      <c r="AW790" s="1">
        <f t="shared" si="101"/>
        <v>1.4138505636168315</v>
      </c>
    </row>
    <row r="791" spans="1:49" x14ac:dyDescent="0.2">
      <c r="A791">
        <v>789</v>
      </c>
      <c r="B791" t="s">
        <v>19738</v>
      </c>
      <c r="C791" t="s">
        <v>19737</v>
      </c>
      <c r="F791" t="s">
        <v>19736</v>
      </c>
      <c r="G791" t="s">
        <v>5</v>
      </c>
      <c r="H791" t="s">
        <v>4</v>
      </c>
      <c r="I791" t="s">
        <v>19735</v>
      </c>
      <c r="J791">
        <v>60026796</v>
      </c>
      <c r="K791" t="s">
        <v>12530</v>
      </c>
      <c r="L791" t="s">
        <v>1040</v>
      </c>
      <c r="M791" t="s">
        <v>186</v>
      </c>
      <c r="N791">
        <v>1</v>
      </c>
      <c r="O791" t="s">
        <v>19734</v>
      </c>
      <c r="P791">
        <v>24502715400</v>
      </c>
      <c r="Q791">
        <v>60026796</v>
      </c>
      <c r="R791" s="7">
        <v>42309</v>
      </c>
      <c r="S791" s="8">
        <f t="shared" si="96"/>
        <v>2015</v>
      </c>
      <c r="T791" s="8">
        <v>2015</v>
      </c>
      <c r="U791" s="8">
        <f t="shared" si="97"/>
        <v>7</v>
      </c>
      <c r="V791" s="7">
        <v>42309</v>
      </c>
      <c r="W791" t="s">
        <v>347</v>
      </c>
      <c r="X791" s="2">
        <v>1.6519999999999999</v>
      </c>
      <c r="Y791" s="6">
        <f t="shared" si="102"/>
        <v>4.409919649769093E-2</v>
      </c>
      <c r="AA791" t="s">
        <v>346</v>
      </c>
      <c r="AB791">
        <v>17337</v>
      </c>
      <c r="AD791" t="s">
        <v>2</v>
      </c>
      <c r="AE791">
        <v>63</v>
      </c>
      <c r="AF791">
        <v>11</v>
      </c>
      <c r="AG791">
        <v>7265004</v>
      </c>
      <c r="AH791" t="s">
        <v>19733</v>
      </c>
      <c r="AI791" t="s">
        <v>19732</v>
      </c>
      <c r="AJ791" t="s">
        <v>19731</v>
      </c>
      <c r="AK791" t="s">
        <v>19730</v>
      </c>
      <c r="AL791">
        <v>1</v>
      </c>
      <c r="AM791" s="5">
        <f t="shared" si="98"/>
        <v>0.14285714285714285</v>
      </c>
      <c r="AN791" s="4">
        <f t="shared" si="103"/>
        <v>2.1636825877643749E-4</v>
      </c>
      <c r="AO791" s="3"/>
      <c r="AP791">
        <v>0</v>
      </c>
      <c r="AR791" t="s">
        <v>19</v>
      </c>
      <c r="AT791" s="2" t="s">
        <v>18</v>
      </c>
      <c r="AU791" s="1">
        <f t="shared" si="99"/>
        <v>3.0934348026016583</v>
      </c>
      <c r="AV791" s="1">
        <f t="shared" si="100"/>
        <v>2.2157782378233684</v>
      </c>
      <c r="AW791" s="1">
        <f t="shared" si="101"/>
        <v>1.3381216730450785</v>
      </c>
    </row>
    <row r="792" spans="1:49" x14ac:dyDescent="0.2">
      <c r="A792">
        <v>790</v>
      </c>
      <c r="B792" t="s">
        <v>19729</v>
      </c>
      <c r="C792" t="s">
        <v>19728</v>
      </c>
      <c r="F792" t="s">
        <v>19727</v>
      </c>
      <c r="G792" t="s">
        <v>5</v>
      </c>
      <c r="H792" t="s">
        <v>4</v>
      </c>
      <c r="I792" t="s">
        <v>19726</v>
      </c>
      <c r="J792">
        <v>60001565</v>
      </c>
      <c r="K792" t="s">
        <v>19725</v>
      </c>
      <c r="L792" t="s">
        <v>19724</v>
      </c>
      <c r="M792" t="s">
        <v>528</v>
      </c>
      <c r="N792">
        <v>2</v>
      </c>
      <c r="O792" t="s">
        <v>19723</v>
      </c>
      <c r="P792" t="s">
        <v>19722</v>
      </c>
      <c r="Q792" t="s">
        <v>19721</v>
      </c>
      <c r="R792" s="7">
        <v>42309</v>
      </c>
      <c r="S792" s="8">
        <f t="shared" si="96"/>
        <v>2015</v>
      </c>
      <c r="T792" s="8">
        <v>2015</v>
      </c>
      <c r="U792" s="8">
        <f t="shared" si="97"/>
        <v>7</v>
      </c>
      <c r="V792" s="7">
        <v>42309</v>
      </c>
      <c r="W792" t="s">
        <v>347</v>
      </c>
      <c r="X792" s="2">
        <v>1.6519999999999999</v>
      </c>
      <c r="Y792" s="6">
        <f t="shared" si="102"/>
        <v>4.409919649769093E-2</v>
      </c>
      <c r="AA792" t="s">
        <v>346</v>
      </c>
      <c r="AB792">
        <v>17337</v>
      </c>
      <c r="AD792" t="s">
        <v>2</v>
      </c>
      <c r="AE792">
        <v>63</v>
      </c>
      <c r="AF792">
        <v>11</v>
      </c>
      <c r="AG792">
        <v>7234872</v>
      </c>
      <c r="AH792" t="s">
        <v>19720</v>
      </c>
      <c r="AI792" t="s">
        <v>19719</v>
      </c>
      <c r="AJ792" t="s">
        <v>19718</v>
      </c>
      <c r="AK792" t="s">
        <v>19717</v>
      </c>
      <c r="AL792">
        <v>4</v>
      </c>
      <c r="AM792" s="5">
        <f t="shared" si="98"/>
        <v>0.5714285714285714</v>
      </c>
      <c r="AN792" s="4">
        <f t="shared" si="103"/>
        <v>8.6547303510574997E-4</v>
      </c>
      <c r="AO792" s="3"/>
      <c r="AP792">
        <v>0</v>
      </c>
      <c r="AR792" t="s">
        <v>19</v>
      </c>
      <c r="AS792" t="s">
        <v>2222</v>
      </c>
      <c r="AT792" s="2" t="s">
        <v>18</v>
      </c>
      <c r="AU792" s="1">
        <f t="shared" si="99"/>
        <v>3.1129079458915374</v>
      </c>
      <c r="AV792" s="1">
        <f t="shared" si="100"/>
        <v>2.2482334766398342</v>
      </c>
      <c r="AW792" s="1">
        <f t="shared" si="101"/>
        <v>1.3835590073881303</v>
      </c>
    </row>
    <row r="793" spans="1:49" x14ac:dyDescent="0.2">
      <c r="A793">
        <v>791</v>
      </c>
      <c r="B793" t="s">
        <v>19716</v>
      </c>
      <c r="C793" t="s">
        <v>19715</v>
      </c>
      <c r="F793" t="s">
        <v>19714</v>
      </c>
      <c r="G793" t="s">
        <v>5</v>
      </c>
      <c r="H793" t="s">
        <v>4</v>
      </c>
      <c r="I793" t="s">
        <v>1309</v>
      </c>
      <c r="J793">
        <v>60008134</v>
      </c>
      <c r="K793" t="s">
        <v>1617</v>
      </c>
      <c r="L793" t="s">
        <v>1161</v>
      </c>
      <c r="M793" t="s">
        <v>84</v>
      </c>
      <c r="N793">
        <v>1</v>
      </c>
      <c r="O793" t="s">
        <v>1307</v>
      </c>
      <c r="P793">
        <v>23568707400</v>
      </c>
      <c r="Q793">
        <v>60008134</v>
      </c>
      <c r="R793" s="7">
        <v>42309</v>
      </c>
      <c r="S793" s="8">
        <f t="shared" si="96"/>
        <v>2015</v>
      </c>
      <c r="T793" s="8">
        <v>2015</v>
      </c>
      <c r="U793" s="8">
        <f t="shared" si="97"/>
        <v>7</v>
      </c>
      <c r="V793" s="7">
        <v>42309</v>
      </c>
      <c r="W793" t="s">
        <v>347</v>
      </c>
      <c r="X793" s="2">
        <v>1.6519999999999999</v>
      </c>
      <c r="Y793" s="6">
        <f t="shared" si="102"/>
        <v>4.409919649769093E-2</v>
      </c>
      <c r="AA793" t="s">
        <v>346</v>
      </c>
      <c r="AB793">
        <v>17337</v>
      </c>
      <c r="AD793" t="s">
        <v>2</v>
      </c>
      <c r="AE793">
        <v>63</v>
      </c>
      <c r="AF793">
        <v>11</v>
      </c>
      <c r="AG793">
        <v>7273829</v>
      </c>
      <c r="AH793" t="s">
        <v>19713</v>
      </c>
      <c r="AI793" t="s">
        <v>19712</v>
      </c>
      <c r="AJ793" t="s">
        <v>19711</v>
      </c>
      <c r="AK793" t="s">
        <v>19710</v>
      </c>
      <c r="AL793">
        <v>6</v>
      </c>
      <c r="AM793" s="5">
        <f t="shared" si="98"/>
        <v>0.8571428571428571</v>
      </c>
      <c r="AN793" s="4">
        <f t="shared" si="103"/>
        <v>1.2982095526586248E-3</v>
      </c>
      <c r="AO793" s="3"/>
      <c r="AP793">
        <v>0</v>
      </c>
      <c r="AR793" t="s">
        <v>19</v>
      </c>
      <c r="AT793" s="2" t="s">
        <v>18</v>
      </c>
      <c r="AU793" s="1">
        <f t="shared" si="99"/>
        <v>3.1258900414181237</v>
      </c>
      <c r="AV793" s="1">
        <f t="shared" si="100"/>
        <v>2.2698703025174778</v>
      </c>
      <c r="AW793" s="1">
        <f t="shared" si="101"/>
        <v>1.4138505636168315</v>
      </c>
    </row>
    <row r="794" spans="1:49" x14ac:dyDescent="0.2">
      <c r="A794">
        <v>792</v>
      </c>
      <c r="B794" t="s">
        <v>19709</v>
      </c>
      <c r="C794" t="s">
        <v>19708</v>
      </c>
      <c r="F794" t="s">
        <v>19707</v>
      </c>
      <c r="G794" t="s">
        <v>5</v>
      </c>
      <c r="H794" t="s">
        <v>4</v>
      </c>
      <c r="I794" t="s">
        <v>1281</v>
      </c>
      <c r="J794">
        <v>60025278</v>
      </c>
      <c r="K794" t="s">
        <v>241</v>
      </c>
      <c r="L794" t="s">
        <v>25</v>
      </c>
      <c r="M794" t="s">
        <v>24</v>
      </c>
      <c r="N794">
        <v>5</v>
      </c>
      <c r="O794" t="s">
        <v>19706</v>
      </c>
      <c r="P794" t="s">
        <v>19705</v>
      </c>
      <c r="Q794" t="s">
        <v>240</v>
      </c>
      <c r="R794" s="7">
        <v>42309</v>
      </c>
      <c r="S794" s="8">
        <f t="shared" si="96"/>
        <v>2015</v>
      </c>
      <c r="T794" s="8">
        <v>2015</v>
      </c>
      <c r="U794" s="8">
        <f t="shared" si="97"/>
        <v>7</v>
      </c>
      <c r="V794" s="7">
        <v>42309</v>
      </c>
      <c r="W794" t="s">
        <v>347</v>
      </c>
      <c r="X794" s="2">
        <v>1.6519999999999999</v>
      </c>
      <c r="Y794" s="6">
        <f t="shared" si="102"/>
        <v>4.409919649769093E-2</v>
      </c>
      <c r="AA794" t="s">
        <v>346</v>
      </c>
      <c r="AB794">
        <v>17337</v>
      </c>
      <c r="AD794" t="s">
        <v>2</v>
      </c>
      <c r="AE794">
        <v>63</v>
      </c>
      <c r="AF794">
        <v>11</v>
      </c>
      <c r="AG794">
        <v>7247651</v>
      </c>
      <c r="AH794" t="s">
        <v>19704</v>
      </c>
      <c r="AI794" t="s">
        <v>19703</v>
      </c>
      <c r="AJ794" t="s">
        <v>19702</v>
      </c>
      <c r="AK794" t="s">
        <v>19701</v>
      </c>
      <c r="AL794">
        <v>6</v>
      </c>
      <c r="AM794" s="5">
        <f t="shared" si="98"/>
        <v>0.8571428571428571</v>
      </c>
      <c r="AN794" s="4">
        <f t="shared" si="103"/>
        <v>1.2982095526586248E-3</v>
      </c>
      <c r="AO794" s="3"/>
      <c r="AP794">
        <v>0</v>
      </c>
      <c r="AR794" t="s">
        <v>19</v>
      </c>
      <c r="AT794" s="2" t="s">
        <v>18</v>
      </c>
      <c r="AU794" s="1">
        <f t="shared" si="99"/>
        <v>3.1258900414181237</v>
      </c>
      <c r="AV794" s="1">
        <f t="shared" si="100"/>
        <v>2.2698703025174778</v>
      </c>
      <c r="AW794" s="1">
        <f t="shared" si="101"/>
        <v>1.4138505636168315</v>
      </c>
    </row>
    <row r="795" spans="1:49" x14ac:dyDescent="0.2">
      <c r="A795">
        <v>793</v>
      </c>
      <c r="B795" t="s">
        <v>19700</v>
      </c>
      <c r="C795" t="s">
        <v>19699</v>
      </c>
      <c r="F795" t="s">
        <v>19698</v>
      </c>
      <c r="G795" t="s">
        <v>5</v>
      </c>
      <c r="H795" t="s">
        <v>4</v>
      </c>
      <c r="I795" t="s">
        <v>19697</v>
      </c>
      <c r="J795">
        <v>60023345</v>
      </c>
      <c r="K795" t="s">
        <v>1837</v>
      </c>
      <c r="L795" t="s">
        <v>732</v>
      </c>
      <c r="M795" t="s">
        <v>57</v>
      </c>
      <c r="N795">
        <v>4</v>
      </c>
      <c r="O795" t="s">
        <v>19696</v>
      </c>
      <c r="P795" t="s">
        <v>19695</v>
      </c>
      <c r="Q795" t="s">
        <v>1836</v>
      </c>
      <c r="R795" s="7">
        <v>42309</v>
      </c>
      <c r="S795" s="8">
        <f t="shared" si="96"/>
        <v>2015</v>
      </c>
      <c r="T795" s="8">
        <v>2015</v>
      </c>
      <c r="U795" s="8">
        <f t="shared" si="97"/>
        <v>7</v>
      </c>
      <c r="V795" s="7">
        <v>42309</v>
      </c>
      <c r="W795" t="s">
        <v>347</v>
      </c>
      <c r="X795" s="2">
        <v>1.6519999999999999</v>
      </c>
      <c r="Y795" s="6">
        <f t="shared" si="102"/>
        <v>4.409919649769093E-2</v>
      </c>
      <c r="AA795" t="s">
        <v>346</v>
      </c>
      <c r="AB795">
        <v>17337</v>
      </c>
      <c r="AD795" t="s">
        <v>2</v>
      </c>
      <c r="AE795">
        <v>63</v>
      </c>
      <c r="AF795">
        <v>11</v>
      </c>
      <c r="AG795">
        <v>7271009</v>
      </c>
      <c r="AH795" t="s">
        <v>19694</v>
      </c>
      <c r="AI795" t="s">
        <v>19693</v>
      </c>
      <c r="AJ795" t="s">
        <v>19692</v>
      </c>
      <c r="AK795" t="s">
        <v>19691</v>
      </c>
      <c r="AL795">
        <v>14</v>
      </c>
      <c r="AM795" s="5">
        <f t="shared" si="98"/>
        <v>2</v>
      </c>
      <c r="AN795" s="4">
        <f t="shared" si="103"/>
        <v>3.0291556228701248E-3</v>
      </c>
      <c r="AO795" s="3"/>
      <c r="AP795">
        <v>0</v>
      </c>
      <c r="AR795" t="s">
        <v>19</v>
      </c>
      <c r="AT795" s="2" t="s">
        <v>18</v>
      </c>
      <c r="AU795" s="1">
        <f t="shared" si="99"/>
        <v>3.1778184235244686</v>
      </c>
      <c r="AV795" s="1">
        <f t="shared" si="100"/>
        <v>2.3564176060280526</v>
      </c>
      <c r="AW795" s="1">
        <f t="shared" si="101"/>
        <v>1.5350167885316366</v>
      </c>
    </row>
    <row r="796" spans="1:49" x14ac:dyDescent="0.2">
      <c r="A796">
        <v>794</v>
      </c>
      <c r="B796" t="s">
        <v>19690</v>
      </c>
      <c r="C796" t="s">
        <v>19689</v>
      </c>
      <c r="F796" t="s">
        <v>19688</v>
      </c>
      <c r="G796" t="s">
        <v>5</v>
      </c>
      <c r="H796" t="s">
        <v>4</v>
      </c>
      <c r="I796" t="s">
        <v>19687</v>
      </c>
      <c r="J796">
        <v>60082365</v>
      </c>
      <c r="K796" t="s">
        <v>19686</v>
      </c>
      <c r="L796" t="s">
        <v>19685</v>
      </c>
      <c r="M796" t="s">
        <v>87</v>
      </c>
      <c r="N796">
        <v>2</v>
      </c>
      <c r="O796" t="s">
        <v>19684</v>
      </c>
      <c r="P796" t="s">
        <v>19683</v>
      </c>
      <c r="Q796" t="s">
        <v>19682</v>
      </c>
      <c r="R796" s="7">
        <v>42309</v>
      </c>
      <c r="S796" s="8">
        <f t="shared" si="96"/>
        <v>2015</v>
      </c>
      <c r="T796" s="8">
        <v>2015</v>
      </c>
      <c r="U796" s="8">
        <f t="shared" si="97"/>
        <v>7</v>
      </c>
      <c r="V796" s="7">
        <v>42309</v>
      </c>
      <c r="W796" t="s">
        <v>347</v>
      </c>
      <c r="X796" s="2">
        <v>1.6519999999999999</v>
      </c>
      <c r="Y796" s="6">
        <f t="shared" si="102"/>
        <v>4.409919649769093E-2</v>
      </c>
      <c r="AA796" t="s">
        <v>346</v>
      </c>
      <c r="AB796">
        <v>17337</v>
      </c>
      <c r="AD796" t="s">
        <v>2</v>
      </c>
      <c r="AE796">
        <v>63</v>
      </c>
      <c r="AF796">
        <v>11</v>
      </c>
      <c r="AG796">
        <v>7270285</v>
      </c>
      <c r="AH796" t="s">
        <v>19681</v>
      </c>
      <c r="AI796" t="s">
        <v>19680</v>
      </c>
      <c r="AJ796" t="s">
        <v>19679</v>
      </c>
      <c r="AK796" t="s">
        <v>19678</v>
      </c>
      <c r="AL796">
        <v>23</v>
      </c>
      <c r="AM796" s="5">
        <f t="shared" si="98"/>
        <v>3.2857142857142856</v>
      </c>
      <c r="AN796" s="4">
        <f t="shared" si="103"/>
        <v>4.9764699518580618E-3</v>
      </c>
      <c r="AO796" s="3"/>
      <c r="AP796">
        <v>0</v>
      </c>
      <c r="AR796" t="s">
        <v>19</v>
      </c>
      <c r="AT796" s="2" t="s">
        <v>18</v>
      </c>
      <c r="AU796" s="1">
        <f t="shared" si="99"/>
        <v>3.236237853394107</v>
      </c>
      <c r="AV796" s="1">
        <f t="shared" si="100"/>
        <v>2.4537833224774497</v>
      </c>
      <c r="AW796" s="1">
        <f t="shared" si="101"/>
        <v>1.6713287915607919</v>
      </c>
    </row>
    <row r="797" spans="1:49" x14ac:dyDescent="0.2">
      <c r="A797">
        <v>795</v>
      </c>
      <c r="B797" t="s">
        <v>19677</v>
      </c>
      <c r="C797" t="s">
        <v>19676</v>
      </c>
      <c r="F797" t="s">
        <v>19675</v>
      </c>
      <c r="G797" t="s">
        <v>5</v>
      </c>
      <c r="H797" t="s">
        <v>4</v>
      </c>
      <c r="I797" t="s">
        <v>19674</v>
      </c>
      <c r="J797" t="s">
        <v>19673</v>
      </c>
      <c r="K797" t="s">
        <v>19672</v>
      </c>
      <c r="L797" t="s">
        <v>19671</v>
      </c>
      <c r="M797" t="s">
        <v>19670</v>
      </c>
      <c r="N797">
        <v>8</v>
      </c>
      <c r="O797" t="s">
        <v>19669</v>
      </c>
      <c r="P797" t="s">
        <v>19668</v>
      </c>
      <c r="Q797" t="s">
        <v>19667</v>
      </c>
      <c r="R797" s="7">
        <v>42309</v>
      </c>
      <c r="S797" s="8">
        <f t="shared" si="96"/>
        <v>2015</v>
      </c>
      <c r="T797" s="8">
        <v>2015</v>
      </c>
      <c r="U797" s="8">
        <f t="shared" si="97"/>
        <v>7</v>
      </c>
      <c r="V797" s="7">
        <v>42309</v>
      </c>
      <c r="W797" t="s">
        <v>2142</v>
      </c>
      <c r="X797" s="2">
        <v>2.137</v>
      </c>
      <c r="Y797" s="6">
        <f t="shared" si="102"/>
        <v>5.7045994500947654E-2</v>
      </c>
      <c r="AA797">
        <v>46361</v>
      </c>
      <c r="AB797">
        <v>26750</v>
      </c>
      <c r="AC797">
        <v>14320746</v>
      </c>
      <c r="AD797" t="s">
        <v>2</v>
      </c>
      <c r="AE797">
        <v>583</v>
      </c>
      <c r="AG797" t="s">
        <v>19666</v>
      </c>
      <c r="AI797" t="s">
        <v>19665</v>
      </c>
      <c r="AJ797" t="s">
        <v>19664</v>
      </c>
      <c r="AK797" t="s">
        <v>19663</v>
      </c>
      <c r="AL797">
        <v>19</v>
      </c>
      <c r="AM797" s="5">
        <f t="shared" si="98"/>
        <v>2.7142857142857144</v>
      </c>
      <c r="AN797" s="4">
        <f t="shared" si="103"/>
        <v>4.1109969167523125E-3</v>
      </c>
      <c r="AO797" s="3"/>
      <c r="AP797">
        <v>1</v>
      </c>
      <c r="AQ797" t="s">
        <v>19662</v>
      </c>
      <c r="AR797" t="s">
        <v>19</v>
      </c>
      <c r="AS797" t="s">
        <v>19661</v>
      </c>
      <c r="AT797" s="2" t="s">
        <v>18</v>
      </c>
      <c r="AU797" s="1">
        <f t="shared" si="99"/>
        <v>4.1165495225689046</v>
      </c>
      <c r="AV797" s="1">
        <f t="shared" si="100"/>
        <v>3.0578495708849984</v>
      </c>
      <c r="AW797" s="1">
        <f t="shared" si="101"/>
        <v>1.9991496192010911</v>
      </c>
    </row>
    <row r="798" spans="1:49" x14ac:dyDescent="0.2">
      <c r="A798">
        <v>796</v>
      </c>
      <c r="B798" t="s">
        <v>19660</v>
      </c>
      <c r="C798" t="s">
        <v>19659</v>
      </c>
      <c r="F798" t="s">
        <v>19658</v>
      </c>
      <c r="G798" t="s">
        <v>5</v>
      </c>
      <c r="H798" t="s">
        <v>4</v>
      </c>
      <c r="I798" t="s">
        <v>19657</v>
      </c>
      <c r="J798">
        <v>60011476</v>
      </c>
      <c r="K798" t="s">
        <v>1552</v>
      </c>
      <c r="L798" t="s">
        <v>1551</v>
      </c>
      <c r="M798" t="s">
        <v>186</v>
      </c>
      <c r="N798">
        <v>4</v>
      </c>
      <c r="O798" t="s">
        <v>19656</v>
      </c>
      <c r="P798" t="s">
        <v>19655</v>
      </c>
      <c r="Q798" t="s">
        <v>1550</v>
      </c>
      <c r="R798" s="7">
        <v>42309</v>
      </c>
      <c r="S798" s="8">
        <f t="shared" si="96"/>
        <v>2015</v>
      </c>
      <c r="T798" s="8">
        <v>2015</v>
      </c>
      <c r="U798" s="8">
        <f t="shared" si="97"/>
        <v>7</v>
      </c>
      <c r="V798" s="7">
        <v>42309</v>
      </c>
      <c r="W798" t="s">
        <v>347</v>
      </c>
      <c r="X798" s="2">
        <v>1.6519999999999999</v>
      </c>
      <c r="Y798" s="6">
        <f t="shared" si="102"/>
        <v>4.409919649769093E-2</v>
      </c>
      <c r="AA798" t="s">
        <v>346</v>
      </c>
      <c r="AB798">
        <v>17337</v>
      </c>
      <c r="AD798" t="s">
        <v>2</v>
      </c>
      <c r="AE798">
        <v>63</v>
      </c>
      <c r="AF798">
        <v>11</v>
      </c>
      <c r="AG798">
        <v>7258340</v>
      </c>
      <c r="AH798" t="s">
        <v>19654</v>
      </c>
      <c r="AI798" t="s">
        <v>19653</v>
      </c>
      <c r="AJ798" t="s">
        <v>19652</v>
      </c>
      <c r="AK798" t="s">
        <v>19651</v>
      </c>
      <c r="AL798">
        <v>11</v>
      </c>
      <c r="AM798" s="5">
        <f t="shared" si="98"/>
        <v>1.5714285714285714</v>
      </c>
      <c r="AN798" s="4">
        <f t="shared" si="103"/>
        <v>2.3800508465408126E-3</v>
      </c>
      <c r="AO798" s="3"/>
      <c r="AP798">
        <v>0</v>
      </c>
      <c r="AR798" t="s">
        <v>19</v>
      </c>
      <c r="AT798" s="2" t="s">
        <v>18</v>
      </c>
      <c r="AU798" s="1">
        <f t="shared" si="99"/>
        <v>3.1583452802345895</v>
      </c>
      <c r="AV798" s="1">
        <f t="shared" si="100"/>
        <v>2.3239623672115872</v>
      </c>
      <c r="AW798" s="1">
        <f t="shared" si="101"/>
        <v>1.4895794541885847</v>
      </c>
    </row>
    <row r="799" spans="1:49" x14ac:dyDescent="0.2">
      <c r="A799">
        <v>797</v>
      </c>
      <c r="B799" t="s">
        <v>19650</v>
      </c>
      <c r="C799" t="s">
        <v>19649</v>
      </c>
      <c r="F799" t="s">
        <v>19648</v>
      </c>
      <c r="G799" t="s">
        <v>5</v>
      </c>
      <c r="H799" t="s">
        <v>4</v>
      </c>
      <c r="I799" t="s">
        <v>1208</v>
      </c>
      <c r="J799">
        <v>60031004</v>
      </c>
      <c r="K799" t="s">
        <v>1141</v>
      </c>
      <c r="L799" t="s">
        <v>88</v>
      </c>
      <c r="M799" t="s">
        <v>87</v>
      </c>
      <c r="N799">
        <v>2</v>
      </c>
      <c r="O799" t="s">
        <v>19647</v>
      </c>
      <c r="P799" t="s">
        <v>19646</v>
      </c>
      <c r="Q799" t="s">
        <v>2324</v>
      </c>
      <c r="R799" s="7">
        <v>42309</v>
      </c>
      <c r="S799" s="8">
        <f t="shared" si="96"/>
        <v>2015</v>
      </c>
      <c r="T799" s="8">
        <v>2015</v>
      </c>
      <c r="U799" s="8">
        <f t="shared" si="97"/>
        <v>7</v>
      </c>
      <c r="V799" s="7">
        <v>42309</v>
      </c>
      <c r="W799" t="s">
        <v>347</v>
      </c>
      <c r="X799" s="2">
        <v>1.6519999999999999</v>
      </c>
      <c r="Y799" s="6">
        <f t="shared" si="102"/>
        <v>4.409919649769093E-2</v>
      </c>
      <c r="AA799" t="s">
        <v>346</v>
      </c>
      <c r="AB799">
        <v>17337</v>
      </c>
      <c r="AD799" t="s">
        <v>2</v>
      </c>
      <c r="AE799">
        <v>63</v>
      </c>
      <c r="AF799">
        <v>11</v>
      </c>
      <c r="AG799">
        <v>7270292</v>
      </c>
      <c r="AH799" t="s">
        <v>19645</v>
      </c>
      <c r="AI799" t="s">
        <v>19644</v>
      </c>
      <c r="AJ799" t="s">
        <v>19643</v>
      </c>
      <c r="AK799" t="s">
        <v>19642</v>
      </c>
      <c r="AL799">
        <v>16</v>
      </c>
      <c r="AM799" s="5">
        <f t="shared" si="98"/>
        <v>2.2857142857142856</v>
      </c>
      <c r="AN799" s="4">
        <f t="shared" si="103"/>
        <v>3.4618921404229999E-3</v>
      </c>
      <c r="AO799" s="3"/>
      <c r="AP799">
        <v>0</v>
      </c>
      <c r="AR799" t="s">
        <v>19</v>
      </c>
      <c r="AT799" s="2" t="s">
        <v>18</v>
      </c>
      <c r="AU799" s="1">
        <f t="shared" si="99"/>
        <v>3.1908005190510549</v>
      </c>
      <c r="AV799" s="1">
        <f t="shared" si="100"/>
        <v>2.3780544319056967</v>
      </c>
      <c r="AW799" s="1">
        <f t="shared" si="101"/>
        <v>1.5653083447603375</v>
      </c>
    </row>
    <row r="800" spans="1:49" x14ac:dyDescent="0.2">
      <c r="A800">
        <v>798</v>
      </c>
      <c r="B800" t="s">
        <v>19641</v>
      </c>
      <c r="C800" t="s">
        <v>19640</v>
      </c>
      <c r="F800" t="s">
        <v>19639</v>
      </c>
      <c r="G800" t="s">
        <v>5</v>
      </c>
      <c r="H800" t="s">
        <v>4</v>
      </c>
      <c r="I800" t="s">
        <v>537</v>
      </c>
      <c r="J800">
        <v>60072235</v>
      </c>
      <c r="K800" t="s">
        <v>19638</v>
      </c>
      <c r="L800" t="s">
        <v>732</v>
      </c>
      <c r="M800" t="s">
        <v>57</v>
      </c>
      <c r="N800">
        <v>3</v>
      </c>
      <c r="O800" t="s">
        <v>19637</v>
      </c>
      <c r="P800" t="s">
        <v>19636</v>
      </c>
      <c r="Q800" t="s">
        <v>19635</v>
      </c>
      <c r="R800" s="7">
        <v>42309</v>
      </c>
      <c r="S800" s="8">
        <f t="shared" si="96"/>
        <v>2015</v>
      </c>
      <c r="T800" s="8">
        <v>2015</v>
      </c>
      <c r="U800" s="8">
        <f t="shared" si="97"/>
        <v>7</v>
      </c>
      <c r="V800" s="7">
        <v>42309</v>
      </c>
      <c r="W800" t="s">
        <v>347</v>
      </c>
      <c r="X800" s="2">
        <v>1.6519999999999999</v>
      </c>
      <c r="Y800" s="6">
        <f t="shared" si="102"/>
        <v>4.409919649769093E-2</v>
      </c>
      <c r="AA800" t="s">
        <v>346</v>
      </c>
      <c r="AB800">
        <v>17337</v>
      </c>
      <c r="AD800" t="s">
        <v>2</v>
      </c>
      <c r="AE800">
        <v>63</v>
      </c>
      <c r="AF800">
        <v>11</v>
      </c>
      <c r="AG800">
        <v>7234852</v>
      </c>
      <c r="AH800" t="s">
        <v>19634</v>
      </c>
      <c r="AI800" t="s">
        <v>19633</v>
      </c>
      <c r="AJ800" t="s">
        <v>19632</v>
      </c>
      <c r="AK800" t="s">
        <v>19631</v>
      </c>
      <c r="AL800">
        <v>25</v>
      </c>
      <c r="AM800" s="5">
        <f t="shared" si="98"/>
        <v>3.5714285714285716</v>
      </c>
      <c r="AN800" s="4">
        <f t="shared" si="103"/>
        <v>5.4092064694109378E-3</v>
      </c>
      <c r="AO800" s="3"/>
      <c r="AP800">
        <v>0</v>
      </c>
      <c r="AR800" t="s">
        <v>19</v>
      </c>
      <c r="AT800" s="2" t="s">
        <v>18</v>
      </c>
      <c r="AU800" s="1">
        <f t="shared" si="99"/>
        <v>3.2492199489206932</v>
      </c>
      <c r="AV800" s="1">
        <f t="shared" si="100"/>
        <v>2.4754201483550937</v>
      </c>
      <c r="AW800" s="1">
        <f t="shared" si="101"/>
        <v>1.7016203477894933</v>
      </c>
    </row>
    <row r="801" spans="1:49" x14ac:dyDescent="0.2">
      <c r="A801">
        <v>799</v>
      </c>
      <c r="B801" t="s">
        <v>19630</v>
      </c>
      <c r="C801" t="s">
        <v>19629</v>
      </c>
      <c r="F801" t="s">
        <v>19628</v>
      </c>
      <c r="G801" t="s">
        <v>5</v>
      </c>
      <c r="H801" t="s">
        <v>4</v>
      </c>
      <c r="I801" t="s">
        <v>1095</v>
      </c>
      <c r="J801">
        <v>60005465</v>
      </c>
      <c r="K801" t="s">
        <v>208</v>
      </c>
      <c r="L801" t="s">
        <v>141</v>
      </c>
      <c r="M801" t="s">
        <v>24</v>
      </c>
      <c r="N801">
        <v>6</v>
      </c>
      <c r="O801" t="s">
        <v>19627</v>
      </c>
      <c r="P801" t="s">
        <v>19626</v>
      </c>
      <c r="Q801" t="s">
        <v>1186</v>
      </c>
      <c r="R801" s="7">
        <v>42309</v>
      </c>
      <c r="S801" s="8">
        <f t="shared" si="96"/>
        <v>2015</v>
      </c>
      <c r="T801" s="8">
        <v>2015</v>
      </c>
      <c r="U801" s="8">
        <f t="shared" si="97"/>
        <v>7</v>
      </c>
      <c r="V801" s="7">
        <v>42309</v>
      </c>
      <c r="W801" t="s">
        <v>347</v>
      </c>
      <c r="X801" s="2">
        <v>1.6519999999999999</v>
      </c>
      <c r="Y801" s="6">
        <f t="shared" si="102"/>
        <v>4.409919649769093E-2</v>
      </c>
      <c r="AA801" t="s">
        <v>346</v>
      </c>
      <c r="AB801">
        <v>17337</v>
      </c>
      <c r="AD801" t="s">
        <v>2</v>
      </c>
      <c r="AE801">
        <v>63</v>
      </c>
      <c r="AF801">
        <v>11</v>
      </c>
      <c r="AG801">
        <v>7236870</v>
      </c>
      <c r="AH801" t="s">
        <v>19625</v>
      </c>
      <c r="AI801" t="s">
        <v>19624</v>
      </c>
      <c r="AJ801" t="s">
        <v>19623</v>
      </c>
      <c r="AK801" t="s">
        <v>19622</v>
      </c>
      <c r="AL801">
        <v>44</v>
      </c>
      <c r="AM801" s="5">
        <f t="shared" si="98"/>
        <v>6.2857142857142856</v>
      </c>
      <c r="AN801" s="4">
        <f t="shared" si="103"/>
        <v>9.5202033861632503E-3</v>
      </c>
      <c r="AO801" s="3"/>
      <c r="AP801">
        <v>0</v>
      </c>
      <c r="AR801" t="s">
        <v>1093</v>
      </c>
      <c r="AT801" s="2" t="s">
        <v>18</v>
      </c>
      <c r="AU801" s="1">
        <f t="shared" si="99"/>
        <v>3.3725498564232623</v>
      </c>
      <c r="AV801" s="1">
        <f t="shared" si="100"/>
        <v>2.6809699941927092</v>
      </c>
      <c r="AW801" s="1">
        <f t="shared" si="101"/>
        <v>1.9893901319621554</v>
      </c>
    </row>
    <row r="802" spans="1:49" x14ac:dyDescent="0.2">
      <c r="A802">
        <v>800</v>
      </c>
      <c r="B802" t="s">
        <v>19621</v>
      </c>
      <c r="C802" t="s">
        <v>19620</v>
      </c>
      <c r="F802" t="s">
        <v>19619</v>
      </c>
      <c r="G802" t="s">
        <v>5</v>
      </c>
      <c r="H802" t="s">
        <v>4</v>
      </c>
      <c r="I802" t="s">
        <v>19618</v>
      </c>
      <c r="J802">
        <v>60007823</v>
      </c>
      <c r="K802" t="s">
        <v>427</v>
      </c>
      <c r="L802" t="s">
        <v>426</v>
      </c>
      <c r="M802" t="s">
        <v>84</v>
      </c>
      <c r="N802">
        <v>4</v>
      </c>
      <c r="O802" t="s">
        <v>19617</v>
      </c>
      <c r="P802" t="s">
        <v>19616</v>
      </c>
      <c r="Q802" t="s">
        <v>19615</v>
      </c>
      <c r="R802" s="7">
        <v>42309</v>
      </c>
      <c r="S802" s="8">
        <f t="shared" si="96"/>
        <v>2015</v>
      </c>
      <c r="T802" s="8">
        <v>2015</v>
      </c>
      <c r="U802" s="8">
        <f t="shared" si="97"/>
        <v>7</v>
      </c>
      <c r="V802" s="7">
        <v>42309</v>
      </c>
      <c r="W802" t="s">
        <v>347</v>
      </c>
      <c r="X802" s="2">
        <v>1.6519999999999999</v>
      </c>
      <c r="Y802" s="6">
        <f t="shared" si="102"/>
        <v>4.409919649769093E-2</v>
      </c>
      <c r="AA802" t="s">
        <v>346</v>
      </c>
      <c r="AB802">
        <v>17337</v>
      </c>
      <c r="AD802" t="s">
        <v>2</v>
      </c>
      <c r="AE802">
        <v>63</v>
      </c>
      <c r="AF802">
        <v>11</v>
      </c>
      <c r="AG802">
        <v>7234881</v>
      </c>
      <c r="AH802" t="s">
        <v>19614</v>
      </c>
      <c r="AI802" t="s">
        <v>19613</v>
      </c>
      <c r="AJ802" t="s">
        <v>19612</v>
      </c>
      <c r="AK802" t="s">
        <v>19611</v>
      </c>
      <c r="AL802">
        <v>35</v>
      </c>
      <c r="AM802" s="5">
        <f t="shared" si="98"/>
        <v>5</v>
      </c>
      <c r="AN802" s="4">
        <f t="shared" si="103"/>
        <v>7.5728890571753124E-3</v>
      </c>
      <c r="AO802" s="3"/>
      <c r="AP802">
        <v>0</v>
      </c>
      <c r="AR802" t="s">
        <v>19</v>
      </c>
      <c r="AT802" s="2" t="s">
        <v>18</v>
      </c>
      <c r="AU802" s="1">
        <f t="shared" si="99"/>
        <v>3.314130426553624</v>
      </c>
      <c r="AV802" s="1">
        <f t="shared" si="100"/>
        <v>2.5836042777433121</v>
      </c>
      <c r="AW802" s="1">
        <f t="shared" si="101"/>
        <v>1.8530781289329996</v>
      </c>
    </row>
    <row r="803" spans="1:49" x14ac:dyDescent="0.2">
      <c r="A803">
        <v>801</v>
      </c>
      <c r="B803" t="s">
        <v>19610</v>
      </c>
      <c r="C803" t="s">
        <v>19609</v>
      </c>
      <c r="F803" t="s">
        <v>19608</v>
      </c>
      <c r="G803" t="s">
        <v>5</v>
      </c>
      <c r="H803" t="s">
        <v>4</v>
      </c>
      <c r="I803" t="s">
        <v>19607</v>
      </c>
      <c r="J803" t="s">
        <v>19606</v>
      </c>
      <c r="K803" t="s">
        <v>19605</v>
      </c>
      <c r="L803" t="s">
        <v>19604</v>
      </c>
      <c r="M803" t="s">
        <v>42</v>
      </c>
      <c r="N803">
        <v>3</v>
      </c>
      <c r="O803" t="s">
        <v>19603</v>
      </c>
      <c r="P803" t="s">
        <v>19602</v>
      </c>
      <c r="Q803" t="s">
        <v>19601</v>
      </c>
      <c r="R803" s="7">
        <v>42309</v>
      </c>
      <c r="S803" s="8">
        <f t="shared" si="96"/>
        <v>2015</v>
      </c>
      <c r="T803" s="8">
        <v>2015</v>
      </c>
      <c r="U803" s="8">
        <f t="shared" si="97"/>
        <v>7</v>
      </c>
      <c r="V803" s="7">
        <v>42309</v>
      </c>
      <c r="W803" t="s">
        <v>347</v>
      </c>
      <c r="X803" s="2">
        <v>1.6519999999999999</v>
      </c>
      <c r="Y803" s="6">
        <f t="shared" si="102"/>
        <v>4.409919649769093E-2</v>
      </c>
      <c r="AA803" t="s">
        <v>346</v>
      </c>
      <c r="AB803">
        <v>17337</v>
      </c>
      <c r="AD803" t="s">
        <v>2</v>
      </c>
      <c r="AE803">
        <v>63</v>
      </c>
      <c r="AF803">
        <v>11</v>
      </c>
      <c r="AG803">
        <v>7244218</v>
      </c>
      <c r="AH803" t="s">
        <v>19600</v>
      </c>
      <c r="AI803" t="s">
        <v>19599</v>
      </c>
      <c r="AJ803" t="s">
        <v>19598</v>
      </c>
      <c r="AK803" t="s">
        <v>19597</v>
      </c>
      <c r="AL803">
        <v>5</v>
      </c>
      <c r="AM803" s="5">
        <f t="shared" si="98"/>
        <v>0.7142857142857143</v>
      </c>
      <c r="AN803" s="4">
        <f t="shared" si="103"/>
        <v>1.0818412938821875E-3</v>
      </c>
      <c r="AO803" s="3"/>
      <c r="AP803">
        <v>0</v>
      </c>
      <c r="AR803" t="s">
        <v>19</v>
      </c>
      <c r="AT803" s="2" t="s">
        <v>18</v>
      </c>
      <c r="AU803" s="1">
        <f t="shared" si="99"/>
        <v>3.1193989936548308</v>
      </c>
      <c r="AV803" s="1">
        <f t="shared" si="100"/>
        <v>2.259051889578656</v>
      </c>
      <c r="AW803" s="1">
        <f t="shared" si="101"/>
        <v>1.3987047855024808</v>
      </c>
    </row>
    <row r="804" spans="1:49" x14ac:dyDescent="0.2">
      <c r="A804">
        <v>802</v>
      </c>
      <c r="B804" t="s">
        <v>19596</v>
      </c>
      <c r="C804" t="s">
        <v>19595</v>
      </c>
      <c r="F804" t="s">
        <v>19594</v>
      </c>
      <c r="G804" t="s">
        <v>5</v>
      </c>
      <c r="H804" t="s">
        <v>4</v>
      </c>
      <c r="I804" t="s">
        <v>2161</v>
      </c>
      <c r="J804">
        <v>60032179</v>
      </c>
      <c r="K804" t="s">
        <v>277</v>
      </c>
      <c r="L804" t="s">
        <v>276</v>
      </c>
      <c r="M804" t="s">
        <v>39</v>
      </c>
      <c r="N804">
        <v>2</v>
      </c>
      <c r="O804" t="s">
        <v>19593</v>
      </c>
      <c r="P804" t="s">
        <v>19592</v>
      </c>
      <c r="Q804" t="s">
        <v>2735</v>
      </c>
      <c r="R804" s="7">
        <v>42309</v>
      </c>
      <c r="S804" s="8">
        <f t="shared" si="96"/>
        <v>2015</v>
      </c>
      <c r="T804" s="8">
        <v>2015</v>
      </c>
      <c r="U804" s="8">
        <f t="shared" si="97"/>
        <v>7</v>
      </c>
      <c r="V804" s="7">
        <v>42309</v>
      </c>
      <c r="W804" t="s">
        <v>347</v>
      </c>
      <c r="X804" s="2">
        <v>1.6519999999999999</v>
      </c>
      <c r="Y804" s="6">
        <f t="shared" si="102"/>
        <v>4.409919649769093E-2</v>
      </c>
      <c r="AA804" t="s">
        <v>346</v>
      </c>
      <c r="AB804">
        <v>17337</v>
      </c>
      <c r="AD804" t="s">
        <v>2</v>
      </c>
      <c r="AE804">
        <v>63</v>
      </c>
      <c r="AF804">
        <v>11</v>
      </c>
      <c r="AG804">
        <v>7254146</v>
      </c>
      <c r="AH804" t="s">
        <v>19591</v>
      </c>
      <c r="AI804" t="s">
        <v>19590</v>
      </c>
      <c r="AJ804" t="s">
        <v>19589</v>
      </c>
      <c r="AK804" t="s">
        <v>19588</v>
      </c>
      <c r="AL804">
        <v>38</v>
      </c>
      <c r="AM804" s="5">
        <f t="shared" si="98"/>
        <v>5.4285714285714288</v>
      </c>
      <c r="AN804" s="4">
        <f t="shared" si="103"/>
        <v>8.2219938335046251E-3</v>
      </c>
      <c r="AO804" s="3"/>
      <c r="AP804">
        <v>0</v>
      </c>
      <c r="AQ804" t="s">
        <v>1</v>
      </c>
      <c r="AR804" t="s">
        <v>19587</v>
      </c>
      <c r="AS804" t="s">
        <v>0</v>
      </c>
      <c r="AT804" s="2" t="s">
        <v>18</v>
      </c>
      <c r="AU804" s="1">
        <f t="shared" si="99"/>
        <v>3.333603569843504</v>
      </c>
      <c r="AV804" s="1">
        <f t="shared" si="100"/>
        <v>2.6160595165597775</v>
      </c>
      <c r="AW804" s="1">
        <f t="shared" si="101"/>
        <v>1.8985154632760515</v>
      </c>
    </row>
    <row r="805" spans="1:49" x14ac:dyDescent="0.2">
      <c r="A805">
        <v>803</v>
      </c>
      <c r="B805" t="s">
        <v>19586</v>
      </c>
      <c r="C805" t="s">
        <v>19585</v>
      </c>
      <c r="F805" t="s">
        <v>19584</v>
      </c>
      <c r="G805" t="s">
        <v>5</v>
      </c>
      <c r="H805" t="s">
        <v>4</v>
      </c>
      <c r="I805" t="s">
        <v>287</v>
      </c>
      <c r="J805">
        <v>60024542</v>
      </c>
      <c r="K805" t="s">
        <v>905</v>
      </c>
      <c r="L805" t="s">
        <v>824</v>
      </c>
      <c r="M805" t="s">
        <v>24</v>
      </c>
      <c r="N805">
        <v>2</v>
      </c>
      <c r="O805" t="s">
        <v>19583</v>
      </c>
      <c r="P805" t="s">
        <v>19582</v>
      </c>
      <c r="Q805" t="s">
        <v>985</v>
      </c>
      <c r="R805" s="7">
        <v>42309</v>
      </c>
      <c r="S805" s="8">
        <f t="shared" si="96"/>
        <v>2015</v>
      </c>
      <c r="T805" s="8">
        <v>2015</v>
      </c>
      <c r="U805" s="8">
        <f t="shared" si="97"/>
        <v>7</v>
      </c>
      <c r="V805" s="7">
        <v>42309</v>
      </c>
      <c r="W805" t="s">
        <v>347</v>
      </c>
      <c r="X805" s="2">
        <v>1.6519999999999999</v>
      </c>
      <c r="Y805" s="6">
        <f t="shared" si="102"/>
        <v>4.409919649769093E-2</v>
      </c>
      <c r="AA805" t="s">
        <v>346</v>
      </c>
      <c r="AB805">
        <v>17337</v>
      </c>
      <c r="AD805" t="s">
        <v>2</v>
      </c>
      <c r="AE805">
        <v>63</v>
      </c>
      <c r="AF805">
        <v>11</v>
      </c>
      <c r="AG805">
        <v>7268868</v>
      </c>
      <c r="AH805" t="s">
        <v>19581</v>
      </c>
      <c r="AI805" t="s">
        <v>19580</v>
      </c>
      <c r="AJ805" t="s">
        <v>19579</v>
      </c>
      <c r="AK805" t="s">
        <v>19578</v>
      </c>
      <c r="AL805">
        <v>53</v>
      </c>
      <c r="AM805" s="5">
        <f t="shared" si="98"/>
        <v>7.5714285714285712</v>
      </c>
      <c r="AN805" s="4">
        <f t="shared" si="103"/>
        <v>1.1467517715151187E-2</v>
      </c>
      <c r="AO805" s="3"/>
      <c r="AP805">
        <v>0</v>
      </c>
      <c r="AR805" t="s">
        <v>19</v>
      </c>
      <c r="AT805" s="2" t="s">
        <v>18</v>
      </c>
      <c r="AU805" s="1">
        <f t="shared" si="99"/>
        <v>3.4309692862929007</v>
      </c>
      <c r="AV805" s="1">
        <f t="shared" si="100"/>
        <v>2.7783357106421058</v>
      </c>
      <c r="AW805" s="1">
        <f t="shared" si="101"/>
        <v>2.1257021349913106</v>
      </c>
    </row>
    <row r="806" spans="1:49" x14ac:dyDescent="0.2">
      <c r="A806">
        <v>804</v>
      </c>
      <c r="B806" t="s">
        <v>19577</v>
      </c>
      <c r="C806" t="s">
        <v>19576</v>
      </c>
      <c r="F806" t="s">
        <v>19575</v>
      </c>
      <c r="G806" t="s">
        <v>5</v>
      </c>
      <c r="H806" t="s">
        <v>4</v>
      </c>
      <c r="I806" t="s">
        <v>19574</v>
      </c>
      <c r="J806">
        <v>60006832</v>
      </c>
      <c r="K806" t="s">
        <v>2275</v>
      </c>
      <c r="L806" t="s">
        <v>2274</v>
      </c>
      <c r="M806" t="s">
        <v>39</v>
      </c>
      <c r="N806">
        <v>2</v>
      </c>
      <c r="O806" t="s">
        <v>19573</v>
      </c>
      <c r="P806" t="s">
        <v>19572</v>
      </c>
      <c r="Q806" t="s">
        <v>2273</v>
      </c>
      <c r="R806" s="7">
        <v>42309</v>
      </c>
      <c r="S806" s="8">
        <f t="shared" si="96"/>
        <v>2015</v>
      </c>
      <c r="T806" s="8">
        <v>2015</v>
      </c>
      <c r="U806" s="8">
        <f t="shared" si="97"/>
        <v>7</v>
      </c>
      <c r="V806" s="7">
        <v>42309</v>
      </c>
      <c r="W806" t="s">
        <v>347</v>
      </c>
      <c r="X806" s="2">
        <v>1.6519999999999999</v>
      </c>
      <c r="Y806" s="6">
        <f t="shared" si="102"/>
        <v>4.409919649769093E-2</v>
      </c>
      <c r="AA806" t="s">
        <v>346</v>
      </c>
      <c r="AB806">
        <v>17337</v>
      </c>
      <c r="AD806" t="s">
        <v>2</v>
      </c>
      <c r="AE806">
        <v>63</v>
      </c>
      <c r="AF806">
        <v>11</v>
      </c>
      <c r="AG806">
        <v>7270296</v>
      </c>
      <c r="AH806" t="s">
        <v>19571</v>
      </c>
      <c r="AI806" t="s">
        <v>19570</v>
      </c>
      <c r="AJ806" t="s">
        <v>19569</v>
      </c>
      <c r="AK806" t="s">
        <v>19568</v>
      </c>
      <c r="AL806">
        <v>7</v>
      </c>
      <c r="AM806" s="5">
        <f t="shared" si="98"/>
        <v>1</v>
      </c>
      <c r="AN806" s="4">
        <f t="shared" si="103"/>
        <v>1.5145778114350624E-3</v>
      </c>
      <c r="AO806" s="3"/>
      <c r="AP806">
        <v>0</v>
      </c>
      <c r="AR806" t="s">
        <v>19</v>
      </c>
      <c r="AT806" s="2" t="s">
        <v>18</v>
      </c>
      <c r="AU806" s="1">
        <f t="shared" si="99"/>
        <v>3.132381089181417</v>
      </c>
      <c r="AV806" s="1">
        <f t="shared" si="100"/>
        <v>2.2806887154562996</v>
      </c>
      <c r="AW806" s="1">
        <f t="shared" si="101"/>
        <v>1.4289963417311822</v>
      </c>
    </row>
    <row r="807" spans="1:49" x14ac:dyDescent="0.2">
      <c r="A807">
        <v>805</v>
      </c>
      <c r="B807" t="s">
        <v>19567</v>
      </c>
      <c r="C807" t="s">
        <v>19566</v>
      </c>
      <c r="F807" t="s">
        <v>19565</v>
      </c>
      <c r="G807" t="s">
        <v>5</v>
      </c>
      <c r="H807" t="s">
        <v>4</v>
      </c>
      <c r="I807" t="s">
        <v>1885</v>
      </c>
      <c r="J807">
        <v>60080656</v>
      </c>
      <c r="K807" t="s">
        <v>1884</v>
      </c>
      <c r="L807" t="s">
        <v>619</v>
      </c>
      <c r="M807" t="s">
        <v>24</v>
      </c>
      <c r="N807">
        <v>3</v>
      </c>
      <c r="O807" t="s">
        <v>1883</v>
      </c>
      <c r="P807" t="s">
        <v>1882</v>
      </c>
      <c r="Q807" t="s">
        <v>1881</v>
      </c>
      <c r="R807" s="7">
        <v>42309</v>
      </c>
      <c r="S807" s="8">
        <f t="shared" si="96"/>
        <v>2015</v>
      </c>
      <c r="T807" s="8">
        <v>2015</v>
      </c>
      <c r="U807" s="8">
        <f t="shared" si="97"/>
        <v>7</v>
      </c>
      <c r="V807" s="7">
        <v>42309</v>
      </c>
      <c r="W807" t="s">
        <v>347</v>
      </c>
      <c r="X807" s="2">
        <v>1.6519999999999999</v>
      </c>
      <c r="Y807" s="6">
        <f t="shared" si="102"/>
        <v>4.409919649769093E-2</v>
      </c>
      <c r="AA807" t="s">
        <v>346</v>
      </c>
      <c r="AB807">
        <v>17337</v>
      </c>
      <c r="AD807" t="s">
        <v>2</v>
      </c>
      <c r="AE807">
        <v>63</v>
      </c>
      <c r="AF807">
        <v>11</v>
      </c>
      <c r="AG807">
        <v>7258357</v>
      </c>
      <c r="AH807" t="s">
        <v>19564</v>
      </c>
      <c r="AI807" t="s">
        <v>19563</v>
      </c>
      <c r="AJ807" t="s">
        <v>19562</v>
      </c>
      <c r="AK807" t="s">
        <v>19561</v>
      </c>
      <c r="AL807">
        <v>1</v>
      </c>
      <c r="AM807" s="5">
        <f t="shared" si="98"/>
        <v>0.14285714285714285</v>
      </c>
      <c r="AN807" s="4">
        <f t="shared" si="103"/>
        <v>2.1636825877643749E-4</v>
      </c>
      <c r="AO807" s="3"/>
      <c r="AP807">
        <v>0</v>
      </c>
      <c r="AR807" t="s">
        <v>19</v>
      </c>
      <c r="AT807" s="2" t="s">
        <v>18</v>
      </c>
      <c r="AU807" s="1">
        <f t="shared" si="99"/>
        <v>3.0934348026016583</v>
      </c>
      <c r="AV807" s="1">
        <f t="shared" si="100"/>
        <v>2.2157782378233684</v>
      </c>
      <c r="AW807" s="1">
        <f t="shared" si="101"/>
        <v>1.3381216730450785</v>
      </c>
    </row>
    <row r="808" spans="1:49" x14ac:dyDescent="0.2">
      <c r="A808">
        <v>806</v>
      </c>
      <c r="B808" t="s">
        <v>19560</v>
      </c>
      <c r="C808" t="s">
        <v>19559</v>
      </c>
      <c r="F808" t="s">
        <v>19558</v>
      </c>
      <c r="G808" t="s">
        <v>5</v>
      </c>
      <c r="H808" t="s">
        <v>4</v>
      </c>
      <c r="I808" t="s">
        <v>15555</v>
      </c>
      <c r="J808">
        <v>60006234</v>
      </c>
      <c r="K808" t="s">
        <v>15554</v>
      </c>
      <c r="L808" t="s">
        <v>15553</v>
      </c>
      <c r="M808" t="s">
        <v>87</v>
      </c>
      <c r="N808">
        <v>3</v>
      </c>
      <c r="O808" t="s">
        <v>15552</v>
      </c>
      <c r="P808" t="s">
        <v>15551</v>
      </c>
      <c r="Q808" t="s">
        <v>15550</v>
      </c>
      <c r="R808" s="7">
        <v>42309</v>
      </c>
      <c r="S808" s="8">
        <f t="shared" si="96"/>
        <v>2015</v>
      </c>
      <c r="T808" s="8">
        <v>2015</v>
      </c>
      <c r="U808" s="8">
        <f t="shared" si="97"/>
        <v>7</v>
      </c>
      <c r="V808" s="7">
        <v>42309</v>
      </c>
      <c r="W808" t="s">
        <v>347</v>
      </c>
      <c r="X808" s="2">
        <v>1.6519999999999999</v>
      </c>
      <c r="Y808" s="6">
        <f t="shared" si="102"/>
        <v>4.409919649769093E-2</v>
      </c>
      <c r="AA808" t="s">
        <v>346</v>
      </c>
      <c r="AB808">
        <v>17337</v>
      </c>
      <c r="AD808" t="s">
        <v>2</v>
      </c>
      <c r="AE808">
        <v>63</v>
      </c>
      <c r="AF808">
        <v>11</v>
      </c>
      <c r="AG808">
        <v>7265017</v>
      </c>
      <c r="AH808" t="s">
        <v>19557</v>
      </c>
      <c r="AI808" t="s">
        <v>19556</v>
      </c>
      <c r="AJ808" t="s">
        <v>19555</v>
      </c>
      <c r="AK808" t="s">
        <v>19554</v>
      </c>
      <c r="AL808">
        <v>6</v>
      </c>
      <c r="AM808" s="5">
        <f t="shared" si="98"/>
        <v>0.8571428571428571</v>
      </c>
      <c r="AN808" s="4">
        <f t="shared" si="103"/>
        <v>1.2982095526586248E-3</v>
      </c>
      <c r="AO808" s="3"/>
      <c r="AP808">
        <v>0</v>
      </c>
      <c r="AR808" t="s">
        <v>19</v>
      </c>
      <c r="AT808" s="2" t="s">
        <v>18</v>
      </c>
      <c r="AU808" s="1">
        <f t="shared" si="99"/>
        <v>3.1258900414181237</v>
      </c>
      <c r="AV808" s="1">
        <f t="shared" si="100"/>
        <v>2.2698703025174778</v>
      </c>
      <c r="AW808" s="1">
        <f t="shared" si="101"/>
        <v>1.4138505636168315</v>
      </c>
    </row>
    <row r="809" spans="1:49" x14ac:dyDescent="0.2">
      <c r="A809">
        <v>807</v>
      </c>
      <c r="B809" t="s">
        <v>19553</v>
      </c>
      <c r="C809" t="s">
        <v>19552</v>
      </c>
      <c r="F809" t="s">
        <v>19551</v>
      </c>
      <c r="G809" t="s">
        <v>5</v>
      </c>
      <c r="H809" t="s">
        <v>4</v>
      </c>
      <c r="I809" t="s">
        <v>19550</v>
      </c>
      <c r="J809" t="s">
        <v>860</v>
      </c>
      <c r="K809" t="s">
        <v>859</v>
      </c>
      <c r="L809" t="s">
        <v>723</v>
      </c>
      <c r="M809" t="s">
        <v>102</v>
      </c>
      <c r="N809">
        <v>5</v>
      </c>
      <c r="O809" t="s">
        <v>19549</v>
      </c>
      <c r="P809" t="s">
        <v>19548</v>
      </c>
      <c r="Q809" t="s">
        <v>19547</v>
      </c>
      <c r="R809" s="7">
        <v>42309</v>
      </c>
      <c r="S809" s="8">
        <f t="shared" si="96"/>
        <v>2015</v>
      </c>
      <c r="T809" s="8">
        <v>2015</v>
      </c>
      <c r="U809" s="8">
        <f t="shared" si="97"/>
        <v>7</v>
      </c>
      <c r="V809" s="7">
        <v>42309</v>
      </c>
      <c r="W809" t="s">
        <v>347</v>
      </c>
      <c r="X809" s="2">
        <v>1.6519999999999999</v>
      </c>
      <c r="Y809" s="6">
        <f t="shared" si="102"/>
        <v>4.409919649769093E-2</v>
      </c>
      <c r="AA809" t="s">
        <v>346</v>
      </c>
      <c r="AB809">
        <v>17337</v>
      </c>
      <c r="AD809" t="s">
        <v>2</v>
      </c>
      <c r="AE809">
        <v>63</v>
      </c>
      <c r="AF809">
        <v>11</v>
      </c>
      <c r="AG809">
        <v>7264994</v>
      </c>
      <c r="AH809" t="s">
        <v>19546</v>
      </c>
      <c r="AI809" t="s">
        <v>19545</v>
      </c>
      <c r="AJ809" t="s">
        <v>19544</v>
      </c>
      <c r="AK809" t="s">
        <v>19543</v>
      </c>
      <c r="AL809">
        <v>9</v>
      </c>
      <c r="AM809" s="5">
        <f t="shared" si="98"/>
        <v>1.2857142857142858</v>
      </c>
      <c r="AN809" s="4">
        <f t="shared" si="103"/>
        <v>1.9473143289879377E-3</v>
      </c>
      <c r="AO809" s="3"/>
      <c r="AP809">
        <v>0</v>
      </c>
      <c r="AR809" t="s">
        <v>19</v>
      </c>
      <c r="AT809" s="2" t="s">
        <v>18</v>
      </c>
      <c r="AU809" s="1">
        <f t="shared" si="99"/>
        <v>3.1453631847080032</v>
      </c>
      <c r="AV809" s="1">
        <f t="shared" si="100"/>
        <v>2.3023255413339436</v>
      </c>
      <c r="AW809" s="1">
        <f t="shared" si="101"/>
        <v>1.4592878979598833</v>
      </c>
    </row>
    <row r="810" spans="1:49" x14ac:dyDescent="0.2">
      <c r="A810">
        <v>808</v>
      </c>
      <c r="B810" t="s">
        <v>19542</v>
      </c>
      <c r="C810" t="s">
        <v>19541</v>
      </c>
      <c r="F810" t="s">
        <v>19540</v>
      </c>
      <c r="G810" t="s">
        <v>5</v>
      </c>
      <c r="H810" t="s">
        <v>4</v>
      </c>
      <c r="I810" t="s">
        <v>3783</v>
      </c>
      <c r="J810" t="s">
        <v>19539</v>
      </c>
      <c r="K810" t="s">
        <v>19538</v>
      </c>
      <c r="L810" t="s">
        <v>2496</v>
      </c>
      <c r="M810" t="s">
        <v>2495</v>
      </c>
      <c r="N810">
        <v>5</v>
      </c>
      <c r="O810" t="s">
        <v>19537</v>
      </c>
      <c r="P810" t="s">
        <v>3781</v>
      </c>
      <c r="Q810" t="s">
        <v>19536</v>
      </c>
      <c r="R810" s="7">
        <v>42309</v>
      </c>
      <c r="S810" s="8">
        <f t="shared" si="96"/>
        <v>2015</v>
      </c>
      <c r="T810" s="8">
        <v>2015</v>
      </c>
      <c r="U810" s="8">
        <f t="shared" si="97"/>
        <v>7</v>
      </c>
      <c r="V810" s="7">
        <v>42309</v>
      </c>
      <c r="W810" t="s">
        <v>347</v>
      </c>
      <c r="X810" s="2">
        <v>1.6519999999999999</v>
      </c>
      <c r="Y810" s="6">
        <f t="shared" si="102"/>
        <v>4.409919649769093E-2</v>
      </c>
      <c r="AA810" t="s">
        <v>346</v>
      </c>
      <c r="AB810">
        <v>17337</v>
      </c>
      <c r="AD810" t="s">
        <v>2</v>
      </c>
      <c r="AE810">
        <v>63</v>
      </c>
      <c r="AF810">
        <v>11</v>
      </c>
      <c r="AG810">
        <v>7239550</v>
      </c>
      <c r="AH810" t="s">
        <v>19535</v>
      </c>
      <c r="AI810" t="s">
        <v>19534</v>
      </c>
      <c r="AJ810" t="s">
        <v>19533</v>
      </c>
      <c r="AK810" t="s">
        <v>19532</v>
      </c>
      <c r="AL810">
        <v>49</v>
      </c>
      <c r="AM810" s="5">
        <f t="shared" si="98"/>
        <v>7</v>
      </c>
      <c r="AN810" s="4">
        <f t="shared" si="103"/>
        <v>1.0602044680045438E-2</v>
      </c>
      <c r="AO810" s="3"/>
      <c r="AP810">
        <v>0</v>
      </c>
      <c r="AR810" t="s">
        <v>19</v>
      </c>
      <c r="AT810" s="2" t="s">
        <v>18</v>
      </c>
      <c r="AU810" s="1">
        <f t="shared" si="99"/>
        <v>3.4050050952397286</v>
      </c>
      <c r="AV810" s="1">
        <f t="shared" si="100"/>
        <v>2.7350620588868182</v>
      </c>
      <c r="AW810" s="1">
        <f t="shared" si="101"/>
        <v>2.0651190225339082</v>
      </c>
    </row>
    <row r="811" spans="1:49" x14ac:dyDescent="0.2">
      <c r="A811">
        <v>809</v>
      </c>
      <c r="B811" t="s">
        <v>19531</v>
      </c>
      <c r="C811" t="s">
        <v>19530</v>
      </c>
      <c r="F811" t="s">
        <v>19529</v>
      </c>
      <c r="G811" t="s">
        <v>5</v>
      </c>
      <c r="H811" t="s">
        <v>4</v>
      </c>
      <c r="I811" t="s">
        <v>1183</v>
      </c>
      <c r="J811">
        <v>60017818</v>
      </c>
      <c r="K811" t="s">
        <v>586</v>
      </c>
      <c r="L811" t="s">
        <v>585</v>
      </c>
      <c r="M811" t="s">
        <v>50</v>
      </c>
      <c r="N811">
        <v>1</v>
      </c>
      <c r="O811" t="s">
        <v>1377</v>
      </c>
      <c r="P811">
        <v>55222365500</v>
      </c>
      <c r="Q811">
        <v>60017818</v>
      </c>
      <c r="R811" s="7">
        <v>42309</v>
      </c>
      <c r="S811" s="8">
        <f t="shared" si="96"/>
        <v>2015</v>
      </c>
      <c r="T811" s="8">
        <v>2015</v>
      </c>
      <c r="U811" s="8">
        <f t="shared" si="97"/>
        <v>7</v>
      </c>
      <c r="V811" s="7">
        <v>42309</v>
      </c>
      <c r="W811" t="s">
        <v>347</v>
      </c>
      <c r="X811" s="2">
        <v>1.6519999999999999</v>
      </c>
      <c r="Y811" s="6">
        <f t="shared" si="102"/>
        <v>4.409919649769093E-2</v>
      </c>
      <c r="AA811" t="s">
        <v>346</v>
      </c>
      <c r="AB811">
        <v>17337</v>
      </c>
      <c r="AD811" t="s">
        <v>2</v>
      </c>
      <c r="AE811">
        <v>63</v>
      </c>
      <c r="AF811">
        <v>11</v>
      </c>
      <c r="AG811">
        <v>7244215</v>
      </c>
      <c r="AH811" t="s">
        <v>19528</v>
      </c>
      <c r="AI811" t="s">
        <v>19527</v>
      </c>
      <c r="AJ811" t="s">
        <v>19526</v>
      </c>
      <c r="AK811" t="s">
        <v>19525</v>
      </c>
      <c r="AL811">
        <v>9</v>
      </c>
      <c r="AM811" s="5">
        <f t="shared" si="98"/>
        <v>1.2857142857142858</v>
      </c>
      <c r="AN811" s="4">
        <f t="shared" si="103"/>
        <v>1.9473143289879377E-3</v>
      </c>
      <c r="AO811" s="3"/>
      <c r="AP811">
        <v>0</v>
      </c>
      <c r="AR811" t="s">
        <v>2095</v>
      </c>
      <c r="AT811" s="2" t="s">
        <v>18</v>
      </c>
      <c r="AU811" s="1">
        <f t="shared" si="99"/>
        <v>3.1453631847080032</v>
      </c>
      <c r="AV811" s="1">
        <f t="shared" si="100"/>
        <v>2.3023255413339436</v>
      </c>
      <c r="AW811" s="1">
        <f t="shared" si="101"/>
        <v>1.4592878979598833</v>
      </c>
    </row>
    <row r="812" spans="1:49" x14ac:dyDescent="0.2">
      <c r="A812">
        <v>810</v>
      </c>
      <c r="B812" t="s">
        <v>19524</v>
      </c>
      <c r="C812" t="s">
        <v>19523</v>
      </c>
      <c r="F812" t="s">
        <v>19522</v>
      </c>
      <c r="G812" t="s">
        <v>5</v>
      </c>
      <c r="H812" t="s">
        <v>4</v>
      </c>
      <c r="I812" t="s">
        <v>19521</v>
      </c>
      <c r="J812" t="s">
        <v>1164</v>
      </c>
      <c r="K812" t="s">
        <v>1163</v>
      </c>
      <c r="L812" t="s">
        <v>1162</v>
      </c>
      <c r="M812" t="s">
        <v>952</v>
      </c>
      <c r="N812">
        <v>6</v>
      </c>
      <c r="O812" t="s">
        <v>19520</v>
      </c>
      <c r="P812" t="s">
        <v>19519</v>
      </c>
      <c r="Q812" t="s">
        <v>19518</v>
      </c>
      <c r="R812" s="7">
        <v>42309</v>
      </c>
      <c r="S812" s="8">
        <f t="shared" si="96"/>
        <v>2015</v>
      </c>
      <c r="T812" s="8">
        <v>2015</v>
      </c>
      <c r="U812" s="8">
        <f t="shared" si="97"/>
        <v>7</v>
      </c>
      <c r="V812" s="7">
        <v>42309</v>
      </c>
      <c r="W812" t="s">
        <v>19517</v>
      </c>
      <c r="X812" s="2" t="s">
        <v>18</v>
      </c>
      <c r="Y812" s="6" t="e">
        <f t="shared" si="102"/>
        <v>#VALUE!</v>
      </c>
      <c r="AA812">
        <v>3701972</v>
      </c>
      <c r="AB812">
        <v>29140</v>
      </c>
      <c r="AC812">
        <v>15213951</v>
      </c>
      <c r="AD812" t="s">
        <v>2</v>
      </c>
      <c r="AE812">
        <v>252</v>
      </c>
      <c r="AF812">
        <v>11</v>
      </c>
      <c r="AH812" t="s">
        <v>19516</v>
      </c>
      <c r="AI812" t="s">
        <v>19515</v>
      </c>
      <c r="AJ812" t="s">
        <v>19514</v>
      </c>
      <c r="AK812" t="s">
        <v>19513</v>
      </c>
      <c r="AL812">
        <v>7</v>
      </c>
      <c r="AM812" s="5">
        <f t="shared" si="98"/>
        <v>1</v>
      </c>
      <c r="AN812" s="4">
        <f t="shared" si="103"/>
        <v>1.5145778114350624E-3</v>
      </c>
      <c r="AO812" s="3"/>
      <c r="AP812">
        <v>0</v>
      </c>
      <c r="AR812" t="s">
        <v>19</v>
      </c>
      <c r="AT812" s="2" t="s">
        <v>18</v>
      </c>
      <c r="AU812" s="1" t="e">
        <f t="shared" si="99"/>
        <v>#VALUE!</v>
      </c>
      <c r="AV812" s="1" t="e">
        <f t="shared" si="100"/>
        <v>#VALUE!</v>
      </c>
      <c r="AW812" s="1" t="e">
        <f t="shared" si="101"/>
        <v>#VALUE!</v>
      </c>
    </row>
    <row r="813" spans="1:49" x14ac:dyDescent="0.2">
      <c r="A813">
        <v>811</v>
      </c>
      <c r="B813" t="s">
        <v>19512</v>
      </c>
      <c r="C813" t="s">
        <v>19511</v>
      </c>
      <c r="D813" t="s">
        <v>19510</v>
      </c>
      <c r="F813" t="s">
        <v>19509</v>
      </c>
      <c r="G813" t="s">
        <v>5</v>
      </c>
      <c r="H813" t="s">
        <v>4</v>
      </c>
      <c r="I813" t="s">
        <v>19508</v>
      </c>
      <c r="J813" t="s">
        <v>19507</v>
      </c>
      <c r="K813" t="s">
        <v>19506</v>
      </c>
      <c r="L813" t="s">
        <v>19505</v>
      </c>
      <c r="M813" t="s">
        <v>539</v>
      </c>
      <c r="N813">
        <v>9</v>
      </c>
      <c r="O813" t="s">
        <v>19504</v>
      </c>
      <c r="P813" t="s">
        <v>19503</v>
      </c>
      <c r="Q813" t="s">
        <v>19502</v>
      </c>
      <c r="R813" s="7">
        <v>42309</v>
      </c>
      <c r="S813" s="8">
        <f t="shared" si="96"/>
        <v>2015</v>
      </c>
      <c r="T813" s="8">
        <v>2015</v>
      </c>
      <c r="U813" s="8">
        <f t="shared" si="97"/>
        <v>7</v>
      </c>
      <c r="V813" s="7">
        <v>42309</v>
      </c>
      <c r="W813" t="s">
        <v>257</v>
      </c>
      <c r="X813" s="2">
        <v>1.1719999999999999</v>
      </c>
      <c r="Y813" s="6">
        <f t="shared" si="102"/>
        <v>3.1285870638797682E-2</v>
      </c>
      <c r="AA813">
        <v>9670645</v>
      </c>
      <c r="AB813">
        <v>26831</v>
      </c>
      <c r="AD813" t="s">
        <v>2</v>
      </c>
      <c r="AE813">
        <v>121</v>
      </c>
      <c r="AH813" t="s">
        <v>19501</v>
      </c>
      <c r="AI813" t="s">
        <v>19500</v>
      </c>
      <c r="AJ813" t="s">
        <v>19499</v>
      </c>
      <c r="AK813" t="s">
        <v>19498</v>
      </c>
      <c r="AL813">
        <v>12</v>
      </c>
      <c r="AM813" s="5">
        <f t="shared" si="98"/>
        <v>1.7142857142857142</v>
      </c>
      <c r="AN813" s="4">
        <f t="shared" si="103"/>
        <v>2.5964191053172497E-3</v>
      </c>
      <c r="AO813" s="3"/>
      <c r="AP813">
        <v>0</v>
      </c>
      <c r="AR813" t="s">
        <v>19</v>
      </c>
      <c r="AT813" s="2" t="s">
        <v>18</v>
      </c>
      <c r="AU813" s="1">
        <f t="shared" si="99"/>
        <v>2.2679035178753555</v>
      </c>
      <c r="AV813" s="1">
        <f t="shared" si="100"/>
        <v>1.6941144872057465</v>
      </c>
      <c r="AW813" s="1">
        <f t="shared" si="101"/>
        <v>1.1203254565361378</v>
      </c>
    </row>
    <row r="814" spans="1:49" x14ac:dyDescent="0.2">
      <c r="A814">
        <v>812</v>
      </c>
      <c r="B814" t="s">
        <v>19497</v>
      </c>
      <c r="C814" t="s">
        <v>19496</v>
      </c>
      <c r="F814" t="s">
        <v>19495</v>
      </c>
      <c r="G814" t="s">
        <v>5</v>
      </c>
      <c r="H814" t="s">
        <v>4</v>
      </c>
      <c r="I814" t="s">
        <v>19494</v>
      </c>
      <c r="J814" t="s">
        <v>19488</v>
      </c>
      <c r="K814" t="s">
        <v>19493</v>
      </c>
      <c r="L814" t="s">
        <v>19492</v>
      </c>
      <c r="M814" t="s">
        <v>19491</v>
      </c>
      <c r="N814">
        <v>3</v>
      </c>
      <c r="O814" t="s">
        <v>19490</v>
      </c>
      <c r="P814" t="s">
        <v>19489</v>
      </c>
      <c r="Q814" t="s">
        <v>19488</v>
      </c>
      <c r="R814" s="7">
        <v>42309</v>
      </c>
      <c r="S814" s="8">
        <f t="shared" si="96"/>
        <v>2015</v>
      </c>
      <c r="T814" s="8">
        <v>2015</v>
      </c>
      <c r="U814" s="8">
        <f t="shared" si="97"/>
        <v>7</v>
      </c>
      <c r="V814" s="7" t="s">
        <v>18805</v>
      </c>
      <c r="W814" t="s">
        <v>19487</v>
      </c>
      <c r="X814" s="2">
        <v>0.70799999999999996</v>
      </c>
      <c r="Y814" s="6">
        <f t="shared" si="102"/>
        <v>1.8899655641867543E-2</v>
      </c>
      <c r="AA814">
        <v>222488</v>
      </c>
      <c r="AB814">
        <v>28544</v>
      </c>
      <c r="AD814" t="s">
        <v>2</v>
      </c>
      <c r="AE814">
        <v>56</v>
      </c>
      <c r="AF814">
        <v>11</v>
      </c>
      <c r="AG814">
        <v>113501</v>
      </c>
      <c r="AI814" t="s">
        <v>19486</v>
      </c>
      <c r="AK814" t="s">
        <v>19485</v>
      </c>
      <c r="AL814">
        <v>2</v>
      </c>
      <c r="AM814" s="5">
        <f t="shared" si="98"/>
        <v>0.2857142857142857</v>
      </c>
      <c r="AN814" s="4">
        <f t="shared" si="103"/>
        <v>4.3273651755287499E-4</v>
      </c>
      <c r="AO814" s="3"/>
      <c r="AP814">
        <v>0</v>
      </c>
      <c r="AR814" t="s">
        <v>19</v>
      </c>
      <c r="AT814" s="2">
        <v>1.488</v>
      </c>
      <c r="AU814" s="1">
        <f t="shared" si="99"/>
        <v>1.3359579904573142</v>
      </c>
      <c r="AV814" s="1">
        <f t="shared" si="100"/>
        <v>0.96661960797102087</v>
      </c>
      <c r="AW814" s="1">
        <f t="shared" si="101"/>
        <v>0.5972812254847274</v>
      </c>
    </row>
    <row r="815" spans="1:49" x14ac:dyDescent="0.2">
      <c r="A815">
        <v>813</v>
      </c>
      <c r="B815" t="s">
        <v>19484</v>
      </c>
      <c r="C815" t="s">
        <v>19483</v>
      </c>
      <c r="D815" t="s">
        <v>19482</v>
      </c>
      <c r="F815" t="s">
        <v>19481</v>
      </c>
      <c r="G815" t="s">
        <v>5</v>
      </c>
      <c r="H815" t="s">
        <v>4</v>
      </c>
      <c r="I815" t="s">
        <v>19480</v>
      </c>
      <c r="J815" t="s">
        <v>19479</v>
      </c>
      <c r="K815" t="s">
        <v>19478</v>
      </c>
      <c r="L815" t="s">
        <v>19477</v>
      </c>
      <c r="M815" t="s">
        <v>106</v>
      </c>
      <c r="N815">
        <v>6</v>
      </c>
      <c r="O815" t="s">
        <v>19476</v>
      </c>
      <c r="P815" t="s">
        <v>19475</v>
      </c>
      <c r="Q815" t="s">
        <v>19474</v>
      </c>
      <c r="R815" s="7">
        <v>42309</v>
      </c>
      <c r="S815" s="8">
        <f t="shared" si="96"/>
        <v>2015</v>
      </c>
      <c r="T815" s="8">
        <v>2015</v>
      </c>
      <c r="U815" s="8">
        <f t="shared" si="97"/>
        <v>7</v>
      </c>
      <c r="V815" s="7" t="s">
        <v>18805</v>
      </c>
      <c r="W815" t="s">
        <v>2366</v>
      </c>
      <c r="X815" s="2">
        <v>1.208</v>
      </c>
      <c r="Y815" s="6">
        <f t="shared" si="102"/>
        <v>3.2246870078214675E-2</v>
      </c>
      <c r="AA815">
        <v>1681699</v>
      </c>
      <c r="AB815">
        <v>30441</v>
      </c>
      <c r="AD815" t="s">
        <v>2</v>
      </c>
      <c r="AE815">
        <v>119</v>
      </c>
      <c r="AH815" t="s">
        <v>413</v>
      </c>
      <c r="AI815" t="s">
        <v>19473</v>
      </c>
      <c r="AJ815" t="s">
        <v>19472</v>
      </c>
      <c r="AK815" t="s">
        <v>19471</v>
      </c>
      <c r="AL815">
        <v>24</v>
      </c>
      <c r="AM815" s="5">
        <f t="shared" si="98"/>
        <v>3.4285714285714284</v>
      </c>
      <c r="AN815" s="4">
        <f t="shared" si="103"/>
        <v>5.1928382106344994E-3</v>
      </c>
      <c r="AO815" s="3"/>
      <c r="AP815">
        <v>0</v>
      </c>
      <c r="AR815" t="s">
        <v>19</v>
      </c>
      <c r="AS815" t="s">
        <v>19470</v>
      </c>
      <c r="AT815" s="2" t="s">
        <v>18</v>
      </c>
      <c r="AU815" s="1">
        <f t="shared" si="99"/>
        <v>2.4130660517940621</v>
      </c>
      <c r="AV815" s="1">
        <f t="shared" si="100"/>
        <v>1.8719854144424588</v>
      </c>
      <c r="AW815" s="1">
        <f t="shared" si="101"/>
        <v>1.3309047770908551</v>
      </c>
    </row>
    <row r="816" spans="1:49" x14ac:dyDescent="0.2">
      <c r="A816">
        <v>814</v>
      </c>
      <c r="B816" t="s">
        <v>19469</v>
      </c>
      <c r="C816" t="s">
        <v>19468</v>
      </c>
      <c r="F816" t="s">
        <v>19467</v>
      </c>
      <c r="G816" t="s">
        <v>5</v>
      </c>
      <c r="H816" t="s">
        <v>4</v>
      </c>
      <c r="I816" t="s">
        <v>19466</v>
      </c>
      <c r="J816" t="s">
        <v>2047</v>
      </c>
      <c r="K816" t="s">
        <v>2046</v>
      </c>
      <c r="L816" t="s">
        <v>694</v>
      </c>
      <c r="M816" t="s">
        <v>22</v>
      </c>
      <c r="N816">
        <v>4</v>
      </c>
      <c r="O816" t="s">
        <v>19465</v>
      </c>
      <c r="P816" t="s">
        <v>19464</v>
      </c>
      <c r="Q816" t="s">
        <v>19463</v>
      </c>
      <c r="R816" s="7">
        <v>42309</v>
      </c>
      <c r="S816" s="8">
        <f t="shared" si="96"/>
        <v>2015</v>
      </c>
      <c r="T816" s="8">
        <v>2015</v>
      </c>
      <c r="U816" s="8">
        <f t="shared" si="97"/>
        <v>7</v>
      </c>
      <c r="V816" s="7">
        <v>42309</v>
      </c>
      <c r="W816" t="s">
        <v>19462</v>
      </c>
      <c r="X816" s="2">
        <v>0.35399999999999998</v>
      </c>
      <c r="Y816" s="6">
        <f t="shared" si="102"/>
        <v>9.4498278209337715E-3</v>
      </c>
      <c r="AA816">
        <v>442313</v>
      </c>
      <c r="AB816">
        <v>22010</v>
      </c>
      <c r="AC816">
        <v>15213749</v>
      </c>
      <c r="AD816" t="s">
        <v>2</v>
      </c>
      <c r="AE816">
        <v>641</v>
      </c>
      <c r="AF816">
        <v>14</v>
      </c>
      <c r="AH816" t="s">
        <v>1608</v>
      </c>
      <c r="AI816" t="s">
        <v>19461</v>
      </c>
      <c r="AJ816" t="s">
        <v>19460</v>
      </c>
      <c r="AK816" t="s">
        <v>19459</v>
      </c>
      <c r="AL816">
        <v>5</v>
      </c>
      <c r="AM816" s="5">
        <f t="shared" si="98"/>
        <v>0.7142857142857143</v>
      </c>
      <c r="AN816" s="4">
        <f t="shared" si="103"/>
        <v>1.0818412938821875E-3</v>
      </c>
      <c r="AO816" s="3"/>
      <c r="AP816">
        <v>0</v>
      </c>
      <c r="AQ816" t="s">
        <v>53</v>
      </c>
      <c r="AR816" t="s">
        <v>19458</v>
      </c>
      <c r="AS816" t="s">
        <v>52</v>
      </c>
      <c r="AT816" s="2" t="s">
        <v>18</v>
      </c>
      <c r="AU816" s="1">
        <f t="shared" si="99"/>
        <v>0.6939431862818296</v>
      </c>
      <c r="AV816" s="1">
        <f t="shared" si="100"/>
        <v>0.52658345574079801</v>
      </c>
      <c r="AW816" s="1">
        <f t="shared" si="101"/>
        <v>0.3592237251997662</v>
      </c>
    </row>
    <row r="817" spans="1:49" x14ac:dyDescent="0.2">
      <c r="A817">
        <v>815</v>
      </c>
      <c r="B817" t="s">
        <v>19457</v>
      </c>
      <c r="C817" t="s">
        <v>19456</v>
      </c>
      <c r="F817" t="s">
        <v>19455</v>
      </c>
      <c r="G817" t="s">
        <v>5</v>
      </c>
      <c r="H817" t="s">
        <v>4</v>
      </c>
      <c r="I817" t="s">
        <v>19454</v>
      </c>
      <c r="J817" t="s">
        <v>19453</v>
      </c>
      <c r="K817" t="s">
        <v>19452</v>
      </c>
      <c r="L817" t="s">
        <v>19451</v>
      </c>
      <c r="M817" t="s">
        <v>19450</v>
      </c>
      <c r="N817">
        <v>6</v>
      </c>
      <c r="O817" t="s">
        <v>19449</v>
      </c>
      <c r="P817" t="s">
        <v>19448</v>
      </c>
      <c r="Q817" t="s">
        <v>19447</v>
      </c>
      <c r="R817" s="7">
        <v>42309</v>
      </c>
      <c r="S817" s="8">
        <f t="shared" si="96"/>
        <v>2015</v>
      </c>
      <c r="T817" s="8">
        <v>2015</v>
      </c>
      <c r="U817" s="8">
        <f t="shared" si="97"/>
        <v>7</v>
      </c>
      <c r="V817" s="7">
        <v>42309</v>
      </c>
      <c r="W817" t="s">
        <v>661</v>
      </c>
      <c r="X817" s="2">
        <v>0.62</v>
      </c>
      <c r="Y817" s="6">
        <f t="shared" si="102"/>
        <v>1.6550545901070447E-2</v>
      </c>
      <c r="AA817">
        <v>189464</v>
      </c>
      <c r="AB817">
        <v>17364</v>
      </c>
      <c r="AD817" t="s">
        <v>2</v>
      </c>
      <c r="AE817">
        <v>51</v>
      </c>
      <c r="AF817">
        <v>11</v>
      </c>
      <c r="AG817">
        <v>7113844</v>
      </c>
      <c r="AI817" t="s">
        <v>19446</v>
      </c>
      <c r="AJ817" t="s">
        <v>19445</v>
      </c>
      <c r="AK817" t="s">
        <v>19444</v>
      </c>
      <c r="AL817">
        <v>13</v>
      </c>
      <c r="AM817" s="5">
        <f t="shared" si="98"/>
        <v>1.8571428571428572</v>
      </c>
      <c r="AN817" s="4">
        <f t="shared" si="103"/>
        <v>2.8127873640936877E-3</v>
      </c>
      <c r="AO817" s="3"/>
      <c r="AP817">
        <v>0</v>
      </c>
      <c r="AR817" t="s">
        <v>19</v>
      </c>
      <c r="AT817" s="2">
        <v>1.7</v>
      </c>
      <c r="AU817" s="1">
        <f t="shared" si="99"/>
        <v>1.2429218339977419</v>
      </c>
      <c r="AV817" s="1">
        <f t="shared" si="100"/>
        <v>0.96816666325820666</v>
      </c>
      <c r="AW817" s="1">
        <f t="shared" si="101"/>
        <v>0.69341149251867151</v>
      </c>
    </row>
    <row r="818" spans="1:49" x14ac:dyDescent="0.2">
      <c r="A818">
        <v>816</v>
      </c>
      <c r="B818" t="s">
        <v>19443</v>
      </c>
      <c r="C818" t="s">
        <v>19442</v>
      </c>
      <c r="F818" t="s">
        <v>19441</v>
      </c>
      <c r="G818" t="s">
        <v>5</v>
      </c>
      <c r="H818" t="s">
        <v>4</v>
      </c>
      <c r="I818" t="s">
        <v>1459</v>
      </c>
      <c r="J818" t="s">
        <v>19440</v>
      </c>
      <c r="K818" t="s">
        <v>19439</v>
      </c>
      <c r="L818" t="s">
        <v>179</v>
      </c>
      <c r="M818" t="s">
        <v>22</v>
      </c>
      <c r="N818">
        <v>3</v>
      </c>
      <c r="O818" t="s">
        <v>19438</v>
      </c>
      <c r="P818" t="s">
        <v>19437</v>
      </c>
      <c r="Q818" t="s">
        <v>19436</v>
      </c>
      <c r="R818" s="7">
        <v>42309</v>
      </c>
      <c r="S818" s="8">
        <f t="shared" si="96"/>
        <v>2015</v>
      </c>
      <c r="T818" s="8">
        <v>2015</v>
      </c>
      <c r="U818" s="8">
        <f t="shared" si="97"/>
        <v>7</v>
      </c>
      <c r="V818" s="7">
        <v>42309</v>
      </c>
      <c r="W818" t="s">
        <v>661</v>
      </c>
      <c r="X818" s="2">
        <v>0.62</v>
      </c>
      <c r="Y818" s="6">
        <f t="shared" si="102"/>
        <v>1.6550545901070447E-2</v>
      </c>
      <c r="AA818">
        <v>189464</v>
      </c>
      <c r="AB818">
        <v>17364</v>
      </c>
      <c r="AD818" t="s">
        <v>2</v>
      </c>
      <c r="AE818">
        <v>51</v>
      </c>
      <c r="AF818">
        <v>11</v>
      </c>
      <c r="AG818">
        <v>7137640</v>
      </c>
      <c r="AI818" t="s">
        <v>19435</v>
      </c>
      <c r="AJ818" t="s">
        <v>19434</v>
      </c>
      <c r="AK818" t="s">
        <v>19433</v>
      </c>
      <c r="AL818">
        <v>1</v>
      </c>
      <c r="AM818" s="5">
        <f t="shared" si="98"/>
        <v>0.14285714285714285</v>
      </c>
      <c r="AN818" s="4">
        <f t="shared" si="103"/>
        <v>2.1636825877643749E-4</v>
      </c>
      <c r="AO818" s="3"/>
      <c r="AP818">
        <v>0</v>
      </c>
      <c r="AR818" t="s">
        <v>19</v>
      </c>
      <c r="AT818" s="2">
        <v>1.7</v>
      </c>
      <c r="AU818" s="1">
        <f t="shared" si="99"/>
        <v>1.1650292608382244</v>
      </c>
      <c r="AV818" s="1">
        <f t="shared" si="100"/>
        <v>0.8383457079923442</v>
      </c>
      <c r="AW818" s="1">
        <f t="shared" si="101"/>
        <v>0.51166215514646407</v>
      </c>
    </row>
    <row r="819" spans="1:49" x14ac:dyDescent="0.2">
      <c r="A819">
        <v>817</v>
      </c>
      <c r="B819" t="s">
        <v>19432</v>
      </c>
      <c r="C819" t="s">
        <v>19431</v>
      </c>
      <c r="F819" t="s">
        <v>19430</v>
      </c>
      <c r="G819" t="s">
        <v>5</v>
      </c>
      <c r="H819" t="s">
        <v>4</v>
      </c>
      <c r="I819" t="s">
        <v>19429</v>
      </c>
      <c r="J819">
        <v>60020943</v>
      </c>
      <c r="K819" t="s">
        <v>19428</v>
      </c>
      <c r="L819" t="s">
        <v>466</v>
      </c>
      <c r="M819" t="s">
        <v>465</v>
      </c>
      <c r="N819">
        <v>1</v>
      </c>
      <c r="O819" t="s">
        <v>19427</v>
      </c>
      <c r="P819">
        <v>55248448400</v>
      </c>
      <c r="Q819">
        <v>60020943</v>
      </c>
      <c r="R819" s="7">
        <v>42309</v>
      </c>
      <c r="S819" s="8">
        <f t="shared" si="96"/>
        <v>2015</v>
      </c>
      <c r="T819" s="8">
        <v>2015</v>
      </c>
      <c r="U819" s="8">
        <f t="shared" si="97"/>
        <v>7</v>
      </c>
      <c r="V819" s="7">
        <v>42309</v>
      </c>
      <c r="W819" t="s">
        <v>939</v>
      </c>
      <c r="X819" s="2">
        <v>0.33300000000000002</v>
      </c>
      <c r="Y819" s="6">
        <f t="shared" si="102"/>
        <v>8.8892448146071917E-3</v>
      </c>
      <c r="AA819" t="s">
        <v>938</v>
      </c>
      <c r="AB819">
        <v>29252</v>
      </c>
      <c r="AD819" t="s">
        <v>2</v>
      </c>
      <c r="AE819">
        <v>41</v>
      </c>
      <c r="AF819">
        <v>11</v>
      </c>
      <c r="AH819" t="s">
        <v>19426</v>
      </c>
      <c r="AI819" t="s">
        <v>19425</v>
      </c>
      <c r="AK819" t="s">
        <v>19424</v>
      </c>
      <c r="AL819">
        <v>4</v>
      </c>
      <c r="AM819" s="5">
        <f t="shared" si="98"/>
        <v>0.5714285714285714</v>
      </c>
      <c r="AN819" s="4">
        <f t="shared" si="103"/>
        <v>8.6547303510574997E-4</v>
      </c>
      <c r="AO819" s="3"/>
      <c r="AP819">
        <v>0</v>
      </c>
      <c r="AR819" t="s">
        <v>19</v>
      </c>
      <c r="AT819" s="2">
        <v>0.97699999999999998</v>
      </c>
      <c r="AU819" s="1">
        <f t="shared" si="99"/>
        <v>0.64821132807567594</v>
      </c>
      <c r="AV819" s="1">
        <f t="shared" si="100"/>
        <v>0.48773589248564708</v>
      </c>
      <c r="AW819" s="1">
        <f t="shared" si="101"/>
        <v>0.32726045689561822</v>
      </c>
    </row>
    <row r="820" spans="1:49" x14ac:dyDescent="0.2">
      <c r="A820">
        <v>818</v>
      </c>
      <c r="B820" t="s">
        <v>19423</v>
      </c>
      <c r="C820" t="s">
        <v>19422</v>
      </c>
      <c r="F820" t="s">
        <v>19421</v>
      </c>
      <c r="G820" t="s">
        <v>5</v>
      </c>
      <c r="H820" t="s">
        <v>4</v>
      </c>
      <c r="I820" t="s">
        <v>786</v>
      </c>
      <c r="J820">
        <v>60013402</v>
      </c>
      <c r="K820" t="s">
        <v>19420</v>
      </c>
      <c r="L820" t="s">
        <v>19419</v>
      </c>
      <c r="M820" t="s">
        <v>39</v>
      </c>
      <c r="N820">
        <v>5</v>
      </c>
      <c r="O820" t="s">
        <v>19418</v>
      </c>
      <c r="P820" t="s">
        <v>19417</v>
      </c>
      <c r="Q820" t="s">
        <v>19416</v>
      </c>
      <c r="R820" s="7">
        <v>42309</v>
      </c>
      <c r="S820" s="8">
        <f t="shared" si="96"/>
        <v>2015</v>
      </c>
      <c r="T820" s="8">
        <v>2015</v>
      </c>
      <c r="U820" s="8">
        <f t="shared" si="97"/>
        <v>7</v>
      </c>
      <c r="V820" s="7">
        <v>42309</v>
      </c>
      <c r="W820" t="s">
        <v>661</v>
      </c>
      <c r="X820" s="2">
        <v>0.62</v>
      </c>
      <c r="Y820" s="6">
        <f t="shared" si="102"/>
        <v>1.6550545901070447E-2</v>
      </c>
      <c r="AA820">
        <v>189464</v>
      </c>
      <c r="AB820">
        <v>17364</v>
      </c>
      <c r="AD820" t="s">
        <v>2</v>
      </c>
      <c r="AE820">
        <v>51</v>
      </c>
      <c r="AF820">
        <v>11</v>
      </c>
      <c r="AG820">
        <v>7120146</v>
      </c>
      <c r="AI820" t="s">
        <v>19415</v>
      </c>
      <c r="AJ820" t="s">
        <v>19414</v>
      </c>
      <c r="AK820" t="s">
        <v>19413</v>
      </c>
      <c r="AL820">
        <v>9</v>
      </c>
      <c r="AM820" s="5">
        <f t="shared" si="98"/>
        <v>1.2857142857142858</v>
      </c>
      <c r="AN820" s="4">
        <f t="shared" si="103"/>
        <v>1.9473143289879377E-3</v>
      </c>
      <c r="AO820" s="3"/>
      <c r="AP820">
        <v>0</v>
      </c>
      <c r="AR820" t="s">
        <v>19</v>
      </c>
      <c r="AT820" s="2">
        <v>1.7</v>
      </c>
      <c r="AU820" s="1">
        <f t="shared" si="99"/>
        <v>1.2169576429445694</v>
      </c>
      <c r="AV820" s="1">
        <f t="shared" si="100"/>
        <v>0.92489301150291914</v>
      </c>
      <c r="AW820" s="1">
        <f t="shared" si="101"/>
        <v>0.63282838006126907</v>
      </c>
    </row>
    <row r="821" spans="1:49" x14ac:dyDescent="0.2">
      <c r="A821">
        <v>819</v>
      </c>
      <c r="B821" t="s">
        <v>19412</v>
      </c>
      <c r="C821" t="s">
        <v>19411</v>
      </c>
      <c r="F821" t="s">
        <v>19410</v>
      </c>
      <c r="G821" t="s">
        <v>5</v>
      </c>
      <c r="H821" t="s">
        <v>4</v>
      </c>
      <c r="I821" t="s">
        <v>19409</v>
      </c>
      <c r="J821" t="s">
        <v>19408</v>
      </c>
      <c r="K821" t="s">
        <v>19407</v>
      </c>
      <c r="L821" t="s">
        <v>19406</v>
      </c>
      <c r="M821" t="s">
        <v>67</v>
      </c>
      <c r="N821">
        <v>5</v>
      </c>
      <c r="O821" t="s">
        <v>19405</v>
      </c>
      <c r="P821" t="s">
        <v>19404</v>
      </c>
      <c r="Q821" t="s">
        <v>19403</v>
      </c>
      <c r="R821" s="7">
        <v>42309</v>
      </c>
      <c r="S821" s="8">
        <f t="shared" si="96"/>
        <v>2015</v>
      </c>
      <c r="T821" s="8">
        <v>2015</v>
      </c>
      <c r="U821" s="8">
        <f t="shared" si="97"/>
        <v>7</v>
      </c>
      <c r="V821" s="7">
        <v>42309</v>
      </c>
      <c r="W821" t="s">
        <v>2145</v>
      </c>
      <c r="X821" s="2">
        <v>0.46300000000000002</v>
      </c>
      <c r="Y821" s="6">
        <f t="shared" si="102"/>
        <v>1.2359520568057447E-2</v>
      </c>
      <c r="AA821">
        <v>36862</v>
      </c>
      <c r="AB821">
        <v>19141</v>
      </c>
      <c r="AC821" t="s">
        <v>2144</v>
      </c>
      <c r="AD821" t="s">
        <v>2</v>
      </c>
      <c r="AE821">
        <v>50</v>
      </c>
      <c r="AF821">
        <v>4</v>
      </c>
      <c r="AH821" t="s">
        <v>19402</v>
      </c>
      <c r="AI821" t="s">
        <v>19401</v>
      </c>
      <c r="AJ821" t="s">
        <v>19400</v>
      </c>
      <c r="AK821" t="s">
        <v>19399</v>
      </c>
      <c r="AL821">
        <v>2</v>
      </c>
      <c r="AM821" s="5">
        <f t="shared" si="98"/>
        <v>0.2857142857142857</v>
      </c>
      <c r="AN821" s="4">
        <f t="shared" si="103"/>
        <v>4.3273651755287499E-4</v>
      </c>
      <c r="AO821" s="3"/>
      <c r="AP821">
        <v>0</v>
      </c>
      <c r="AQ821" t="s">
        <v>190</v>
      </c>
      <c r="AR821" t="s">
        <v>19398</v>
      </c>
      <c r="AS821" t="s">
        <v>189</v>
      </c>
      <c r="AT821" s="2">
        <v>1.403</v>
      </c>
      <c r="AU821" s="1">
        <f t="shared" si="99"/>
        <v>0.87814853529060743</v>
      </c>
      <c r="AV821" s="1">
        <f t="shared" si="100"/>
        <v>0.63961285428051606</v>
      </c>
      <c r="AW821" s="1">
        <f t="shared" si="101"/>
        <v>0.40107717327042458</v>
      </c>
    </row>
    <row r="822" spans="1:49" x14ac:dyDescent="0.2">
      <c r="A822">
        <v>820</v>
      </c>
      <c r="B822" t="s">
        <v>19397</v>
      </c>
      <c r="C822" t="s">
        <v>19396</v>
      </c>
      <c r="E822">
        <v>25691149</v>
      </c>
      <c r="F822" t="s">
        <v>19395</v>
      </c>
      <c r="G822" t="s">
        <v>5</v>
      </c>
      <c r="H822" t="s">
        <v>4</v>
      </c>
      <c r="I822" t="s">
        <v>1304</v>
      </c>
      <c r="J822" t="s">
        <v>19394</v>
      </c>
      <c r="K822" t="s">
        <v>19393</v>
      </c>
      <c r="L822" t="s">
        <v>19392</v>
      </c>
      <c r="M822" t="s">
        <v>22</v>
      </c>
      <c r="N822">
        <v>6</v>
      </c>
      <c r="O822" t="s">
        <v>19391</v>
      </c>
      <c r="P822" t="s">
        <v>19390</v>
      </c>
      <c r="Q822" t="s">
        <v>19389</v>
      </c>
      <c r="R822" s="7">
        <v>42309</v>
      </c>
      <c r="S822" s="8">
        <f t="shared" si="96"/>
        <v>2015</v>
      </c>
      <c r="T822" s="8">
        <v>2015</v>
      </c>
      <c r="U822" s="8">
        <f t="shared" si="97"/>
        <v>7</v>
      </c>
      <c r="V822" s="7">
        <v>42309</v>
      </c>
      <c r="W822" t="s">
        <v>19388</v>
      </c>
      <c r="X822" s="2">
        <v>0.42799999999999999</v>
      </c>
      <c r="Y822" s="6">
        <f t="shared" si="102"/>
        <v>1.1425215557513147E-2</v>
      </c>
      <c r="AA822">
        <v>15227235</v>
      </c>
      <c r="AB822">
        <v>26988</v>
      </c>
      <c r="AC822">
        <v>15227243</v>
      </c>
      <c r="AD822" t="s">
        <v>2</v>
      </c>
      <c r="AE822">
        <v>30</v>
      </c>
      <c r="AF822">
        <v>7</v>
      </c>
      <c r="AH822" t="s">
        <v>9996</v>
      </c>
      <c r="AI822" t="s">
        <v>19387</v>
      </c>
      <c r="AJ822" t="s">
        <v>19386</v>
      </c>
      <c r="AK822" t="s">
        <v>19385</v>
      </c>
      <c r="AL822">
        <v>9</v>
      </c>
      <c r="AM822" s="5">
        <f t="shared" si="98"/>
        <v>1.2857142857142858</v>
      </c>
      <c r="AN822" s="4">
        <f t="shared" si="103"/>
        <v>1.9473143289879377E-3</v>
      </c>
      <c r="AO822" s="3"/>
      <c r="AP822">
        <v>0</v>
      </c>
      <c r="AR822">
        <v>21231004</v>
      </c>
      <c r="AT822" s="2">
        <v>2.464</v>
      </c>
      <c r="AU822" s="1">
        <f t="shared" si="99"/>
        <v>0.85818451889555847</v>
      </c>
      <c r="AV822" s="1">
        <f t="shared" si="100"/>
        <v>0.66862649432505428</v>
      </c>
      <c r="AW822" s="1">
        <f t="shared" si="101"/>
        <v>0.47906846975455003</v>
      </c>
    </row>
    <row r="823" spans="1:49" x14ac:dyDescent="0.2">
      <c r="A823">
        <v>821</v>
      </c>
      <c r="B823" t="s">
        <v>19384</v>
      </c>
      <c r="C823" t="s">
        <v>19383</v>
      </c>
      <c r="E823">
        <v>26265180</v>
      </c>
      <c r="F823" t="s">
        <v>19382</v>
      </c>
      <c r="G823" t="s">
        <v>5</v>
      </c>
      <c r="H823" t="s">
        <v>4</v>
      </c>
      <c r="I823" t="s">
        <v>722</v>
      </c>
      <c r="J823" t="s">
        <v>19381</v>
      </c>
      <c r="K823" t="s">
        <v>19380</v>
      </c>
      <c r="L823" t="s">
        <v>2554</v>
      </c>
      <c r="M823" t="s">
        <v>22</v>
      </c>
      <c r="N823">
        <v>7</v>
      </c>
      <c r="O823" t="s">
        <v>19379</v>
      </c>
      <c r="P823" t="s">
        <v>19378</v>
      </c>
      <c r="Q823" t="s">
        <v>19377</v>
      </c>
      <c r="R823" s="7">
        <v>42309</v>
      </c>
      <c r="S823" s="8">
        <f t="shared" si="96"/>
        <v>2015</v>
      </c>
      <c r="T823" s="8">
        <v>2015</v>
      </c>
      <c r="U823" s="8">
        <f t="shared" si="97"/>
        <v>7</v>
      </c>
      <c r="V823" s="7">
        <v>42309</v>
      </c>
      <c r="W823" t="s">
        <v>1274</v>
      </c>
      <c r="X823" s="2">
        <v>2.9279999999999999</v>
      </c>
      <c r="Y823" s="6">
        <f t="shared" si="102"/>
        <v>7.8161287739248825E-2</v>
      </c>
      <c r="AA823" t="s">
        <v>1273</v>
      </c>
      <c r="AB823">
        <v>13903</v>
      </c>
      <c r="AC823">
        <v>14209071</v>
      </c>
      <c r="AD823" t="s">
        <v>2</v>
      </c>
      <c r="AE823">
        <v>72</v>
      </c>
      <c r="AF823">
        <v>22</v>
      </c>
      <c r="AH823" t="s">
        <v>19376</v>
      </c>
      <c r="AI823" t="s">
        <v>19375</v>
      </c>
      <c r="AJ823" t="s">
        <v>19374</v>
      </c>
      <c r="AK823" t="s">
        <v>19373</v>
      </c>
      <c r="AL823">
        <v>50</v>
      </c>
      <c r="AM823" s="5">
        <f t="shared" si="98"/>
        <v>7.1428571428571432</v>
      </c>
      <c r="AN823" s="4">
        <f t="shared" si="103"/>
        <v>1.0818412938821876E-2</v>
      </c>
      <c r="AO823" s="3"/>
      <c r="AP823">
        <v>1</v>
      </c>
      <c r="AR823">
        <v>31210103915</v>
      </c>
      <c r="AT823" s="2">
        <v>9.2609999999999992</v>
      </c>
      <c r="AU823" s="1">
        <f t="shared" si="99"/>
        <v>5.7958425299120737</v>
      </c>
      <c r="AV823" s="1">
        <f t="shared" si="100"/>
        <v>4.4489850339035355</v>
      </c>
      <c r="AW823" s="1">
        <f t="shared" si="101"/>
        <v>3.102127537894996</v>
      </c>
    </row>
    <row r="824" spans="1:49" x14ac:dyDescent="0.2">
      <c r="A824">
        <v>822</v>
      </c>
      <c r="B824" t="s">
        <v>19372</v>
      </c>
      <c r="C824" t="s">
        <v>19371</v>
      </c>
      <c r="D824" t="s">
        <v>19370</v>
      </c>
      <c r="E824">
        <v>26365739</v>
      </c>
      <c r="F824" t="s">
        <v>19369</v>
      </c>
      <c r="G824" t="s">
        <v>5</v>
      </c>
      <c r="H824" t="s">
        <v>4</v>
      </c>
      <c r="I824" t="s">
        <v>19368</v>
      </c>
      <c r="J824" t="s">
        <v>19367</v>
      </c>
      <c r="K824" t="s">
        <v>19366</v>
      </c>
      <c r="L824" t="s">
        <v>19365</v>
      </c>
      <c r="M824" t="s">
        <v>19364</v>
      </c>
      <c r="N824">
        <v>10</v>
      </c>
      <c r="O824" t="s">
        <v>19363</v>
      </c>
      <c r="P824" t="s">
        <v>19362</v>
      </c>
      <c r="Q824" t="s">
        <v>19361</v>
      </c>
      <c r="R824" s="7">
        <v>42309</v>
      </c>
      <c r="S824" s="8">
        <f t="shared" si="96"/>
        <v>2015</v>
      </c>
      <c r="T824" s="8">
        <v>2015</v>
      </c>
      <c r="U824" s="8">
        <f t="shared" si="97"/>
        <v>7</v>
      </c>
      <c r="V824" s="7" t="s">
        <v>18805</v>
      </c>
      <c r="W824" t="s">
        <v>2582</v>
      </c>
      <c r="X824" s="2">
        <v>1.718</v>
      </c>
      <c r="Y824" s="6">
        <f t="shared" si="102"/>
        <v>4.5861028803288753E-2</v>
      </c>
      <c r="AA824">
        <v>9651748</v>
      </c>
      <c r="AB824">
        <v>20384</v>
      </c>
      <c r="AC824">
        <v>18790240</v>
      </c>
      <c r="AD824" t="s">
        <v>2</v>
      </c>
      <c r="AE824">
        <v>66</v>
      </c>
      <c r="AH824" t="s">
        <v>19360</v>
      </c>
      <c r="AI824" t="s">
        <v>19359</v>
      </c>
      <c r="AJ824" t="s">
        <v>19358</v>
      </c>
      <c r="AK824" t="s">
        <v>19357</v>
      </c>
      <c r="AL824">
        <v>54</v>
      </c>
      <c r="AM824" s="5">
        <f t="shared" si="98"/>
        <v>7.7142857142857144</v>
      </c>
      <c r="AN824" s="4">
        <f t="shared" si="103"/>
        <v>1.1683885973927626E-2</v>
      </c>
      <c r="AO824" s="3"/>
      <c r="AP824">
        <v>0</v>
      </c>
      <c r="AQ824" t="s">
        <v>157</v>
      </c>
      <c r="AR824" t="s">
        <v>19356</v>
      </c>
      <c r="AS824" t="s">
        <v>156</v>
      </c>
      <c r="AT824" s="2" t="s">
        <v>18</v>
      </c>
      <c r="AU824" s="1">
        <f t="shared" si="99"/>
        <v>3.5607885954480412</v>
      </c>
      <c r="AV824" s="1">
        <f t="shared" si="100"/>
        <v>2.877245738860819</v>
      </c>
      <c r="AW824" s="1">
        <f t="shared" si="101"/>
        <v>2.1937028822735964</v>
      </c>
    </row>
    <row r="825" spans="1:49" x14ac:dyDescent="0.2">
      <c r="A825">
        <v>823</v>
      </c>
      <c r="B825" t="s">
        <v>19355</v>
      </c>
      <c r="C825" t="s">
        <v>19354</v>
      </c>
      <c r="F825" t="s">
        <v>19353</v>
      </c>
      <c r="G825" t="s">
        <v>5</v>
      </c>
      <c r="H825" t="s">
        <v>4</v>
      </c>
      <c r="I825" t="s">
        <v>19352</v>
      </c>
      <c r="J825" t="s">
        <v>19351</v>
      </c>
      <c r="K825" t="s">
        <v>19350</v>
      </c>
      <c r="L825" t="s">
        <v>19349</v>
      </c>
      <c r="M825" t="s">
        <v>2439</v>
      </c>
      <c r="N825">
        <v>9</v>
      </c>
      <c r="O825" t="s">
        <v>19348</v>
      </c>
      <c r="P825" t="s">
        <v>19347</v>
      </c>
      <c r="Q825" t="s">
        <v>19346</v>
      </c>
      <c r="R825" s="7">
        <v>42309</v>
      </c>
      <c r="S825" s="8">
        <f t="shared" si="96"/>
        <v>2015</v>
      </c>
      <c r="T825" s="8">
        <v>2015</v>
      </c>
      <c r="U825" s="8">
        <f t="shared" si="97"/>
        <v>7</v>
      </c>
      <c r="V825" s="7">
        <v>42309</v>
      </c>
      <c r="W825" t="s">
        <v>2215</v>
      </c>
      <c r="X825" s="2">
        <v>2.9860000000000002</v>
      </c>
      <c r="Y825" s="6">
        <f t="shared" si="102"/>
        <v>7.9709564613865094E-2</v>
      </c>
      <c r="AA825">
        <v>7338716</v>
      </c>
      <c r="AB825">
        <v>18902</v>
      </c>
      <c r="AD825" t="s">
        <v>2</v>
      </c>
      <c r="AE825">
        <v>33</v>
      </c>
      <c r="AF825">
        <v>11</v>
      </c>
      <c r="AG825">
        <v>7102725</v>
      </c>
      <c r="AH825" t="s">
        <v>19345</v>
      </c>
      <c r="AI825" t="s">
        <v>19344</v>
      </c>
      <c r="AJ825" t="s">
        <v>19343</v>
      </c>
      <c r="AK825" t="s">
        <v>19342</v>
      </c>
      <c r="AL825">
        <v>29</v>
      </c>
      <c r="AM825" s="5">
        <f t="shared" si="98"/>
        <v>4.1428571428571432</v>
      </c>
      <c r="AN825" s="4">
        <f t="shared" si="103"/>
        <v>6.274679504516688E-3</v>
      </c>
      <c r="AO825" s="3"/>
      <c r="AP825">
        <v>0</v>
      </c>
      <c r="AR825" t="s">
        <v>19</v>
      </c>
      <c r="AT825" s="2" t="s">
        <v>18</v>
      </c>
      <c r="AU825" s="1">
        <f t="shared" si="99"/>
        <v>5.7679099081060565</v>
      </c>
      <c r="AV825" s="1">
        <f t="shared" si="100"/>
        <v>4.2992122059190887</v>
      </c>
      <c r="AW825" s="1">
        <f t="shared" si="101"/>
        <v>2.8305145037321209</v>
      </c>
    </row>
    <row r="826" spans="1:49" x14ac:dyDescent="0.2">
      <c r="A826">
        <v>824</v>
      </c>
      <c r="B826" t="s">
        <v>19341</v>
      </c>
      <c r="C826" t="s">
        <v>19340</v>
      </c>
      <c r="F826" t="s">
        <v>19339</v>
      </c>
      <c r="G826" t="s">
        <v>5</v>
      </c>
      <c r="H826" t="s">
        <v>4</v>
      </c>
      <c r="I826" t="s">
        <v>1614</v>
      </c>
      <c r="J826">
        <v>60080732</v>
      </c>
      <c r="K826" t="s">
        <v>2595</v>
      </c>
      <c r="L826" t="s">
        <v>2594</v>
      </c>
      <c r="M826" t="s">
        <v>50</v>
      </c>
      <c r="N826">
        <v>6</v>
      </c>
      <c r="O826" t="s">
        <v>19338</v>
      </c>
      <c r="P826" t="s">
        <v>19337</v>
      </c>
      <c r="Q826" t="s">
        <v>19336</v>
      </c>
      <c r="R826" s="7">
        <v>42309</v>
      </c>
      <c r="S826" s="8">
        <f t="shared" si="96"/>
        <v>2015</v>
      </c>
      <c r="T826" s="8">
        <v>2015</v>
      </c>
      <c r="U826" s="8">
        <f t="shared" si="97"/>
        <v>7</v>
      </c>
      <c r="V826" s="7">
        <v>42309</v>
      </c>
      <c r="W826" t="s">
        <v>362</v>
      </c>
      <c r="X826" s="2">
        <v>0.29099999999999998</v>
      </c>
      <c r="Y826" s="6">
        <f t="shared" si="102"/>
        <v>7.7680788019540321E-3</v>
      </c>
      <c r="AA826">
        <v>15334880</v>
      </c>
      <c r="AB826">
        <v>28546</v>
      </c>
      <c r="AC826">
        <v>15334899</v>
      </c>
      <c r="AD826" t="s">
        <v>2</v>
      </c>
      <c r="AE826">
        <v>15</v>
      </c>
      <c r="AF826">
        <v>11</v>
      </c>
      <c r="AH826" t="s">
        <v>19335</v>
      </c>
      <c r="AI826" t="s">
        <v>19334</v>
      </c>
      <c r="AJ826" t="s">
        <v>19333</v>
      </c>
      <c r="AK826" t="s">
        <v>19332</v>
      </c>
      <c r="AL826">
        <v>0</v>
      </c>
      <c r="AM826" s="5">
        <f t="shared" si="98"/>
        <v>0</v>
      </c>
      <c r="AN826" s="4">
        <f t="shared" si="103"/>
        <v>0</v>
      </c>
      <c r="AO826" s="3"/>
      <c r="AP826">
        <v>0</v>
      </c>
      <c r="AR826" t="s">
        <v>19</v>
      </c>
      <c r="AT826" s="2" t="s">
        <v>18</v>
      </c>
      <c r="AU826" s="1">
        <f t="shared" si="99"/>
        <v>0.54376551613678226</v>
      </c>
      <c r="AV826" s="1">
        <f t="shared" si="100"/>
        <v>0.38840394009770163</v>
      </c>
      <c r="AW826" s="1">
        <f t="shared" si="101"/>
        <v>0.23304236405862094</v>
      </c>
    </row>
    <row r="827" spans="1:49" x14ac:dyDescent="0.2">
      <c r="A827">
        <v>825</v>
      </c>
      <c r="B827" t="s">
        <v>19331</v>
      </c>
      <c r="C827" t="s">
        <v>19330</v>
      </c>
      <c r="E827">
        <v>25919282</v>
      </c>
      <c r="F827" t="s">
        <v>19329</v>
      </c>
      <c r="G827" t="s">
        <v>5</v>
      </c>
      <c r="H827" t="s">
        <v>4</v>
      </c>
      <c r="I827" t="s">
        <v>19328</v>
      </c>
      <c r="J827" t="s">
        <v>19327</v>
      </c>
      <c r="K827" t="s">
        <v>19326</v>
      </c>
      <c r="L827" t="s">
        <v>19325</v>
      </c>
      <c r="M827" t="s">
        <v>19324</v>
      </c>
      <c r="N827">
        <v>7</v>
      </c>
      <c r="O827" t="s">
        <v>19323</v>
      </c>
      <c r="P827" t="s">
        <v>19322</v>
      </c>
      <c r="Q827" t="s">
        <v>19321</v>
      </c>
      <c r="R827" s="7">
        <v>42309</v>
      </c>
      <c r="S827" s="8">
        <f t="shared" si="96"/>
        <v>2015</v>
      </c>
      <c r="T827" s="8">
        <v>2015</v>
      </c>
      <c r="U827" s="8">
        <f t="shared" si="97"/>
        <v>7</v>
      </c>
      <c r="V827" s="7">
        <v>42309</v>
      </c>
      <c r="W827" t="s">
        <v>19320</v>
      </c>
      <c r="X827" s="2">
        <v>1.8819999999999999</v>
      </c>
      <c r="Y827" s="6">
        <f t="shared" si="102"/>
        <v>5.0238915138410611E-2</v>
      </c>
      <c r="AA827">
        <v>8840431</v>
      </c>
      <c r="AB827">
        <v>12211</v>
      </c>
      <c r="AC827">
        <v>15234681</v>
      </c>
      <c r="AD827" t="s">
        <v>2</v>
      </c>
      <c r="AE827">
        <v>30</v>
      </c>
      <c r="AF827">
        <v>11</v>
      </c>
      <c r="AH827" t="s">
        <v>19319</v>
      </c>
      <c r="AI827" t="s">
        <v>19318</v>
      </c>
      <c r="AJ827" t="s">
        <v>19317</v>
      </c>
      <c r="AK827" t="s">
        <v>19316</v>
      </c>
      <c r="AL827">
        <v>6</v>
      </c>
      <c r="AM827" s="5">
        <f t="shared" si="98"/>
        <v>0.8571428571428571</v>
      </c>
      <c r="AN827" s="4">
        <f t="shared" si="103"/>
        <v>1.2982095526586248E-3</v>
      </c>
      <c r="AO827" s="3"/>
      <c r="AP827">
        <v>1</v>
      </c>
      <c r="AQ827" t="s">
        <v>1906</v>
      </c>
      <c r="AR827" t="s">
        <v>19315</v>
      </c>
      <c r="AS827" t="s">
        <v>1905</v>
      </c>
      <c r="AT827" s="2">
        <v>6.7409999999999997</v>
      </c>
      <c r="AU827" s="1">
        <f t="shared" si="99"/>
        <v>3.5556703462685011</v>
      </c>
      <c r="AV827" s="1">
        <f t="shared" si="100"/>
        <v>2.5768562345534618</v>
      </c>
      <c r="AW827" s="1">
        <f t="shared" si="101"/>
        <v>1.5980421228384218</v>
      </c>
    </row>
    <row r="828" spans="1:49" x14ac:dyDescent="0.2">
      <c r="A828">
        <v>826</v>
      </c>
      <c r="B828" t="s">
        <v>19314</v>
      </c>
      <c r="C828" t="s">
        <v>19313</v>
      </c>
      <c r="E828">
        <v>25424724</v>
      </c>
      <c r="F828" t="s">
        <v>19312</v>
      </c>
      <c r="G828" t="s">
        <v>5</v>
      </c>
      <c r="H828" t="s">
        <v>4</v>
      </c>
      <c r="I828" t="s">
        <v>19311</v>
      </c>
      <c r="J828" t="s">
        <v>19310</v>
      </c>
      <c r="K828" t="s">
        <v>19309</v>
      </c>
      <c r="L828" t="s">
        <v>2776</v>
      </c>
      <c r="M828" t="s">
        <v>371</v>
      </c>
      <c r="N828">
        <v>5</v>
      </c>
      <c r="O828" t="s">
        <v>19308</v>
      </c>
      <c r="P828" t="s">
        <v>19307</v>
      </c>
      <c r="Q828" t="s">
        <v>19306</v>
      </c>
      <c r="R828" s="7">
        <v>42309</v>
      </c>
      <c r="S828" s="8">
        <f t="shared" si="96"/>
        <v>2015</v>
      </c>
      <c r="T828" s="8">
        <v>2015</v>
      </c>
      <c r="U828" s="8">
        <f t="shared" si="97"/>
        <v>7</v>
      </c>
      <c r="V828" s="7">
        <v>42309</v>
      </c>
      <c r="W828" t="s">
        <v>270</v>
      </c>
      <c r="X828" s="2">
        <v>1.696</v>
      </c>
      <c r="Y828" s="6">
        <f t="shared" si="102"/>
        <v>4.5273751368089483E-2</v>
      </c>
      <c r="AA828">
        <v>7403194</v>
      </c>
      <c r="AB828">
        <v>17267</v>
      </c>
      <c r="AC828">
        <v>15222594</v>
      </c>
      <c r="AD828" t="s">
        <v>2</v>
      </c>
      <c r="AE828">
        <v>74</v>
      </c>
      <c r="AF828">
        <v>5</v>
      </c>
      <c r="AH828" t="s">
        <v>19305</v>
      </c>
      <c r="AI828" t="s">
        <v>19304</v>
      </c>
      <c r="AJ828" t="s">
        <v>19303</v>
      </c>
      <c r="AK828" t="s">
        <v>19302</v>
      </c>
      <c r="AL828">
        <v>13</v>
      </c>
      <c r="AM828" s="5">
        <f t="shared" si="98"/>
        <v>1.8571428571428572</v>
      </c>
      <c r="AN828" s="4">
        <f t="shared" si="103"/>
        <v>2.8127873640936877E-3</v>
      </c>
      <c r="AO828" s="3"/>
      <c r="AP828">
        <v>0</v>
      </c>
      <c r="AQ828" t="s">
        <v>157</v>
      </c>
      <c r="AR828" t="s">
        <v>19301</v>
      </c>
      <c r="AS828" t="s">
        <v>156</v>
      </c>
      <c r="AT828" s="2">
        <v>4.6680000000000001</v>
      </c>
      <c r="AU828" s="1">
        <f t="shared" si="99"/>
        <v>3.2535462166890747</v>
      </c>
      <c r="AV828" s="1">
        <f t="shared" si="100"/>
        <v>2.4043269366091589</v>
      </c>
      <c r="AW828" s="1">
        <f t="shared" si="101"/>
        <v>1.5551076565292425</v>
      </c>
    </row>
    <row r="829" spans="1:49" x14ac:dyDescent="0.2">
      <c r="A829">
        <v>827</v>
      </c>
      <c r="B829" t="s">
        <v>19300</v>
      </c>
      <c r="C829" t="s">
        <v>19299</v>
      </c>
      <c r="D829" t="s">
        <v>19298</v>
      </c>
      <c r="E829">
        <v>26475988</v>
      </c>
      <c r="F829" t="s">
        <v>19297</v>
      </c>
      <c r="G829" t="s">
        <v>5</v>
      </c>
      <c r="H829" t="s">
        <v>4</v>
      </c>
      <c r="I829" t="s">
        <v>19296</v>
      </c>
      <c r="J829" t="s">
        <v>19295</v>
      </c>
      <c r="K829" t="s">
        <v>19294</v>
      </c>
      <c r="L829" t="s">
        <v>19293</v>
      </c>
      <c r="M829" t="s">
        <v>19292</v>
      </c>
      <c r="N829">
        <v>9</v>
      </c>
      <c r="O829" t="s">
        <v>19291</v>
      </c>
      <c r="P829" t="s">
        <v>19290</v>
      </c>
      <c r="Q829" t="s">
        <v>19289</v>
      </c>
      <c r="R829" s="7">
        <v>42309</v>
      </c>
      <c r="S829" s="8">
        <f t="shared" si="96"/>
        <v>2015</v>
      </c>
      <c r="T829" s="8">
        <v>2015</v>
      </c>
      <c r="U829" s="8">
        <f t="shared" si="97"/>
        <v>7</v>
      </c>
      <c r="V829" s="7" t="s">
        <v>18805</v>
      </c>
      <c r="W829" t="s">
        <v>19288</v>
      </c>
      <c r="X829" s="2">
        <v>1.46</v>
      </c>
      <c r="Y829" s="6">
        <f t="shared" si="102"/>
        <v>3.8973866154133632E-2</v>
      </c>
      <c r="AA829">
        <v>139351</v>
      </c>
      <c r="AB829">
        <v>21524</v>
      </c>
      <c r="AC829">
        <v>10960953</v>
      </c>
      <c r="AD829" t="s">
        <v>2</v>
      </c>
      <c r="AE829">
        <v>143</v>
      </c>
      <c r="AH829" t="s">
        <v>19287</v>
      </c>
      <c r="AI829" t="s">
        <v>19286</v>
      </c>
      <c r="AJ829" t="s">
        <v>19285</v>
      </c>
      <c r="AK829" t="s">
        <v>19284</v>
      </c>
      <c r="AL829">
        <v>6</v>
      </c>
      <c r="AM829" s="5">
        <f t="shared" si="98"/>
        <v>0.8571428571428571</v>
      </c>
      <c r="AN829" s="4">
        <f t="shared" si="103"/>
        <v>1.2982095526586248E-3</v>
      </c>
      <c r="AO829" s="3"/>
      <c r="AP829">
        <v>0</v>
      </c>
      <c r="AR829" t="s">
        <v>19</v>
      </c>
      <c r="AT829" s="2">
        <v>6.4980000000000002</v>
      </c>
      <c r="AU829" s="1">
        <f t="shared" si="99"/>
        <v>2.7671169173691128</v>
      </c>
      <c r="AV829" s="1">
        <f t="shared" si="100"/>
        <v>2.0136037853396127</v>
      </c>
      <c r="AW829" s="1">
        <f t="shared" si="101"/>
        <v>1.2600906533101126</v>
      </c>
    </row>
    <row r="830" spans="1:49" x14ac:dyDescent="0.2">
      <c r="A830">
        <v>828</v>
      </c>
      <c r="B830" t="s">
        <v>19283</v>
      </c>
      <c r="C830" t="s">
        <v>19282</v>
      </c>
      <c r="D830" t="s">
        <v>19281</v>
      </c>
      <c r="F830" t="s">
        <v>19280</v>
      </c>
      <c r="G830" t="s">
        <v>5</v>
      </c>
      <c r="H830" t="s">
        <v>4</v>
      </c>
      <c r="I830" t="s">
        <v>19279</v>
      </c>
      <c r="J830">
        <v>60004305</v>
      </c>
      <c r="K830" t="s">
        <v>1139</v>
      </c>
      <c r="L830" t="s">
        <v>891</v>
      </c>
      <c r="M830" t="s">
        <v>609</v>
      </c>
      <c r="N830">
        <v>2</v>
      </c>
      <c r="O830" t="s">
        <v>19278</v>
      </c>
      <c r="P830" t="s">
        <v>19277</v>
      </c>
      <c r="Q830" t="s">
        <v>1138</v>
      </c>
      <c r="R830" s="7">
        <v>42309</v>
      </c>
      <c r="S830" s="8">
        <f t="shared" si="96"/>
        <v>2015</v>
      </c>
      <c r="T830" s="8">
        <v>2015</v>
      </c>
      <c r="U830" s="8">
        <f t="shared" si="97"/>
        <v>7</v>
      </c>
      <c r="V830" s="7">
        <v>42309</v>
      </c>
      <c r="W830" t="s">
        <v>632</v>
      </c>
      <c r="X830" s="2">
        <v>0.63100000000000001</v>
      </c>
      <c r="Y830" s="6">
        <f t="shared" si="102"/>
        <v>1.6844184618670086E-2</v>
      </c>
      <c r="AA830">
        <v>10512004</v>
      </c>
      <c r="AB830">
        <v>24306</v>
      </c>
      <c r="AD830" t="s">
        <v>2</v>
      </c>
      <c r="AE830">
        <v>46</v>
      </c>
      <c r="AH830" t="s">
        <v>19276</v>
      </c>
      <c r="AI830" t="s">
        <v>19275</v>
      </c>
      <c r="AJ830" t="s">
        <v>19274</v>
      </c>
      <c r="AK830" t="s">
        <v>19273</v>
      </c>
      <c r="AL830">
        <v>2</v>
      </c>
      <c r="AM830" s="5">
        <f t="shared" si="98"/>
        <v>0.2857142857142857</v>
      </c>
      <c r="AN830" s="4">
        <f t="shared" si="103"/>
        <v>4.3273651755287499E-4</v>
      </c>
      <c r="AO830" s="3"/>
      <c r="AP830">
        <v>0</v>
      </c>
      <c r="AR830" t="s">
        <v>19</v>
      </c>
      <c r="AT830" s="2" t="s">
        <v>18</v>
      </c>
      <c r="AU830" s="1">
        <f t="shared" si="99"/>
        <v>1.1920750188334921</v>
      </c>
      <c r="AV830" s="1">
        <f t="shared" si="100"/>
        <v>0.86384605681114801</v>
      </c>
      <c r="AW830" s="1">
        <f t="shared" si="101"/>
        <v>0.5356170947888037</v>
      </c>
    </row>
    <row r="831" spans="1:49" x14ac:dyDescent="0.2">
      <c r="A831">
        <v>829</v>
      </c>
      <c r="B831" t="s">
        <v>19272</v>
      </c>
      <c r="C831" t="s">
        <v>19271</v>
      </c>
      <c r="D831" t="s">
        <v>19270</v>
      </c>
      <c r="F831" t="s">
        <v>19269</v>
      </c>
      <c r="G831" t="s">
        <v>5</v>
      </c>
      <c r="H831" t="s">
        <v>4</v>
      </c>
      <c r="I831" t="s">
        <v>19268</v>
      </c>
      <c r="J831">
        <v>60016912</v>
      </c>
      <c r="K831" t="s">
        <v>696</v>
      </c>
      <c r="L831" t="s">
        <v>51</v>
      </c>
      <c r="M831" t="s">
        <v>50</v>
      </c>
      <c r="N831">
        <v>3</v>
      </c>
      <c r="O831" t="s">
        <v>19267</v>
      </c>
      <c r="P831" t="s">
        <v>19266</v>
      </c>
      <c r="Q831" t="s">
        <v>2605</v>
      </c>
      <c r="R831" s="7">
        <v>42309</v>
      </c>
      <c r="S831" s="8">
        <f t="shared" si="96"/>
        <v>2015</v>
      </c>
      <c r="T831" s="8">
        <v>2015</v>
      </c>
      <c r="U831" s="8">
        <f t="shared" si="97"/>
        <v>7</v>
      </c>
      <c r="V831" s="7">
        <v>42309</v>
      </c>
      <c r="W831" t="s">
        <v>632</v>
      </c>
      <c r="X831" s="2">
        <v>0.63100000000000001</v>
      </c>
      <c r="Y831" s="6">
        <f t="shared" si="102"/>
        <v>1.6844184618670086E-2</v>
      </c>
      <c r="AA831">
        <v>10512004</v>
      </c>
      <c r="AB831">
        <v>24306</v>
      </c>
      <c r="AD831" t="s">
        <v>2</v>
      </c>
      <c r="AE831">
        <v>46</v>
      </c>
      <c r="AH831" t="s">
        <v>1102</v>
      </c>
      <c r="AI831" t="s">
        <v>19265</v>
      </c>
      <c r="AJ831" t="s">
        <v>19264</v>
      </c>
      <c r="AK831" t="s">
        <v>19263</v>
      </c>
      <c r="AL831">
        <v>6</v>
      </c>
      <c r="AM831" s="5">
        <f t="shared" si="98"/>
        <v>0.8571428571428571</v>
      </c>
      <c r="AN831" s="4">
        <f t="shared" si="103"/>
        <v>1.2982095526586248E-3</v>
      </c>
      <c r="AO831" s="3"/>
      <c r="AP831">
        <v>0</v>
      </c>
      <c r="AQ831" t="s">
        <v>74</v>
      </c>
      <c r="AR831" t="s">
        <v>19262</v>
      </c>
      <c r="AS831" t="s">
        <v>73</v>
      </c>
      <c r="AT831" s="2" t="s">
        <v>18</v>
      </c>
      <c r="AU831" s="1">
        <f t="shared" si="99"/>
        <v>1.2180392098866648</v>
      </c>
      <c r="AV831" s="1">
        <f t="shared" si="100"/>
        <v>0.90711970856643553</v>
      </c>
      <c r="AW831" s="1">
        <f t="shared" si="101"/>
        <v>0.59620020724620626</v>
      </c>
    </row>
    <row r="832" spans="1:49" x14ac:dyDescent="0.2">
      <c r="A832">
        <v>830</v>
      </c>
      <c r="B832" t="s">
        <v>19261</v>
      </c>
      <c r="C832" t="s">
        <v>19260</v>
      </c>
      <c r="F832" t="s">
        <v>19259</v>
      </c>
      <c r="G832" t="s">
        <v>5</v>
      </c>
      <c r="H832" t="s">
        <v>4</v>
      </c>
      <c r="I832" t="s">
        <v>1176</v>
      </c>
      <c r="J832">
        <v>60005465</v>
      </c>
      <c r="K832" t="s">
        <v>208</v>
      </c>
      <c r="L832" t="s">
        <v>141</v>
      </c>
      <c r="M832" t="s">
        <v>24</v>
      </c>
      <c r="N832">
        <v>1</v>
      </c>
      <c r="O832" t="s">
        <v>2376</v>
      </c>
      <c r="P832">
        <v>7501755507</v>
      </c>
      <c r="Q832">
        <v>60005465</v>
      </c>
      <c r="R832" s="7">
        <v>42309</v>
      </c>
      <c r="S832" s="8">
        <f t="shared" si="96"/>
        <v>2015</v>
      </c>
      <c r="T832" s="8">
        <v>2015</v>
      </c>
      <c r="U832" s="8">
        <f t="shared" si="97"/>
        <v>7</v>
      </c>
      <c r="V832" s="7">
        <v>42309</v>
      </c>
      <c r="W832" t="s">
        <v>2025</v>
      </c>
      <c r="X832" s="2">
        <v>1.246</v>
      </c>
      <c r="Y832" s="6">
        <f t="shared" si="102"/>
        <v>3.3261258375377058E-2</v>
      </c>
      <c r="AA832">
        <v>19391404</v>
      </c>
      <c r="AB832">
        <v>17700155033</v>
      </c>
      <c r="AC832">
        <v>21511535</v>
      </c>
      <c r="AD832" t="s">
        <v>2</v>
      </c>
      <c r="AE832">
        <v>8</v>
      </c>
      <c r="AF832">
        <v>11</v>
      </c>
      <c r="AG832">
        <v>7299597</v>
      </c>
      <c r="AH832" t="s">
        <v>19258</v>
      </c>
      <c r="AI832" t="s">
        <v>19257</v>
      </c>
      <c r="AJ832" t="s">
        <v>19256</v>
      </c>
      <c r="AK832" t="s">
        <v>19255</v>
      </c>
      <c r="AL832">
        <v>12</v>
      </c>
      <c r="AM832" s="5">
        <f t="shared" si="98"/>
        <v>1.7142857142857142</v>
      </c>
      <c r="AN832" s="4">
        <f t="shared" si="103"/>
        <v>2.5964191053172497E-3</v>
      </c>
      <c r="AO832" s="3"/>
      <c r="AP832">
        <v>0</v>
      </c>
      <c r="AR832" t="s">
        <v>19</v>
      </c>
      <c r="AT832" s="2" t="s">
        <v>18</v>
      </c>
      <c r="AU832" s="1">
        <f t="shared" si="99"/>
        <v>2.4061806594359116</v>
      </c>
      <c r="AV832" s="1">
        <f t="shared" si="100"/>
        <v>1.7928838740347155</v>
      </c>
      <c r="AW832" s="1">
        <f t="shared" si="101"/>
        <v>1.1795870886335191</v>
      </c>
    </row>
    <row r="833" spans="1:49" x14ac:dyDescent="0.2">
      <c r="A833">
        <v>831</v>
      </c>
      <c r="B833" t="s">
        <v>19254</v>
      </c>
      <c r="C833" t="s">
        <v>19253</v>
      </c>
      <c r="E833">
        <v>26381608</v>
      </c>
      <c r="F833" t="s">
        <v>19252</v>
      </c>
      <c r="G833" t="s">
        <v>5</v>
      </c>
      <c r="H833" t="s">
        <v>4</v>
      </c>
      <c r="I833" t="s">
        <v>19251</v>
      </c>
      <c r="J833" t="s">
        <v>19250</v>
      </c>
      <c r="K833" t="s">
        <v>19249</v>
      </c>
      <c r="L833" t="s">
        <v>19248</v>
      </c>
      <c r="M833" t="s">
        <v>19247</v>
      </c>
      <c r="N833">
        <v>5</v>
      </c>
      <c r="O833" t="s">
        <v>19246</v>
      </c>
      <c r="P833" t="s">
        <v>19245</v>
      </c>
      <c r="Q833" t="s">
        <v>19244</v>
      </c>
      <c r="R833" s="7">
        <v>42309</v>
      </c>
      <c r="S833" s="8">
        <f t="shared" si="96"/>
        <v>2015</v>
      </c>
      <c r="T833" s="8">
        <v>2015</v>
      </c>
      <c r="U833" s="8">
        <f t="shared" si="97"/>
        <v>7</v>
      </c>
      <c r="V833" s="7" t="s">
        <v>18805</v>
      </c>
      <c r="W833" t="s">
        <v>19243</v>
      </c>
      <c r="X833" s="2" t="s">
        <v>18</v>
      </c>
      <c r="Y833" s="6" t="e">
        <f t="shared" si="102"/>
        <v>#VALUE!</v>
      </c>
      <c r="AA833">
        <v>19325223</v>
      </c>
      <c r="AB833">
        <v>5200153114</v>
      </c>
      <c r="AC833">
        <v>19325231</v>
      </c>
      <c r="AD833" t="s">
        <v>2</v>
      </c>
      <c r="AE833">
        <v>323</v>
      </c>
      <c r="AF833">
        <v>9</v>
      </c>
      <c r="AH833" t="s">
        <v>19242</v>
      </c>
      <c r="AI833" t="s">
        <v>19241</v>
      </c>
      <c r="AK833" t="s">
        <v>19240</v>
      </c>
      <c r="AL833">
        <v>10</v>
      </c>
      <c r="AM833" s="5">
        <f t="shared" si="98"/>
        <v>1.4285714285714286</v>
      </c>
      <c r="AN833" s="4">
        <f t="shared" si="103"/>
        <v>2.163682587764375E-3</v>
      </c>
      <c r="AO833" s="3"/>
      <c r="AP833">
        <v>0</v>
      </c>
      <c r="AR833" t="s">
        <v>19</v>
      </c>
      <c r="AT833" s="2" t="s">
        <v>18</v>
      </c>
      <c r="AU833" s="1" t="e">
        <f t="shared" si="99"/>
        <v>#VALUE!</v>
      </c>
      <c r="AV833" s="1" t="e">
        <f t="shared" si="100"/>
        <v>#VALUE!</v>
      </c>
      <c r="AW833" s="1" t="e">
        <f t="shared" si="101"/>
        <v>#VALUE!</v>
      </c>
    </row>
    <row r="834" spans="1:49" x14ac:dyDescent="0.2">
      <c r="A834">
        <v>832</v>
      </c>
      <c r="B834" t="s">
        <v>19239</v>
      </c>
      <c r="C834" t="s">
        <v>19238</v>
      </c>
      <c r="D834" t="s">
        <v>19237</v>
      </c>
      <c r="F834" t="s">
        <v>19236</v>
      </c>
      <c r="G834" t="s">
        <v>5</v>
      </c>
      <c r="H834" t="s">
        <v>4</v>
      </c>
      <c r="I834" t="s">
        <v>19235</v>
      </c>
      <c r="J834" t="s">
        <v>19234</v>
      </c>
      <c r="K834" t="s">
        <v>19233</v>
      </c>
      <c r="L834" t="s">
        <v>19232</v>
      </c>
      <c r="M834" t="s">
        <v>279</v>
      </c>
      <c r="N834">
        <v>8</v>
      </c>
      <c r="O834" t="s">
        <v>19231</v>
      </c>
      <c r="P834" t="s">
        <v>19230</v>
      </c>
      <c r="Q834" t="s">
        <v>19229</v>
      </c>
      <c r="R834" s="7">
        <v>42309</v>
      </c>
      <c r="S834" s="8">
        <f t="shared" ref="S834:S897" si="104">YEAR(R834)</f>
        <v>2015</v>
      </c>
      <c r="T834" s="8">
        <v>2015</v>
      </c>
      <c r="U834" s="8">
        <f t="shared" ref="U834:U897" si="105">2022-T834</f>
        <v>7</v>
      </c>
      <c r="V834" s="7">
        <v>42309</v>
      </c>
      <c r="W834" t="s">
        <v>68</v>
      </c>
      <c r="X834" s="2">
        <v>1.1339999999999999</v>
      </c>
      <c r="Y834" s="6">
        <f t="shared" si="102"/>
        <v>3.0271482341635299E-2</v>
      </c>
      <c r="AA834">
        <v>945765</v>
      </c>
      <c r="AB834">
        <v>12372</v>
      </c>
      <c r="AD834" t="s">
        <v>2</v>
      </c>
      <c r="AE834">
        <v>116</v>
      </c>
      <c r="AH834" t="s">
        <v>19228</v>
      </c>
      <c r="AI834" t="s">
        <v>19227</v>
      </c>
      <c r="AJ834" t="s">
        <v>19226</v>
      </c>
      <c r="AK834" t="s">
        <v>19225</v>
      </c>
      <c r="AL834">
        <v>0</v>
      </c>
      <c r="AM834" s="5">
        <f t="shared" ref="AM834:AM897" si="106">AL834/U834</f>
        <v>0</v>
      </c>
      <c r="AN834" s="4">
        <f t="shared" si="103"/>
        <v>0</v>
      </c>
      <c r="AO834" s="3"/>
      <c r="AP834">
        <v>0</v>
      </c>
      <c r="AR834" t="s">
        <v>19</v>
      </c>
      <c r="AT834" s="2">
        <v>2.4129999999999998</v>
      </c>
      <c r="AU834" s="1">
        <f t="shared" ref="AU834:AU897" si="107">(Y834*0.7+AN834*0.3)*100</f>
        <v>2.119003763914471</v>
      </c>
      <c r="AV834" s="1">
        <f t="shared" ref="AV834:AV897" si="108">(Y834*0.5+AN834*0.5)*100</f>
        <v>1.5135741170817649</v>
      </c>
      <c r="AW834" s="1">
        <f t="shared" ref="AW834:AW897" si="109">(Y834*0.3+AN834*0.7)*100</f>
        <v>0.90814447024905898</v>
      </c>
    </row>
    <row r="835" spans="1:49" x14ac:dyDescent="0.2">
      <c r="A835">
        <v>833</v>
      </c>
      <c r="B835" t="s">
        <v>19224</v>
      </c>
      <c r="C835" t="s">
        <v>19223</v>
      </c>
      <c r="D835" t="s">
        <v>19222</v>
      </c>
      <c r="F835" t="s">
        <v>19221</v>
      </c>
      <c r="G835" t="s">
        <v>5</v>
      </c>
      <c r="H835" t="s">
        <v>4</v>
      </c>
      <c r="I835" t="s">
        <v>19220</v>
      </c>
      <c r="J835" t="s">
        <v>19219</v>
      </c>
      <c r="K835" t="s">
        <v>19218</v>
      </c>
      <c r="L835" t="s">
        <v>19217</v>
      </c>
      <c r="M835" t="s">
        <v>197</v>
      </c>
      <c r="N835">
        <v>5</v>
      </c>
      <c r="O835" t="s">
        <v>19216</v>
      </c>
      <c r="P835" t="s">
        <v>19215</v>
      </c>
      <c r="Q835" t="s">
        <v>19214</v>
      </c>
      <c r="R835" s="7">
        <v>42309</v>
      </c>
      <c r="S835" s="8">
        <f t="shared" si="104"/>
        <v>2015</v>
      </c>
      <c r="T835" s="8">
        <v>2015</v>
      </c>
      <c r="U835" s="8">
        <f t="shared" si="105"/>
        <v>7</v>
      </c>
      <c r="V835" s="7" t="s">
        <v>18805</v>
      </c>
      <c r="W835" t="s">
        <v>18804</v>
      </c>
      <c r="X835" s="2">
        <v>0.81</v>
      </c>
      <c r="Y835" s="6">
        <f t="shared" ref="Y835:Y898" si="110">(X835-$Z$3)/($Z$2-$Z$3)</f>
        <v>2.1622487386882359E-2</v>
      </c>
      <c r="AA835">
        <v>224073</v>
      </c>
      <c r="AB835">
        <v>12207</v>
      </c>
      <c r="AD835" t="s">
        <v>2</v>
      </c>
      <c r="AE835">
        <v>166</v>
      </c>
      <c r="AH835" t="s">
        <v>19213</v>
      </c>
      <c r="AI835" t="s">
        <v>19212</v>
      </c>
      <c r="AJ835" t="s">
        <v>19211</v>
      </c>
      <c r="AK835" t="s">
        <v>19210</v>
      </c>
      <c r="AL835">
        <v>15</v>
      </c>
      <c r="AM835" s="5">
        <f t="shared" si="106"/>
        <v>2.1428571428571428</v>
      </c>
      <c r="AN835" s="4">
        <f t="shared" ref="AN835:AN898" si="111">(AM835-$AO$3)/($AO$2-$AO$3)</f>
        <v>3.2455238816465623E-3</v>
      </c>
      <c r="AO835" s="3"/>
      <c r="AP835">
        <v>1</v>
      </c>
      <c r="AQ835" t="s">
        <v>1</v>
      </c>
      <c r="AR835" t="s">
        <v>19209</v>
      </c>
      <c r="AS835" t="s">
        <v>0</v>
      </c>
      <c r="AT835" s="2" t="s">
        <v>18</v>
      </c>
      <c r="AU835" s="1">
        <f t="shared" si="107"/>
        <v>1.610939833531162</v>
      </c>
      <c r="AV835" s="1">
        <f t="shared" si="108"/>
        <v>1.243400563426446</v>
      </c>
      <c r="AW835" s="1">
        <f t="shared" si="109"/>
        <v>0.87586129332173013</v>
      </c>
    </row>
    <row r="836" spans="1:49" x14ac:dyDescent="0.2">
      <c r="A836">
        <v>834</v>
      </c>
      <c r="B836" t="s">
        <v>19208</v>
      </c>
      <c r="C836" t="s">
        <v>19207</v>
      </c>
      <c r="E836">
        <v>26520708</v>
      </c>
      <c r="F836" t="s">
        <v>19206</v>
      </c>
      <c r="G836" t="s">
        <v>5</v>
      </c>
      <c r="H836" t="s">
        <v>4</v>
      </c>
      <c r="I836" t="s">
        <v>17276</v>
      </c>
      <c r="J836">
        <v>60000689</v>
      </c>
      <c r="K836" t="s">
        <v>17275</v>
      </c>
      <c r="L836" t="s">
        <v>17274</v>
      </c>
      <c r="M836" t="s">
        <v>39</v>
      </c>
      <c r="N836">
        <v>4</v>
      </c>
      <c r="O836" t="s">
        <v>19205</v>
      </c>
      <c r="P836" t="s">
        <v>19204</v>
      </c>
      <c r="Q836" t="s">
        <v>19203</v>
      </c>
      <c r="R836" s="7">
        <v>42309</v>
      </c>
      <c r="S836" s="8">
        <f t="shared" si="104"/>
        <v>2015</v>
      </c>
      <c r="T836" s="8">
        <v>2015</v>
      </c>
      <c r="U836" s="8">
        <f t="shared" si="105"/>
        <v>7</v>
      </c>
      <c r="V836" s="7">
        <v>42309</v>
      </c>
      <c r="W836" t="s">
        <v>309</v>
      </c>
      <c r="X836" s="2">
        <v>1.4730000000000001</v>
      </c>
      <c r="Y836" s="6">
        <f t="shared" si="110"/>
        <v>3.9320893729478661E-2</v>
      </c>
      <c r="AA836">
        <v>942405</v>
      </c>
      <c r="AB836">
        <v>17871</v>
      </c>
      <c r="AD836" t="s">
        <v>2</v>
      </c>
      <c r="AE836">
        <v>42</v>
      </c>
      <c r="AF836">
        <v>11</v>
      </c>
      <c r="AH836" t="s">
        <v>19202</v>
      </c>
      <c r="AI836" t="s">
        <v>19201</v>
      </c>
      <c r="AJ836" t="s">
        <v>19200</v>
      </c>
      <c r="AK836" t="s">
        <v>19199</v>
      </c>
      <c r="AL836">
        <v>42</v>
      </c>
      <c r="AM836" s="5">
        <f t="shared" si="106"/>
        <v>6</v>
      </c>
      <c r="AN836" s="4">
        <f t="shared" si="111"/>
        <v>9.0874668686103752E-3</v>
      </c>
      <c r="AO836" s="3"/>
      <c r="AP836">
        <v>0</v>
      </c>
      <c r="AR836" t="s">
        <v>19</v>
      </c>
      <c r="AT836" s="2">
        <v>4.0709999999999997</v>
      </c>
      <c r="AU836" s="1">
        <f t="shared" si="107"/>
        <v>3.0250865671218174</v>
      </c>
      <c r="AV836" s="1">
        <f t="shared" si="108"/>
        <v>2.4204180299044515</v>
      </c>
      <c r="AW836" s="1">
        <f t="shared" si="109"/>
        <v>1.8157494926870861</v>
      </c>
    </row>
    <row r="837" spans="1:49" x14ac:dyDescent="0.2">
      <c r="A837">
        <v>835</v>
      </c>
      <c r="B837" t="s">
        <v>19198</v>
      </c>
      <c r="C837" t="s">
        <v>19197</v>
      </c>
      <c r="D837" t="s">
        <v>19196</v>
      </c>
      <c r="E837">
        <v>26143111</v>
      </c>
      <c r="F837" t="s">
        <v>19195</v>
      </c>
      <c r="G837" t="s">
        <v>5</v>
      </c>
      <c r="H837" t="s">
        <v>4</v>
      </c>
      <c r="I837" t="s">
        <v>19194</v>
      </c>
      <c r="J837">
        <v>60001157</v>
      </c>
      <c r="K837" t="s">
        <v>19193</v>
      </c>
      <c r="L837" t="s">
        <v>795</v>
      </c>
      <c r="M837" t="s">
        <v>794</v>
      </c>
      <c r="N837">
        <v>8</v>
      </c>
      <c r="O837" t="s">
        <v>19192</v>
      </c>
      <c r="P837" t="s">
        <v>19191</v>
      </c>
      <c r="Q837" t="s">
        <v>19190</v>
      </c>
      <c r="R837" s="7">
        <v>42309</v>
      </c>
      <c r="S837" s="8">
        <f t="shared" si="104"/>
        <v>2015</v>
      </c>
      <c r="T837" s="8">
        <v>2015</v>
      </c>
      <c r="U837" s="8">
        <f t="shared" si="105"/>
        <v>7</v>
      </c>
      <c r="V837" s="7">
        <v>42309</v>
      </c>
      <c r="W837" t="s">
        <v>19189</v>
      </c>
      <c r="X837" s="2">
        <v>2.4020000000000001</v>
      </c>
      <c r="Y837" s="6">
        <f t="shared" si="110"/>
        <v>6.4120018152211633E-2</v>
      </c>
      <c r="AA837">
        <v>225347</v>
      </c>
      <c r="AB837">
        <v>19975</v>
      </c>
      <c r="AC837">
        <v>15273792</v>
      </c>
      <c r="AD837" t="s">
        <v>2</v>
      </c>
      <c r="AE837">
        <v>194</v>
      </c>
      <c r="AF837">
        <v>5</v>
      </c>
      <c r="AH837" t="s">
        <v>19188</v>
      </c>
      <c r="AI837" t="s">
        <v>19187</v>
      </c>
      <c r="AJ837" t="s">
        <v>19186</v>
      </c>
      <c r="AK837" t="s">
        <v>19185</v>
      </c>
      <c r="AL837">
        <v>35</v>
      </c>
      <c r="AM837" s="5">
        <f t="shared" si="106"/>
        <v>5</v>
      </c>
      <c r="AN837" s="4">
        <f t="shared" si="111"/>
        <v>7.5728890571753124E-3</v>
      </c>
      <c r="AO837" s="3"/>
      <c r="AP837">
        <v>0</v>
      </c>
      <c r="AR837" t="s">
        <v>19</v>
      </c>
      <c r="AT837" s="2">
        <v>7.45</v>
      </c>
      <c r="AU837" s="1">
        <f t="shared" si="107"/>
        <v>4.7155879423700728</v>
      </c>
      <c r="AV837" s="1">
        <f t="shared" si="108"/>
        <v>3.5846453604693478</v>
      </c>
      <c r="AW837" s="1">
        <f t="shared" si="109"/>
        <v>2.4537027785686205</v>
      </c>
    </row>
    <row r="838" spans="1:49" x14ac:dyDescent="0.2">
      <c r="A838">
        <v>836</v>
      </c>
      <c r="B838" t="s">
        <v>19184</v>
      </c>
      <c r="C838" t="s">
        <v>19183</v>
      </c>
      <c r="D838" t="s">
        <v>19182</v>
      </c>
      <c r="F838" t="s">
        <v>19181</v>
      </c>
      <c r="G838" t="s">
        <v>5</v>
      </c>
      <c r="H838" t="s">
        <v>4</v>
      </c>
      <c r="I838" t="s">
        <v>19180</v>
      </c>
      <c r="J838" t="s">
        <v>19179</v>
      </c>
      <c r="K838" t="s">
        <v>19178</v>
      </c>
      <c r="L838" t="s">
        <v>19177</v>
      </c>
      <c r="M838" t="s">
        <v>19176</v>
      </c>
      <c r="N838">
        <v>11</v>
      </c>
      <c r="O838" t="s">
        <v>19175</v>
      </c>
      <c r="P838" t="s">
        <v>19174</v>
      </c>
      <c r="Q838" t="s">
        <v>19173</v>
      </c>
      <c r="R838" s="7">
        <v>42309</v>
      </c>
      <c r="S838" s="8">
        <f t="shared" si="104"/>
        <v>2015</v>
      </c>
      <c r="T838" s="8">
        <v>2015</v>
      </c>
      <c r="U838" s="8">
        <f t="shared" si="105"/>
        <v>7</v>
      </c>
      <c r="V838" s="7" t="s">
        <v>18805</v>
      </c>
      <c r="W838" t="s">
        <v>2795</v>
      </c>
      <c r="X838" s="2">
        <v>1.234</v>
      </c>
      <c r="Y838" s="6">
        <f t="shared" si="110"/>
        <v>3.2940925228904731E-2</v>
      </c>
      <c r="AA838">
        <v>370738</v>
      </c>
      <c r="AB838">
        <v>26319</v>
      </c>
      <c r="AD838" t="s">
        <v>2</v>
      </c>
      <c r="AE838">
        <v>329</v>
      </c>
      <c r="AH838" t="s">
        <v>19172</v>
      </c>
      <c r="AI838" t="s">
        <v>19171</v>
      </c>
      <c r="AJ838" t="s">
        <v>19170</v>
      </c>
      <c r="AK838" t="s">
        <v>19169</v>
      </c>
      <c r="AL838">
        <v>16</v>
      </c>
      <c r="AM838" s="5">
        <f t="shared" si="106"/>
        <v>2.2857142857142856</v>
      </c>
      <c r="AN838" s="4">
        <f t="shared" si="111"/>
        <v>3.4618921404229999E-3</v>
      </c>
      <c r="AO838" s="3"/>
      <c r="AP838">
        <v>0</v>
      </c>
      <c r="AQ838" t="s">
        <v>74</v>
      </c>
      <c r="AR838" t="s">
        <v>19168</v>
      </c>
      <c r="AS838" t="s">
        <v>19167</v>
      </c>
      <c r="AT838" s="2">
        <v>3.3969999999999998</v>
      </c>
      <c r="AU838" s="1">
        <f t="shared" si="107"/>
        <v>2.4097215302360211</v>
      </c>
      <c r="AV838" s="1">
        <f t="shared" si="108"/>
        <v>1.8201408684663867</v>
      </c>
      <c r="AW838" s="1">
        <f t="shared" si="109"/>
        <v>1.2305602066967518</v>
      </c>
    </row>
    <row r="839" spans="1:49" x14ac:dyDescent="0.2">
      <c r="A839">
        <v>837</v>
      </c>
      <c r="B839" t="s">
        <v>19166</v>
      </c>
      <c r="C839" t="s">
        <v>19165</v>
      </c>
      <c r="F839" t="s">
        <v>19164</v>
      </c>
      <c r="G839" t="s">
        <v>5</v>
      </c>
      <c r="H839" t="s">
        <v>4</v>
      </c>
      <c r="I839" t="s">
        <v>19163</v>
      </c>
      <c r="J839" t="s">
        <v>19162</v>
      </c>
      <c r="K839" t="s">
        <v>19161</v>
      </c>
      <c r="L839" t="s">
        <v>19160</v>
      </c>
      <c r="M839" t="s">
        <v>34</v>
      </c>
      <c r="N839">
        <v>3</v>
      </c>
      <c r="O839" t="s">
        <v>19159</v>
      </c>
      <c r="P839" t="s">
        <v>19158</v>
      </c>
      <c r="Q839" t="s">
        <v>19157</v>
      </c>
      <c r="R839" s="7">
        <v>42309</v>
      </c>
      <c r="S839" s="8">
        <f t="shared" si="104"/>
        <v>2015</v>
      </c>
      <c r="T839" s="8">
        <v>2015</v>
      </c>
      <c r="U839" s="8">
        <f t="shared" si="105"/>
        <v>7</v>
      </c>
      <c r="V839" s="7">
        <v>42309</v>
      </c>
      <c r="W839" t="s">
        <v>19156</v>
      </c>
      <c r="X839" s="2">
        <v>0.94399999999999995</v>
      </c>
      <c r="Y839" s="6">
        <f t="shared" si="110"/>
        <v>2.5199540855823391E-2</v>
      </c>
      <c r="AA839">
        <v>15592723</v>
      </c>
      <c r="AB839">
        <v>4700152445</v>
      </c>
      <c r="AC839">
        <v>15592731</v>
      </c>
      <c r="AD839" t="s">
        <v>2</v>
      </c>
      <c r="AE839">
        <v>38</v>
      </c>
      <c r="AF839">
        <v>6</v>
      </c>
      <c r="AH839" t="s">
        <v>2743</v>
      </c>
      <c r="AI839" t="s">
        <v>19155</v>
      </c>
      <c r="AJ839" t="s">
        <v>19154</v>
      </c>
      <c r="AK839" t="s">
        <v>19153</v>
      </c>
      <c r="AL839">
        <v>8</v>
      </c>
      <c r="AM839" s="5">
        <f t="shared" si="106"/>
        <v>1.1428571428571428</v>
      </c>
      <c r="AN839" s="4">
        <f t="shared" si="111"/>
        <v>1.7309460702114999E-3</v>
      </c>
      <c r="AO839" s="3"/>
      <c r="AP839">
        <v>0</v>
      </c>
      <c r="AQ839" t="s">
        <v>19152</v>
      </c>
      <c r="AR839" t="s">
        <v>19</v>
      </c>
      <c r="AS839" t="s">
        <v>19151</v>
      </c>
      <c r="AT839" s="2">
        <v>2.976</v>
      </c>
      <c r="AU839" s="1">
        <f t="shared" si="107"/>
        <v>1.8158962420139819</v>
      </c>
      <c r="AV839" s="1">
        <f t="shared" si="108"/>
        <v>1.3465243463017447</v>
      </c>
      <c r="AW839" s="1">
        <f t="shared" si="109"/>
        <v>0.87715245058950664</v>
      </c>
    </row>
    <row r="840" spans="1:49" x14ac:dyDescent="0.2">
      <c r="A840">
        <v>838</v>
      </c>
      <c r="B840" t="s">
        <v>19150</v>
      </c>
      <c r="C840" t="s">
        <v>19149</v>
      </c>
      <c r="F840" t="s">
        <v>19148</v>
      </c>
      <c r="G840" t="s">
        <v>5</v>
      </c>
      <c r="H840" t="s">
        <v>4</v>
      </c>
      <c r="I840" t="s">
        <v>602</v>
      </c>
      <c r="J840" t="s">
        <v>19147</v>
      </c>
      <c r="K840" t="s">
        <v>19146</v>
      </c>
      <c r="L840" t="s">
        <v>19145</v>
      </c>
      <c r="M840" t="s">
        <v>1623</v>
      </c>
      <c r="N840">
        <v>5</v>
      </c>
      <c r="O840" t="s">
        <v>19144</v>
      </c>
      <c r="P840" t="s">
        <v>19143</v>
      </c>
      <c r="Q840" t="s">
        <v>19142</v>
      </c>
      <c r="R840" s="7">
        <v>42309</v>
      </c>
      <c r="S840" s="8">
        <f t="shared" si="104"/>
        <v>2015</v>
      </c>
      <c r="T840" s="8">
        <v>2015</v>
      </c>
      <c r="U840" s="8">
        <f t="shared" si="105"/>
        <v>7</v>
      </c>
      <c r="V840" s="7">
        <v>42309</v>
      </c>
      <c r="W840" t="s">
        <v>2133</v>
      </c>
      <c r="X840" s="2">
        <v>0.60199999999999998</v>
      </c>
      <c r="Y840" s="6">
        <f t="shared" si="110"/>
        <v>1.6070046181361951E-2</v>
      </c>
      <c r="AA840">
        <v>1375881</v>
      </c>
      <c r="AB840">
        <v>16641</v>
      </c>
      <c r="AD840" t="s">
        <v>2</v>
      </c>
      <c r="AE840">
        <v>37</v>
      </c>
      <c r="AF840">
        <v>11</v>
      </c>
      <c r="AG840">
        <v>222</v>
      </c>
      <c r="AI840" t="s">
        <v>19141</v>
      </c>
      <c r="AJ840" t="s">
        <v>19140</v>
      </c>
      <c r="AK840" t="s">
        <v>19139</v>
      </c>
      <c r="AL840">
        <v>23</v>
      </c>
      <c r="AM840" s="5">
        <f t="shared" si="106"/>
        <v>3.2857142857142856</v>
      </c>
      <c r="AN840" s="4">
        <f t="shared" si="111"/>
        <v>4.9764699518580618E-3</v>
      </c>
      <c r="AO840" s="3"/>
      <c r="AP840">
        <v>0</v>
      </c>
      <c r="AR840">
        <v>31260493</v>
      </c>
      <c r="AT840" s="2">
        <v>2.3540000000000001</v>
      </c>
      <c r="AU840" s="1">
        <f t="shared" si="107"/>
        <v>1.2741973312510784</v>
      </c>
      <c r="AV840" s="1">
        <f t="shared" si="108"/>
        <v>1.0523258066610006</v>
      </c>
      <c r="AW840" s="1">
        <f t="shared" si="109"/>
        <v>0.83045428207092276</v>
      </c>
    </row>
    <row r="841" spans="1:49" x14ac:dyDescent="0.2">
      <c r="A841">
        <v>839</v>
      </c>
      <c r="B841" t="s">
        <v>19138</v>
      </c>
      <c r="C841" t="s">
        <v>19137</v>
      </c>
      <c r="D841" t="s">
        <v>19136</v>
      </c>
      <c r="F841" t="s">
        <v>19135</v>
      </c>
      <c r="G841" t="s">
        <v>5</v>
      </c>
      <c r="H841" t="s">
        <v>4</v>
      </c>
      <c r="I841" t="s">
        <v>19134</v>
      </c>
      <c r="J841" t="s">
        <v>19133</v>
      </c>
      <c r="K841" t="s">
        <v>19132</v>
      </c>
      <c r="L841" t="s">
        <v>19131</v>
      </c>
      <c r="M841" t="s">
        <v>197</v>
      </c>
      <c r="N841">
        <v>3</v>
      </c>
      <c r="O841" t="s">
        <v>19130</v>
      </c>
      <c r="P841" t="s">
        <v>19129</v>
      </c>
      <c r="Q841" t="s">
        <v>19128</v>
      </c>
      <c r="R841" s="7">
        <v>42309</v>
      </c>
      <c r="S841" s="8">
        <f t="shared" si="104"/>
        <v>2015</v>
      </c>
      <c r="T841" s="8">
        <v>2015</v>
      </c>
      <c r="U841" s="8">
        <f t="shared" si="105"/>
        <v>7</v>
      </c>
      <c r="V841" s="7">
        <v>42309</v>
      </c>
      <c r="W841" t="s">
        <v>6773</v>
      </c>
      <c r="X841" s="2" t="s">
        <v>18</v>
      </c>
      <c r="Y841" s="6" t="e">
        <f t="shared" si="110"/>
        <v>#VALUE!</v>
      </c>
      <c r="AA841">
        <v>978493</v>
      </c>
      <c r="AB841">
        <v>25028</v>
      </c>
      <c r="AD841" t="s">
        <v>2</v>
      </c>
      <c r="AE841">
        <v>52</v>
      </c>
      <c r="AH841" t="s">
        <v>19127</v>
      </c>
      <c r="AI841" t="s">
        <v>19126</v>
      </c>
      <c r="AJ841" t="s">
        <v>19125</v>
      </c>
      <c r="AK841" t="s">
        <v>19124</v>
      </c>
      <c r="AL841">
        <v>2</v>
      </c>
      <c r="AM841" s="5">
        <f t="shared" si="106"/>
        <v>0.2857142857142857</v>
      </c>
      <c r="AN841" s="4">
        <f t="shared" si="111"/>
        <v>4.3273651755287499E-4</v>
      </c>
      <c r="AO841" s="3"/>
      <c r="AP841">
        <v>1</v>
      </c>
      <c r="AR841" t="s">
        <v>19</v>
      </c>
      <c r="AT841" s="2" t="s">
        <v>18</v>
      </c>
      <c r="AU841" s="1" t="e">
        <f t="shared" si="107"/>
        <v>#VALUE!</v>
      </c>
      <c r="AV841" s="1" t="e">
        <f t="shared" si="108"/>
        <v>#VALUE!</v>
      </c>
      <c r="AW841" s="1" t="e">
        <f t="shared" si="109"/>
        <v>#VALUE!</v>
      </c>
    </row>
    <row r="842" spans="1:49" x14ac:dyDescent="0.2">
      <c r="A842">
        <v>840</v>
      </c>
      <c r="B842" t="s">
        <v>19123</v>
      </c>
      <c r="C842" t="s">
        <v>19122</v>
      </c>
      <c r="F842" t="s">
        <v>19121</v>
      </c>
      <c r="G842" t="s">
        <v>5</v>
      </c>
      <c r="H842" t="s">
        <v>4</v>
      </c>
      <c r="I842" t="s">
        <v>19120</v>
      </c>
      <c r="J842" t="s">
        <v>19119</v>
      </c>
      <c r="K842" t="s">
        <v>19118</v>
      </c>
      <c r="L842" t="s">
        <v>19117</v>
      </c>
      <c r="M842" t="s">
        <v>19116</v>
      </c>
      <c r="N842">
        <v>5</v>
      </c>
      <c r="O842" t="s">
        <v>19115</v>
      </c>
      <c r="P842" t="s">
        <v>19114</v>
      </c>
      <c r="Q842" t="s">
        <v>19113</v>
      </c>
      <c r="R842" s="7">
        <v>42309</v>
      </c>
      <c r="S842" s="8">
        <f t="shared" si="104"/>
        <v>2015</v>
      </c>
      <c r="T842" s="8">
        <v>2015</v>
      </c>
      <c r="U842" s="8">
        <f t="shared" si="105"/>
        <v>7</v>
      </c>
      <c r="V842" s="7">
        <v>42309</v>
      </c>
      <c r="W842" t="s">
        <v>1009</v>
      </c>
      <c r="X842" s="2">
        <v>0.61499999999999999</v>
      </c>
      <c r="Y842" s="6">
        <f t="shared" si="110"/>
        <v>1.6417073756706976E-2</v>
      </c>
      <c r="AA842">
        <v>18666892</v>
      </c>
      <c r="AB842">
        <v>18500162200</v>
      </c>
      <c r="AC842">
        <v>18666906</v>
      </c>
      <c r="AD842" t="s">
        <v>2</v>
      </c>
      <c r="AE842">
        <v>36</v>
      </c>
      <c r="AF842">
        <v>11</v>
      </c>
      <c r="AH842" t="s">
        <v>19112</v>
      </c>
      <c r="AI842" t="s">
        <v>19111</v>
      </c>
      <c r="AJ842" t="s">
        <v>19110</v>
      </c>
      <c r="AK842" t="s">
        <v>19109</v>
      </c>
      <c r="AL842">
        <v>14</v>
      </c>
      <c r="AM842" s="5">
        <f t="shared" si="106"/>
        <v>2</v>
      </c>
      <c r="AN842" s="4">
        <f t="shared" si="111"/>
        <v>3.0291556228701248E-3</v>
      </c>
      <c r="AO842" s="3"/>
      <c r="AP842">
        <v>1</v>
      </c>
      <c r="AR842" t="s">
        <v>19108</v>
      </c>
      <c r="AT842" s="2" t="s">
        <v>18</v>
      </c>
      <c r="AU842" s="1">
        <f t="shared" si="107"/>
        <v>1.2400698316555918</v>
      </c>
      <c r="AV842" s="1">
        <f t="shared" si="108"/>
        <v>0.97231146897885501</v>
      </c>
      <c r="AW842" s="1">
        <f t="shared" si="109"/>
        <v>0.70455310630211798</v>
      </c>
    </row>
    <row r="843" spans="1:49" x14ac:dyDescent="0.2">
      <c r="A843">
        <v>841</v>
      </c>
      <c r="B843" t="s">
        <v>19107</v>
      </c>
      <c r="C843" t="s">
        <v>19106</v>
      </c>
      <c r="F843" t="s">
        <v>19105</v>
      </c>
      <c r="G843" t="s">
        <v>5</v>
      </c>
      <c r="H843" t="s">
        <v>4</v>
      </c>
      <c r="I843" t="s">
        <v>19104</v>
      </c>
      <c r="J843">
        <v>60069721</v>
      </c>
      <c r="K843" t="s">
        <v>1170</v>
      </c>
      <c r="L843" t="s">
        <v>141</v>
      </c>
      <c r="M843" t="s">
        <v>24</v>
      </c>
      <c r="N843">
        <v>11</v>
      </c>
      <c r="O843" t="s">
        <v>19103</v>
      </c>
      <c r="P843" t="s">
        <v>19102</v>
      </c>
      <c r="Q843" t="s">
        <v>19101</v>
      </c>
      <c r="R843" s="7">
        <v>42309</v>
      </c>
      <c r="S843" s="8">
        <f t="shared" si="104"/>
        <v>2015</v>
      </c>
      <c r="T843" s="8">
        <v>2015</v>
      </c>
      <c r="U843" s="8">
        <f t="shared" si="105"/>
        <v>7</v>
      </c>
      <c r="V843" s="7">
        <v>42309</v>
      </c>
      <c r="W843" t="s">
        <v>1009</v>
      </c>
      <c r="X843" s="2">
        <v>0.61499999999999999</v>
      </c>
      <c r="Y843" s="6">
        <f t="shared" si="110"/>
        <v>1.6417073756706976E-2</v>
      </c>
      <c r="AA843">
        <v>18666892</v>
      </c>
      <c r="AB843">
        <v>18500162200</v>
      </c>
      <c r="AC843">
        <v>18666906</v>
      </c>
      <c r="AD843" t="s">
        <v>2</v>
      </c>
      <c r="AE843">
        <v>36</v>
      </c>
      <c r="AF843">
        <v>11</v>
      </c>
      <c r="AH843" t="s">
        <v>19100</v>
      </c>
      <c r="AI843" t="s">
        <v>19099</v>
      </c>
      <c r="AJ843" t="s">
        <v>19098</v>
      </c>
      <c r="AK843" t="s">
        <v>19097</v>
      </c>
      <c r="AL843">
        <v>5</v>
      </c>
      <c r="AM843" s="5">
        <f t="shared" si="106"/>
        <v>0.7142857142857143</v>
      </c>
      <c r="AN843" s="4">
        <f t="shared" si="111"/>
        <v>1.0818412938821875E-3</v>
      </c>
      <c r="AO843" s="3"/>
      <c r="AP843">
        <v>0</v>
      </c>
      <c r="AR843" t="s">
        <v>19</v>
      </c>
      <c r="AT843" s="2" t="s">
        <v>18</v>
      </c>
      <c r="AU843" s="1">
        <f t="shared" si="107"/>
        <v>1.1816504017859537</v>
      </c>
      <c r="AV843" s="1">
        <f t="shared" si="108"/>
        <v>0.87494575252945805</v>
      </c>
      <c r="AW843" s="1">
        <f t="shared" si="109"/>
        <v>0.5682411032729624</v>
      </c>
    </row>
    <row r="844" spans="1:49" x14ac:dyDescent="0.2">
      <c r="A844">
        <v>842</v>
      </c>
      <c r="B844" t="s">
        <v>19096</v>
      </c>
      <c r="C844" t="s">
        <v>19095</v>
      </c>
      <c r="F844" t="s">
        <v>19094</v>
      </c>
      <c r="G844" t="s">
        <v>5</v>
      </c>
      <c r="H844" t="s">
        <v>4</v>
      </c>
      <c r="I844" t="s">
        <v>19093</v>
      </c>
      <c r="J844" t="s">
        <v>19092</v>
      </c>
      <c r="K844" t="s">
        <v>19091</v>
      </c>
      <c r="L844" t="s">
        <v>19090</v>
      </c>
      <c r="M844" t="s">
        <v>19089</v>
      </c>
      <c r="N844">
        <v>3</v>
      </c>
      <c r="O844" t="s">
        <v>19088</v>
      </c>
      <c r="P844" t="s">
        <v>19087</v>
      </c>
      <c r="Q844" t="s">
        <v>19086</v>
      </c>
      <c r="R844" s="7">
        <v>42309</v>
      </c>
      <c r="S844" s="8">
        <f t="shared" si="104"/>
        <v>2015</v>
      </c>
      <c r="T844" s="8">
        <v>2015</v>
      </c>
      <c r="U844" s="8">
        <f t="shared" si="105"/>
        <v>7</v>
      </c>
      <c r="V844" s="7">
        <v>42309</v>
      </c>
      <c r="W844" t="s">
        <v>155</v>
      </c>
      <c r="X844" s="2">
        <v>1.6379999999999999</v>
      </c>
      <c r="Y844" s="6">
        <f t="shared" si="110"/>
        <v>4.3725474493473214E-2</v>
      </c>
      <c r="AA844" t="s">
        <v>154</v>
      </c>
      <c r="AB844">
        <v>17391</v>
      </c>
      <c r="AD844" t="s">
        <v>2</v>
      </c>
      <c r="AE844">
        <v>63</v>
      </c>
      <c r="AF844">
        <v>21</v>
      </c>
      <c r="AG844">
        <v>7161400</v>
      </c>
      <c r="AH844" t="s">
        <v>19085</v>
      </c>
      <c r="AI844" t="s">
        <v>19084</v>
      </c>
      <c r="AJ844" t="s">
        <v>19083</v>
      </c>
      <c r="AK844" t="s">
        <v>19082</v>
      </c>
      <c r="AL844">
        <v>45</v>
      </c>
      <c r="AM844" s="5">
        <f t="shared" si="106"/>
        <v>6.4285714285714288</v>
      </c>
      <c r="AN844" s="4">
        <f t="shared" si="111"/>
        <v>9.7365716449396879E-3</v>
      </c>
      <c r="AO844" s="3"/>
      <c r="AP844">
        <v>0</v>
      </c>
      <c r="AR844" t="s">
        <v>19</v>
      </c>
      <c r="AT844" s="2">
        <v>4.931</v>
      </c>
      <c r="AU844" s="1">
        <f t="shared" si="107"/>
        <v>3.3528803638913156</v>
      </c>
      <c r="AV844" s="1">
        <f t="shared" si="108"/>
        <v>2.6731023069206454</v>
      </c>
      <c r="AW844" s="1">
        <f t="shared" si="109"/>
        <v>1.9933242499499744</v>
      </c>
    </row>
    <row r="845" spans="1:49" x14ac:dyDescent="0.2">
      <c r="A845">
        <v>843</v>
      </c>
      <c r="B845" t="s">
        <v>19081</v>
      </c>
      <c r="C845" t="s">
        <v>19080</v>
      </c>
      <c r="F845" t="s">
        <v>19079</v>
      </c>
      <c r="G845" t="s">
        <v>5</v>
      </c>
      <c r="H845" t="s">
        <v>4</v>
      </c>
      <c r="I845" t="s">
        <v>19078</v>
      </c>
      <c r="J845" t="s">
        <v>19077</v>
      </c>
      <c r="K845" t="s">
        <v>19076</v>
      </c>
      <c r="L845" t="s">
        <v>1381</v>
      </c>
      <c r="M845" t="s">
        <v>125</v>
      </c>
      <c r="N845">
        <v>6</v>
      </c>
      <c r="O845" t="s">
        <v>19075</v>
      </c>
      <c r="P845" t="s">
        <v>19074</v>
      </c>
      <c r="Q845" t="s">
        <v>19073</v>
      </c>
      <c r="R845" s="7">
        <v>42309</v>
      </c>
      <c r="S845" s="8">
        <f t="shared" si="104"/>
        <v>2015</v>
      </c>
      <c r="T845" s="8">
        <v>2015</v>
      </c>
      <c r="U845" s="8">
        <f t="shared" si="105"/>
        <v>7</v>
      </c>
      <c r="V845" s="7">
        <v>42309</v>
      </c>
      <c r="W845" t="s">
        <v>2452</v>
      </c>
      <c r="X845" s="2">
        <v>0.42199999999999999</v>
      </c>
      <c r="Y845" s="6">
        <f t="shared" si="110"/>
        <v>1.1265048984276981E-2</v>
      </c>
      <c r="AA845">
        <v>3615235</v>
      </c>
      <c r="AB845">
        <v>26620</v>
      </c>
      <c r="AD845" t="s">
        <v>2</v>
      </c>
      <c r="AE845">
        <v>44</v>
      </c>
      <c r="AF845">
        <v>11</v>
      </c>
      <c r="AH845" t="s">
        <v>19072</v>
      </c>
      <c r="AI845" t="s">
        <v>19071</v>
      </c>
      <c r="AJ845" t="s">
        <v>19070</v>
      </c>
      <c r="AK845" t="s">
        <v>19069</v>
      </c>
      <c r="AL845">
        <v>15</v>
      </c>
      <c r="AM845" s="5">
        <f t="shared" si="106"/>
        <v>2.1428571428571428</v>
      </c>
      <c r="AN845" s="4">
        <f t="shared" si="111"/>
        <v>3.2455238816465623E-3</v>
      </c>
      <c r="AO845" s="3"/>
      <c r="AP845">
        <v>0</v>
      </c>
      <c r="AQ845" t="s">
        <v>2392</v>
      </c>
      <c r="AR845" t="s">
        <v>19068</v>
      </c>
      <c r="AS845" t="s">
        <v>3775</v>
      </c>
      <c r="AT845" s="2">
        <v>1.9379999999999999</v>
      </c>
      <c r="AU845" s="1">
        <f t="shared" si="107"/>
        <v>0.88591914534878535</v>
      </c>
      <c r="AV845" s="1">
        <f t="shared" si="108"/>
        <v>0.72552864329617717</v>
      </c>
      <c r="AW845" s="1">
        <f t="shared" si="109"/>
        <v>0.56513814124356876</v>
      </c>
    </row>
    <row r="846" spans="1:49" x14ac:dyDescent="0.2">
      <c r="A846">
        <v>844</v>
      </c>
      <c r="B846" t="s">
        <v>19067</v>
      </c>
      <c r="C846" t="s">
        <v>19066</v>
      </c>
      <c r="E846">
        <v>26154505</v>
      </c>
      <c r="F846" t="s">
        <v>19065</v>
      </c>
      <c r="G846" t="s">
        <v>5</v>
      </c>
      <c r="H846" t="s">
        <v>4</v>
      </c>
      <c r="I846" t="s">
        <v>19064</v>
      </c>
      <c r="J846" t="s">
        <v>19063</v>
      </c>
      <c r="K846" t="s">
        <v>19062</v>
      </c>
      <c r="L846" t="s">
        <v>19061</v>
      </c>
      <c r="M846" t="s">
        <v>964</v>
      </c>
      <c r="N846">
        <v>11</v>
      </c>
      <c r="O846" t="s">
        <v>19060</v>
      </c>
      <c r="P846" t="s">
        <v>19059</v>
      </c>
      <c r="Q846" t="s">
        <v>19058</v>
      </c>
      <c r="R846" s="7">
        <v>42309</v>
      </c>
      <c r="S846" s="8">
        <f t="shared" si="104"/>
        <v>2015</v>
      </c>
      <c r="T846" s="8">
        <v>2015</v>
      </c>
      <c r="U846" s="8">
        <f t="shared" si="105"/>
        <v>7</v>
      </c>
      <c r="V846" s="7">
        <v>42309</v>
      </c>
      <c r="W846" t="s">
        <v>19057</v>
      </c>
      <c r="X846" s="2">
        <v>1.1359999999999999</v>
      </c>
      <c r="Y846" s="6">
        <f t="shared" si="110"/>
        <v>3.0324871199380689E-2</v>
      </c>
      <c r="AA846">
        <v>63592</v>
      </c>
      <c r="AB846">
        <v>15477</v>
      </c>
      <c r="AC846">
        <v>10970290</v>
      </c>
      <c r="AD846" t="s">
        <v>2</v>
      </c>
      <c r="AE846">
        <v>112</v>
      </c>
      <c r="AF846">
        <v>11</v>
      </c>
      <c r="AH846" t="s">
        <v>19056</v>
      </c>
      <c r="AI846" t="s">
        <v>19055</v>
      </c>
      <c r="AJ846" t="s">
        <v>19054</v>
      </c>
      <c r="AK846" t="s">
        <v>19053</v>
      </c>
      <c r="AL846">
        <v>63</v>
      </c>
      <c r="AM846" s="5">
        <f t="shared" si="106"/>
        <v>9</v>
      </c>
      <c r="AN846" s="4">
        <f t="shared" si="111"/>
        <v>1.3631200302915562E-2</v>
      </c>
      <c r="AO846" s="3"/>
      <c r="AP846">
        <v>0</v>
      </c>
      <c r="AQ846" t="s">
        <v>1</v>
      </c>
      <c r="AR846">
        <v>1264802</v>
      </c>
      <c r="AS846" t="s">
        <v>0</v>
      </c>
      <c r="AT846" s="2">
        <v>4.53</v>
      </c>
      <c r="AU846" s="1">
        <f t="shared" si="107"/>
        <v>2.531676993044115</v>
      </c>
      <c r="AV846" s="1">
        <f t="shared" si="108"/>
        <v>2.1978035751148126</v>
      </c>
      <c r="AW846" s="1">
        <f t="shared" si="109"/>
        <v>1.8639301571855098</v>
      </c>
    </row>
    <row r="847" spans="1:49" x14ac:dyDescent="0.2">
      <c r="A847">
        <v>845</v>
      </c>
      <c r="B847" t="s">
        <v>19052</v>
      </c>
      <c r="C847" t="s">
        <v>19051</v>
      </c>
      <c r="D847" t="s">
        <v>19050</v>
      </c>
      <c r="F847" t="s">
        <v>19049</v>
      </c>
      <c r="G847" t="s">
        <v>5</v>
      </c>
      <c r="H847" t="s">
        <v>4</v>
      </c>
      <c r="I847" t="s">
        <v>19048</v>
      </c>
      <c r="J847" t="s">
        <v>19047</v>
      </c>
      <c r="K847" t="s">
        <v>19046</v>
      </c>
      <c r="L847" t="s">
        <v>19045</v>
      </c>
      <c r="M847" t="s">
        <v>930</v>
      </c>
      <c r="N847">
        <v>5</v>
      </c>
      <c r="O847" t="s">
        <v>19044</v>
      </c>
      <c r="P847" t="s">
        <v>19043</v>
      </c>
      <c r="Q847" t="s">
        <v>19042</v>
      </c>
      <c r="R847" s="7">
        <v>42309</v>
      </c>
      <c r="S847" s="8">
        <f t="shared" si="104"/>
        <v>2015</v>
      </c>
      <c r="T847" s="8">
        <v>2015</v>
      </c>
      <c r="U847" s="8">
        <f t="shared" si="105"/>
        <v>7</v>
      </c>
      <c r="V847" s="7" t="s">
        <v>18805</v>
      </c>
      <c r="W847" t="s">
        <v>1943</v>
      </c>
      <c r="X847" s="2">
        <v>1.1479999999999999</v>
      </c>
      <c r="Y847" s="6">
        <f t="shared" si="110"/>
        <v>3.0645204345853019E-2</v>
      </c>
      <c r="AA847" t="s">
        <v>1942</v>
      </c>
      <c r="AB847">
        <v>15980</v>
      </c>
      <c r="AD847" t="s">
        <v>2</v>
      </c>
      <c r="AE847">
        <v>119</v>
      </c>
      <c r="AH847" t="s">
        <v>19041</v>
      </c>
      <c r="AI847" t="s">
        <v>19040</v>
      </c>
      <c r="AJ847" t="s">
        <v>19039</v>
      </c>
      <c r="AK847" t="s">
        <v>19038</v>
      </c>
      <c r="AL847">
        <v>22</v>
      </c>
      <c r="AM847" s="5">
        <f t="shared" si="106"/>
        <v>3.1428571428571428</v>
      </c>
      <c r="AN847" s="4">
        <f t="shared" si="111"/>
        <v>4.7601016930816252E-3</v>
      </c>
      <c r="AO847" s="3"/>
      <c r="AP847">
        <v>0</v>
      </c>
      <c r="AR847" t="s">
        <v>19</v>
      </c>
      <c r="AS847" t="s">
        <v>2252</v>
      </c>
      <c r="AT847" s="2">
        <v>3.726</v>
      </c>
      <c r="AU847" s="1">
        <f t="shared" si="107"/>
        <v>2.2879673550021602</v>
      </c>
      <c r="AV847" s="1">
        <f t="shared" si="108"/>
        <v>1.7702653019467323</v>
      </c>
      <c r="AW847" s="1">
        <f t="shared" si="109"/>
        <v>1.2525632488913041</v>
      </c>
    </row>
    <row r="848" spans="1:49" x14ac:dyDescent="0.2">
      <c r="A848">
        <v>846</v>
      </c>
      <c r="B848" t="s">
        <v>19037</v>
      </c>
      <c r="C848" t="s">
        <v>19036</v>
      </c>
      <c r="F848" t="s">
        <v>19035</v>
      </c>
      <c r="G848" t="s">
        <v>5</v>
      </c>
      <c r="H848" t="s">
        <v>4</v>
      </c>
      <c r="I848" t="s">
        <v>19034</v>
      </c>
      <c r="J848" t="s">
        <v>19033</v>
      </c>
      <c r="K848" t="s">
        <v>19032</v>
      </c>
      <c r="L848" t="s">
        <v>19031</v>
      </c>
      <c r="M848" t="s">
        <v>371</v>
      </c>
      <c r="N848">
        <v>4</v>
      </c>
      <c r="O848" t="s">
        <v>19030</v>
      </c>
      <c r="P848" t="s">
        <v>19029</v>
      </c>
      <c r="Q848" t="s">
        <v>19028</v>
      </c>
      <c r="R848" s="7">
        <v>42309</v>
      </c>
      <c r="S848" s="8">
        <f t="shared" si="104"/>
        <v>2015</v>
      </c>
      <c r="T848" s="8">
        <v>2015</v>
      </c>
      <c r="U848" s="8">
        <f t="shared" si="105"/>
        <v>7</v>
      </c>
      <c r="V848" s="7">
        <v>42309</v>
      </c>
      <c r="W848" t="s">
        <v>80</v>
      </c>
      <c r="X848" s="2">
        <v>0.68100000000000005</v>
      </c>
      <c r="Y848" s="6">
        <f t="shared" si="110"/>
        <v>1.8178906062304798E-2</v>
      </c>
      <c r="AA848" t="s">
        <v>79</v>
      </c>
      <c r="AB848">
        <v>15047</v>
      </c>
      <c r="AD848" t="s">
        <v>2</v>
      </c>
      <c r="AE848">
        <v>15</v>
      </c>
      <c r="AF848">
        <v>11</v>
      </c>
      <c r="AG848">
        <v>7152827</v>
      </c>
      <c r="AH848" t="s">
        <v>19027</v>
      </c>
      <c r="AI848" t="s">
        <v>19026</v>
      </c>
      <c r="AJ848" t="s">
        <v>19025</v>
      </c>
      <c r="AK848" t="s">
        <v>19024</v>
      </c>
      <c r="AL848">
        <v>35</v>
      </c>
      <c r="AM848" s="5">
        <f t="shared" si="106"/>
        <v>5</v>
      </c>
      <c r="AN848" s="4">
        <f t="shared" si="111"/>
        <v>7.5728890571753124E-3</v>
      </c>
      <c r="AO848" s="3"/>
      <c r="AP848">
        <v>0</v>
      </c>
      <c r="AR848" t="s">
        <v>19</v>
      </c>
      <c r="AT848" s="2">
        <v>3.3010000000000002</v>
      </c>
      <c r="AU848" s="1">
        <f t="shared" si="107"/>
        <v>1.4997100960765952</v>
      </c>
      <c r="AV848" s="1">
        <f t="shared" si="108"/>
        <v>1.2875897559740055</v>
      </c>
      <c r="AW848" s="1">
        <f t="shared" si="109"/>
        <v>1.0754694158714158</v>
      </c>
    </row>
    <row r="849" spans="1:49" x14ac:dyDescent="0.2">
      <c r="A849">
        <v>847</v>
      </c>
      <c r="B849" t="s">
        <v>19023</v>
      </c>
      <c r="C849" t="s">
        <v>19022</v>
      </c>
      <c r="D849" t="s">
        <v>19021</v>
      </c>
      <c r="E849">
        <v>26368016</v>
      </c>
      <c r="F849" t="s">
        <v>19020</v>
      </c>
      <c r="G849" t="s">
        <v>5</v>
      </c>
      <c r="H849" t="s">
        <v>4</v>
      </c>
      <c r="I849" t="s">
        <v>19019</v>
      </c>
      <c r="J849">
        <v>60008042</v>
      </c>
      <c r="K849" t="s">
        <v>19018</v>
      </c>
      <c r="L849" t="s">
        <v>19017</v>
      </c>
      <c r="M849" t="s">
        <v>45</v>
      </c>
      <c r="N849">
        <v>7</v>
      </c>
      <c r="O849" t="s">
        <v>19016</v>
      </c>
      <c r="P849" t="s">
        <v>19015</v>
      </c>
      <c r="Q849" t="s">
        <v>19014</v>
      </c>
      <c r="R849" s="7">
        <v>42309</v>
      </c>
      <c r="S849" s="8">
        <f t="shared" si="104"/>
        <v>2015</v>
      </c>
      <c r="T849" s="8">
        <v>2015</v>
      </c>
      <c r="U849" s="8">
        <f t="shared" si="105"/>
        <v>7</v>
      </c>
      <c r="V849" s="7" t="s">
        <v>18805</v>
      </c>
      <c r="W849" t="s">
        <v>178</v>
      </c>
      <c r="X849" s="2">
        <v>1.17</v>
      </c>
      <c r="Y849" s="6">
        <f t="shared" si="110"/>
        <v>3.1232481781052295E-2</v>
      </c>
      <c r="AA849">
        <v>9819428</v>
      </c>
      <c r="AB849">
        <v>16617</v>
      </c>
      <c r="AD849" t="s">
        <v>2</v>
      </c>
      <c r="AE849">
        <v>96</v>
      </c>
      <c r="AH849" t="s">
        <v>19013</v>
      </c>
      <c r="AI849" t="s">
        <v>19012</v>
      </c>
      <c r="AJ849" t="s">
        <v>19011</v>
      </c>
      <c r="AK849" t="s">
        <v>19010</v>
      </c>
      <c r="AL849">
        <v>9</v>
      </c>
      <c r="AM849" s="5">
        <f t="shared" si="106"/>
        <v>1.2857142857142858</v>
      </c>
      <c r="AN849" s="4">
        <f t="shared" si="111"/>
        <v>1.9473143289879377E-3</v>
      </c>
      <c r="AO849" s="3"/>
      <c r="AP849">
        <v>0</v>
      </c>
      <c r="AQ849" t="s">
        <v>212</v>
      </c>
      <c r="AR849" t="s">
        <v>19009</v>
      </c>
      <c r="AS849" t="s">
        <v>211</v>
      </c>
      <c r="AT849" s="2">
        <v>4.2699999999999996</v>
      </c>
      <c r="AU849" s="1">
        <f t="shared" si="107"/>
        <v>2.2446931545432989</v>
      </c>
      <c r="AV849" s="1">
        <f t="shared" si="108"/>
        <v>1.6589898055020116</v>
      </c>
      <c r="AW849" s="1">
        <f t="shared" si="109"/>
        <v>1.0732864564607245</v>
      </c>
    </row>
    <row r="850" spans="1:49" x14ac:dyDescent="0.2">
      <c r="A850">
        <v>848</v>
      </c>
      <c r="B850" t="s">
        <v>19008</v>
      </c>
      <c r="C850" t="s">
        <v>19007</v>
      </c>
      <c r="F850" t="s">
        <v>19006</v>
      </c>
      <c r="G850" t="s">
        <v>5</v>
      </c>
      <c r="H850" t="s">
        <v>4</v>
      </c>
      <c r="I850" t="s">
        <v>8630</v>
      </c>
      <c r="J850" t="s">
        <v>19005</v>
      </c>
      <c r="K850" t="s">
        <v>19004</v>
      </c>
      <c r="L850" t="s">
        <v>19003</v>
      </c>
      <c r="M850" t="s">
        <v>417</v>
      </c>
      <c r="N850">
        <v>2</v>
      </c>
      <c r="O850" t="s">
        <v>19002</v>
      </c>
      <c r="P850" t="s">
        <v>19001</v>
      </c>
      <c r="Q850" t="s">
        <v>19000</v>
      </c>
      <c r="R850" s="7">
        <v>42309</v>
      </c>
      <c r="S850" s="8">
        <f t="shared" si="104"/>
        <v>2015</v>
      </c>
      <c r="T850" s="8">
        <v>2015</v>
      </c>
      <c r="U850" s="8">
        <f t="shared" si="105"/>
        <v>7</v>
      </c>
      <c r="V850" s="7">
        <v>42309</v>
      </c>
      <c r="W850" t="s">
        <v>80</v>
      </c>
      <c r="X850" s="2">
        <v>0.68100000000000005</v>
      </c>
      <c r="Y850" s="6">
        <f t="shared" si="110"/>
        <v>1.8178906062304798E-2</v>
      </c>
      <c r="AA850" t="s">
        <v>79</v>
      </c>
      <c r="AB850">
        <v>15047</v>
      </c>
      <c r="AD850" t="s">
        <v>2</v>
      </c>
      <c r="AE850">
        <v>15</v>
      </c>
      <c r="AF850">
        <v>11</v>
      </c>
      <c r="AG850">
        <v>7161283</v>
      </c>
      <c r="AH850" t="s">
        <v>18999</v>
      </c>
      <c r="AI850" t="s">
        <v>18998</v>
      </c>
      <c r="AJ850" t="s">
        <v>18997</v>
      </c>
      <c r="AK850" t="s">
        <v>18996</v>
      </c>
      <c r="AL850">
        <v>13</v>
      </c>
      <c r="AM850" s="5">
        <f t="shared" si="106"/>
        <v>1.8571428571428572</v>
      </c>
      <c r="AN850" s="4">
        <f t="shared" si="111"/>
        <v>2.8127873640936877E-3</v>
      </c>
      <c r="AO850" s="3"/>
      <c r="AP850">
        <v>0</v>
      </c>
      <c r="AR850" t="s">
        <v>19</v>
      </c>
      <c r="AT850" s="2">
        <v>3.3010000000000002</v>
      </c>
      <c r="AU850" s="1">
        <f t="shared" si="107"/>
        <v>1.3569070452841465</v>
      </c>
      <c r="AV850" s="1">
        <f t="shared" si="108"/>
        <v>1.0495846713199242</v>
      </c>
      <c r="AW850" s="1">
        <f t="shared" si="109"/>
        <v>0.74226229735570204</v>
      </c>
    </row>
    <row r="851" spans="1:49" x14ac:dyDescent="0.2">
      <c r="A851">
        <v>849</v>
      </c>
      <c r="B851" t="s">
        <v>18995</v>
      </c>
      <c r="C851" t="s">
        <v>18994</v>
      </c>
      <c r="F851" t="s">
        <v>18993</v>
      </c>
      <c r="G851" t="s">
        <v>5</v>
      </c>
      <c r="H851" t="s">
        <v>4</v>
      </c>
      <c r="I851" t="s">
        <v>18992</v>
      </c>
      <c r="J851">
        <v>60003977</v>
      </c>
      <c r="K851" t="s">
        <v>629</v>
      </c>
      <c r="L851" t="s">
        <v>70</v>
      </c>
      <c r="M851" t="s">
        <v>24</v>
      </c>
      <c r="N851">
        <v>3</v>
      </c>
      <c r="O851" t="s">
        <v>18991</v>
      </c>
      <c r="P851" t="s">
        <v>18990</v>
      </c>
      <c r="Q851" t="s">
        <v>1070</v>
      </c>
      <c r="R851" s="7">
        <v>42309</v>
      </c>
      <c r="S851" s="8">
        <f t="shared" si="104"/>
        <v>2015</v>
      </c>
      <c r="T851" s="8">
        <v>2015</v>
      </c>
      <c r="U851" s="8">
        <f t="shared" si="105"/>
        <v>7</v>
      </c>
      <c r="V851" s="7">
        <v>42309</v>
      </c>
      <c r="W851" t="s">
        <v>80</v>
      </c>
      <c r="X851" s="2">
        <v>0.68100000000000005</v>
      </c>
      <c r="Y851" s="6">
        <f t="shared" si="110"/>
        <v>1.8178906062304798E-2</v>
      </c>
      <c r="AA851" t="s">
        <v>79</v>
      </c>
      <c r="AB851">
        <v>15047</v>
      </c>
      <c r="AD851" t="s">
        <v>2</v>
      </c>
      <c r="AE851">
        <v>15</v>
      </c>
      <c r="AF851">
        <v>11</v>
      </c>
      <c r="AG851">
        <v>7163290</v>
      </c>
      <c r="AH851" t="s">
        <v>18989</v>
      </c>
      <c r="AI851" t="s">
        <v>18988</v>
      </c>
      <c r="AJ851" t="s">
        <v>18987</v>
      </c>
      <c r="AK851" t="s">
        <v>18986</v>
      </c>
      <c r="AL851">
        <v>11</v>
      </c>
      <c r="AM851" s="5">
        <f t="shared" si="106"/>
        <v>1.5714285714285714</v>
      </c>
      <c r="AN851" s="4">
        <f t="shared" si="111"/>
        <v>2.3800508465408126E-3</v>
      </c>
      <c r="AO851" s="3"/>
      <c r="AP851">
        <v>0</v>
      </c>
      <c r="AR851" t="s">
        <v>19</v>
      </c>
      <c r="AT851" s="2">
        <v>3.3010000000000002</v>
      </c>
      <c r="AU851" s="1">
        <f t="shared" si="107"/>
        <v>1.3439249497575603</v>
      </c>
      <c r="AV851" s="1">
        <f t="shared" si="108"/>
        <v>1.0279478454422806</v>
      </c>
      <c r="AW851" s="1">
        <f t="shared" si="109"/>
        <v>0.71197074112700076</v>
      </c>
    </row>
    <row r="852" spans="1:49" x14ac:dyDescent="0.2">
      <c r="A852">
        <v>850</v>
      </c>
      <c r="B852" t="s">
        <v>18985</v>
      </c>
      <c r="C852" t="s">
        <v>18984</v>
      </c>
      <c r="F852" t="s">
        <v>18983</v>
      </c>
      <c r="G852" t="s">
        <v>5</v>
      </c>
      <c r="H852" t="s">
        <v>4</v>
      </c>
      <c r="I852" t="s">
        <v>18982</v>
      </c>
      <c r="J852">
        <v>60032350</v>
      </c>
      <c r="K852" t="s">
        <v>789</v>
      </c>
      <c r="L852" t="s">
        <v>788</v>
      </c>
      <c r="M852" t="s">
        <v>81</v>
      </c>
      <c r="N852">
        <v>3</v>
      </c>
      <c r="O852" t="s">
        <v>18981</v>
      </c>
      <c r="P852" t="s">
        <v>18980</v>
      </c>
      <c r="Q852" t="s">
        <v>18979</v>
      </c>
      <c r="R852" s="7">
        <v>42309</v>
      </c>
      <c r="S852" s="8">
        <f t="shared" si="104"/>
        <v>2015</v>
      </c>
      <c r="T852" s="8">
        <v>2015</v>
      </c>
      <c r="U852" s="8">
        <f t="shared" si="105"/>
        <v>7</v>
      </c>
      <c r="V852" s="7">
        <v>42309</v>
      </c>
      <c r="W852" t="s">
        <v>2025</v>
      </c>
      <c r="X852" s="2">
        <v>1.246</v>
      </c>
      <c r="Y852" s="6">
        <f t="shared" si="110"/>
        <v>3.3261258375377058E-2</v>
      </c>
      <c r="AA852">
        <v>19391404</v>
      </c>
      <c r="AB852">
        <v>17700155033</v>
      </c>
      <c r="AC852">
        <v>21511535</v>
      </c>
      <c r="AD852" t="s">
        <v>2</v>
      </c>
      <c r="AE852">
        <v>8</v>
      </c>
      <c r="AF852">
        <v>11</v>
      </c>
      <c r="AG852">
        <v>7243299</v>
      </c>
      <c r="AH852" t="s">
        <v>18978</v>
      </c>
      <c r="AI852" t="s">
        <v>18977</v>
      </c>
      <c r="AJ852" t="s">
        <v>18976</v>
      </c>
      <c r="AK852" t="s">
        <v>18975</v>
      </c>
      <c r="AL852">
        <v>12</v>
      </c>
      <c r="AM852" s="5">
        <f t="shared" si="106"/>
        <v>1.7142857142857142</v>
      </c>
      <c r="AN852" s="4">
        <f t="shared" si="111"/>
        <v>2.5964191053172497E-3</v>
      </c>
      <c r="AO852" s="3"/>
      <c r="AP852">
        <v>0</v>
      </c>
      <c r="AR852" t="s">
        <v>19</v>
      </c>
      <c r="AT852" s="2" t="s">
        <v>18</v>
      </c>
      <c r="AU852" s="1">
        <f t="shared" si="107"/>
        <v>2.4061806594359116</v>
      </c>
      <c r="AV852" s="1">
        <f t="shared" si="108"/>
        <v>1.7928838740347155</v>
      </c>
      <c r="AW852" s="1">
        <f t="shared" si="109"/>
        <v>1.1795870886335191</v>
      </c>
    </row>
    <row r="853" spans="1:49" x14ac:dyDescent="0.2">
      <c r="A853">
        <v>851</v>
      </c>
      <c r="B853" t="s">
        <v>18974</v>
      </c>
      <c r="C853" t="s">
        <v>18973</v>
      </c>
      <c r="D853" t="s">
        <v>18972</v>
      </c>
      <c r="E853">
        <v>26149856</v>
      </c>
      <c r="F853" t="s">
        <v>18971</v>
      </c>
      <c r="G853" t="s">
        <v>5</v>
      </c>
      <c r="H853" t="s">
        <v>4</v>
      </c>
      <c r="I853" t="s">
        <v>18970</v>
      </c>
      <c r="J853" t="s">
        <v>18969</v>
      </c>
      <c r="K853" t="s">
        <v>18968</v>
      </c>
      <c r="L853" t="s">
        <v>18967</v>
      </c>
      <c r="M853" t="s">
        <v>18966</v>
      </c>
      <c r="N853">
        <v>5</v>
      </c>
      <c r="O853" t="s">
        <v>18965</v>
      </c>
      <c r="P853" t="s">
        <v>18964</v>
      </c>
      <c r="Q853" t="s">
        <v>18963</v>
      </c>
      <c r="R853" s="7">
        <v>42309</v>
      </c>
      <c r="S853" s="8">
        <f t="shared" si="104"/>
        <v>2015</v>
      </c>
      <c r="T853" s="8">
        <v>2015</v>
      </c>
      <c r="U853" s="8">
        <f t="shared" si="105"/>
        <v>7</v>
      </c>
      <c r="V853" s="7">
        <v>42309</v>
      </c>
      <c r="W853" t="s">
        <v>259</v>
      </c>
      <c r="X853" s="2">
        <v>1.6319999999999999</v>
      </c>
      <c r="Y853" s="6">
        <f t="shared" si="110"/>
        <v>4.3565307920237044E-2</v>
      </c>
      <c r="AA853">
        <v>456535</v>
      </c>
      <c r="AB853">
        <v>24657</v>
      </c>
      <c r="AC853">
        <v>18791298</v>
      </c>
      <c r="AD853" t="s">
        <v>2</v>
      </c>
      <c r="AE853">
        <v>138</v>
      </c>
      <c r="AH853" t="s">
        <v>18962</v>
      </c>
      <c r="AI853" t="s">
        <v>18961</v>
      </c>
      <c r="AJ853" t="s">
        <v>18960</v>
      </c>
      <c r="AK853" t="s">
        <v>18959</v>
      </c>
      <c r="AL853">
        <v>12</v>
      </c>
      <c r="AM853" s="5">
        <f t="shared" si="106"/>
        <v>1.7142857142857142</v>
      </c>
      <c r="AN853" s="4">
        <f t="shared" si="111"/>
        <v>2.5964191053172497E-3</v>
      </c>
      <c r="AO853" s="3"/>
      <c r="AP853">
        <v>0</v>
      </c>
      <c r="AR853" t="s">
        <v>19</v>
      </c>
      <c r="AT853" s="2">
        <v>7.0860000000000003</v>
      </c>
      <c r="AU853" s="1">
        <f t="shared" si="107"/>
        <v>3.1274641275761099</v>
      </c>
      <c r="AV853" s="1">
        <f t="shared" si="108"/>
        <v>2.3080863512777148</v>
      </c>
      <c r="AW853" s="1">
        <f t="shared" si="109"/>
        <v>1.4887085749793187</v>
      </c>
    </row>
    <row r="854" spans="1:49" x14ac:dyDescent="0.2">
      <c r="A854">
        <v>852</v>
      </c>
      <c r="B854" t="s">
        <v>18958</v>
      </c>
      <c r="C854" t="s">
        <v>18957</v>
      </c>
      <c r="D854" t="s">
        <v>18956</v>
      </c>
      <c r="E854">
        <v>26091871</v>
      </c>
      <c r="F854" t="s">
        <v>18955</v>
      </c>
      <c r="G854" t="s">
        <v>5</v>
      </c>
      <c r="H854" t="s">
        <v>4</v>
      </c>
      <c r="I854" t="s">
        <v>18954</v>
      </c>
      <c r="J854" t="s">
        <v>18953</v>
      </c>
      <c r="K854" t="s">
        <v>18952</v>
      </c>
      <c r="L854" t="s">
        <v>18951</v>
      </c>
      <c r="M854" t="s">
        <v>1369</v>
      </c>
      <c r="N854">
        <v>3</v>
      </c>
      <c r="O854" t="s">
        <v>18950</v>
      </c>
      <c r="P854" t="s">
        <v>18949</v>
      </c>
      <c r="Q854" t="s">
        <v>18948</v>
      </c>
      <c r="R854" s="7">
        <v>42309</v>
      </c>
      <c r="S854" s="8">
        <f t="shared" si="104"/>
        <v>2015</v>
      </c>
      <c r="T854" s="8">
        <v>2015</v>
      </c>
      <c r="U854" s="8">
        <f t="shared" si="105"/>
        <v>7</v>
      </c>
      <c r="V854" s="7">
        <v>42309</v>
      </c>
      <c r="W854" t="s">
        <v>259</v>
      </c>
      <c r="X854" s="2">
        <v>1.6319999999999999</v>
      </c>
      <c r="Y854" s="6">
        <f t="shared" si="110"/>
        <v>4.3565307920237044E-2</v>
      </c>
      <c r="AA854">
        <v>456535</v>
      </c>
      <c r="AB854">
        <v>24657</v>
      </c>
      <c r="AC854">
        <v>18791298</v>
      </c>
      <c r="AD854" t="s">
        <v>2</v>
      </c>
      <c r="AE854">
        <v>138</v>
      </c>
      <c r="AH854" t="s">
        <v>2420</v>
      </c>
      <c r="AI854" t="s">
        <v>18947</v>
      </c>
      <c r="AJ854" t="s">
        <v>18946</v>
      </c>
      <c r="AK854" t="s">
        <v>18945</v>
      </c>
      <c r="AL854">
        <v>7</v>
      </c>
      <c r="AM854" s="5">
        <f t="shared" si="106"/>
        <v>1</v>
      </c>
      <c r="AN854" s="4">
        <f t="shared" si="111"/>
        <v>1.5145778114350624E-3</v>
      </c>
      <c r="AO854" s="3"/>
      <c r="AP854">
        <v>0</v>
      </c>
      <c r="AQ854" t="s">
        <v>336</v>
      </c>
      <c r="AR854" t="s">
        <v>19</v>
      </c>
      <c r="AS854" t="s">
        <v>335</v>
      </c>
      <c r="AT854" s="2">
        <v>7.0860000000000003</v>
      </c>
      <c r="AU854" s="1">
        <f t="shared" si="107"/>
        <v>3.0950088887596445</v>
      </c>
      <c r="AV854" s="1">
        <f t="shared" si="108"/>
        <v>2.2539942865836053</v>
      </c>
      <c r="AW854" s="1">
        <f t="shared" si="109"/>
        <v>1.4129796844075657</v>
      </c>
    </row>
    <row r="855" spans="1:49" x14ac:dyDescent="0.2">
      <c r="A855">
        <v>853</v>
      </c>
      <c r="B855" t="s">
        <v>18944</v>
      </c>
      <c r="C855" t="s">
        <v>18943</v>
      </c>
      <c r="D855" t="s">
        <v>18942</v>
      </c>
      <c r="E855">
        <v>26296453</v>
      </c>
      <c r="F855" t="s">
        <v>18941</v>
      </c>
      <c r="G855" t="s">
        <v>5</v>
      </c>
      <c r="H855" t="s">
        <v>4</v>
      </c>
      <c r="I855" t="s">
        <v>18940</v>
      </c>
      <c r="J855" t="s">
        <v>18939</v>
      </c>
      <c r="K855" t="s">
        <v>18938</v>
      </c>
      <c r="L855" t="s">
        <v>18937</v>
      </c>
      <c r="M855" t="s">
        <v>18936</v>
      </c>
      <c r="N855">
        <v>5</v>
      </c>
      <c r="O855" t="s">
        <v>18935</v>
      </c>
      <c r="P855" t="s">
        <v>18934</v>
      </c>
      <c r="Q855" t="s">
        <v>18933</v>
      </c>
      <c r="R855" s="7">
        <v>42309</v>
      </c>
      <c r="S855" s="8">
        <f t="shared" si="104"/>
        <v>2015</v>
      </c>
      <c r="T855" s="8">
        <v>2015</v>
      </c>
      <c r="U855" s="8">
        <f t="shared" si="105"/>
        <v>7</v>
      </c>
      <c r="V855" s="7" t="s">
        <v>18805</v>
      </c>
      <c r="W855" t="s">
        <v>2974</v>
      </c>
      <c r="X855" s="2">
        <v>0.89900000000000002</v>
      </c>
      <c r="Y855" s="6">
        <f t="shared" si="110"/>
        <v>2.399829155655215E-2</v>
      </c>
      <c r="AA855">
        <v>221910</v>
      </c>
      <c r="AB855">
        <v>20487</v>
      </c>
      <c r="AD855" t="s">
        <v>2</v>
      </c>
      <c r="AE855">
        <v>82</v>
      </c>
      <c r="AH855" t="s">
        <v>18932</v>
      </c>
      <c r="AI855" t="s">
        <v>18931</v>
      </c>
      <c r="AJ855" t="s">
        <v>18930</v>
      </c>
      <c r="AK855" t="s">
        <v>18929</v>
      </c>
      <c r="AL855">
        <v>15</v>
      </c>
      <c r="AM855" s="5">
        <f t="shared" si="106"/>
        <v>2.1428571428571428</v>
      </c>
      <c r="AN855" s="4">
        <f t="shared" si="111"/>
        <v>3.2455238816465623E-3</v>
      </c>
      <c r="AO855" s="3"/>
      <c r="AP855">
        <v>0</v>
      </c>
      <c r="AQ855" t="s">
        <v>635</v>
      </c>
      <c r="AR855" t="s">
        <v>18928</v>
      </c>
      <c r="AS855" t="s">
        <v>633</v>
      </c>
      <c r="AT855" s="2">
        <v>2.3540000000000001</v>
      </c>
      <c r="AU855" s="1">
        <f t="shared" si="107"/>
        <v>1.7772461254080472</v>
      </c>
      <c r="AV855" s="1">
        <f t="shared" si="108"/>
        <v>1.3621907719099355</v>
      </c>
      <c r="AW855" s="1">
        <f t="shared" si="109"/>
        <v>0.9471354184118238</v>
      </c>
    </row>
    <row r="856" spans="1:49" x14ac:dyDescent="0.2">
      <c r="A856">
        <v>854</v>
      </c>
      <c r="B856" t="s">
        <v>18927</v>
      </c>
      <c r="C856" t="s">
        <v>18926</v>
      </c>
      <c r="D856" t="s">
        <v>18925</v>
      </c>
      <c r="F856" t="s">
        <v>18924</v>
      </c>
      <c r="G856" t="s">
        <v>5</v>
      </c>
      <c r="H856" t="s">
        <v>4</v>
      </c>
      <c r="I856" t="s">
        <v>631</v>
      </c>
      <c r="J856">
        <v>60109923</v>
      </c>
      <c r="K856" t="s">
        <v>18923</v>
      </c>
      <c r="L856" t="s">
        <v>1266</v>
      </c>
      <c r="M856" t="s">
        <v>57</v>
      </c>
      <c r="N856">
        <v>2</v>
      </c>
      <c r="O856" t="s">
        <v>18922</v>
      </c>
      <c r="P856" t="s">
        <v>18921</v>
      </c>
      <c r="Q856" t="s">
        <v>18920</v>
      </c>
      <c r="R856" s="7">
        <v>42309</v>
      </c>
      <c r="S856" s="8">
        <f t="shared" si="104"/>
        <v>2015</v>
      </c>
      <c r="T856" s="8">
        <v>2015</v>
      </c>
      <c r="U856" s="8">
        <f t="shared" si="105"/>
        <v>7</v>
      </c>
      <c r="V856" s="7">
        <v>42309</v>
      </c>
      <c r="W856" t="s">
        <v>18919</v>
      </c>
      <c r="X856" s="2">
        <v>0.72799999999999998</v>
      </c>
      <c r="Y856" s="6">
        <f t="shared" si="110"/>
        <v>1.943354421932143E-2</v>
      </c>
      <c r="AA856">
        <v>11108665</v>
      </c>
      <c r="AB856">
        <v>19700182731</v>
      </c>
      <c r="AD856" t="s">
        <v>2</v>
      </c>
      <c r="AE856">
        <v>16</v>
      </c>
      <c r="AF856">
        <v>3</v>
      </c>
      <c r="AH856" t="s">
        <v>18918</v>
      </c>
      <c r="AI856" t="s">
        <v>18917</v>
      </c>
      <c r="AJ856" t="s">
        <v>18916</v>
      </c>
      <c r="AK856" t="s">
        <v>18915</v>
      </c>
      <c r="AL856">
        <v>5</v>
      </c>
      <c r="AM856" s="5">
        <f t="shared" si="106"/>
        <v>0.7142857142857143</v>
      </c>
      <c r="AN856" s="4">
        <f t="shared" si="111"/>
        <v>1.0818412938821875E-3</v>
      </c>
      <c r="AO856" s="3"/>
      <c r="AP856">
        <v>1</v>
      </c>
      <c r="AR856" t="s">
        <v>19</v>
      </c>
      <c r="AT856" s="2">
        <v>3.9430000000000001</v>
      </c>
      <c r="AU856" s="1">
        <f t="shared" si="107"/>
        <v>1.3928033341689656</v>
      </c>
      <c r="AV856" s="1">
        <f t="shared" si="108"/>
        <v>1.0257692756601808</v>
      </c>
      <c r="AW856" s="1">
        <f t="shared" si="109"/>
        <v>0.65873521715139605</v>
      </c>
    </row>
    <row r="857" spans="1:49" x14ac:dyDescent="0.2">
      <c r="A857">
        <v>855</v>
      </c>
      <c r="B857" t="s">
        <v>18914</v>
      </c>
      <c r="C857" t="s">
        <v>18913</v>
      </c>
      <c r="D857" t="s">
        <v>18912</v>
      </c>
      <c r="F857" t="s">
        <v>18911</v>
      </c>
      <c r="G857" t="s">
        <v>5</v>
      </c>
      <c r="H857" t="s">
        <v>4</v>
      </c>
      <c r="I857" t="s">
        <v>18910</v>
      </c>
      <c r="J857">
        <v>60011019</v>
      </c>
      <c r="K857" t="s">
        <v>1029</v>
      </c>
      <c r="L857" t="s">
        <v>88</v>
      </c>
      <c r="M857" t="s">
        <v>87</v>
      </c>
      <c r="N857">
        <v>4</v>
      </c>
      <c r="O857" t="s">
        <v>18909</v>
      </c>
      <c r="P857" t="s">
        <v>18908</v>
      </c>
      <c r="Q857" t="s">
        <v>18907</v>
      </c>
      <c r="R857" s="7">
        <v>42309</v>
      </c>
      <c r="S857" s="8">
        <f t="shared" si="104"/>
        <v>2015</v>
      </c>
      <c r="T857" s="8">
        <v>2015</v>
      </c>
      <c r="U857" s="8">
        <f t="shared" si="105"/>
        <v>7</v>
      </c>
      <c r="V857" s="7" t="s">
        <v>18805</v>
      </c>
      <c r="W857" t="s">
        <v>18906</v>
      </c>
      <c r="X857" s="2">
        <v>3.1850000000000001</v>
      </c>
      <c r="Y857" s="6">
        <f t="shared" si="110"/>
        <v>8.5021755959531251E-2</v>
      </c>
      <c r="AA857" t="s">
        <v>18905</v>
      </c>
      <c r="AB857">
        <v>20893</v>
      </c>
      <c r="AD857" t="s">
        <v>2</v>
      </c>
      <c r="AE857">
        <v>60</v>
      </c>
      <c r="AH857" t="s">
        <v>18904</v>
      </c>
      <c r="AI857" t="s">
        <v>18903</v>
      </c>
      <c r="AJ857" t="s">
        <v>18902</v>
      </c>
      <c r="AK857" t="s">
        <v>18901</v>
      </c>
      <c r="AL857">
        <v>38</v>
      </c>
      <c r="AM857" s="5">
        <f t="shared" si="106"/>
        <v>5.4285714285714288</v>
      </c>
      <c r="AN857" s="4">
        <f t="shared" si="111"/>
        <v>8.2219938335046251E-3</v>
      </c>
      <c r="AO857" s="3"/>
      <c r="AP857">
        <v>0</v>
      </c>
      <c r="AQ857" t="s">
        <v>18900</v>
      </c>
      <c r="AR857" t="s">
        <v>19</v>
      </c>
      <c r="AS857" t="s">
        <v>1029</v>
      </c>
      <c r="AT857" s="2" t="s">
        <v>18</v>
      </c>
      <c r="AU857" s="1">
        <f t="shared" si="107"/>
        <v>6.1981827321723264</v>
      </c>
      <c r="AV857" s="1">
        <f t="shared" si="108"/>
        <v>4.6621874896517941</v>
      </c>
      <c r="AW857" s="1">
        <f t="shared" si="109"/>
        <v>3.1261922471312613</v>
      </c>
    </row>
    <row r="858" spans="1:49" x14ac:dyDescent="0.2">
      <c r="A858">
        <v>856</v>
      </c>
      <c r="B858" t="s">
        <v>18899</v>
      </c>
      <c r="C858" t="s">
        <v>18898</v>
      </c>
      <c r="D858" t="s">
        <v>18897</v>
      </c>
      <c r="F858" t="s">
        <v>18896</v>
      </c>
      <c r="G858" t="s">
        <v>5</v>
      </c>
      <c r="H858" t="s">
        <v>4</v>
      </c>
      <c r="I858" t="s">
        <v>18895</v>
      </c>
      <c r="J858" t="s">
        <v>18894</v>
      </c>
      <c r="K858" t="s">
        <v>18893</v>
      </c>
      <c r="L858" t="s">
        <v>18892</v>
      </c>
      <c r="M858" t="s">
        <v>18891</v>
      </c>
      <c r="N858">
        <v>3</v>
      </c>
      <c r="O858" t="s">
        <v>18890</v>
      </c>
      <c r="P858" t="s">
        <v>18889</v>
      </c>
      <c r="Q858" t="s">
        <v>18888</v>
      </c>
      <c r="R858" s="7">
        <v>42309</v>
      </c>
      <c r="S858" s="8">
        <f t="shared" si="104"/>
        <v>2015</v>
      </c>
      <c r="T858" s="8">
        <v>2015</v>
      </c>
      <c r="U858" s="8">
        <f t="shared" si="105"/>
        <v>7</v>
      </c>
      <c r="V858" s="7" t="s">
        <v>18805</v>
      </c>
      <c r="W858" t="s">
        <v>18887</v>
      </c>
      <c r="X858" s="2">
        <v>0.89400000000000002</v>
      </c>
      <c r="Y858" s="6">
        <f t="shared" si="110"/>
        <v>2.3864819412188678E-2</v>
      </c>
      <c r="AA858">
        <v>15375110</v>
      </c>
      <c r="AB858">
        <v>61490</v>
      </c>
      <c r="AD858" t="s">
        <v>2</v>
      </c>
      <c r="AE858">
        <v>139</v>
      </c>
      <c r="AH858" s="9">
        <v>42005</v>
      </c>
      <c r="AI858" t="s">
        <v>18886</v>
      </c>
      <c r="AJ858" t="s">
        <v>18885</v>
      </c>
      <c r="AK858" t="s">
        <v>18884</v>
      </c>
      <c r="AL858">
        <v>19</v>
      </c>
      <c r="AM858" s="5">
        <f t="shared" si="106"/>
        <v>2.7142857142857144</v>
      </c>
      <c r="AN858" s="4">
        <f t="shared" si="111"/>
        <v>4.1109969167523125E-3</v>
      </c>
      <c r="AO858" s="3"/>
      <c r="AP858">
        <v>0</v>
      </c>
      <c r="AQ858" t="s">
        <v>18883</v>
      </c>
      <c r="AR858" t="s">
        <v>18882</v>
      </c>
      <c r="AS858" t="s">
        <v>18881</v>
      </c>
      <c r="AT858" s="2">
        <v>4.1230000000000002</v>
      </c>
      <c r="AU858" s="1">
        <f t="shared" si="107"/>
        <v>1.7938672663557766</v>
      </c>
      <c r="AV858" s="1">
        <f t="shared" si="108"/>
        <v>1.3987908164470495</v>
      </c>
      <c r="AW858" s="1">
        <f t="shared" si="109"/>
        <v>1.0037143665383224</v>
      </c>
    </row>
    <row r="859" spans="1:49" x14ac:dyDescent="0.2">
      <c r="A859">
        <v>857</v>
      </c>
      <c r="B859" t="s">
        <v>18880</v>
      </c>
      <c r="C859" t="s">
        <v>18879</v>
      </c>
      <c r="D859" t="s">
        <v>18878</v>
      </c>
      <c r="F859" t="s">
        <v>18877</v>
      </c>
      <c r="G859" t="s">
        <v>5</v>
      </c>
      <c r="H859" t="s">
        <v>4</v>
      </c>
      <c r="I859" t="s">
        <v>222</v>
      </c>
      <c r="J859" t="s">
        <v>18871</v>
      </c>
      <c r="K859" t="s">
        <v>18876</v>
      </c>
      <c r="L859" t="s">
        <v>18875</v>
      </c>
      <c r="M859" t="s">
        <v>18874</v>
      </c>
      <c r="N859">
        <v>2</v>
      </c>
      <c r="O859" t="s">
        <v>18873</v>
      </c>
      <c r="P859" t="s">
        <v>18872</v>
      </c>
      <c r="Q859" t="s">
        <v>18871</v>
      </c>
      <c r="R859" s="7">
        <v>42309</v>
      </c>
      <c r="S859" s="8">
        <f t="shared" si="104"/>
        <v>2015</v>
      </c>
      <c r="T859" s="8">
        <v>2015</v>
      </c>
      <c r="U859" s="8">
        <f t="shared" si="105"/>
        <v>7</v>
      </c>
      <c r="V859" s="7" t="s">
        <v>18805</v>
      </c>
      <c r="W859" t="s">
        <v>18870</v>
      </c>
      <c r="X859" s="2">
        <v>0.70399999999999996</v>
      </c>
      <c r="Y859" s="6">
        <f t="shared" si="110"/>
        <v>1.8792877926376766E-2</v>
      </c>
      <c r="AA859">
        <v>18777503</v>
      </c>
      <c r="AB859">
        <v>19700174607</v>
      </c>
      <c r="AD859" t="s">
        <v>2</v>
      </c>
      <c r="AE859">
        <v>11</v>
      </c>
      <c r="AH859" s="10">
        <v>44501</v>
      </c>
      <c r="AI859" t="s">
        <v>18869</v>
      </c>
      <c r="AJ859" t="s">
        <v>18868</v>
      </c>
      <c r="AK859" t="s">
        <v>18867</v>
      </c>
      <c r="AL859">
        <v>2</v>
      </c>
      <c r="AM859" s="5">
        <f t="shared" si="106"/>
        <v>0.2857142857142857</v>
      </c>
      <c r="AN859" s="4">
        <f t="shared" si="111"/>
        <v>4.3273651755287499E-4</v>
      </c>
      <c r="AO859" s="3"/>
      <c r="AP859">
        <v>0</v>
      </c>
      <c r="AR859" t="s">
        <v>19</v>
      </c>
      <c r="AT859" s="2">
        <v>3.976</v>
      </c>
      <c r="AU859" s="1">
        <f t="shared" si="107"/>
        <v>1.3284835503729597</v>
      </c>
      <c r="AV859" s="1">
        <f t="shared" si="108"/>
        <v>0.96128072219648208</v>
      </c>
      <c r="AW859" s="1">
        <f t="shared" si="109"/>
        <v>0.59407789402000422</v>
      </c>
    </row>
    <row r="860" spans="1:49" x14ac:dyDescent="0.2">
      <c r="A860">
        <v>858</v>
      </c>
      <c r="B860" t="s">
        <v>18866</v>
      </c>
      <c r="C860" t="s">
        <v>18865</v>
      </c>
      <c r="D860" t="s">
        <v>18864</v>
      </c>
      <c r="F860" t="s">
        <v>18863</v>
      </c>
      <c r="G860" t="s">
        <v>5</v>
      </c>
      <c r="H860" t="s">
        <v>4</v>
      </c>
      <c r="I860" t="s">
        <v>18862</v>
      </c>
      <c r="J860">
        <v>60070309</v>
      </c>
      <c r="K860" t="s">
        <v>2636</v>
      </c>
      <c r="L860" t="s">
        <v>2635</v>
      </c>
      <c r="M860" t="s">
        <v>991</v>
      </c>
      <c r="N860">
        <v>4</v>
      </c>
      <c r="O860" t="s">
        <v>18861</v>
      </c>
      <c r="P860" t="s">
        <v>18860</v>
      </c>
      <c r="Q860" t="s">
        <v>18859</v>
      </c>
      <c r="R860" s="7">
        <v>42309</v>
      </c>
      <c r="S860" s="8">
        <f t="shared" si="104"/>
        <v>2015</v>
      </c>
      <c r="T860" s="8">
        <v>2015</v>
      </c>
      <c r="U860" s="8">
        <f t="shared" si="105"/>
        <v>7</v>
      </c>
      <c r="V860" s="7">
        <v>42309</v>
      </c>
      <c r="W860" t="s">
        <v>1126</v>
      </c>
      <c r="X860" s="2">
        <v>0.63</v>
      </c>
      <c r="Y860" s="6">
        <f t="shared" si="110"/>
        <v>1.6817490189797391E-2</v>
      </c>
      <c r="AA860">
        <v>457906</v>
      </c>
      <c r="AB860">
        <v>18159</v>
      </c>
      <c r="AD860" t="s">
        <v>2</v>
      </c>
      <c r="AE860">
        <v>48</v>
      </c>
      <c r="AH860" t="s">
        <v>18858</v>
      </c>
      <c r="AI860" t="s">
        <v>18857</v>
      </c>
      <c r="AJ860" t="s">
        <v>18856</v>
      </c>
      <c r="AK860" t="s">
        <v>18855</v>
      </c>
      <c r="AL860">
        <v>4</v>
      </c>
      <c r="AM860" s="5">
        <f t="shared" si="106"/>
        <v>0.5714285714285714</v>
      </c>
      <c r="AN860" s="4">
        <f t="shared" si="111"/>
        <v>8.6547303510574997E-4</v>
      </c>
      <c r="AO860" s="3"/>
      <c r="AP860">
        <v>0</v>
      </c>
      <c r="AR860" t="s">
        <v>19</v>
      </c>
      <c r="AT860" s="2" t="s">
        <v>18</v>
      </c>
      <c r="AU860" s="1">
        <f t="shared" si="107"/>
        <v>1.2031885043389896</v>
      </c>
      <c r="AV860" s="1">
        <f t="shared" si="108"/>
        <v>0.88414816124515705</v>
      </c>
      <c r="AW860" s="1">
        <f t="shared" si="109"/>
        <v>0.56510781815132427</v>
      </c>
    </row>
    <row r="861" spans="1:49" x14ac:dyDescent="0.2">
      <c r="A861">
        <v>859</v>
      </c>
      <c r="B861" t="s">
        <v>18854</v>
      </c>
      <c r="C861" t="s">
        <v>18853</v>
      </c>
      <c r="F861" t="s">
        <v>18852</v>
      </c>
      <c r="G861" t="s">
        <v>5</v>
      </c>
      <c r="H861" t="s">
        <v>4</v>
      </c>
      <c r="I861" t="s">
        <v>18851</v>
      </c>
      <c r="J861">
        <v>60027294</v>
      </c>
      <c r="K861" t="s">
        <v>625</v>
      </c>
      <c r="L861" t="s">
        <v>624</v>
      </c>
      <c r="M861" t="s">
        <v>66</v>
      </c>
      <c r="N861">
        <v>4</v>
      </c>
      <c r="O861" t="s">
        <v>18850</v>
      </c>
      <c r="P861" t="s">
        <v>18849</v>
      </c>
      <c r="Q861" t="s">
        <v>623</v>
      </c>
      <c r="R861" s="7">
        <v>42309</v>
      </c>
      <c r="S861" s="8">
        <f t="shared" si="104"/>
        <v>2015</v>
      </c>
      <c r="T861" s="8">
        <v>2015</v>
      </c>
      <c r="U861" s="8">
        <f t="shared" si="105"/>
        <v>7</v>
      </c>
      <c r="V861" s="7">
        <v>42309</v>
      </c>
      <c r="W861" t="s">
        <v>33</v>
      </c>
      <c r="X861" s="2">
        <v>0.81499999999999995</v>
      </c>
      <c r="Y861" s="6">
        <f t="shared" si="110"/>
        <v>2.1755959531245827E-2</v>
      </c>
      <c r="AA861">
        <v>10709908</v>
      </c>
      <c r="AB861">
        <v>17316</v>
      </c>
      <c r="AD861" t="s">
        <v>2</v>
      </c>
      <c r="AE861">
        <v>22</v>
      </c>
      <c r="AF861">
        <v>11</v>
      </c>
      <c r="AG861">
        <v>7163330</v>
      </c>
      <c r="AH861" t="s">
        <v>18848</v>
      </c>
      <c r="AI861" t="s">
        <v>18847</v>
      </c>
      <c r="AJ861" t="s">
        <v>18846</v>
      </c>
      <c r="AK861" t="s">
        <v>18845</v>
      </c>
      <c r="AL861">
        <v>10</v>
      </c>
      <c r="AM861" s="5">
        <f t="shared" si="106"/>
        <v>1.4285714285714286</v>
      </c>
      <c r="AN861" s="4">
        <f t="shared" si="111"/>
        <v>2.163682587764375E-3</v>
      </c>
      <c r="AO861" s="3"/>
      <c r="AP861">
        <v>0</v>
      </c>
      <c r="AR861" t="s">
        <v>19</v>
      </c>
      <c r="AT861" s="2">
        <v>3.109</v>
      </c>
      <c r="AU861" s="1">
        <f t="shared" si="107"/>
        <v>1.5878276448201389</v>
      </c>
      <c r="AV861" s="1">
        <f t="shared" si="108"/>
        <v>1.19598210595051</v>
      </c>
      <c r="AW861" s="1">
        <f t="shared" si="109"/>
        <v>0.80413656708088099</v>
      </c>
    </row>
    <row r="862" spans="1:49" x14ac:dyDescent="0.2">
      <c r="A862">
        <v>860</v>
      </c>
      <c r="B862" t="s">
        <v>18844</v>
      </c>
      <c r="C862" t="s">
        <v>18843</v>
      </c>
      <c r="F862" t="s">
        <v>18842</v>
      </c>
      <c r="G862" t="s">
        <v>5</v>
      </c>
      <c r="H862" t="s">
        <v>4</v>
      </c>
      <c r="I862" t="s">
        <v>18841</v>
      </c>
      <c r="J862">
        <v>60071343</v>
      </c>
      <c r="K862" t="s">
        <v>18840</v>
      </c>
      <c r="L862" t="s">
        <v>622</v>
      </c>
      <c r="M862" t="s">
        <v>621</v>
      </c>
      <c r="N862">
        <v>1</v>
      </c>
      <c r="O862" t="s">
        <v>18839</v>
      </c>
      <c r="P862">
        <v>6508343836</v>
      </c>
      <c r="Q862">
        <v>60071343</v>
      </c>
      <c r="R862" s="7">
        <v>42309</v>
      </c>
      <c r="S862" s="8">
        <f t="shared" si="104"/>
        <v>2015</v>
      </c>
      <c r="T862" s="8">
        <v>2015</v>
      </c>
      <c r="U862" s="8">
        <f t="shared" si="105"/>
        <v>7</v>
      </c>
      <c r="V862" s="7">
        <v>42309</v>
      </c>
      <c r="W862" t="s">
        <v>33</v>
      </c>
      <c r="X862" s="2">
        <v>0.81499999999999995</v>
      </c>
      <c r="Y862" s="6">
        <f t="shared" si="110"/>
        <v>2.1755959531245827E-2</v>
      </c>
      <c r="AA862">
        <v>10709908</v>
      </c>
      <c r="AB862">
        <v>17316</v>
      </c>
      <c r="AD862" t="s">
        <v>2</v>
      </c>
      <c r="AE862">
        <v>22</v>
      </c>
      <c r="AF862">
        <v>11</v>
      </c>
      <c r="AG862">
        <v>7159047</v>
      </c>
      <c r="AH862" t="s">
        <v>18838</v>
      </c>
      <c r="AI862" t="s">
        <v>18837</v>
      </c>
      <c r="AJ862" t="s">
        <v>18836</v>
      </c>
      <c r="AK862" t="s">
        <v>18835</v>
      </c>
      <c r="AL862">
        <v>8</v>
      </c>
      <c r="AM862" s="5">
        <f t="shared" si="106"/>
        <v>1.1428571428571428</v>
      </c>
      <c r="AN862" s="4">
        <f t="shared" si="111"/>
        <v>1.7309460702114999E-3</v>
      </c>
      <c r="AO862" s="3"/>
      <c r="AP862">
        <v>0</v>
      </c>
      <c r="AR862">
        <v>61203120</v>
      </c>
      <c r="AT862" s="2">
        <v>3.109</v>
      </c>
      <c r="AU862" s="1">
        <f t="shared" si="107"/>
        <v>1.5748455492935527</v>
      </c>
      <c r="AV862" s="1">
        <f t="shared" si="108"/>
        <v>1.1743452800728664</v>
      </c>
      <c r="AW862" s="1">
        <f t="shared" si="109"/>
        <v>0.77384501085217972</v>
      </c>
    </row>
    <row r="863" spans="1:49" x14ac:dyDescent="0.2">
      <c r="A863">
        <v>861</v>
      </c>
      <c r="B863" t="s">
        <v>18834</v>
      </c>
      <c r="C863" t="s">
        <v>18833</v>
      </c>
      <c r="D863" t="s">
        <v>18832</v>
      </c>
      <c r="F863" t="s">
        <v>18831</v>
      </c>
      <c r="G863" t="s">
        <v>5</v>
      </c>
      <c r="H863" t="s">
        <v>4</v>
      </c>
      <c r="I863" t="s">
        <v>18830</v>
      </c>
      <c r="J863" t="s">
        <v>18829</v>
      </c>
      <c r="K863" t="s">
        <v>18828</v>
      </c>
      <c r="L863" t="s">
        <v>18827</v>
      </c>
      <c r="M863" t="s">
        <v>228</v>
      </c>
      <c r="N863">
        <v>4</v>
      </c>
      <c r="O863" t="s">
        <v>18826</v>
      </c>
      <c r="P863" t="s">
        <v>18825</v>
      </c>
      <c r="Q863" t="s">
        <v>18824</v>
      </c>
      <c r="R863" s="7">
        <v>42309</v>
      </c>
      <c r="S863" s="8">
        <f t="shared" si="104"/>
        <v>2015</v>
      </c>
      <c r="T863" s="8">
        <v>2015</v>
      </c>
      <c r="U863" s="8">
        <f t="shared" si="105"/>
        <v>7</v>
      </c>
      <c r="V863" s="7" t="s">
        <v>18805</v>
      </c>
      <c r="W863" t="s">
        <v>18823</v>
      </c>
      <c r="X863" s="2">
        <v>1.9379999999999999</v>
      </c>
      <c r="Y863" s="6">
        <f t="shared" si="110"/>
        <v>5.1733803155281491E-2</v>
      </c>
      <c r="AA863">
        <v>1692046</v>
      </c>
      <c r="AB863">
        <v>19041</v>
      </c>
      <c r="AD863" t="s">
        <v>2</v>
      </c>
      <c r="AE863">
        <v>143</v>
      </c>
      <c r="AH863" t="s">
        <v>18822</v>
      </c>
      <c r="AI863" t="s">
        <v>18821</v>
      </c>
      <c r="AJ863" t="s">
        <v>18820</v>
      </c>
      <c r="AK863" t="s">
        <v>18819</v>
      </c>
      <c r="AL863">
        <v>2</v>
      </c>
      <c r="AM863" s="5">
        <f t="shared" si="106"/>
        <v>0.2857142857142857</v>
      </c>
      <c r="AN863" s="4">
        <f t="shared" si="111"/>
        <v>4.3273651755287499E-4</v>
      </c>
      <c r="AO863" s="3"/>
      <c r="AP863">
        <v>0</v>
      </c>
      <c r="AQ863" t="s">
        <v>18818</v>
      </c>
      <c r="AR863" t="s">
        <v>19</v>
      </c>
      <c r="AS863" t="s">
        <v>18817</v>
      </c>
      <c r="AT863" s="2">
        <v>6.1420000000000003</v>
      </c>
      <c r="AU863" s="1">
        <f t="shared" si="107"/>
        <v>3.6343483163962902</v>
      </c>
      <c r="AV863" s="1">
        <f t="shared" si="108"/>
        <v>2.6083269836417182</v>
      </c>
      <c r="AW863" s="1">
        <f t="shared" si="109"/>
        <v>1.5823056508871458</v>
      </c>
    </row>
    <row r="864" spans="1:49" x14ac:dyDescent="0.2">
      <c r="A864">
        <v>862</v>
      </c>
      <c r="B864" t="s">
        <v>18816</v>
      </c>
      <c r="C864" t="s">
        <v>18815</v>
      </c>
      <c r="D864" t="s">
        <v>18814</v>
      </c>
      <c r="F864" t="s">
        <v>18813</v>
      </c>
      <c r="G864" t="s">
        <v>5</v>
      </c>
      <c r="H864" t="s">
        <v>4</v>
      </c>
      <c r="I864" t="s">
        <v>18812</v>
      </c>
      <c r="J864" t="s">
        <v>18811</v>
      </c>
      <c r="K864" t="s">
        <v>18810</v>
      </c>
      <c r="L864" t="s">
        <v>18809</v>
      </c>
      <c r="M864" t="s">
        <v>258</v>
      </c>
      <c r="N864">
        <v>2</v>
      </c>
      <c r="O864" t="s">
        <v>18808</v>
      </c>
      <c r="P864" t="s">
        <v>18807</v>
      </c>
      <c r="Q864" t="s">
        <v>18806</v>
      </c>
      <c r="R864" s="7">
        <v>42309</v>
      </c>
      <c r="S864" s="8">
        <f t="shared" si="104"/>
        <v>2015</v>
      </c>
      <c r="T864" s="8">
        <v>2015</v>
      </c>
      <c r="U864" s="8">
        <f t="shared" si="105"/>
        <v>7</v>
      </c>
      <c r="V864" s="7" t="s">
        <v>18805</v>
      </c>
      <c r="W864" t="s">
        <v>18804</v>
      </c>
      <c r="X864" s="2">
        <v>0.81</v>
      </c>
      <c r="Y864" s="6">
        <f t="shared" si="110"/>
        <v>2.1622487386882359E-2</v>
      </c>
      <c r="AA864">
        <v>224073</v>
      </c>
      <c r="AB864">
        <v>12207</v>
      </c>
      <c r="AD864" t="s">
        <v>2</v>
      </c>
      <c r="AE864">
        <v>166</v>
      </c>
      <c r="AH864" s="10">
        <v>44317</v>
      </c>
      <c r="AI864" t="s">
        <v>18803</v>
      </c>
      <c r="AJ864" t="s">
        <v>18802</v>
      </c>
      <c r="AK864" t="s">
        <v>18801</v>
      </c>
      <c r="AL864">
        <v>1</v>
      </c>
      <c r="AM864" s="5">
        <f t="shared" si="106"/>
        <v>0.14285714285714285</v>
      </c>
      <c r="AN864" s="4">
        <f t="shared" si="111"/>
        <v>2.1636825877643749E-4</v>
      </c>
      <c r="AO864" s="3"/>
      <c r="AP864">
        <v>0</v>
      </c>
      <c r="AQ864" t="s">
        <v>212</v>
      </c>
      <c r="AR864" t="s">
        <v>19</v>
      </c>
      <c r="AS864" t="s">
        <v>211</v>
      </c>
      <c r="AT864" s="2" t="s">
        <v>18</v>
      </c>
      <c r="AU864" s="1">
        <f t="shared" si="107"/>
        <v>1.520065164845058</v>
      </c>
      <c r="AV864" s="1">
        <f t="shared" si="108"/>
        <v>1.0919427822829397</v>
      </c>
      <c r="AW864" s="1">
        <f t="shared" si="109"/>
        <v>0.66382039972082141</v>
      </c>
    </row>
    <row r="865" spans="1:49" x14ac:dyDescent="0.2">
      <c r="A865">
        <v>863</v>
      </c>
      <c r="B865" t="s">
        <v>18800</v>
      </c>
      <c r="C865" t="s">
        <v>18799</v>
      </c>
      <c r="F865" t="s">
        <v>18798</v>
      </c>
      <c r="G865" t="s">
        <v>5</v>
      </c>
      <c r="H865" t="s">
        <v>4</v>
      </c>
      <c r="I865" t="s">
        <v>18797</v>
      </c>
      <c r="J865" t="s">
        <v>1489</v>
      </c>
      <c r="K865" t="s">
        <v>1488</v>
      </c>
      <c r="L865" t="s">
        <v>578</v>
      </c>
      <c r="M865" t="s">
        <v>140</v>
      </c>
      <c r="N865">
        <v>3</v>
      </c>
      <c r="O865" t="s">
        <v>18796</v>
      </c>
      <c r="P865" t="s">
        <v>18795</v>
      </c>
      <c r="Q865" t="s">
        <v>1486</v>
      </c>
      <c r="R865" s="7">
        <v>42309</v>
      </c>
      <c r="S865" s="8">
        <f t="shared" si="104"/>
        <v>2015</v>
      </c>
      <c r="T865" s="8">
        <v>2015</v>
      </c>
      <c r="U865" s="8">
        <f t="shared" si="105"/>
        <v>7</v>
      </c>
      <c r="V865" s="7">
        <v>42309</v>
      </c>
      <c r="W865" t="s">
        <v>975</v>
      </c>
      <c r="X865" s="2">
        <v>0.33500000000000002</v>
      </c>
      <c r="Y865" s="6">
        <f t="shared" si="110"/>
        <v>8.94263367235258E-3</v>
      </c>
      <c r="AA865">
        <v>10964290</v>
      </c>
      <c r="AB865">
        <v>18201</v>
      </c>
      <c r="AC865" t="s">
        <v>974</v>
      </c>
      <c r="AD865" t="s">
        <v>2</v>
      </c>
      <c r="AE865">
        <v>25</v>
      </c>
      <c r="AF865">
        <v>9</v>
      </c>
      <c r="AH865" t="s">
        <v>18794</v>
      </c>
      <c r="AI865" t="s">
        <v>18793</v>
      </c>
      <c r="AJ865" t="s">
        <v>18792</v>
      </c>
      <c r="AK865" t="s">
        <v>18791</v>
      </c>
      <c r="AL865">
        <v>7</v>
      </c>
      <c r="AM865" s="5">
        <f t="shared" si="106"/>
        <v>1</v>
      </c>
      <c r="AN865" s="4">
        <f t="shared" si="111"/>
        <v>1.5145778114350624E-3</v>
      </c>
      <c r="AO865" s="3"/>
      <c r="AP865">
        <v>0</v>
      </c>
      <c r="AR865" t="s">
        <v>19</v>
      </c>
      <c r="AT865" s="2">
        <v>1.694</v>
      </c>
      <c r="AU865" s="1">
        <f t="shared" si="107"/>
        <v>0.67142169140773245</v>
      </c>
      <c r="AV865" s="1">
        <f t="shared" si="108"/>
        <v>0.52286057418938214</v>
      </c>
      <c r="AW865" s="1">
        <f t="shared" si="109"/>
        <v>0.37429945697103173</v>
      </c>
    </row>
    <row r="866" spans="1:49" x14ac:dyDescent="0.2">
      <c r="A866">
        <v>864</v>
      </c>
      <c r="B866" t="s">
        <v>18790</v>
      </c>
      <c r="C866" t="s">
        <v>18789</v>
      </c>
      <c r="F866" t="s">
        <v>18788</v>
      </c>
      <c r="G866" t="s">
        <v>5</v>
      </c>
      <c r="H866" t="s">
        <v>4</v>
      </c>
      <c r="I866" t="s">
        <v>18787</v>
      </c>
      <c r="J866">
        <v>60015481</v>
      </c>
      <c r="K866" t="s">
        <v>1245</v>
      </c>
      <c r="L866" t="s">
        <v>1244</v>
      </c>
      <c r="M866" t="s">
        <v>39</v>
      </c>
      <c r="N866">
        <v>4</v>
      </c>
      <c r="O866" t="s">
        <v>18786</v>
      </c>
      <c r="P866" t="s">
        <v>18785</v>
      </c>
      <c r="Q866" t="s">
        <v>18784</v>
      </c>
      <c r="R866" s="7">
        <v>42309</v>
      </c>
      <c r="S866" s="8">
        <f t="shared" si="104"/>
        <v>2015</v>
      </c>
      <c r="T866" s="8">
        <v>2015</v>
      </c>
      <c r="U866" s="8">
        <f t="shared" si="105"/>
        <v>7</v>
      </c>
      <c r="V866" s="7">
        <v>42309</v>
      </c>
      <c r="W866" t="s">
        <v>18737</v>
      </c>
      <c r="X866" s="2">
        <v>2.1589999999999998</v>
      </c>
      <c r="Y866" s="6">
        <f t="shared" si="110"/>
        <v>5.7633271936146924E-2</v>
      </c>
      <c r="AA866">
        <v>8858993</v>
      </c>
      <c r="AB866">
        <v>26055</v>
      </c>
      <c r="AD866" t="s">
        <v>2</v>
      </c>
      <c r="AE866">
        <v>30</v>
      </c>
      <c r="AF866">
        <v>11</v>
      </c>
      <c r="AG866">
        <v>7047897</v>
      </c>
      <c r="AH866" t="s">
        <v>18783</v>
      </c>
      <c r="AI866" t="s">
        <v>18782</v>
      </c>
      <c r="AJ866" t="s">
        <v>18781</v>
      </c>
      <c r="AK866" t="s">
        <v>18780</v>
      </c>
      <c r="AL866">
        <v>59</v>
      </c>
      <c r="AM866" s="5">
        <f t="shared" si="106"/>
        <v>8.4285714285714288</v>
      </c>
      <c r="AN866" s="4">
        <f t="shared" si="111"/>
        <v>1.2765727267809814E-2</v>
      </c>
      <c r="AO866" s="3"/>
      <c r="AP866">
        <v>0</v>
      </c>
      <c r="AR866" t="s">
        <v>19</v>
      </c>
      <c r="AT866" s="2">
        <v>6.1529999999999996</v>
      </c>
      <c r="AU866" s="1">
        <f t="shared" si="107"/>
        <v>4.417300853564579</v>
      </c>
      <c r="AV866" s="1">
        <f t="shared" si="108"/>
        <v>3.5199499601978363</v>
      </c>
      <c r="AW866" s="1">
        <f t="shared" si="109"/>
        <v>2.6225990668310946</v>
      </c>
    </row>
    <row r="867" spans="1:49" x14ac:dyDescent="0.2">
      <c r="A867">
        <v>865</v>
      </c>
      <c r="B867" t="s">
        <v>18779</v>
      </c>
      <c r="C867" t="s">
        <v>18778</v>
      </c>
      <c r="F867" t="s">
        <v>18777</v>
      </c>
      <c r="G867" t="s">
        <v>5</v>
      </c>
      <c r="H867" t="s">
        <v>4</v>
      </c>
      <c r="I867" t="s">
        <v>18776</v>
      </c>
      <c r="J867" t="s">
        <v>18775</v>
      </c>
      <c r="K867" t="s">
        <v>18774</v>
      </c>
      <c r="L867" t="s">
        <v>18773</v>
      </c>
      <c r="M867" t="s">
        <v>371</v>
      </c>
      <c r="N867">
        <v>5</v>
      </c>
      <c r="O867" t="s">
        <v>18772</v>
      </c>
      <c r="P867" t="s">
        <v>18771</v>
      </c>
      <c r="Q867" t="s">
        <v>18770</v>
      </c>
      <c r="R867" s="7">
        <v>42309</v>
      </c>
      <c r="S867" s="8">
        <f t="shared" si="104"/>
        <v>2015</v>
      </c>
      <c r="T867" s="8">
        <v>2015</v>
      </c>
      <c r="U867" s="8">
        <f t="shared" si="105"/>
        <v>7</v>
      </c>
      <c r="V867" s="7">
        <v>42309</v>
      </c>
      <c r="W867" t="s">
        <v>18737</v>
      </c>
      <c r="X867" s="2">
        <v>2.1589999999999998</v>
      </c>
      <c r="Y867" s="6">
        <f t="shared" si="110"/>
        <v>5.7633271936146924E-2</v>
      </c>
      <c r="AA867">
        <v>8858993</v>
      </c>
      <c r="AB867">
        <v>26055</v>
      </c>
      <c r="AD867" t="s">
        <v>2</v>
      </c>
      <c r="AE867">
        <v>30</v>
      </c>
      <c r="AF867">
        <v>11</v>
      </c>
      <c r="AG867">
        <v>7113901</v>
      </c>
      <c r="AH867" t="s">
        <v>18769</v>
      </c>
      <c r="AI867" t="s">
        <v>18768</v>
      </c>
      <c r="AJ867" t="s">
        <v>18767</v>
      </c>
      <c r="AK867" t="s">
        <v>18766</v>
      </c>
      <c r="AL867">
        <v>48</v>
      </c>
      <c r="AM867" s="5">
        <f t="shared" si="106"/>
        <v>6.8571428571428568</v>
      </c>
      <c r="AN867" s="4">
        <f t="shared" si="111"/>
        <v>1.0385676421268999E-2</v>
      </c>
      <c r="AO867" s="3"/>
      <c r="AP867">
        <v>0</v>
      </c>
      <c r="AR867" t="s">
        <v>19</v>
      </c>
      <c r="AT867" s="2">
        <v>6.1529999999999996</v>
      </c>
      <c r="AU867" s="1">
        <f t="shared" si="107"/>
        <v>4.3458993281683549</v>
      </c>
      <c r="AV867" s="1">
        <f t="shared" si="108"/>
        <v>3.4009474178707961</v>
      </c>
      <c r="AW867" s="1">
        <f t="shared" si="109"/>
        <v>2.4559955075732378</v>
      </c>
    </row>
    <row r="868" spans="1:49" x14ac:dyDescent="0.2">
      <c r="A868">
        <v>866</v>
      </c>
      <c r="B868" t="s">
        <v>18765</v>
      </c>
      <c r="C868" t="s">
        <v>18764</v>
      </c>
      <c r="F868" t="s">
        <v>18763</v>
      </c>
      <c r="G868" t="s">
        <v>5</v>
      </c>
      <c r="H868" t="s">
        <v>4</v>
      </c>
      <c r="I868" t="s">
        <v>209</v>
      </c>
      <c r="J868">
        <v>60005465</v>
      </c>
      <c r="K868" t="s">
        <v>208</v>
      </c>
      <c r="L868" t="s">
        <v>141</v>
      </c>
      <c r="M868" t="s">
        <v>24</v>
      </c>
      <c r="N868">
        <v>4</v>
      </c>
      <c r="O868" t="s">
        <v>207</v>
      </c>
      <c r="P868" t="s">
        <v>18762</v>
      </c>
      <c r="Q868" t="s">
        <v>206</v>
      </c>
      <c r="R868" s="7">
        <v>42309</v>
      </c>
      <c r="S868" s="8">
        <f t="shared" si="104"/>
        <v>2015</v>
      </c>
      <c r="T868" s="8">
        <v>2015</v>
      </c>
      <c r="U868" s="8">
        <f t="shared" si="105"/>
        <v>7</v>
      </c>
      <c r="V868" s="7">
        <v>42309</v>
      </c>
      <c r="W868" t="s">
        <v>18737</v>
      </c>
      <c r="X868" s="2">
        <v>2.1589999999999998</v>
      </c>
      <c r="Y868" s="6">
        <f t="shared" si="110"/>
        <v>5.7633271936146924E-2</v>
      </c>
      <c r="AA868">
        <v>8858993</v>
      </c>
      <c r="AB868">
        <v>26055</v>
      </c>
      <c r="AD868" t="s">
        <v>2</v>
      </c>
      <c r="AE868">
        <v>30</v>
      </c>
      <c r="AF868">
        <v>11</v>
      </c>
      <c r="AG868">
        <v>6990591</v>
      </c>
      <c r="AH868" t="s">
        <v>18761</v>
      </c>
      <c r="AI868" t="s">
        <v>18760</v>
      </c>
      <c r="AJ868" t="s">
        <v>18759</v>
      </c>
      <c r="AK868" t="s">
        <v>18758</v>
      </c>
      <c r="AL868">
        <v>59</v>
      </c>
      <c r="AM868" s="5">
        <f t="shared" si="106"/>
        <v>8.4285714285714288</v>
      </c>
      <c r="AN868" s="4">
        <f t="shared" si="111"/>
        <v>1.2765727267809814E-2</v>
      </c>
      <c r="AO868" s="3"/>
      <c r="AP868">
        <v>0</v>
      </c>
      <c r="AR868" t="s">
        <v>19</v>
      </c>
      <c r="AT868" s="2">
        <v>6.1529999999999996</v>
      </c>
      <c r="AU868" s="1">
        <f t="shared" si="107"/>
        <v>4.417300853564579</v>
      </c>
      <c r="AV868" s="1">
        <f t="shared" si="108"/>
        <v>3.5199499601978363</v>
      </c>
      <c r="AW868" s="1">
        <f t="shared" si="109"/>
        <v>2.6225990668310946</v>
      </c>
    </row>
    <row r="869" spans="1:49" x14ac:dyDescent="0.2">
      <c r="A869">
        <v>867</v>
      </c>
      <c r="B869" t="s">
        <v>18757</v>
      </c>
      <c r="C869" t="s">
        <v>18756</v>
      </c>
      <c r="F869" t="s">
        <v>18755</v>
      </c>
      <c r="G869" t="s">
        <v>5</v>
      </c>
      <c r="H869" t="s">
        <v>4</v>
      </c>
      <c r="I869" t="s">
        <v>2265</v>
      </c>
      <c r="J869" t="s">
        <v>18754</v>
      </c>
      <c r="K869" t="s">
        <v>18753</v>
      </c>
      <c r="L869" t="s">
        <v>18752</v>
      </c>
      <c r="M869" t="s">
        <v>42</v>
      </c>
      <c r="N869">
        <v>4</v>
      </c>
      <c r="O869" t="s">
        <v>18751</v>
      </c>
      <c r="P869" t="s">
        <v>18750</v>
      </c>
      <c r="Q869" t="s">
        <v>18749</v>
      </c>
      <c r="R869" s="7">
        <v>42309</v>
      </c>
      <c r="S869" s="8">
        <f t="shared" si="104"/>
        <v>2015</v>
      </c>
      <c r="T869" s="8">
        <v>2015</v>
      </c>
      <c r="U869" s="8">
        <f t="shared" si="105"/>
        <v>7</v>
      </c>
      <c r="V869" s="7">
        <v>42309</v>
      </c>
      <c r="W869" t="s">
        <v>33</v>
      </c>
      <c r="X869" s="2">
        <v>0.81499999999999995</v>
      </c>
      <c r="Y869" s="6">
        <f t="shared" si="110"/>
        <v>2.1755959531245827E-2</v>
      </c>
      <c r="AA869">
        <v>10709908</v>
      </c>
      <c r="AB869">
        <v>17316</v>
      </c>
      <c r="AD869" t="s">
        <v>2</v>
      </c>
      <c r="AE869">
        <v>22</v>
      </c>
      <c r="AF869">
        <v>11</v>
      </c>
      <c r="AG869">
        <v>7150543</v>
      </c>
      <c r="AH869" t="s">
        <v>18748</v>
      </c>
      <c r="AI869" t="s">
        <v>18747</v>
      </c>
      <c r="AJ869" t="s">
        <v>18746</v>
      </c>
      <c r="AK869" t="s">
        <v>18745</v>
      </c>
      <c r="AL869">
        <v>4</v>
      </c>
      <c r="AM869" s="5">
        <f t="shared" si="106"/>
        <v>0.5714285714285714</v>
      </c>
      <c r="AN869" s="4">
        <f t="shared" si="111"/>
        <v>8.6547303510574997E-4</v>
      </c>
      <c r="AO869" s="3"/>
      <c r="AP869">
        <v>0</v>
      </c>
      <c r="AR869" t="s">
        <v>19</v>
      </c>
      <c r="AT869" s="2">
        <v>3.109</v>
      </c>
      <c r="AU869" s="1">
        <f t="shared" si="107"/>
        <v>1.5488813582403802</v>
      </c>
      <c r="AV869" s="1">
        <f t="shared" si="108"/>
        <v>1.1310716283175788</v>
      </c>
      <c r="AW869" s="1">
        <f t="shared" si="109"/>
        <v>0.71326189839477727</v>
      </c>
    </row>
    <row r="870" spans="1:49" x14ac:dyDescent="0.2">
      <c r="A870">
        <v>868</v>
      </c>
      <c r="B870" t="s">
        <v>18744</v>
      </c>
      <c r="C870" t="s">
        <v>18743</v>
      </c>
      <c r="F870" t="s">
        <v>18742</v>
      </c>
      <c r="G870" t="s">
        <v>5</v>
      </c>
      <c r="H870" t="s">
        <v>4</v>
      </c>
      <c r="I870" t="s">
        <v>18741</v>
      </c>
      <c r="J870">
        <v>60005273</v>
      </c>
      <c r="K870" t="s">
        <v>1450</v>
      </c>
      <c r="L870" t="s">
        <v>51</v>
      </c>
      <c r="M870" t="s">
        <v>50</v>
      </c>
      <c r="N870">
        <v>2</v>
      </c>
      <c r="O870" t="s">
        <v>18740</v>
      </c>
      <c r="P870" t="s">
        <v>18739</v>
      </c>
      <c r="Q870" t="s">
        <v>18738</v>
      </c>
      <c r="R870" s="7">
        <v>42309</v>
      </c>
      <c r="S870" s="8">
        <f t="shared" si="104"/>
        <v>2015</v>
      </c>
      <c r="T870" s="8">
        <v>2015</v>
      </c>
      <c r="U870" s="8">
        <f t="shared" si="105"/>
        <v>7</v>
      </c>
      <c r="V870" s="7">
        <v>42309</v>
      </c>
      <c r="W870" t="s">
        <v>18737</v>
      </c>
      <c r="X870" s="2">
        <v>2.1589999999999998</v>
      </c>
      <c r="Y870" s="6">
        <f t="shared" si="110"/>
        <v>5.7633271936146924E-2</v>
      </c>
      <c r="AA870">
        <v>8858993</v>
      </c>
      <c r="AB870">
        <v>26055</v>
      </c>
      <c r="AD870" t="s">
        <v>2</v>
      </c>
      <c r="AE870">
        <v>30</v>
      </c>
      <c r="AF870">
        <v>11</v>
      </c>
      <c r="AG870">
        <v>6982203</v>
      </c>
      <c r="AH870" t="s">
        <v>18736</v>
      </c>
      <c r="AI870" t="s">
        <v>18735</v>
      </c>
      <c r="AJ870" t="s">
        <v>18734</v>
      </c>
      <c r="AK870" t="s">
        <v>18733</v>
      </c>
      <c r="AL870">
        <v>26</v>
      </c>
      <c r="AM870" s="5">
        <f t="shared" si="106"/>
        <v>3.7142857142857144</v>
      </c>
      <c r="AN870" s="4">
        <f t="shared" si="111"/>
        <v>5.6255747281873754E-3</v>
      </c>
      <c r="AO870" s="3"/>
      <c r="AP870">
        <v>0</v>
      </c>
      <c r="AR870" t="s">
        <v>18732</v>
      </c>
      <c r="AT870" s="2">
        <v>6.1529999999999996</v>
      </c>
      <c r="AU870" s="1">
        <f t="shared" si="107"/>
        <v>4.2030962773759057</v>
      </c>
      <c r="AV870" s="1">
        <f t="shared" si="108"/>
        <v>3.1629423332167153</v>
      </c>
      <c r="AW870" s="1">
        <f t="shared" si="109"/>
        <v>2.1227883890575243</v>
      </c>
    </row>
    <row r="871" spans="1:49" x14ac:dyDescent="0.2">
      <c r="A871">
        <v>869</v>
      </c>
      <c r="B871" t="s">
        <v>18731</v>
      </c>
      <c r="C871" t="s">
        <v>18730</v>
      </c>
      <c r="F871" t="s">
        <v>18729</v>
      </c>
      <c r="G871" t="s">
        <v>5</v>
      </c>
      <c r="H871" t="s">
        <v>4</v>
      </c>
      <c r="I871" t="s">
        <v>138</v>
      </c>
      <c r="J871">
        <v>60005465</v>
      </c>
      <c r="K871" t="s">
        <v>208</v>
      </c>
      <c r="L871" t="s">
        <v>141</v>
      </c>
      <c r="M871" t="s">
        <v>24</v>
      </c>
      <c r="N871">
        <v>7</v>
      </c>
      <c r="O871" t="s">
        <v>18728</v>
      </c>
      <c r="P871" t="s">
        <v>18727</v>
      </c>
      <c r="Q871" t="s">
        <v>1209</v>
      </c>
      <c r="R871" s="7">
        <v>42309</v>
      </c>
      <c r="S871" s="8">
        <f t="shared" si="104"/>
        <v>2015</v>
      </c>
      <c r="T871" s="8">
        <v>2015</v>
      </c>
      <c r="U871" s="8">
        <f t="shared" si="105"/>
        <v>7</v>
      </c>
      <c r="V871" s="7">
        <v>42309</v>
      </c>
      <c r="W871" t="s">
        <v>33</v>
      </c>
      <c r="X871" s="2">
        <v>0.81499999999999995</v>
      </c>
      <c r="Y871" s="6">
        <f t="shared" si="110"/>
        <v>2.1755959531245827E-2</v>
      </c>
      <c r="AA871">
        <v>10709908</v>
      </c>
      <c r="AB871">
        <v>17316</v>
      </c>
      <c r="AD871" t="s">
        <v>2</v>
      </c>
      <c r="AE871">
        <v>22</v>
      </c>
      <c r="AF871">
        <v>11</v>
      </c>
      <c r="AG871">
        <v>7123600</v>
      </c>
      <c r="AH871" t="s">
        <v>18726</v>
      </c>
      <c r="AI871" t="s">
        <v>18725</v>
      </c>
      <c r="AJ871" t="s">
        <v>18724</v>
      </c>
      <c r="AK871" t="s">
        <v>18723</v>
      </c>
      <c r="AL871">
        <v>36</v>
      </c>
      <c r="AM871" s="5">
        <f t="shared" si="106"/>
        <v>5.1428571428571432</v>
      </c>
      <c r="AN871" s="4">
        <f t="shared" si="111"/>
        <v>7.7892573159517508E-3</v>
      </c>
      <c r="AO871" s="3"/>
      <c r="AP871">
        <v>0</v>
      </c>
      <c r="AR871" t="s">
        <v>19</v>
      </c>
      <c r="AT871" s="2">
        <v>3.109</v>
      </c>
      <c r="AU871" s="1">
        <f t="shared" si="107"/>
        <v>1.7565948866657606</v>
      </c>
      <c r="AV871" s="1">
        <f t="shared" si="108"/>
        <v>1.477260842359879</v>
      </c>
      <c r="AW871" s="1">
        <f t="shared" si="109"/>
        <v>1.1979267980539974</v>
      </c>
    </row>
    <row r="872" spans="1:49" x14ac:dyDescent="0.2">
      <c r="A872">
        <v>870</v>
      </c>
      <c r="B872" t="s">
        <v>18722</v>
      </c>
      <c r="C872" t="s">
        <v>18721</v>
      </c>
      <c r="F872" t="s">
        <v>18720</v>
      </c>
      <c r="G872" t="s">
        <v>5</v>
      </c>
      <c r="H872" t="s">
        <v>4</v>
      </c>
      <c r="I872" t="s">
        <v>740</v>
      </c>
      <c r="J872">
        <v>60019106</v>
      </c>
      <c r="K872" t="s">
        <v>215</v>
      </c>
      <c r="L872" t="s">
        <v>214</v>
      </c>
      <c r="M872" t="s">
        <v>57</v>
      </c>
      <c r="N872">
        <v>4</v>
      </c>
      <c r="O872" t="s">
        <v>18719</v>
      </c>
      <c r="P872" t="s">
        <v>18718</v>
      </c>
      <c r="Q872" t="s">
        <v>213</v>
      </c>
      <c r="R872" s="7">
        <v>42309</v>
      </c>
      <c r="S872" s="8">
        <f t="shared" si="104"/>
        <v>2015</v>
      </c>
      <c r="T872" s="8">
        <v>2015</v>
      </c>
      <c r="U872" s="8">
        <f t="shared" si="105"/>
        <v>7</v>
      </c>
      <c r="V872" s="7">
        <v>42309</v>
      </c>
      <c r="W872" t="s">
        <v>975</v>
      </c>
      <c r="X872" s="2">
        <v>0.33500000000000002</v>
      </c>
      <c r="Y872" s="6">
        <f t="shared" si="110"/>
        <v>8.94263367235258E-3</v>
      </c>
      <c r="AA872">
        <v>10964290</v>
      </c>
      <c r="AB872">
        <v>18201</v>
      </c>
      <c r="AC872" t="s">
        <v>974</v>
      </c>
      <c r="AD872" t="s">
        <v>2</v>
      </c>
      <c r="AE872">
        <v>25</v>
      </c>
      <c r="AF872">
        <v>9</v>
      </c>
      <c r="AH872" t="s">
        <v>2568</v>
      </c>
      <c r="AI872" t="s">
        <v>18717</v>
      </c>
      <c r="AJ872" t="s">
        <v>18716</v>
      </c>
      <c r="AK872" t="s">
        <v>18715</v>
      </c>
      <c r="AL872">
        <v>0</v>
      </c>
      <c r="AM872" s="5">
        <f t="shared" si="106"/>
        <v>0</v>
      </c>
      <c r="AN872" s="4">
        <f t="shared" si="111"/>
        <v>0</v>
      </c>
      <c r="AO872" s="3"/>
      <c r="AP872">
        <v>0</v>
      </c>
      <c r="AQ872" t="s">
        <v>260</v>
      </c>
      <c r="AR872" t="s">
        <v>16286</v>
      </c>
      <c r="AS872" t="s">
        <v>1238</v>
      </c>
      <c r="AT872" s="2">
        <v>1.694</v>
      </c>
      <c r="AU872" s="1">
        <f t="shared" si="107"/>
        <v>0.62598435706468059</v>
      </c>
      <c r="AV872" s="1">
        <f t="shared" si="108"/>
        <v>0.44713168361762901</v>
      </c>
      <c r="AW872" s="1">
        <f t="shared" si="109"/>
        <v>0.26827901017057743</v>
      </c>
    </row>
    <row r="873" spans="1:49" x14ac:dyDescent="0.2">
      <c r="A873">
        <v>871</v>
      </c>
      <c r="B873" t="s">
        <v>18714</v>
      </c>
      <c r="C873" t="s">
        <v>18713</v>
      </c>
      <c r="F873" t="s">
        <v>18712</v>
      </c>
      <c r="G873" t="s">
        <v>5</v>
      </c>
      <c r="H873" t="s">
        <v>4</v>
      </c>
      <c r="I873" t="s">
        <v>18711</v>
      </c>
      <c r="J873" t="s">
        <v>18710</v>
      </c>
      <c r="K873" t="s">
        <v>18709</v>
      </c>
      <c r="L873" t="s">
        <v>18708</v>
      </c>
      <c r="M873" t="s">
        <v>18707</v>
      </c>
      <c r="N873">
        <v>14</v>
      </c>
      <c r="O873" t="s">
        <v>18706</v>
      </c>
      <c r="P873" t="s">
        <v>18705</v>
      </c>
      <c r="Q873" t="s">
        <v>18704</v>
      </c>
      <c r="R873" s="7">
        <v>42309</v>
      </c>
      <c r="S873" s="8">
        <f t="shared" si="104"/>
        <v>2015</v>
      </c>
      <c r="T873" s="8">
        <v>2015</v>
      </c>
      <c r="U873" s="8">
        <f t="shared" si="105"/>
        <v>7</v>
      </c>
      <c r="V873" s="7">
        <v>42309</v>
      </c>
      <c r="W873" t="s">
        <v>2024</v>
      </c>
      <c r="X873" s="2">
        <v>0.53200000000000003</v>
      </c>
      <c r="Y873" s="6">
        <f t="shared" si="110"/>
        <v>1.4201436160273351E-2</v>
      </c>
      <c r="AA873">
        <v>18626300</v>
      </c>
      <c r="AB873">
        <v>5800179580</v>
      </c>
      <c r="AC873">
        <v>18626319</v>
      </c>
      <c r="AD873" t="s">
        <v>2</v>
      </c>
      <c r="AE873">
        <v>212</v>
      </c>
      <c r="AF873">
        <v>11</v>
      </c>
      <c r="AH873" t="s">
        <v>18703</v>
      </c>
      <c r="AI873" t="s">
        <v>18702</v>
      </c>
      <c r="AJ873" t="s">
        <v>18701</v>
      </c>
      <c r="AK873" t="s">
        <v>18700</v>
      </c>
      <c r="AL873">
        <v>12</v>
      </c>
      <c r="AM873" s="5">
        <f t="shared" si="106"/>
        <v>1.7142857142857142</v>
      </c>
      <c r="AN873" s="4">
        <f t="shared" si="111"/>
        <v>2.5964191053172497E-3</v>
      </c>
      <c r="AO873" s="3"/>
      <c r="AP873">
        <v>0</v>
      </c>
      <c r="AR873" t="s">
        <v>19</v>
      </c>
      <c r="AT873" s="2" t="s">
        <v>18</v>
      </c>
      <c r="AU873" s="1">
        <f t="shared" si="107"/>
        <v>1.0719931043786519</v>
      </c>
      <c r="AV873" s="1">
        <f t="shared" si="108"/>
        <v>0.83989276327953011</v>
      </c>
      <c r="AW873" s="1">
        <f t="shared" si="109"/>
        <v>0.60779242218040808</v>
      </c>
    </row>
    <row r="874" spans="1:49" x14ac:dyDescent="0.2">
      <c r="A874">
        <v>872</v>
      </c>
      <c r="B874" t="s">
        <v>18699</v>
      </c>
      <c r="C874" t="s">
        <v>18698</v>
      </c>
      <c r="F874" t="s">
        <v>18697</v>
      </c>
      <c r="G874" t="s">
        <v>5</v>
      </c>
      <c r="H874" t="s">
        <v>4</v>
      </c>
      <c r="I874" t="s">
        <v>18696</v>
      </c>
      <c r="J874">
        <v>60032144</v>
      </c>
      <c r="K874" t="s">
        <v>132</v>
      </c>
      <c r="L874" t="s">
        <v>131</v>
      </c>
      <c r="M874" t="s">
        <v>50</v>
      </c>
      <c r="N874">
        <v>2</v>
      </c>
      <c r="O874" t="s">
        <v>18695</v>
      </c>
      <c r="P874" t="s">
        <v>18694</v>
      </c>
      <c r="Q874" t="s">
        <v>130</v>
      </c>
      <c r="R874" s="7">
        <v>42309</v>
      </c>
      <c r="S874" s="8">
        <f t="shared" si="104"/>
        <v>2015</v>
      </c>
      <c r="T874" s="8">
        <v>2015</v>
      </c>
      <c r="U874" s="8">
        <f t="shared" si="105"/>
        <v>7</v>
      </c>
      <c r="V874" s="7">
        <v>42309</v>
      </c>
      <c r="W874" t="s">
        <v>33</v>
      </c>
      <c r="X874" s="2">
        <v>0.81499999999999995</v>
      </c>
      <c r="Y874" s="6">
        <f t="shared" si="110"/>
        <v>2.1755959531245827E-2</v>
      </c>
      <c r="AA874">
        <v>10709908</v>
      </c>
      <c r="AB874">
        <v>17316</v>
      </c>
      <c r="AD874" t="s">
        <v>2</v>
      </c>
      <c r="AE874">
        <v>22</v>
      </c>
      <c r="AF874">
        <v>11</v>
      </c>
      <c r="AG874">
        <v>7119573</v>
      </c>
      <c r="AH874" t="s">
        <v>12877</v>
      </c>
      <c r="AI874" t="s">
        <v>18693</v>
      </c>
      <c r="AJ874" t="s">
        <v>18692</v>
      </c>
      <c r="AK874" t="s">
        <v>18691</v>
      </c>
      <c r="AL874">
        <v>5</v>
      </c>
      <c r="AM874" s="5">
        <f t="shared" si="106"/>
        <v>0.7142857142857143</v>
      </c>
      <c r="AN874" s="4">
        <f t="shared" si="111"/>
        <v>1.0818412938821875E-3</v>
      </c>
      <c r="AO874" s="3"/>
      <c r="AP874">
        <v>0</v>
      </c>
      <c r="AQ874" t="s">
        <v>74</v>
      </c>
      <c r="AR874" t="s">
        <v>19</v>
      </c>
      <c r="AS874" t="s">
        <v>73</v>
      </c>
      <c r="AT874" s="2">
        <v>3.109</v>
      </c>
      <c r="AU874" s="1">
        <f t="shared" si="107"/>
        <v>1.5553724060036733</v>
      </c>
      <c r="AV874" s="1">
        <f t="shared" si="108"/>
        <v>1.1418900412564006</v>
      </c>
      <c r="AW874" s="1">
        <f t="shared" si="109"/>
        <v>0.72840767650912785</v>
      </c>
    </row>
    <row r="875" spans="1:49" x14ac:dyDescent="0.2">
      <c r="A875">
        <v>873</v>
      </c>
      <c r="B875" t="s">
        <v>18690</v>
      </c>
      <c r="C875" t="s">
        <v>18689</v>
      </c>
      <c r="F875" t="s">
        <v>18688</v>
      </c>
      <c r="G875" t="s">
        <v>5</v>
      </c>
      <c r="H875" t="s">
        <v>4</v>
      </c>
      <c r="I875" t="s">
        <v>18687</v>
      </c>
      <c r="J875" t="s">
        <v>18686</v>
      </c>
      <c r="K875" t="s">
        <v>18685</v>
      </c>
      <c r="L875" t="s">
        <v>18684</v>
      </c>
      <c r="M875" t="s">
        <v>29</v>
      </c>
      <c r="N875">
        <v>4</v>
      </c>
      <c r="O875" t="s">
        <v>18683</v>
      </c>
      <c r="P875" t="s">
        <v>18682</v>
      </c>
      <c r="Q875" t="s">
        <v>18681</v>
      </c>
      <c r="R875" s="7">
        <v>42309</v>
      </c>
      <c r="S875" s="8">
        <f t="shared" si="104"/>
        <v>2015</v>
      </c>
      <c r="T875" s="8">
        <v>2015</v>
      </c>
      <c r="U875" s="8">
        <f t="shared" si="105"/>
        <v>7</v>
      </c>
      <c r="V875" s="7">
        <v>42309</v>
      </c>
      <c r="W875" t="s">
        <v>33</v>
      </c>
      <c r="X875" s="2">
        <v>0.81499999999999995</v>
      </c>
      <c r="Y875" s="6">
        <f t="shared" si="110"/>
        <v>2.1755959531245827E-2</v>
      </c>
      <c r="AA875">
        <v>10709908</v>
      </c>
      <c r="AB875">
        <v>17316</v>
      </c>
      <c r="AD875" t="s">
        <v>2</v>
      </c>
      <c r="AE875">
        <v>22</v>
      </c>
      <c r="AF875">
        <v>11</v>
      </c>
      <c r="AG875">
        <v>7090939</v>
      </c>
      <c r="AH875" t="s">
        <v>18680</v>
      </c>
      <c r="AI875" t="s">
        <v>18679</v>
      </c>
      <c r="AJ875" t="s">
        <v>18678</v>
      </c>
      <c r="AK875" t="s">
        <v>18677</v>
      </c>
      <c r="AL875">
        <v>43</v>
      </c>
      <c r="AM875" s="5">
        <f t="shared" si="106"/>
        <v>6.1428571428571432</v>
      </c>
      <c r="AN875" s="4">
        <f t="shared" si="111"/>
        <v>9.3038351273868128E-3</v>
      </c>
      <c r="AO875" s="3"/>
      <c r="AP875">
        <v>0</v>
      </c>
      <c r="AR875">
        <v>61431005</v>
      </c>
      <c r="AT875" s="2">
        <v>3.109</v>
      </c>
      <c r="AU875" s="1">
        <f t="shared" si="107"/>
        <v>1.8020322210088122</v>
      </c>
      <c r="AV875" s="1">
        <f t="shared" si="108"/>
        <v>1.552989732931632</v>
      </c>
      <c r="AW875" s="1">
        <f t="shared" si="109"/>
        <v>1.3039472448544518</v>
      </c>
    </row>
    <row r="876" spans="1:49" x14ac:dyDescent="0.2">
      <c r="A876">
        <v>874</v>
      </c>
      <c r="B876" t="s">
        <v>18676</v>
      </c>
      <c r="C876" t="s">
        <v>18675</v>
      </c>
      <c r="F876" t="s">
        <v>18674</v>
      </c>
      <c r="G876" t="s">
        <v>5</v>
      </c>
      <c r="H876" t="s">
        <v>4</v>
      </c>
      <c r="I876" t="s">
        <v>2578</v>
      </c>
      <c r="J876" t="s">
        <v>18673</v>
      </c>
      <c r="K876" t="s">
        <v>18672</v>
      </c>
      <c r="L876" t="s">
        <v>18671</v>
      </c>
      <c r="M876" t="s">
        <v>2766</v>
      </c>
      <c r="N876">
        <v>4</v>
      </c>
      <c r="O876" t="s">
        <v>18670</v>
      </c>
      <c r="P876" t="s">
        <v>18669</v>
      </c>
      <c r="Q876" t="s">
        <v>18668</v>
      </c>
      <c r="R876" s="7">
        <v>42309</v>
      </c>
      <c r="S876" s="8">
        <f t="shared" si="104"/>
        <v>2015</v>
      </c>
      <c r="T876" s="8">
        <v>2015</v>
      </c>
      <c r="U876" s="8">
        <f t="shared" si="105"/>
        <v>7</v>
      </c>
      <c r="V876" s="7">
        <v>42309</v>
      </c>
      <c r="W876" t="s">
        <v>2025</v>
      </c>
      <c r="X876" s="2">
        <v>1.246</v>
      </c>
      <c r="Y876" s="6">
        <f t="shared" si="110"/>
        <v>3.3261258375377058E-2</v>
      </c>
      <c r="AA876">
        <v>19391404</v>
      </c>
      <c r="AB876">
        <v>17700155033</v>
      </c>
      <c r="AC876">
        <v>21511535</v>
      </c>
      <c r="AD876" t="s">
        <v>2</v>
      </c>
      <c r="AE876">
        <v>8</v>
      </c>
      <c r="AF876">
        <v>11</v>
      </c>
      <c r="AG876">
        <v>7131452</v>
      </c>
      <c r="AH876" t="s">
        <v>18667</v>
      </c>
      <c r="AI876" t="s">
        <v>18666</v>
      </c>
      <c r="AJ876" t="s">
        <v>18665</v>
      </c>
      <c r="AK876" t="s">
        <v>18664</v>
      </c>
      <c r="AL876">
        <v>44</v>
      </c>
      <c r="AM876" s="5">
        <f t="shared" si="106"/>
        <v>6.2857142857142856</v>
      </c>
      <c r="AN876" s="4">
        <f t="shared" si="111"/>
        <v>9.5202033861632503E-3</v>
      </c>
      <c r="AO876" s="3"/>
      <c r="AP876">
        <v>0</v>
      </c>
      <c r="AR876" t="s">
        <v>19</v>
      </c>
      <c r="AT876" s="2" t="s">
        <v>18</v>
      </c>
      <c r="AU876" s="1">
        <f t="shared" si="107"/>
        <v>2.6138941878612916</v>
      </c>
      <c r="AV876" s="1">
        <f t="shared" si="108"/>
        <v>2.1390730880770157</v>
      </c>
      <c r="AW876" s="1">
        <f t="shared" si="109"/>
        <v>1.6642519882927393</v>
      </c>
    </row>
    <row r="877" spans="1:49" x14ac:dyDescent="0.2">
      <c r="A877">
        <v>875</v>
      </c>
      <c r="B877" t="s">
        <v>18663</v>
      </c>
      <c r="C877" t="s">
        <v>18662</v>
      </c>
      <c r="F877" t="s">
        <v>18661</v>
      </c>
      <c r="G877" t="s">
        <v>5</v>
      </c>
      <c r="H877" t="s">
        <v>4</v>
      </c>
      <c r="I877" t="s">
        <v>18660</v>
      </c>
      <c r="J877" t="s">
        <v>18659</v>
      </c>
      <c r="K877" t="s">
        <v>18658</v>
      </c>
      <c r="L877" t="s">
        <v>1989</v>
      </c>
      <c r="M877" t="s">
        <v>126</v>
      </c>
      <c r="N877">
        <v>5</v>
      </c>
      <c r="O877" t="s">
        <v>18657</v>
      </c>
      <c r="P877" t="s">
        <v>18656</v>
      </c>
      <c r="Q877" t="s">
        <v>18655</v>
      </c>
      <c r="R877" s="7">
        <v>42309</v>
      </c>
      <c r="S877" s="8">
        <f t="shared" si="104"/>
        <v>2015</v>
      </c>
      <c r="T877" s="8">
        <v>2015</v>
      </c>
      <c r="U877" s="8">
        <f t="shared" si="105"/>
        <v>7</v>
      </c>
      <c r="V877" s="7">
        <v>42309</v>
      </c>
      <c r="W877" t="s">
        <v>2025</v>
      </c>
      <c r="X877" s="2">
        <v>1.246</v>
      </c>
      <c r="Y877" s="6">
        <f t="shared" si="110"/>
        <v>3.3261258375377058E-2</v>
      </c>
      <c r="AA877">
        <v>19391404</v>
      </c>
      <c r="AB877">
        <v>17700155033</v>
      </c>
      <c r="AC877">
        <v>21511535</v>
      </c>
      <c r="AD877" t="s">
        <v>2</v>
      </c>
      <c r="AE877">
        <v>8</v>
      </c>
      <c r="AF877">
        <v>11</v>
      </c>
      <c r="AG877">
        <v>7120075</v>
      </c>
      <c r="AH877" t="s">
        <v>18654</v>
      </c>
      <c r="AI877" t="s">
        <v>18653</v>
      </c>
      <c r="AJ877" t="s">
        <v>18652</v>
      </c>
      <c r="AK877" t="s">
        <v>18651</v>
      </c>
      <c r="AL877">
        <v>11</v>
      </c>
      <c r="AM877" s="5">
        <f t="shared" si="106"/>
        <v>1.5714285714285714</v>
      </c>
      <c r="AN877" s="4">
        <f t="shared" si="111"/>
        <v>2.3800508465408126E-3</v>
      </c>
      <c r="AO877" s="3"/>
      <c r="AP877">
        <v>0</v>
      </c>
      <c r="AR877" t="s">
        <v>19</v>
      </c>
      <c r="AT877" s="2" t="s">
        <v>18</v>
      </c>
      <c r="AU877" s="1">
        <f t="shared" si="107"/>
        <v>2.3996896116726183</v>
      </c>
      <c r="AV877" s="1">
        <f t="shared" si="108"/>
        <v>1.7820654610958935</v>
      </c>
      <c r="AW877" s="1">
        <f t="shared" si="109"/>
        <v>1.1644413105191687</v>
      </c>
    </row>
    <row r="878" spans="1:49" x14ac:dyDescent="0.2">
      <c r="A878">
        <v>876</v>
      </c>
      <c r="B878" t="s">
        <v>18650</v>
      </c>
      <c r="C878" t="s">
        <v>18649</v>
      </c>
      <c r="F878" t="s">
        <v>18648</v>
      </c>
      <c r="G878" t="s">
        <v>5</v>
      </c>
      <c r="H878" t="s">
        <v>4</v>
      </c>
      <c r="I878" t="s">
        <v>18647</v>
      </c>
      <c r="J878">
        <v>60027021</v>
      </c>
      <c r="K878" t="s">
        <v>1175</v>
      </c>
      <c r="L878" t="s">
        <v>25</v>
      </c>
      <c r="M878" t="s">
        <v>24</v>
      </c>
      <c r="N878">
        <v>7</v>
      </c>
      <c r="O878" t="s">
        <v>18646</v>
      </c>
      <c r="P878" t="s">
        <v>18645</v>
      </c>
      <c r="Q878" t="s">
        <v>18644</v>
      </c>
      <c r="R878" s="7">
        <v>42309</v>
      </c>
      <c r="S878" s="8">
        <f t="shared" si="104"/>
        <v>2015</v>
      </c>
      <c r="T878" s="8">
        <v>2015</v>
      </c>
      <c r="U878" s="8">
        <f t="shared" si="105"/>
        <v>7</v>
      </c>
      <c r="V878" s="7">
        <v>42309</v>
      </c>
      <c r="W878" t="s">
        <v>2025</v>
      </c>
      <c r="X878" s="2">
        <v>1.246</v>
      </c>
      <c r="Y878" s="6">
        <f t="shared" si="110"/>
        <v>3.3261258375377058E-2</v>
      </c>
      <c r="AA878">
        <v>19391404</v>
      </c>
      <c r="AB878">
        <v>17700155033</v>
      </c>
      <c r="AC878">
        <v>21511535</v>
      </c>
      <c r="AD878" t="s">
        <v>2</v>
      </c>
      <c r="AE878">
        <v>8</v>
      </c>
      <c r="AF878">
        <v>11</v>
      </c>
      <c r="AG878">
        <v>7091900</v>
      </c>
      <c r="AH878" t="s">
        <v>18643</v>
      </c>
      <c r="AI878" t="s">
        <v>18642</v>
      </c>
      <c r="AJ878" t="s">
        <v>18641</v>
      </c>
      <c r="AK878" t="s">
        <v>18640</v>
      </c>
      <c r="AL878">
        <v>34</v>
      </c>
      <c r="AM878" s="5">
        <f t="shared" si="106"/>
        <v>4.8571428571428568</v>
      </c>
      <c r="AN878" s="4">
        <f t="shared" si="111"/>
        <v>7.356520798398874E-3</v>
      </c>
      <c r="AO878" s="3"/>
      <c r="AP878">
        <v>0</v>
      </c>
      <c r="AR878" t="s">
        <v>19</v>
      </c>
      <c r="AT878" s="2" t="s">
        <v>18</v>
      </c>
      <c r="AU878" s="1">
        <f t="shared" si="107"/>
        <v>2.5489837102283599</v>
      </c>
      <c r="AV878" s="1">
        <f t="shared" si="108"/>
        <v>2.0308889586887964</v>
      </c>
      <c r="AW878" s="1">
        <f t="shared" si="109"/>
        <v>1.5127942071492329</v>
      </c>
    </row>
    <row r="879" spans="1:49" x14ac:dyDescent="0.2">
      <c r="A879">
        <v>877</v>
      </c>
      <c r="B879" t="s">
        <v>18639</v>
      </c>
      <c r="C879" t="s">
        <v>18638</v>
      </c>
      <c r="F879" t="s">
        <v>18637</v>
      </c>
      <c r="G879" t="s">
        <v>5</v>
      </c>
      <c r="H879" t="s">
        <v>4</v>
      </c>
      <c r="I879" t="s">
        <v>2170</v>
      </c>
      <c r="J879">
        <v>60088583</v>
      </c>
      <c r="K879" t="s">
        <v>774</v>
      </c>
      <c r="L879" t="s">
        <v>200</v>
      </c>
      <c r="M879" t="s">
        <v>24</v>
      </c>
      <c r="N879">
        <v>4</v>
      </c>
      <c r="O879" t="s">
        <v>18636</v>
      </c>
      <c r="P879" t="s">
        <v>2169</v>
      </c>
      <c r="Q879" t="s">
        <v>1538</v>
      </c>
      <c r="R879" s="7">
        <v>42309</v>
      </c>
      <c r="S879" s="8">
        <f t="shared" si="104"/>
        <v>2015</v>
      </c>
      <c r="T879" s="8">
        <v>2015</v>
      </c>
      <c r="U879" s="8">
        <f t="shared" si="105"/>
        <v>7</v>
      </c>
      <c r="V879" s="7">
        <v>42309</v>
      </c>
      <c r="W879" t="s">
        <v>975</v>
      </c>
      <c r="X879" s="2">
        <v>0.33500000000000002</v>
      </c>
      <c r="Y879" s="6">
        <f t="shared" si="110"/>
        <v>8.94263367235258E-3</v>
      </c>
      <c r="AA879">
        <v>10964290</v>
      </c>
      <c r="AB879">
        <v>18201</v>
      </c>
      <c r="AC879" t="s">
        <v>974</v>
      </c>
      <c r="AD879" t="s">
        <v>2</v>
      </c>
      <c r="AE879">
        <v>25</v>
      </c>
      <c r="AF879">
        <v>9</v>
      </c>
      <c r="AH879" t="s">
        <v>18635</v>
      </c>
      <c r="AI879" t="s">
        <v>18634</v>
      </c>
      <c r="AJ879" t="s">
        <v>18633</v>
      </c>
      <c r="AK879" t="s">
        <v>18632</v>
      </c>
      <c r="AL879">
        <v>8</v>
      </c>
      <c r="AM879" s="5">
        <f t="shared" si="106"/>
        <v>1.1428571428571428</v>
      </c>
      <c r="AN879" s="4">
        <f t="shared" si="111"/>
        <v>1.7309460702114999E-3</v>
      </c>
      <c r="AO879" s="3"/>
      <c r="AP879">
        <v>0</v>
      </c>
      <c r="AR879" t="s">
        <v>19</v>
      </c>
      <c r="AT879" s="2">
        <v>1.694</v>
      </c>
      <c r="AU879" s="1">
        <f t="shared" si="107"/>
        <v>0.67791273917102557</v>
      </c>
      <c r="AV879" s="1">
        <f t="shared" si="108"/>
        <v>0.53367898712820405</v>
      </c>
      <c r="AW879" s="1">
        <f t="shared" si="109"/>
        <v>0.38944523508538237</v>
      </c>
    </row>
    <row r="880" spans="1:49" x14ac:dyDescent="0.2">
      <c r="A880">
        <v>878</v>
      </c>
      <c r="B880" t="s">
        <v>18631</v>
      </c>
      <c r="C880" t="s">
        <v>18630</v>
      </c>
      <c r="F880" t="s">
        <v>18629</v>
      </c>
      <c r="G880" t="s">
        <v>5</v>
      </c>
      <c r="H880" t="s">
        <v>4</v>
      </c>
      <c r="I880" t="s">
        <v>18628</v>
      </c>
      <c r="J880" t="s">
        <v>18627</v>
      </c>
      <c r="K880" t="s">
        <v>18626</v>
      </c>
      <c r="L880" t="s">
        <v>18625</v>
      </c>
      <c r="M880" t="s">
        <v>1451</v>
      </c>
      <c r="N880">
        <v>3</v>
      </c>
      <c r="O880" t="s">
        <v>18624</v>
      </c>
      <c r="P880" t="s">
        <v>18623</v>
      </c>
      <c r="Q880" t="s">
        <v>18622</v>
      </c>
      <c r="R880" s="7">
        <v>42308</v>
      </c>
      <c r="S880" s="8">
        <f t="shared" si="104"/>
        <v>2015</v>
      </c>
      <c r="T880" s="8">
        <v>2015</v>
      </c>
      <c r="U880" s="8">
        <f t="shared" si="105"/>
        <v>7</v>
      </c>
      <c r="V880" s="7">
        <v>42308</v>
      </c>
      <c r="W880" t="s">
        <v>18621</v>
      </c>
      <c r="X880" s="2">
        <v>0.22500000000000001</v>
      </c>
      <c r="Y880" s="6">
        <f t="shared" si="110"/>
        <v>6.0062464963562111E-3</v>
      </c>
      <c r="AA880">
        <v>1258281</v>
      </c>
      <c r="AB880">
        <v>21100197000</v>
      </c>
      <c r="AD880" t="s">
        <v>2</v>
      </c>
      <c r="AE880">
        <v>19</v>
      </c>
      <c r="AF880">
        <v>5</v>
      </c>
      <c r="AH880" t="s">
        <v>89</v>
      </c>
      <c r="AI880" t="s">
        <v>18620</v>
      </c>
      <c r="AJ880" t="s">
        <v>18619</v>
      </c>
      <c r="AK880" t="s">
        <v>18618</v>
      </c>
      <c r="AL880">
        <v>9</v>
      </c>
      <c r="AM880" s="5">
        <f t="shared" si="106"/>
        <v>1.2857142857142858</v>
      </c>
      <c r="AN880" s="4">
        <f t="shared" si="111"/>
        <v>1.9473143289879377E-3</v>
      </c>
      <c r="AO880" s="3"/>
      <c r="AP880">
        <v>1</v>
      </c>
      <c r="AR880" t="s">
        <v>19</v>
      </c>
      <c r="AT880" s="2" t="s">
        <v>18</v>
      </c>
      <c r="AU880" s="1">
        <f t="shared" si="107"/>
        <v>0.47885668461457292</v>
      </c>
      <c r="AV880" s="1">
        <f t="shared" si="108"/>
        <v>0.39767804126720746</v>
      </c>
      <c r="AW880" s="1">
        <f t="shared" si="109"/>
        <v>0.316499397919842</v>
      </c>
    </row>
    <row r="881" spans="1:49" x14ac:dyDescent="0.2">
      <c r="A881">
        <v>879</v>
      </c>
      <c r="B881" t="s">
        <v>18617</v>
      </c>
      <c r="C881" t="s">
        <v>18616</v>
      </c>
      <c r="D881" t="s">
        <v>18615</v>
      </c>
      <c r="F881" t="s">
        <v>18614</v>
      </c>
      <c r="G881" t="s">
        <v>5</v>
      </c>
      <c r="H881" t="s">
        <v>4</v>
      </c>
      <c r="I881" t="s">
        <v>18613</v>
      </c>
      <c r="J881" t="s">
        <v>18612</v>
      </c>
      <c r="K881" t="s">
        <v>18611</v>
      </c>
      <c r="L881" t="s">
        <v>18610</v>
      </c>
      <c r="M881" t="s">
        <v>18609</v>
      </c>
      <c r="N881">
        <v>9</v>
      </c>
      <c r="O881" t="s">
        <v>18608</v>
      </c>
      <c r="P881" t="s">
        <v>18607</v>
      </c>
      <c r="Q881" t="s">
        <v>18606</v>
      </c>
      <c r="R881" s="7">
        <v>42308</v>
      </c>
      <c r="S881" s="8">
        <f t="shared" si="104"/>
        <v>2015</v>
      </c>
      <c r="T881" s="8">
        <v>2015</v>
      </c>
      <c r="U881" s="8">
        <f t="shared" si="105"/>
        <v>7</v>
      </c>
      <c r="V881" s="7">
        <v>42308</v>
      </c>
      <c r="W881" t="s">
        <v>75</v>
      </c>
      <c r="X881" s="2">
        <v>1.601</v>
      </c>
      <c r="Y881" s="6">
        <f t="shared" si="110"/>
        <v>4.2737780625183526E-2</v>
      </c>
      <c r="AA881">
        <v>9254005</v>
      </c>
      <c r="AB881">
        <v>25236</v>
      </c>
      <c r="AD881" t="s">
        <v>2</v>
      </c>
      <c r="AE881">
        <v>218</v>
      </c>
      <c r="AH881" t="s">
        <v>1462</v>
      </c>
      <c r="AI881" t="s">
        <v>18605</v>
      </c>
      <c r="AJ881" t="s">
        <v>18604</v>
      </c>
      <c r="AK881" t="s">
        <v>18603</v>
      </c>
      <c r="AL881">
        <v>34</v>
      </c>
      <c r="AM881" s="5">
        <f t="shared" si="106"/>
        <v>4.8571428571428568</v>
      </c>
      <c r="AN881" s="4">
        <f t="shared" si="111"/>
        <v>7.356520798398874E-3</v>
      </c>
      <c r="AO881" s="3"/>
      <c r="AP881">
        <v>0</v>
      </c>
      <c r="AR881" t="s">
        <v>18602</v>
      </c>
      <c r="AS881" t="s">
        <v>323</v>
      </c>
      <c r="AT881" s="2" t="s">
        <v>18</v>
      </c>
      <c r="AU881" s="1">
        <f t="shared" si="107"/>
        <v>3.2123402677148132</v>
      </c>
      <c r="AV881" s="1">
        <f t="shared" si="108"/>
        <v>2.50471507117912</v>
      </c>
      <c r="AW881" s="1">
        <f t="shared" si="109"/>
        <v>1.7970898746434267</v>
      </c>
    </row>
    <row r="882" spans="1:49" x14ac:dyDescent="0.2">
      <c r="A882">
        <v>880</v>
      </c>
      <c r="B882" t="s">
        <v>18601</v>
      </c>
      <c r="C882" t="s">
        <v>18600</v>
      </c>
      <c r="E882">
        <v>26517714</v>
      </c>
      <c r="F882" t="s">
        <v>18599</v>
      </c>
      <c r="G882" t="s">
        <v>5</v>
      </c>
      <c r="H882" t="s">
        <v>4</v>
      </c>
      <c r="I882" t="s">
        <v>1535</v>
      </c>
      <c r="J882" t="s">
        <v>18598</v>
      </c>
      <c r="K882" t="s">
        <v>18597</v>
      </c>
      <c r="L882" t="s">
        <v>18596</v>
      </c>
      <c r="M882" t="s">
        <v>814</v>
      </c>
      <c r="N882">
        <v>9</v>
      </c>
      <c r="O882" t="s">
        <v>18595</v>
      </c>
      <c r="P882" t="s">
        <v>18594</v>
      </c>
      <c r="Q882" t="s">
        <v>18593</v>
      </c>
      <c r="R882" s="7">
        <v>42307</v>
      </c>
      <c r="S882" s="8">
        <f t="shared" si="104"/>
        <v>2015</v>
      </c>
      <c r="T882" s="8">
        <v>2015</v>
      </c>
      <c r="U882" s="8">
        <f t="shared" si="105"/>
        <v>7</v>
      </c>
      <c r="V882" s="7">
        <v>42307</v>
      </c>
      <c r="W882" t="s">
        <v>2110</v>
      </c>
      <c r="X882" s="2">
        <v>0.99</v>
      </c>
      <c r="Y882" s="6">
        <f t="shared" si="110"/>
        <v>2.6427484583967327E-2</v>
      </c>
      <c r="AB882">
        <v>10600153309</v>
      </c>
      <c r="AC882">
        <v>19326203</v>
      </c>
      <c r="AD882" t="s">
        <v>2</v>
      </c>
      <c r="AE882">
        <v>10</v>
      </c>
      <c r="AF882">
        <v>10</v>
      </c>
      <c r="AG882" t="s">
        <v>18592</v>
      </c>
      <c r="AI882" t="s">
        <v>18591</v>
      </c>
      <c r="AK882" t="s">
        <v>18590</v>
      </c>
      <c r="AL882">
        <v>21</v>
      </c>
      <c r="AM882" s="5">
        <f t="shared" si="106"/>
        <v>3</v>
      </c>
      <c r="AN882" s="4">
        <f t="shared" si="111"/>
        <v>4.5437334343051876E-3</v>
      </c>
      <c r="AO882" s="3"/>
      <c r="AP882">
        <v>1</v>
      </c>
      <c r="AQ882" t="s">
        <v>18589</v>
      </c>
      <c r="AR882">
        <v>20205130077</v>
      </c>
      <c r="AS882" t="s">
        <v>52</v>
      </c>
      <c r="AT882" s="2">
        <v>3.24</v>
      </c>
      <c r="AU882" s="1">
        <f t="shared" si="107"/>
        <v>1.9862359239068685</v>
      </c>
      <c r="AV882" s="1">
        <f t="shared" si="108"/>
        <v>1.5485609009136256</v>
      </c>
      <c r="AW882" s="1">
        <f t="shared" si="109"/>
        <v>1.110885877920383</v>
      </c>
    </row>
    <row r="883" spans="1:49" x14ac:dyDescent="0.2">
      <c r="A883">
        <v>881</v>
      </c>
      <c r="B883" t="s">
        <v>18588</v>
      </c>
      <c r="C883" t="s">
        <v>18587</v>
      </c>
      <c r="F883" t="s">
        <v>18586</v>
      </c>
      <c r="G883" t="s">
        <v>5</v>
      </c>
      <c r="H883" t="s">
        <v>4</v>
      </c>
      <c r="I883" t="s">
        <v>18585</v>
      </c>
      <c r="J883" t="s">
        <v>18584</v>
      </c>
      <c r="K883" t="s">
        <v>18583</v>
      </c>
      <c r="L883" t="s">
        <v>18582</v>
      </c>
      <c r="M883" t="s">
        <v>18581</v>
      </c>
      <c r="N883">
        <v>3</v>
      </c>
      <c r="O883" t="s">
        <v>18580</v>
      </c>
      <c r="P883" t="s">
        <v>18579</v>
      </c>
      <c r="Q883" t="s">
        <v>18578</v>
      </c>
      <c r="R883" s="7">
        <v>42307</v>
      </c>
      <c r="S883" s="8">
        <f t="shared" si="104"/>
        <v>2015</v>
      </c>
      <c r="T883" s="8">
        <v>2015</v>
      </c>
      <c r="U883" s="8">
        <f t="shared" si="105"/>
        <v>7</v>
      </c>
      <c r="V883" s="7">
        <v>42307</v>
      </c>
      <c r="W883" t="s">
        <v>2125</v>
      </c>
      <c r="X883" s="2">
        <v>1.774</v>
      </c>
      <c r="Y883" s="6">
        <f t="shared" si="110"/>
        <v>4.7355916820159633E-2</v>
      </c>
      <c r="AA883">
        <v>295515</v>
      </c>
      <c r="AB883">
        <v>29066</v>
      </c>
      <c r="AC883">
        <v>17414326</v>
      </c>
      <c r="AD883" t="s">
        <v>2</v>
      </c>
      <c r="AE883">
        <v>55</v>
      </c>
      <c r="AF883">
        <v>12</v>
      </c>
      <c r="AG883">
        <v>123010</v>
      </c>
      <c r="AI883" t="s">
        <v>18577</v>
      </c>
      <c r="AJ883" t="s">
        <v>18576</v>
      </c>
      <c r="AK883" t="s">
        <v>18575</v>
      </c>
      <c r="AL883">
        <v>4</v>
      </c>
      <c r="AM883" s="5">
        <f t="shared" si="106"/>
        <v>0.5714285714285714</v>
      </c>
      <c r="AN883" s="4">
        <f t="shared" si="111"/>
        <v>8.6547303510574997E-4</v>
      </c>
      <c r="AO883" s="3"/>
      <c r="AP883">
        <v>0</v>
      </c>
      <c r="AR883" t="s">
        <v>19</v>
      </c>
      <c r="AT883" s="2">
        <v>3.1789999999999998</v>
      </c>
      <c r="AU883" s="1">
        <f t="shared" si="107"/>
        <v>3.3408783684643466</v>
      </c>
      <c r="AV883" s="1">
        <f t="shared" si="108"/>
        <v>2.4110694927632692</v>
      </c>
      <c r="AW883" s="1">
        <f t="shared" si="109"/>
        <v>1.4812606170621916</v>
      </c>
    </row>
    <row r="884" spans="1:49" x14ac:dyDescent="0.2">
      <c r="A884">
        <v>882</v>
      </c>
      <c r="B884" t="s">
        <v>18574</v>
      </c>
      <c r="C884" t="s">
        <v>18573</v>
      </c>
      <c r="F884" t="s">
        <v>18572</v>
      </c>
      <c r="G884" t="s">
        <v>5</v>
      </c>
      <c r="H884" t="s">
        <v>4</v>
      </c>
      <c r="I884" t="s">
        <v>18571</v>
      </c>
      <c r="J884">
        <v>60018020</v>
      </c>
      <c r="K884" t="s">
        <v>18570</v>
      </c>
      <c r="L884" t="s">
        <v>12982</v>
      </c>
      <c r="M884" t="s">
        <v>39</v>
      </c>
      <c r="N884">
        <v>6</v>
      </c>
      <c r="O884" t="s">
        <v>18569</v>
      </c>
      <c r="P884" t="s">
        <v>18568</v>
      </c>
      <c r="Q884" t="s">
        <v>18567</v>
      </c>
      <c r="R884" s="7">
        <v>42307</v>
      </c>
      <c r="S884" s="8">
        <f t="shared" si="104"/>
        <v>2015</v>
      </c>
      <c r="T884" s="8">
        <v>2015</v>
      </c>
      <c r="U884" s="8">
        <f t="shared" si="105"/>
        <v>7</v>
      </c>
      <c r="V884" s="7">
        <v>42307</v>
      </c>
      <c r="W884" t="s">
        <v>2125</v>
      </c>
      <c r="X884" s="2">
        <v>1.774</v>
      </c>
      <c r="Y884" s="6">
        <f t="shared" si="110"/>
        <v>4.7355916820159633E-2</v>
      </c>
      <c r="AA884">
        <v>295515</v>
      </c>
      <c r="AB884">
        <v>29066</v>
      </c>
      <c r="AC884">
        <v>17414326</v>
      </c>
      <c r="AD884" t="s">
        <v>2</v>
      </c>
      <c r="AE884">
        <v>55</v>
      </c>
      <c r="AF884">
        <v>12</v>
      </c>
      <c r="AG884">
        <v>123011</v>
      </c>
      <c r="AI884" t="s">
        <v>18566</v>
      </c>
      <c r="AJ884" t="s">
        <v>18565</v>
      </c>
      <c r="AK884" t="s">
        <v>18564</v>
      </c>
      <c r="AL884">
        <v>11</v>
      </c>
      <c r="AM884" s="5">
        <f t="shared" si="106"/>
        <v>1.5714285714285714</v>
      </c>
      <c r="AN884" s="4">
        <f t="shared" si="111"/>
        <v>2.3800508465408126E-3</v>
      </c>
      <c r="AO884" s="3"/>
      <c r="AP884">
        <v>0</v>
      </c>
      <c r="AR884" t="s">
        <v>19</v>
      </c>
      <c r="AT884" s="2">
        <v>3.1789999999999998</v>
      </c>
      <c r="AU884" s="1">
        <f t="shared" si="107"/>
        <v>3.3863157028073987</v>
      </c>
      <c r="AV884" s="1">
        <f t="shared" si="108"/>
        <v>2.4867983833350222</v>
      </c>
      <c r="AW884" s="1">
        <f t="shared" si="109"/>
        <v>1.5872810638626458</v>
      </c>
    </row>
    <row r="885" spans="1:49" x14ac:dyDescent="0.2">
      <c r="A885">
        <v>883</v>
      </c>
      <c r="B885" t="s">
        <v>18563</v>
      </c>
      <c r="C885" t="s">
        <v>18562</v>
      </c>
      <c r="F885" t="s">
        <v>18561</v>
      </c>
      <c r="G885" t="s">
        <v>5</v>
      </c>
      <c r="H885" t="s">
        <v>4</v>
      </c>
      <c r="I885" t="s">
        <v>18560</v>
      </c>
      <c r="J885">
        <v>60068815</v>
      </c>
      <c r="K885" t="s">
        <v>10995</v>
      </c>
      <c r="L885" t="s">
        <v>10994</v>
      </c>
      <c r="M885" t="s">
        <v>1891</v>
      </c>
      <c r="N885">
        <v>3</v>
      </c>
      <c r="O885" t="s">
        <v>18559</v>
      </c>
      <c r="P885" t="s">
        <v>18558</v>
      </c>
      <c r="Q885" t="s">
        <v>18557</v>
      </c>
      <c r="R885" s="7">
        <v>42307</v>
      </c>
      <c r="S885" s="8">
        <f t="shared" si="104"/>
        <v>2015</v>
      </c>
      <c r="T885" s="8">
        <v>2015</v>
      </c>
      <c r="U885" s="8">
        <f t="shared" si="105"/>
        <v>7</v>
      </c>
      <c r="V885" s="7">
        <v>42307</v>
      </c>
      <c r="W885" t="s">
        <v>2109</v>
      </c>
      <c r="X885" s="2">
        <v>0.33800000000000002</v>
      </c>
      <c r="Y885" s="6">
        <f t="shared" si="110"/>
        <v>9.0227169589706634E-3</v>
      </c>
      <c r="AA885">
        <v>34347</v>
      </c>
      <c r="AB885">
        <v>17722</v>
      </c>
      <c r="AC885">
        <v>19589395</v>
      </c>
      <c r="AD885" t="s">
        <v>2</v>
      </c>
      <c r="AE885">
        <v>70</v>
      </c>
      <c r="AF885" s="10">
        <v>44478</v>
      </c>
      <c r="AH885" t="s">
        <v>2124</v>
      </c>
      <c r="AI885" t="s">
        <v>18556</v>
      </c>
      <c r="AJ885" t="s">
        <v>18555</v>
      </c>
      <c r="AK885" t="s">
        <v>18554</v>
      </c>
      <c r="AL885">
        <v>3</v>
      </c>
      <c r="AM885" s="5">
        <f t="shared" si="106"/>
        <v>0.42857142857142855</v>
      </c>
      <c r="AN885" s="4">
        <f t="shared" si="111"/>
        <v>6.4910477632931242E-4</v>
      </c>
      <c r="AO885" s="3"/>
      <c r="AP885">
        <v>0</v>
      </c>
      <c r="AQ885" t="s">
        <v>7</v>
      </c>
      <c r="AR885">
        <v>318273</v>
      </c>
      <c r="AS885" t="s">
        <v>6</v>
      </c>
      <c r="AT885" s="2" t="s">
        <v>18</v>
      </c>
      <c r="AU885" s="1">
        <f t="shared" si="107"/>
        <v>0.65106333041782583</v>
      </c>
      <c r="AV885" s="1">
        <f t="shared" si="108"/>
        <v>0.48359108676499879</v>
      </c>
      <c r="AW885" s="1">
        <f t="shared" si="109"/>
        <v>0.31611884311217175</v>
      </c>
    </row>
    <row r="886" spans="1:49" x14ac:dyDescent="0.2">
      <c r="A886">
        <v>884</v>
      </c>
      <c r="B886" t="s">
        <v>18553</v>
      </c>
      <c r="C886" t="s">
        <v>18552</v>
      </c>
      <c r="F886" t="s">
        <v>18551</v>
      </c>
      <c r="G886" t="s">
        <v>5</v>
      </c>
      <c r="H886" t="s">
        <v>4</v>
      </c>
      <c r="I886" t="s">
        <v>18550</v>
      </c>
      <c r="J886">
        <v>60011495</v>
      </c>
      <c r="K886" t="s">
        <v>18549</v>
      </c>
      <c r="L886" t="s">
        <v>235</v>
      </c>
      <c r="M886" t="s">
        <v>234</v>
      </c>
      <c r="N886">
        <v>2</v>
      </c>
      <c r="O886" t="s">
        <v>18548</v>
      </c>
      <c r="P886" t="s">
        <v>18547</v>
      </c>
      <c r="Q886" t="s">
        <v>18546</v>
      </c>
      <c r="R886" s="7">
        <v>42307</v>
      </c>
      <c r="S886" s="8">
        <f t="shared" si="104"/>
        <v>2015</v>
      </c>
      <c r="T886" s="8">
        <v>2015</v>
      </c>
      <c r="U886" s="8">
        <f t="shared" si="105"/>
        <v>7</v>
      </c>
      <c r="V886" s="7">
        <v>42307</v>
      </c>
      <c r="W886" t="s">
        <v>2839</v>
      </c>
      <c r="X886" s="2">
        <v>0.68100000000000005</v>
      </c>
      <c r="Y886" s="6">
        <f t="shared" si="110"/>
        <v>1.8178906062304798E-2</v>
      </c>
      <c r="AA886">
        <v>9218971</v>
      </c>
      <c r="AB886">
        <v>19184</v>
      </c>
      <c r="AC886">
        <v>15735176</v>
      </c>
      <c r="AD886" t="s">
        <v>2</v>
      </c>
      <c r="AE886">
        <v>27</v>
      </c>
      <c r="AF886">
        <v>5</v>
      </c>
      <c r="AH886" t="s">
        <v>18545</v>
      </c>
      <c r="AI886" t="s">
        <v>18544</v>
      </c>
      <c r="AJ886" t="s">
        <v>18543</v>
      </c>
      <c r="AK886" t="s">
        <v>18542</v>
      </c>
      <c r="AL886">
        <v>3</v>
      </c>
      <c r="AM886" s="5">
        <f t="shared" si="106"/>
        <v>0.42857142857142855</v>
      </c>
      <c r="AN886" s="4">
        <f t="shared" si="111"/>
        <v>6.4910477632931242E-4</v>
      </c>
      <c r="AO886" s="3"/>
      <c r="AP886">
        <v>0</v>
      </c>
      <c r="AR886" t="s">
        <v>18541</v>
      </c>
      <c r="AT886" s="2">
        <v>3.2149999999999999</v>
      </c>
      <c r="AU886" s="1">
        <f t="shared" si="107"/>
        <v>1.2919965676512153</v>
      </c>
      <c r="AV886" s="1">
        <f t="shared" si="108"/>
        <v>0.94140054193170541</v>
      </c>
      <c r="AW886" s="1">
        <f t="shared" si="109"/>
        <v>0.59080451621219576</v>
      </c>
    </row>
    <row r="887" spans="1:49" x14ac:dyDescent="0.2">
      <c r="A887">
        <v>885</v>
      </c>
      <c r="B887" t="s">
        <v>18540</v>
      </c>
      <c r="C887" t="s">
        <v>18539</v>
      </c>
      <c r="F887" t="s">
        <v>18538</v>
      </c>
      <c r="G887" t="s">
        <v>5</v>
      </c>
      <c r="H887" t="s">
        <v>4</v>
      </c>
      <c r="I887" t="s">
        <v>18537</v>
      </c>
      <c r="J887" t="s">
        <v>899</v>
      </c>
      <c r="K887" t="s">
        <v>898</v>
      </c>
      <c r="L887" t="s">
        <v>897</v>
      </c>
      <c r="M887" t="s">
        <v>22</v>
      </c>
      <c r="N887">
        <v>5</v>
      </c>
      <c r="O887" t="s">
        <v>18536</v>
      </c>
      <c r="P887" t="s">
        <v>18535</v>
      </c>
      <c r="Q887" t="s">
        <v>18534</v>
      </c>
      <c r="R887" s="7">
        <v>42307</v>
      </c>
      <c r="S887" s="8">
        <f t="shared" si="104"/>
        <v>2015</v>
      </c>
      <c r="T887" s="8">
        <v>2015</v>
      </c>
      <c r="U887" s="8">
        <f t="shared" si="105"/>
        <v>7</v>
      </c>
      <c r="V887" s="7">
        <v>42307</v>
      </c>
      <c r="W887" t="s">
        <v>2109</v>
      </c>
      <c r="X887" s="2">
        <v>0.33800000000000002</v>
      </c>
      <c r="Y887" s="6">
        <f t="shared" si="110"/>
        <v>9.0227169589706634E-3</v>
      </c>
      <c r="AA887">
        <v>34347</v>
      </c>
      <c r="AB887">
        <v>17722</v>
      </c>
      <c r="AC887">
        <v>19589395</v>
      </c>
      <c r="AD887" t="s">
        <v>2</v>
      </c>
      <c r="AE887">
        <v>70</v>
      </c>
      <c r="AF887" s="10">
        <v>44478</v>
      </c>
      <c r="AH887" t="s">
        <v>18533</v>
      </c>
      <c r="AI887" t="s">
        <v>18532</v>
      </c>
      <c r="AJ887" t="s">
        <v>18531</v>
      </c>
      <c r="AK887" t="s">
        <v>18530</v>
      </c>
      <c r="AL887">
        <v>1</v>
      </c>
      <c r="AM887" s="5">
        <f t="shared" si="106"/>
        <v>0.14285714285714285</v>
      </c>
      <c r="AN887" s="4">
        <f t="shared" si="111"/>
        <v>2.1636825877643749E-4</v>
      </c>
      <c r="AO887" s="3"/>
      <c r="AP887">
        <v>0</v>
      </c>
      <c r="AQ887" t="s">
        <v>53</v>
      </c>
      <c r="AR887" t="s">
        <v>18529</v>
      </c>
      <c r="AS887" t="s">
        <v>52</v>
      </c>
      <c r="AT887" s="2" t="s">
        <v>18</v>
      </c>
      <c r="AU887" s="1">
        <f t="shared" si="107"/>
        <v>0.63808123489123947</v>
      </c>
      <c r="AV887" s="1">
        <f t="shared" si="108"/>
        <v>0.46195426088735503</v>
      </c>
      <c r="AW887" s="1">
        <f t="shared" si="109"/>
        <v>0.28582728688347048</v>
      </c>
    </row>
    <row r="888" spans="1:49" x14ac:dyDescent="0.2">
      <c r="A888">
        <v>886</v>
      </c>
      <c r="B888" t="s">
        <v>18528</v>
      </c>
      <c r="C888" t="s">
        <v>18527</v>
      </c>
      <c r="E888">
        <v>26030062</v>
      </c>
      <c r="F888" t="s">
        <v>18526</v>
      </c>
      <c r="G888" t="s">
        <v>5</v>
      </c>
      <c r="H888" t="s">
        <v>4</v>
      </c>
      <c r="I888" t="s">
        <v>18525</v>
      </c>
      <c r="J888" t="s">
        <v>18524</v>
      </c>
      <c r="K888" t="s">
        <v>18523</v>
      </c>
      <c r="L888" t="s">
        <v>18522</v>
      </c>
      <c r="M888" t="s">
        <v>18521</v>
      </c>
      <c r="N888">
        <v>7</v>
      </c>
      <c r="O888" t="s">
        <v>18520</v>
      </c>
      <c r="P888" t="s">
        <v>18519</v>
      </c>
      <c r="Q888" t="s">
        <v>18518</v>
      </c>
      <c r="R888" s="7">
        <v>42306</v>
      </c>
      <c r="S888" s="8">
        <f t="shared" si="104"/>
        <v>2015</v>
      </c>
      <c r="T888" s="8">
        <v>2015</v>
      </c>
      <c r="U888" s="8">
        <f t="shared" si="105"/>
        <v>7</v>
      </c>
      <c r="V888" s="7">
        <v>42306</v>
      </c>
      <c r="W888" t="s">
        <v>2267</v>
      </c>
      <c r="X888" s="2">
        <v>0.86399999999999999</v>
      </c>
      <c r="Y888" s="6">
        <f t="shared" si="110"/>
        <v>2.3063986546007848E-2</v>
      </c>
      <c r="AA888">
        <v>15206106</v>
      </c>
      <c r="AB888">
        <v>26970</v>
      </c>
      <c r="AC888">
        <v>15205207</v>
      </c>
      <c r="AD888" t="s">
        <v>2</v>
      </c>
      <c r="AE888">
        <v>119</v>
      </c>
      <c r="AF888">
        <v>43</v>
      </c>
      <c r="AH888" t="s">
        <v>18517</v>
      </c>
      <c r="AI888" t="s">
        <v>18516</v>
      </c>
      <c r="AK888" t="s">
        <v>18515</v>
      </c>
      <c r="AL888">
        <v>9</v>
      </c>
      <c r="AM888" s="5">
        <f t="shared" si="106"/>
        <v>1.2857142857142858</v>
      </c>
      <c r="AN888" s="4">
        <f t="shared" si="111"/>
        <v>1.9473143289879377E-3</v>
      </c>
      <c r="AO888" s="3"/>
      <c r="AP888">
        <v>0</v>
      </c>
      <c r="AR888" t="s">
        <v>19</v>
      </c>
      <c r="AT888" s="2">
        <v>2.9910000000000001</v>
      </c>
      <c r="AU888" s="1">
        <f t="shared" si="107"/>
        <v>1.6728984880901872</v>
      </c>
      <c r="AV888" s="1">
        <f t="shared" si="108"/>
        <v>1.2505650437497893</v>
      </c>
      <c r="AW888" s="1">
        <f t="shared" si="109"/>
        <v>0.82823159940939095</v>
      </c>
    </row>
    <row r="889" spans="1:49" x14ac:dyDescent="0.2">
      <c r="A889">
        <v>887</v>
      </c>
      <c r="B889" t="s">
        <v>18514</v>
      </c>
      <c r="C889" t="s">
        <v>18513</v>
      </c>
      <c r="E889">
        <v>26046955</v>
      </c>
      <c r="F889" t="s">
        <v>18512</v>
      </c>
      <c r="G889" t="s">
        <v>5</v>
      </c>
      <c r="H889" t="s">
        <v>4</v>
      </c>
      <c r="I889" t="s">
        <v>18511</v>
      </c>
      <c r="J889">
        <v>60001439</v>
      </c>
      <c r="K889" t="s">
        <v>869</v>
      </c>
      <c r="L889" t="s">
        <v>868</v>
      </c>
      <c r="M889" t="s">
        <v>39</v>
      </c>
      <c r="N889">
        <v>2</v>
      </c>
      <c r="O889" t="s">
        <v>18510</v>
      </c>
      <c r="P889" t="s">
        <v>18509</v>
      </c>
      <c r="Q889" t="s">
        <v>18508</v>
      </c>
      <c r="R889" s="7">
        <v>42306</v>
      </c>
      <c r="S889" s="8">
        <f t="shared" si="104"/>
        <v>2015</v>
      </c>
      <c r="T889" s="8">
        <v>2015</v>
      </c>
      <c r="U889" s="8">
        <f t="shared" si="105"/>
        <v>7</v>
      </c>
      <c r="V889" s="7">
        <v>42306</v>
      </c>
      <c r="W889" t="s">
        <v>2267</v>
      </c>
      <c r="X889" s="2">
        <v>0.86399999999999999</v>
      </c>
      <c r="Y889" s="6">
        <f t="shared" si="110"/>
        <v>2.3063986546007848E-2</v>
      </c>
      <c r="AA889">
        <v>15206106</v>
      </c>
      <c r="AB889">
        <v>26970</v>
      </c>
      <c r="AC889">
        <v>15205207</v>
      </c>
      <c r="AD889" t="s">
        <v>2</v>
      </c>
      <c r="AE889">
        <v>119</v>
      </c>
      <c r="AF889">
        <v>43</v>
      </c>
      <c r="AH889" t="s">
        <v>18507</v>
      </c>
      <c r="AI889" t="s">
        <v>18506</v>
      </c>
      <c r="AK889" t="s">
        <v>18505</v>
      </c>
      <c r="AL889">
        <v>11</v>
      </c>
      <c r="AM889" s="5">
        <f t="shared" si="106"/>
        <v>1.5714285714285714</v>
      </c>
      <c r="AN889" s="4">
        <f t="shared" si="111"/>
        <v>2.3800508465408126E-3</v>
      </c>
      <c r="AO889" s="3"/>
      <c r="AP889">
        <v>0</v>
      </c>
      <c r="AQ889" t="s">
        <v>18504</v>
      </c>
      <c r="AR889" t="s">
        <v>19</v>
      </c>
      <c r="AS889" t="s">
        <v>18503</v>
      </c>
      <c r="AT889" s="2">
        <v>2.9910000000000001</v>
      </c>
      <c r="AU889" s="1">
        <f t="shared" si="107"/>
        <v>1.6858805836167736</v>
      </c>
      <c r="AV889" s="1">
        <f t="shared" si="108"/>
        <v>1.2722018696274329</v>
      </c>
      <c r="AW889" s="1">
        <f t="shared" si="109"/>
        <v>0.85852315563809223</v>
      </c>
    </row>
    <row r="890" spans="1:49" x14ac:dyDescent="0.2">
      <c r="A890">
        <v>888</v>
      </c>
      <c r="B890" t="s">
        <v>18502</v>
      </c>
      <c r="C890" t="s">
        <v>18501</v>
      </c>
      <c r="F890" t="s">
        <v>18500</v>
      </c>
      <c r="G890" t="s">
        <v>5</v>
      </c>
      <c r="H890" t="s">
        <v>4</v>
      </c>
      <c r="I890" t="s">
        <v>1045</v>
      </c>
      <c r="J890" t="s">
        <v>18499</v>
      </c>
      <c r="K890" t="s">
        <v>18498</v>
      </c>
      <c r="L890" t="s">
        <v>18497</v>
      </c>
      <c r="M890" t="s">
        <v>195</v>
      </c>
      <c r="N890">
        <v>5</v>
      </c>
      <c r="O890" t="s">
        <v>18496</v>
      </c>
      <c r="P890" t="s">
        <v>18495</v>
      </c>
      <c r="Q890" t="s">
        <v>18494</v>
      </c>
      <c r="R890" s="7">
        <v>42306</v>
      </c>
      <c r="S890" s="8">
        <f t="shared" si="104"/>
        <v>2015</v>
      </c>
      <c r="T890" s="8">
        <v>2015</v>
      </c>
      <c r="U890" s="8">
        <f t="shared" si="105"/>
        <v>7</v>
      </c>
      <c r="V890" s="7">
        <v>42306</v>
      </c>
      <c r="W890" t="s">
        <v>1128</v>
      </c>
      <c r="X890" s="2">
        <v>0.41699999999999998</v>
      </c>
      <c r="Y890" s="6">
        <f t="shared" si="110"/>
        <v>1.1131576839913509E-2</v>
      </c>
      <c r="AA890">
        <v>10220038</v>
      </c>
      <c r="AB890">
        <v>17569</v>
      </c>
      <c r="AD890" t="s">
        <v>2</v>
      </c>
      <c r="AE890">
        <v>21</v>
      </c>
      <c r="AF890">
        <v>7</v>
      </c>
      <c r="AH890" t="s">
        <v>18493</v>
      </c>
      <c r="AI890" t="s">
        <v>18492</v>
      </c>
      <c r="AJ890" t="s">
        <v>18491</v>
      </c>
      <c r="AK890" t="s">
        <v>18490</v>
      </c>
      <c r="AL890">
        <v>2</v>
      </c>
      <c r="AM890" s="5">
        <f t="shared" si="106"/>
        <v>0.2857142857142857</v>
      </c>
      <c r="AN890" s="4">
        <f t="shared" si="111"/>
        <v>4.3273651755287499E-4</v>
      </c>
      <c r="AO890" s="3"/>
      <c r="AP890">
        <v>0</v>
      </c>
      <c r="AQ890" t="s">
        <v>53</v>
      </c>
      <c r="AR890" t="s">
        <v>18489</v>
      </c>
      <c r="AS890" t="s">
        <v>52</v>
      </c>
      <c r="AT890" s="2">
        <v>2.6019999999999999</v>
      </c>
      <c r="AU890" s="1">
        <f t="shared" si="107"/>
        <v>0.79219247432053186</v>
      </c>
      <c r="AV890" s="1">
        <f t="shared" si="108"/>
        <v>0.57821566787331924</v>
      </c>
      <c r="AW890" s="1">
        <f t="shared" si="109"/>
        <v>0.36423886142610651</v>
      </c>
    </row>
    <row r="891" spans="1:49" x14ac:dyDescent="0.2">
      <c r="A891">
        <v>889</v>
      </c>
      <c r="B891" t="s">
        <v>18488</v>
      </c>
      <c r="C891" t="s">
        <v>18487</v>
      </c>
      <c r="F891" t="s">
        <v>18486</v>
      </c>
      <c r="G891" t="s">
        <v>5</v>
      </c>
      <c r="H891" t="s">
        <v>4</v>
      </c>
      <c r="I891" t="s">
        <v>18485</v>
      </c>
      <c r="J891" t="s">
        <v>1441</v>
      </c>
      <c r="K891" t="s">
        <v>1442</v>
      </c>
      <c r="L891" t="s">
        <v>896</v>
      </c>
      <c r="M891" t="s">
        <v>102</v>
      </c>
      <c r="N891">
        <v>3</v>
      </c>
      <c r="O891" t="s">
        <v>18484</v>
      </c>
      <c r="P891" t="s">
        <v>18483</v>
      </c>
      <c r="Q891" t="s">
        <v>18482</v>
      </c>
      <c r="R891" s="7">
        <v>42306</v>
      </c>
      <c r="S891" s="8">
        <f t="shared" si="104"/>
        <v>2015</v>
      </c>
      <c r="T891" s="8">
        <v>2015</v>
      </c>
      <c r="U891" s="8">
        <f t="shared" si="105"/>
        <v>7</v>
      </c>
      <c r="V891" s="7">
        <v>42306</v>
      </c>
      <c r="W891" t="s">
        <v>6992</v>
      </c>
      <c r="X891" s="2">
        <v>0.46600000000000003</v>
      </c>
      <c r="Y891" s="6">
        <f t="shared" si="110"/>
        <v>1.243960385467553E-2</v>
      </c>
      <c r="AA891">
        <v>12299138</v>
      </c>
      <c r="AB891">
        <v>4700152264</v>
      </c>
      <c r="AD891" t="s">
        <v>2</v>
      </c>
      <c r="AE891">
        <v>16</v>
      </c>
      <c r="AF891">
        <v>5</v>
      </c>
      <c r="AH891" t="s">
        <v>18481</v>
      </c>
      <c r="AI891" t="s">
        <v>18480</v>
      </c>
      <c r="AJ891" t="s">
        <v>18479</v>
      </c>
      <c r="AK891" t="s">
        <v>18478</v>
      </c>
      <c r="AL891">
        <v>1</v>
      </c>
      <c r="AM891" s="5">
        <f t="shared" si="106"/>
        <v>0.14285714285714285</v>
      </c>
      <c r="AN891" s="4">
        <f t="shared" si="111"/>
        <v>2.1636825877643749E-4</v>
      </c>
      <c r="AO891" s="3"/>
      <c r="AP891">
        <v>0</v>
      </c>
      <c r="AR891" t="s">
        <v>18477</v>
      </c>
      <c r="AT891" s="2" t="s">
        <v>18</v>
      </c>
      <c r="AU891" s="1">
        <f t="shared" si="107"/>
        <v>0.87726331759058018</v>
      </c>
      <c r="AV891" s="1">
        <f t="shared" si="108"/>
        <v>0.63279860567259838</v>
      </c>
      <c r="AW891" s="1">
        <f t="shared" si="109"/>
        <v>0.38833389375461647</v>
      </c>
    </row>
    <row r="892" spans="1:49" x14ac:dyDescent="0.2">
      <c r="A892">
        <v>890</v>
      </c>
      <c r="B892" t="s">
        <v>18476</v>
      </c>
      <c r="C892" t="s">
        <v>18475</v>
      </c>
      <c r="F892" t="s">
        <v>18474</v>
      </c>
      <c r="G892" t="s">
        <v>5</v>
      </c>
      <c r="H892" t="s">
        <v>4</v>
      </c>
      <c r="I892" t="s">
        <v>18473</v>
      </c>
      <c r="J892">
        <v>60023380</v>
      </c>
      <c r="K892" t="s">
        <v>628</v>
      </c>
      <c r="L892" t="s">
        <v>627</v>
      </c>
      <c r="M892" t="s">
        <v>24</v>
      </c>
      <c r="N892">
        <v>5</v>
      </c>
      <c r="O892" t="s">
        <v>18472</v>
      </c>
      <c r="P892" t="s">
        <v>18471</v>
      </c>
      <c r="Q892" t="s">
        <v>1542</v>
      </c>
      <c r="R892" s="7">
        <v>42305</v>
      </c>
      <c r="S892" s="8">
        <f t="shared" si="104"/>
        <v>2015</v>
      </c>
      <c r="T892" s="8">
        <v>2015</v>
      </c>
      <c r="U892" s="8">
        <f t="shared" si="105"/>
        <v>7</v>
      </c>
      <c r="V892" s="7">
        <v>42305</v>
      </c>
      <c r="W892" t="s">
        <v>918</v>
      </c>
      <c r="X892" s="2">
        <v>1.24</v>
      </c>
      <c r="Y892" s="6">
        <f t="shared" si="110"/>
        <v>3.3101091802140895E-2</v>
      </c>
      <c r="AB892">
        <v>21100200805</v>
      </c>
      <c r="AC892">
        <v>20452322</v>
      </c>
      <c r="AD892" t="s">
        <v>2</v>
      </c>
      <c r="AE892">
        <v>5</v>
      </c>
      <c r="AG892">
        <v>15802</v>
      </c>
      <c r="AI892" t="s">
        <v>18470</v>
      </c>
      <c r="AK892" t="s">
        <v>18469</v>
      </c>
      <c r="AL892">
        <v>5</v>
      </c>
      <c r="AM892" s="5">
        <f t="shared" si="106"/>
        <v>0.7142857142857143</v>
      </c>
      <c r="AN892" s="4">
        <f t="shared" si="111"/>
        <v>1.0818412938821875E-3</v>
      </c>
      <c r="AO892" s="3"/>
      <c r="AP892">
        <v>1</v>
      </c>
      <c r="AQ892" t="s">
        <v>53</v>
      </c>
      <c r="AR892" t="s">
        <v>18468</v>
      </c>
      <c r="AS892" t="s">
        <v>52</v>
      </c>
      <c r="AT892" s="2">
        <v>4.3789999999999996</v>
      </c>
      <c r="AU892" s="1">
        <f t="shared" si="107"/>
        <v>2.349531664966328</v>
      </c>
      <c r="AV892" s="1">
        <f t="shared" si="108"/>
        <v>1.7091466548011542</v>
      </c>
      <c r="AW892" s="1">
        <f t="shared" si="109"/>
        <v>1.0687616446359798</v>
      </c>
    </row>
    <row r="893" spans="1:49" x14ac:dyDescent="0.2">
      <c r="A893">
        <v>891</v>
      </c>
      <c r="B893" t="s">
        <v>18467</v>
      </c>
      <c r="C893" t="s">
        <v>18466</v>
      </c>
      <c r="F893" t="s">
        <v>18465</v>
      </c>
      <c r="G893" t="s">
        <v>5</v>
      </c>
      <c r="H893" t="s">
        <v>4</v>
      </c>
      <c r="I893" t="s">
        <v>18464</v>
      </c>
      <c r="J893">
        <v>60018353</v>
      </c>
      <c r="K893" t="s">
        <v>1362</v>
      </c>
      <c r="L893" t="s">
        <v>1361</v>
      </c>
      <c r="M893" t="s">
        <v>45</v>
      </c>
      <c r="N893">
        <v>2</v>
      </c>
      <c r="O893" t="s">
        <v>18463</v>
      </c>
      <c r="P893" t="s">
        <v>18462</v>
      </c>
      <c r="Q893" t="s">
        <v>1360</v>
      </c>
      <c r="R893" s="7">
        <v>42305</v>
      </c>
      <c r="S893" s="8">
        <f t="shared" si="104"/>
        <v>2015</v>
      </c>
      <c r="T893" s="8">
        <v>2015</v>
      </c>
      <c r="U893" s="8">
        <f t="shared" si="105"/>
        <v>7</v>
      </c>
      <c r="V893" s="7">
        <v>42305</v>
      </c>
      <c r="W893" t="s">
        <v>450</v>
      </c>
      <c r="X893" s="2">
        <v>1.4950000000000001</v>
      </c>
      <c r="Y893" s="6">
        <f t="shared" si="110"/>
        <v>3.9908171164677937E-2</v>
      </c>
      <c r="AA893">
        <v>10805370</v>
      </c>
      <c r="AB893">
        <v>144827</v>
      </c>
      <c r="AC893">
        <v>15211886</v>
      </c>
      <c r="AD893" t="s">
        <v>2</v>
      </c>
      <c r="AE893">
        <v>19</v>
      </c>
      <c r="AF893">
        <v>4</v>
      </c>
      <c r="AH893" t="s">
        <v>18461</v>
      </c>
      <c r="AI893" t="s">
        <v>18460</v>
      </c>
      <c r="AJ893" t="s">
        <v>18459</v>
      </c>
      <c r="AK893" t="s">
        <v>18458</v>
      </c>
      <c r="AL893">
        <v>228</v>
      </c>
      <c r="AM893" s="5">
        <f t="shared" si="106"/>
        <v>32.571428571428569</v>
      </c>
      <c r="AN893" s="4">
        <f t="shared" si="111"/>
        <v>4.9331963001027747E-2</v>
      </c>
      <c r="AO893" s="3"/>
      <c r="AP893">
        <v>1</v>
      </c>
      <c r="AR893" t="s">
        <v>19</v>
      </c>
      <c r="AT893" s="2">
        <v>4.0659999999999998</v>
      </c>
      <c r="AU893" s="1">
        <f t="shared" si="107"/>
        <v>4.2735308715582878</v>
      </c>
      <c r="AV893" s="1">
        <f t="shared" si="108"/>
        <v>4.4620067082852843</v>
      </c>
      <c r="AW893" s="1">
        <f t="shared" si="109"/>
        <v>4.6504825450122809</v>
      </c>
    </row>
    <row r="894" spans="1:49" x14ac:dyDescent="0.2">
      <c r="A894">
        <v>892</v>
      </c>
      <c r="B894" t="s">
        <v>18457</v>
      </c>
      <c r="C894" t="s">
        <v>18456</v>
      </c>
      <c r="F894" t="s">
        <v>18455</v>
      </c>
      <c r="G894" t="s">
        <v>5</v>
      </c>
      <c r="H894" t="s">
        <v>4</v>
      </c>
      <c r="I894" t="s">
        <v>18454</v>
      </c>
      <c r="J894">
        <v>60030838</v>
      </c>
      <c r="K894" t="s">
        <v>1431</v>
      </c>
      <c r="L894" t="s">
        <v>742</v>
      </c>
      <c r="M894" t="s">
        <v>139</v>
      </c>
      <c r="N894">
        <v>2</v>
      </c>
      <c r="O894" t="s">
        <v>18453</v>
      </c>
      <c r="P894" t="s">
        <v>1430</v>
      </c>
      <c r="Q894" t="s">
        <v>1429</v>
      </c>
      <c r="R894" s="7">
        <v>42305</v>
      </c>
      <c r="S894" s="8">
        <f t="shared" si="104"/>
        <v>2015</v>
      </c>
      <c r="T894" s="8">
        <v>2015</v>
      </c>
      <c r="U894" s="8">
        <f t="shared" si="105"/>
        <v>7</v>
      </c>
      <c r="V894" s="7">
        <v>42305</v>
      </c>
      <c r="W894" t="s">
        <v>450</v>
      </c>
      <c r="X894" s="2">
        <v>1.4950000000000001</v>
      </c>
      <c r="Y894" s="6">
        <f t="shared" si="110"/>
        <v>3.9908171164677937E-2</v>
      </c>
      <c r="AA894">
        <v>10805370</v>
      </c>
      <c r="AB894">
        <v>144827</v>
      </c>
      <c r="AC894">
        <v>15211886</v>
      </c>
      <c r="AD894" t="s">
        <v>2</v>
      </c>
      <c r="AE894">
        <v>19</v>
      </c>
      <c r="AF894">
        <v>4</v>
      </c>
      <c r="AH894" t="s">
        <v>18452</v>
      </c>
      <c r="AI894" t="s">
        <v>18451</v>
      </c>
      <c r="AJ894" t="s">
        <v>18450</v>
      </c>
      <c r="AK894" t="s">
        <v>18449</v>
      </c>
      <c r="AL894">
        <v>61</v>
      </c>
      <c r="AM894" s="5">
        <f t="shared" si="106"/>
        <v>8.7142857142857135</v>
      </c>
      <c r="AN894" s="4">
        <f t="shared" si="111"/>
        <v>1.3198463785362687E-2</v>
      </c>
      <c r="AO894" s="3"/>
      <c r="AP894">
        <v>0</v>
      </c>
      <c r="AR894" t="s">
        <v>19</v>
      </c>
      <c r="AT894" s="2">
        <v>4.0659999999999998</v>
      </c>
      <c r="AU894" s="1">
        <f t="shared" si="107"/>
        <v>3.1895258950883361</v>
      </c>
      <c r="AV894" s="1">
        <f t="shared" si="108"/>
        <v>2.6553317475020313</v>
      </c>
      <c r="AW894" s="1">
        <f t="shared" si="109"/>
        <v>2.121137599915726</v>
      </c>
    </row>
    <row r="895" spans="1:49" x14ac:dyDescent="0.2">
      <c r="A895">
        <v>893</v>
      </c>
      <c r="B895" t="s">
        <v>18448</v>
      </c>
      <c r="C895" t="s">
        <v>18447</v>
      </c>
      <c r="E895">
        <v>26473578</v>
      </c>
      <c r="F895" t="s">
        <v>18446</v>
      </c>
      <c r="G895" t="s">
        <v>5</v>
      </c>
      <c r="H895" t="s">
        <v>4</v>
      </c>
      <c r="I895" t="s">
        <v>18445</v>
      </c>
      <c r="J895" t="s">
        <v>18444</v>
      </c>
      <c r="K895" t="s">
        <v>18443</v>
      </c>
      <c r="L895" t="s">
        <v>18442</v>
      </c>
      <c r="M895" t="s">
        <v>18441</v>
      </c>
      <c r="N895">
        <v>5</v>
      </c>
      <c r="O895" t="s">
        <v>18440</v>
      </c>
      <c r="P895" t="s">
        <v>18439</v>
      </c>
      <c r="Q895" t="s">
        <v>18438</v>
      </c>
      <c r="R895" s="7">
        <v>42304</v>
      </c>
      <c r="S895" s="8">
        <f t="shared" si="104"/>
        <v>2015</v>
      </c>
      <c r="T895" s="8">
        <v>2015</v>
      </c>
      <c r="U895" s="8">
        <f t="shared" si="105"/>
        <v>7</v>
      </c>
      <c r="V895" s="7">
        <v>42304</v>
      </c>
      <c r="W895" t="s">
        <v>18437</v>
      </c>
      <c r="X895" s="2">
        <v>1.042</v>
      </c>
      <c r="Y895" s="6">
        <f t="shared" si="110"/>
        <v>2.781559488534743E-2</v>
      </c>
      <c r="AA895">
        <v>7437463</v>
      </c>
      <c r="AB895">
        <v>26987</v>
      </c>
      <c r="AC895">
        <v>15205827</v>
      </c>
      <c r="AD895" t="s">
        <v>2</v>
      </c>
      <c r="AE895">
        <v>31</v>
      </c>
      <c r="AF895">
        <v>42</v>
      </c>
      <c r="AH895" t="s">
        <v>18436</v>
      </c>
      <c r="AI895" t="s">
        <v>18435</v>
      </c>
      <c r="AK895" t="s">
        <v>18434</v>
      </c>
      <c r="AL895">
        <v>1</v>
      </c>
      <c r="AM895" s="5">
        <f t="shared" si="106"/>
        <v>0.14285714285714285</v>
      </c>
      <c r="AN895" s="4">
        <f t="shared" si="111"/>
        <v>2.1636825877643749E-4</v>
      </c>
      <c r="AO895" s="3"/>
      <c r="AP895">
        <v>0</v>
      </c>
      <c r="AR895" t="s">
        <v>19</v>
      </c>
      <c r="AT895" s="2">
        <v>3.8820000000000001</v>
      </c>
      <c r="AU895" s="1">
        <f t="shared" si="107"/>
        <v>1.9535826897376132</v>
      </c>
      <c r="AV895" s="1">
        <f t="shared" si="108"/>
        <v>1.4015981572061933</v>
      </c>
      <c r="AW895" s="1">
        <f t="shared" si="109"/>
        <v>0.84961362467477342</v>
      </c>
    </row>
    <row r="896" spans="1:49" x14ac:dyDescent="0.2">
      <c r="A896">
        <v>894</v>
      </c>
      <c r="B896" t="s">
        <v>18433</v>
      </c>
      <c r="C896" t="s">
        <v>18432</v>
      </c>
      <c r="F896" t="s">
        <v>18431</v>
      </c>
      <c r="G896" t="s">
        <v>5</v>
      </c>
      <c r="H896" t="s">
        <v>4</v>
      </c>
      <c r="I896" t="s">
        <v>18430</v>
      </c>
      <c r="J896" t="s">
        <v>18429</v>
      </c>
      <c r="K896" t="s">
        <v>18428</v>
      </c>
      <c r="L896" t="s">
        <v>18427</v>
      </c>
      <c r="M896" t="s">
        <v>18426</v>
      </c>
      <c r="N896">
        <v>79</v>
      </c>
      <c r="O896" t="s">
        <v>18425</v>
      </c>
      <c r="P896" t="s">
        <v>18424</v>
      </c>
      <c r="Q896" t="s">
        <v>18423</v>
      </c>
      <c r="R896" s="7">
        <v>42304</v>
      </c>
      <c r="S896" s="8">
        <f t="shared" si="104"/>
        <v>2015</v>
      </c>
      <c r="T896" s="8">
        <v>2015</v>
      </c>
      <c r="U896" s="8">
        <f t="shared" si="105"/>
        <v>7</v>
      </c>
      <c r="V896" s="7" t="s">
        <v>18422</v>
      </c>
      <c r="W896" t="s">
        <v>1485</v>
      </c>
      <c r="X896" s="2">
        <v>2.0579999999999998</v>
      </c>
      <c r="Y896" s="6">
        <f t="shared" si="110"/>
        <v>5.4937134620004803E-2</v>
      </c>
      <c r="AA896">
        <v>358711</v>
      </c>
      <c r="AB896">
        <v>28218</v>
      </c>
      <c r="AC896">
        <v>13652966</v>
      </c>
      <c r="AD896" t="s">
        <v>2</v>
      </c>
      <c r="AE896">
        <v>452</v>
      </c>
      <c r="AF896">
        <v>3</v>
      </c>
      <c r="AH896" t="s">
        <v>18421</v>
      </c>
      <c r="AI896" t="s">
        <v>18420</v>
      </c>
      <c r="AJ896" t="s">
        <v>18419</v>
      </c>
      <c r="AK896" t="s">
        <v>18418</v>
      </c>
      <c r="AL896">
        <v>38</v>
      </c>
      <c r="AM896" s="5">
        <f t="shared" si="106"/>
        <v>5.4285714285714288</v>
      </c>
      <c r="AN896" s="4">
        <f t="shared" si="111"/>
        <v>8.2219938335046251E-3</v>
      </c>
      <c r="AO896" s="3"/>
      <c r="AP896">
        <v>1</v>
      </c>
      <c r="AQ896" t="s">
        <v>9060</v>
      </c>
      <c r="AR896" t="s">
        <v>19</v>
      </c>
      <c r="AS896" t="s">
        <v>9059</v>
      </c>
      <c r="AT896" s="2" t="s">
        <v>18</v>
      </c>
      <c r="AU896" s="1">
        <f t="shared" si="107"/>
        <v>4.0922592384054743</v>
      </c>
      <c r="AV896" s="1">
        <f t="shared" si="108"/>
        <v>3.1579564226754715</v>
      </c>
      <c r="AW896" s="1">
        <f t="shared" si="109"/>
        <v>2.2236536069454678</v>
      </c>
    </row>
    <row r="897" spans="1:49" x14ac:dyDescent="0.2">
      <c r="A897">
        <v>895</v>
      </c>
      <c r="B897" t="s">
        <v>18417</v>
      </c>
      <c r="C897" t="s">
        <v>18416</v>
      </c>
      <c r="F897" t="s">
        <v>18415</v>
      </c>
      <c r="G897" t="s">
        <v>5</v>
      </c>
      <c r="H897" t="s">
        <v>4</v>
      </c>
      <c r="I897" t="s">
        <v>18414</v>
      </c>
      <c r="J897" t="s">
        <v>18413</v>
      </c>
      <c r="K897" t="s">
        <v>18412</v>
      </c>
      <c r="L897" t="s">
        <v>18411</v>
      </c>
      <c r="M897" t="s">
        <v>18410</v>
      </c>
      <c r="N897">
        <v>4</v>
      </c>
      <c r="O897" t="s">
        <v>18409</v>
      </c>
      <c r="P897" t="s">
        <v>18408</v>
      </c>
      <c r="Q897" t="s">
        <v>18407</v>
      </c>
      <c r="R897" s="7">
        <v>42303</v>
      </c>
      <c r="S897" s="8">
        <f t="shared" si="104"/>
        <v>2015</v>
      </c>
      <c r="T897" s="8">
        <v>2015</v>
      </c>
      <c r="U897" s="8">
        <f t="shared" si="105"/>
        <v>7</v>
      </c>
      <c r="V897" s="7">
        <v>42303</v>
      </c>
      <c r="W897" t="s">
        <v>1172</v>
      </c>
      <c r="X897" s="2">
        <v>0.63600000000000001</v>
      </c>
      <c r="Y897" s="6">
        <f t="shared" si="110"/>
        <v>1.6977656763033557E-2</v>
      </c>
      <c r="AA897">
        <v>14248220</v>
      </c>
      <c r="AB897">
        <v>130124</v>
      </c>
      <c r="AD897" t="s">
        <v>2</v>
      </c>
      <c r="AE897">
        <v>15</v>
      </c>
      <c r="AF897">
        <v>10</v>
      </c>
      <c r="AG897">
        <v>130</v>
      </c>
      <c r="AH897" t="s">
        <v>18406</v>
      </c>
      <c r="AI897" t="s">
        <v>18405</v>
      </c>
      <c r="AJ897" t="s">
        <v>18404</v>
      </c>
      <c r="AK897" t="s">
        <v>18403</v>
      </c>
      <c r="AL897">
        <v>11</v>
      </c>
      <c r="AM897" s="5">
        <f t="shared" si="106"/>
        <v>1.5714285714285714</v>
      </c>
      <c r="AN897" s="4">
        <f t="shared" si="111"/>
        <v>2.3800508465408126E-3</v>
      </c>
      <c r="AO897" s="3"/>
      <c r="AP897">
        <v>1</v>
      </c>
      <c r="AR897" t="s">
        <v>19</v>
      </c>
      <c r="AT897" s="2" t="s">
        <v>18</v>
      </c>
      <c r="AU897" s="1">
        <f t="shared" si="107"/>
        <v>1.2598374988085734</v>
      </c>
      <c r="AV897" s="1">
        <f t="shared" si="108"/>
        <v>0.96788538047871842</v>
      </c>
      <c r="AW897" s="1">
        <f t="shared" si="109"/>
        <v>0.67593326214886351</v>
      </c>
    </row>
    <row r="898" spans="1:49" x14ac:dyDescent="0.2">
      <c r="A898">
        <v>896</v>
      </c>
      <c r="B898" t="s">
        <v>18402</v>
      </c>
      <c r="C898" t="s">
        <v>18401</v>
      </c>
      <c r="E898">
        <v>26232198</v>
      </c>
      <c r="F898" t="s">
        <v>18400</v>
      </c>
      <c r="G898" t="s">
        <v>5</v>
      </c>
      <c r="H898" t="s">
        <v>4</v>
      </c>
      <c r="I898" t="s">
        <v>18399</v>
      </c>
      <c r="J898">
        <v>60018475</v>
      </c>
      <c r="K898" t="s">
        <v>5615</v>
      </c>
      <c r="L898" t="s">
        <v>5614</v>
      </c>
      <c r="M898" t="s">
        <v>39</v>
      </c>
      <c r="N898">
        <v>2</v>
      </c>
      <c r="O898" t="s">
        <v>18398</v>
      </c>
      <c r="P898" t="s">
        <v>18397</v>
      </c>
      <c r="Q898" t="s">
        <v>18396</v>
      </c>
      <c r="R898" s="7">
        <v>42303</v>
      </c>
      <c r="S898" s="8">
        <f t="shared" ref="S898:S961" si="112">YEAR(R898)</f>
        <v>2015</v>
      </c>
      <c r="T898" s="8">
        <v>2015</v>
      </c>
      <c r="U898" s="8">
        <f t="shared" ref="U898:U961" si="113">2022-T898</f>
        <v>7</v>
      </c>
      <c r="V898" s="7">
        <v>42303</v>
      </c>
      <c r="W898" t="s">
        <v>18395</v>
      </c>
      <c r="X898" s="2">
        <v>0.54300000000000004</v>
      </c>
      <c r="Y898" s="6">
        <f t="shared" si="110"/>
        <v>1.449507487787299E-2</v>
      </c>
      <c r="AA898">
        <v>74861</v>
      </c>
      <c r="AB898">
        <v>24624</v>
      </c>
      <c r="AC898">
        <v>14320800</v>
      </c>
      <c r="AD898" t="s">
        <v>2</v>
      </c>
      <c r="AE898">
        <v>95</v>
      </c>
      <c r="AF898">
        <v>4</v>
      </c>
      <c r="AH898" t="s">
        <v>18394</v>
      </c>
      <c r="AI898" t="s">
        <v>18393</v>
      </c>
      <c r="AJ898" t="s">
        <v>18392</v>
      </c>
      <c r="AK898" t="s">
        <v>18391</v>
      </c>
      <c r="AL898">
        <v>9</v>
      </c>
      <c r="AM898" s="5">
        <f t="shared" ref="AM898:AM961" si="114">AL898/U898</f>
        <v>1.2857142857142858</v>
      </c>
      <c r="AN898" s="4">
        <f t="shared" si="111"/>
        <v>1.9473143289879377E-3</v>
      </c>
      <c r="AO898" s="3"/>
      <c r="AP898">
        <v>0</v>
      </c>
      <c r="AR898" t="s">
        <v>19</v>
      </c>
      <c r="AT898" s="2" t="s">
        <v>18</v>
      </c>
      <c r="AU898" s="1">
        <f t="shared" ref="AU898:AU961" si="115">(Y898*0.7+AN898*0.3)*100</f>
        <v>1.0730746713207473</v>
      </c>
      <c r="AV898" s="1">
        <f t="shared" ref="AV898:AV961" si="116">(Y898*0.5+AN898*0.5)*100</f>
        <v>0.82211946034304628</v>
      </c>
      <c r="AW898" s="1">
        <f t="shared" ref="AW898:AW961" si="117">(Y898*0.3+AN898*0.7)*100</f>
        <v>0.57116424936534538</v>
      </c>
    </row>
    <row r="899" spans="1:49" x14ac:dyDescent="0.2">
      <c r="A899">
        <v>897</v>
      </c>
      <c r="B899" t="s">
        <v>18390</v>
      </c>
      <c r="C899" t="s">
        <v>18389</v>
      </c>
      <c r="F899" t="s">
        <v>18388</v>
      </c>
      <c r="G899" t="s">
        <v>5</v>
      </c>
      <c r="H899" t="s">
        <v>4</v>
      </c>
      <c r="I899" t="s">
        <v>18387</v>
      </c>
      <c r="J899" t="s">
        <v>18386</v>
      </c>
      <c r="K899" t="s">
        <v>18385</v>
      </c>
      <c r="L899" t="s">
        <v>18384</v>
      </c>
      <c r="M899" t="s">
        <v>18383</v>
      </c>
      <c r="N899">
        <v>8</v>
      </c>
      <c r="O899" t="s">
        <v>18382</v>
      </c>
      <c r="P899" t="s">
        <v>18381</v>
      </c>
      <c r="Q899" t="s">
        <v>18380</v>
      </c>
      <c r="R899" s="7">
        <v>42302</v>
      </c>
      <c r="S899" s="8">
        <f t="shared" si="112"/>
        <v>2015</v>
      </c>
      <c r="T899" s="8">
        <v>2015</v>
      </c>
      <c r="U899" s="8">
        <f t="shared" si="113"/>
        <v>7</v>
      </c>
      <c r="V899" s="7">
        <v>42302</v>
      </c>
      <c r="W899" t="s">
        <v>9303</v>
      </c>
      <c r="X899" s="2">
        <v>0.81299999999999994</v>
      </c>
      <c r="Y899" s="6">
        <f t="shared" ref="Y899:Y962" si="118">(X899-$Z$3)/($Z$2-$Z$3)</f>
        <v>2.170257067350044E-2</v>
      </c>
      <c r="AA899">
        <v>222461</v>
      </c>
      <c r="AB899">
        <v>21162</v>
      </c>
      <c r="AC899">
        <v>15734803</v>
      </c>
      <c r="AD899" t="s">
        <v>2</v>
      </c>
      <c r="AE899">
        <v>50</v>
      </c>
      <c r="AF899">
        <v>19</v>
      </c>
      <c r="AH899" t="s">
        <v>18379</v>
      </c>
      <c r="AI899" t="s">
        <v>18378</v>
      </c>
      <c r="AK899" t="s">
        <v>18377</v>
      </c>
      <c r="AL899">
        <v>7</v>
      </c>
      <c r="AM899" s="5">
        <f t="shared" si="114"/>
        <v>1</v>
      </c>
      <c r="AN899" s="4">
        <f t="shared" ref="AN899:AN962" si="119">(AM899-$AO$3)/($AO$2-$AO$3)</f>
        <v>1.5145778114350624E-3</v>
      </c>
      <c r="AO899" s="3"/>
      <c r="AP899">
        <v>0</v>
      </c>
      <c r="AQ899" t="s">
        <v>74</v>
      </c>
      <c r="AR899" t="s">
        <v>18376</v>
      </c>
      <c r="AS899" t="s">
        <v>73</v>
      </c>
      <c r="AT899" s="2">
        <v>4.22</v>
      </c>
      <c r="AU899" s="1">
        <f t="shared" si="115"/>
        <v>1.5646172814880825</v>
      </c>
      <c r="AV899" s="1">
        <f t="shared" si="116"/>
        <v>1.1608574242467751</v>
      </c>
      <c r="AW899" s="1">
        <f t="shared" si="117"/>
        <v>0.7570975670054676</v>
      </c>
    </row>
    <row r="900" spans="1:49" x14ac:dyDescent="0.2">
      <c r="A900">
        <v>898</v>
      </c>
      <c r="B900" t="s">
        <v>18375</v>
      </c>
      <c r="C900" t="s">
        <v>18374</v>
      </c>
      <c r="F900" t="s">
        <v>18373</v>
      </c>
      <c r="G900" t="s">
        <v>5</v>
      </c>
      <c r="H900" t="s">
        <v>4</v>
      </c>
      <c r="I900" t="s">
        <v>18372</v>
      </c>
      <c r="J900">
        <v>60104341</v>
      </c>
      <c r="K900" t="s">
        <v>18371</v>
      </c>
      <c r="L900" t="s">
        <v>929</v>
      </c>
      <c r="M900" t="s">
        <v>57</v>
      </c>
      <c r="N900">
        <v>3</v>
      </c>
      <c r="O900" t="s">
        <v>18370</v>
      </c>
      <c r="P900" t="s">
        <v>18369</v>
      </c>
      <c r="Q900" t="s">
        <v>18368</v>
      </c>
      <c r="R900" s="7">
        <v>42301</v>
      </c>
      <c r="S900" s="8">
        <f t="shared" si="112"/>
        <v>2015</v>
      </c>
      <c r="T900" s="8">
        <v>2015</v>
      </c>
      <c r="U900" s="8">
        <f t="shared" si="113"/>
        <v>7</v>
      </c>
      <c r="V900" s="7">
        <v>42301</v>
      </c>
      <c r="W900" t="s">
        <v>18367</v>
      </c>
      <c r="X900" s="2">
        <v>0.51200000000000001</v>
      </c>
      <c r="Y900" s="6">
        <f t="shared" si="118"/>
        <v>1.3667547582819467E-2</v>
      </c>
      <c r="AA900">
        <v>9603182</v>
      </c>
      <c r="AB900">
        <v>19690</v>
      </c>
      <c r="AD900" t="s">
        <v>2</v>
      </c>
      <c r="AE900">
        <v>33</v>
      </c>
      <c r="AF900">
        <v>5</v>
      </c>
      <c r="AH900" t="s">
        <v>18366</v>
      </c>
      <c r="AI900" t="s">
        <v>18365</v>
      </c>
      <c r="AJ900" t="s">
        <v>18364</v>
      </c>
      <c r="AK900" t="s">
        <v>18363</v>
      </c>
      <c r="AL900">
        <v>9</v>
      </c>
      <c r="AM900" s="5">
        <f t="shared" si="114"/>
        <v>1.2857142857142858</v>
      </c>
      <c r="AN900" s="4">
        <f t="shared" si="119"/>
        <v>1.9473143289879377E-3</v>
      </c>
      <c r="AO900" s="3"/>
      <c r="AP900">
        <v>0</v>
      </c>
      <c r="AR900" t="s">
        <v>19</v>
      </c>
      <c r="AT900" s="2" t="s">
        <v>18</v>
      </c>
      <c r="AU900" s="1">
        <f t="shared" si="115"/>
        <v>1.0151477606670007</v>
      </c>
      <c r="AV900" s="1">
        <f t="shared" si="116"/>
        <v>0.78074309559037025</v>
      </c>
      <c r="AW900" s="1">
        <f t="shared" si="117"/>
        <v>0.54633843051373965</v>
      </c>
    </row>
    <row r="901" spans="1:49" x14ac:dyDescent="0.2">
      <c r="A901">
        <v>899</v>
      </c>
      <c r="B901" t="s">
        <v>18362</v>
      </c>
      <c r="C901" t="s">
        <v>18361</v>
      </c>
      <c r="F901" t="s">
        <v>18360</v>
      </c>
      <c r="G901" t="s">
        <v>5</v>
      </c>
      <c r="H901" t="s">
        <v>4</v>
      </c>
      <c r="I901" t="s">
        <v>18359</v>
      </c>
      <c r="J901">
        <v>60103628</v>
      </c>
      <c r="K901" t="s">
        <v>2406</v>
      </c>
      <c r="L901" t="s">
        <v>1425</v>
      </c>
      <c r="M901" t="s">
        <v>57</v>
      </c>
      <c r="N901">
        <v>3</v>
      </c>
      <c r="O901" t="s">
        <v>18358</v>
      </c>
      <c r="P901" t="s">
        <v>18357</v>
      </c>
      <c r="Q901" t="s">
        <v>18356</v>
      </c>
      <c r="R901" s="7">
        <v>42300</v>
      </c>
      <c r="S901" s="8">
        <f t="shared" si="112"/>
        <v>2015</v>
      </c>
      <c r="T901" s="8">
        <v>2015</v>
      </c>
      <c r="U901" s="8">
        <f t="shared" si="113"/>
        <v>7</v>
      </c>
      <c r="V901" s="7">
        <v>42300</v>
      </c>
      <c r="W901" t="s">
        <v>7658</v>
      </c>
      <c r="X901" s="2">
        <v>0.91800000000000004</v>
      </c>
      <c r="Y901" s="6">
        <f t="shared" si="118"/>
        <v>2.4505485705133341E-2</v>
      </c>
      <c r="AA901">
        <v>20408978</v>
      </c>
      <c r="AB901">
        <v>19700189500</v>
      </c>
      <c r="AC901">
        <v>20408986</v>
      </c>
      <c r="AD901" t="s">
        <v>2</v>
      </c>
      <c r="AE901">
        <v>17</v>
      </c>
      <c r="AF901">
        <v>11</v>
      </c>
      <c r="AG901">
        <v>114011</v>
      </c>
      <c r="AI901" t="s">
        <v>18355</v>
      </c>
      <c r="AJ901" t="s">
        <v>18354</v>
      </c>
      <c r="AK901" t="s">
        <v>18353</v>
      </c>
      <c r="AL901">
        <v>4</v>
      </c>
      <c r="AM901" s="5">
        <f t="shared" si="114"/>
        <v>0.5714285714285714</v>
      </c>
      <c r="AN901" s="4">
        <f t="shared" si="119"/>
        <v>8.6547303510574997E-4</v>
      </c>
      <c r="AO901" s="3"/>
      <c r="AP901">
        <v>0</v>
      </c>
      <c r="AR901" t="s">
        <v>19</v>
      </c>
      <c r="AT901" s="2" t="s">
        <v>18</v>
      </c>
      <c r="AU901" s="1">
        <f t="shared" si="115"/>
        <v>1.7413481904125061</v>
      </c>
      <c r="AV901" s="1">
        <f t="shared" si="116"/>
        <v>1.2685479370119546</v>
      </c>
      <c r="AW901" s="1">
        <f t="shared" si="117"/>
        <v>0.79574768361140269</v>
      </c>
    </row>
    <row r="902" spans="1:49" x14ac:dyDescent="0.2">
      <c r="A902">
        <v>900</v>
      </c>
      <c r="B902" t="s">
        <v>18352</v>
      </c>
      <c r="C902" t="s">
        <v>18351</v>
      </c>
      <c r="D902" t="s">
        <v>18350</v>
      </c>
      <c r="F902" t="s">
        <v>18349</v>
      </c>
      <c r="G902" t="s">
        <v>5</v>
      </c>
      <c r="H902" t="s">
        <v>4</v>
      </c>
      <c r="I902" t="s">
        <v>18348</v>
      </c>
      <c r="J902">
        <v>60016104</v>
      </c>
      <c r="K902" t="s">
        <v>1167</v>
      </c>
      <c r="L902" t="s">
        <v>1166</v>
      </c>
      <c r="M902" t="s">
        <v>389</v>
      </c>
      <c r="N902">
        <v>4</v>
      </c>
      <c r="O902" t="s">
        <v>18347</v>
      </c>
      <c r="P902" t="s">
        <v>18346</v>
      </c>
      <c r="Q902" t="s">
        <v>18345</v>
      </c>
      <c r="R902" s="7">
        <v>42300</v>
      </c>
      <c r="S902" s="8">
        <f t="shared" si="112"/>
        <v>2015</v>
      </c>
      <c r="T902" s="8">
        <v>2015</v>
      </c>
      <c r="U902" s="8">
        <f t="shared" si="113"/>
        <v>7</v>
      </c>
      <c r="V902" s="7">
        <v>42300</v>
      </c>
      <c r="W902" t="s">
        <v>75</v>
      </c>
      <c r="X902" s="2">
        <v>1.601</v>
      </c>
      <c r="Y902" s="6">
        <f t="shared" si="118"/>
        <v>4.2737780625183526E-2</v>
      </c>
      <c r="AA902">
        <v>9254005</v>
      </c>
      <c r="AB902">
        <v>25236</v>
      </c>
      <c r="AD902" t="s">
        <v>2</v>
      </c>
      <c r="AE902">
        <v>224</v>
      </c>
      <c r="AH902" t="s">
        <v>18344</v>
      </c>
      <c r="AI902" t="s">
        <v>18343</v>
      </c>
      <c r="AJ902" t="s">
        <v>18342</v>
      </c>
      <c r="AK902" t="s">
        <v>18341</v>
      </c>
      <c r="AL902">
        <v>59</v>
      </c>
      <c r="AM902" s="5">
        <f t="shared" si="114"/>
        <v>8.4285714285714288</v>
      </c>
      <c r="AN902" s="4">
        <f t="shared" si="119"/>
        <v>1.2765727267809814E-2</v>
      </c>
      <c r="AO902" s="3"/>
      <c r="AP902">
        <v>0</v>
      </c>
      <c r="AR902" t="s">
        <v>18340</v>
      </c>
      <c r="AT902" s="2" t="s">
        <v>18</v>
      </c>
      <c r="AU902" s="1">
        <f t="shared" si="115"/>
        <v>3.374616461797141</v>
      </c>
      <c r="AV902" s="1">
        <f t="shared" si="116"/>
        <v>2.7751753946496671</v>
      </c>
      <c r="AW902" s="1">
        <f t="shared" si="117"/>
        <v>2.1757343275021928</v>
      </c>
    </row>
    <row r="903" spans="1:49" x14ac:dyDescent="0.2">
      <c r="A903">
        <v>901</v>
      </c>
      <c r="B903" t="s">
        <v>18339</v>
      </c>
      <c r="C903" t="s">
        <v>18338</v>
      </c>
      <c r="D903" t="s">
        <v>18337</v>
      </c>
      <c r="E903">
        <v>26494203</v>
      </c>
      <c r="F903" t="s">
        <v>18336</v>
      </c>
      <c r="G903" t="s">
        <v>5</v>
      </c>
      <c r="H903" t="s">
        <v>4</v>
      </c>
      <c r="I903" t="s">
        <v>18335</v>
      </c>
      <c r="J903" t="s">
        <v>18334</v>
      </c>
      <c r="K903" t="s">
        <v>18333</v>
      </c>
      <c r="L903" t="s">
        <v>18332</v>
      </c>
      <c r="M903" t="s">
        <v>13596</v>
      </c>
      <c r="N903">
        <v>10</v>
      </c>
      <c r="O903" t="s">
        <v>18331</v>
      </c>
      <c r="P903" t="s">
        <v>18330</v>
      </c>
      <c r="Q903" t="s">
        <v>18329</v>
      </c>
      <c r="R903" s="7">
        <v>42300</v>
      </c>
      <c r="S903" s="8">
        <f t="shared" si="112"/>
        <v>2015</v>
      </c>
      <c r="T903" s="8">
        <v>2015</v>
      </c>
      <c r="U903" s="8">
        <f t="shared" si="113"/>
        <v>7</v>
      </c>
      <c r="V903" s="7">
        <v>42300</v>
      </c>
      <c r="W903" t="s">
        <v>918</v>
      </c>
      <c r="X903" s="2">
        <v>1.24</v>
      </c>
      <c r="Y903" s="6">
        <f t="shared" si="118"/>
        <v>3.3101091802140895E-2</v>
      </c>
      <c r="AB903">
        <v>21100200805</v>
      </c>
      <c r="AC903">
        <v>20452322</v>
      </c>
      <c r="AD903" t="s">
        <v>2</v>
      </c>
      <c r="AE903">
        <v>5</v>
      </c>
      <c r="AG903">
        <v>15459</v>
      </c>
      <c r="AI903" t="s">
        <v>18328</v>
      </c>
      <c r="AK903" t="s">
        <v>18327</v>
      </c>
      <c r="AL903">
        <v>105</v>
      </c>
      <c r="AM903" s="5">
        <f t="shared" si="114"/>
        <v>15</v>
      </c>
      <c r="AN903" s="4">
        <f t="shared" si="119"/>
        <v>2.2718667171525937E-2</v>
      </c>
      <c r="AO903" s="3"/>
      <c r="AP903">
        <v>1</v>
      </c>
      <c r="AQ903" t="s">
        <v>41</v>
      </c>
      <c r="AR903">
        <v>2014063727</v>
      </c>
      <c r="AS903" t="s">
        <v>40</v>
      </c>
      <c r="AT903" s="2">
        <v>4.3789999999999996</v>
      </c>
      <c r="AU903" s="1">
        <f t="shared" si="115"/>
        <v>2.9986364412956408</v>
      </c>
      <c r="AV903" s="1">
        <f t="shared" si="116"/>
        <v>2.7909879486833415</v>
      </c>
      <c r="AW903" s="1">
        <f t="shared" si="117"/>
        <v>2.5833394560710423</v>
      </c>
    </row>
    <row r="904" spans="1:49" x14ac:dyDescent="0.2">
      <c r="A904">
        <v>902</v>
      </c>
      <c r="B904" t="s">
        <v>18326</v>
      </c>
      <c r="C904" t="s">
        <v>18325</v>
      </c>
      <c r="D904" t="s">
        <v>18324</v>
      </c>
      <c r="E904">
        <v>26493782</v>
      </c>
      <c r="F904" t="s">
        <v>18323</v>
      </c>
      <c r="G904" t="s">
        <v>5</v>
      </c>
      <c r="H904" t="s">
        <v>4</v>
      </c>
      <c r="I904" t="s">
        <v>18322</v>
      </c>
      <c r="J904" t="s">
        <v>18321</v>
      </c>
      <c r="K904" t="s">
        <v>18320</v>
      </c>
      <c r="L904" t="s">
        <v>18319</v>
      </c>
      <c r="M904" t="s">
        <v>146</v>
      </c>
      <c r="N904">
        <v>4</v>
      </c>
      <c r="O904" t="s">
        <v>18318</v>
      </c>
      <c r="P904" t="s">
        <v>18317</v>
      </c>
      <c r="Q904" t="s">
        <v>18316</v>
      </c>
      <c r="R904" s="7">
        <v>42300</v>
      </c>
      <c r="S904" s="8">
        <f t="shared" si="112"/>
        <v>2015</v>
      </c>
      <c r="T904" s="8">
        <v>2015</v>
      </c>
      <c r="U904" s="8">
        <f t="shared" si="113"/>
        <v>7</v>
      </c>
      <c r="V904" s="7">
        <v>42300</v>
      </c>
      <c r="W904" t="s">
        <v>918</v>
      </c>
      <c r="X904" s="2">
        <v>1.24</v>
      </c>
      <c r="Y904" s="6">
        <f t="shared" si="118"/>
        <v>3.3101091802140895E-2</v>
      </c>
      <c r="AB904">
        <v>21100200805</v>
      </c>
      <c r="AC904">
        <v>20452322</v>
      </c>
      <c r="AD904" t="s">
        <v>2</v>
      </c>
      <c r="AE904">
        <v>5</v>
      </c>
      <c r="AG904">
        <v>15661</v>
      </c>
      <c r="AI904" t="s">
        <v>18315</v>
      </c>
      <c r="AK904" t="s">
        <v>18314</v>
      </c>
      <c r="AL904">
        <v>72</v>
      </c>
      <c r="AM904" s="5">
        <f t="shared" si="114"/>
        <v>10.285714285714286</v>
      </c>
      <c r="AN904" s="4">
        <f t="shared" si="119"/>
        <v>1.5578514631903502E-2</v>
      </c>
      <c r="AO904" s="3"/>
      <c r="AP904">
        <v>1</v>
      </c>
      <c r="AQ904" t="s">
        <v>649</v>
      </c>
      <c r="AR904" t="s">
        <v>19</v>
      </c>
      <c r="AS904" t="s">
        <v>648</v>
      </c>
      <c r="AT904" s="2">
        <v>4.3789999999999996</v>
      </c>
      <c r="AU904" s="1">
        <f t="shared" si="115"/>
        <v>2.7844318651069679</v>
      </c>
      <c r="AV904" s="1">
        <f t="shared" si="116"/>
        <v>2.43398032170222</v>
      </c>
      <c r="AW904" s="1">
        <f t="shared" si="117"/>
        <v>2.0835287782974721</v>
      </c>
    </row>
    <row r="905" spans="1:49" x14ac:dyDescent="0.2">
      <c r="A905">
        <v>903</v>
      </c>
      <c r="B905" t="s">
        <v>18313</v>
      </c>
      <c r="C905" t="s">
        <v>18312</v>
      </c>
      <c r="F905" t="s">
        <v>18311</v>
      </c>
      <c r="G905" t="s">
        <v>5</v>
      </c>
      <c r="H905" t="s">
        <v>4</v>
      </c>
      <c r="I905" t="s">
        <v>14792</v>
      </c>
      <c r="J905" t="s">
        <v>18310</v>
      </c>
      <c r="K905" t="s">
        <v>18309</v>
      </c>
      <c r="L905" t="s">
        <v>18308</v>
      </c>
      <c r="M905" t="s">
        <v>2289</v>
      </c>
      <c r="N905">
        <v>6</v>
      </c>
      <c r="O905" t="s">
        <v>18307</v>
      </c>
      <c r="P905" t="s">
        <v>18306</v>
      </c>
      <c r="Q905" t="s">
        <v>18305</v>
      </c>
      <c r="R905" s="7">
        <v>42299</v>
      </c>
      <c r="S905" s="8">
        <f t="shared" si="112"/>
        <v>2015</v>
      </c>
      <c r="T905" s="8">
        <v>2015</v>
      </c>
      <c r="U905" s="8">
        <f t="shared" si="113"/>
        <v>7</v>
      </c>
      <c r="V905" s="7">
        <v>42299</v>
      </c>
      <c r="W905" t="s">
        <v>1172</v>
      </c>
      <c r="X905" s="2">
        <v>0.63600000000000001</v>
      </c>
      <c r="Y905" s="6">
        <f t="shared" si="118"/>
        <v>1.6977656763033557E-2</v>
      </c>
      <c r="AA905">
        <v>14248220</v>
      </c>
      <c r="AB905">
        <v>130124</v>
      </c>
      <c r="AD905" t="s">
        <v>2</v>
      </c>
      <c r="AE905">
        <v>15</v>
      </c>
      <c r="AF905">
        <v>10</v>
      </c>
      <c r="AH905" t="s">
        <v>18304</v>
      </c>
      <c r="AI905" t="s">
        <v>18303</v>
      </c>
      <c r="AJ905" t="s">
        <v>18302</v>
      </c>
      <c r="AK905" t="s">
        <v>18301</v>
      </c>
      <c r="AL905">
        <v>39</v>
      </c>
      <c r="AM905" s="5">
        <f t="shared" si="114"/>
        <v>5.5714285714285712</v>
      </c>
      <c r="AN905" s="4">
        <f t="shared" si="119"/>
        <v>8.4383620922810626E-3</v>
      </c>
      <c r="AO905" s="3"/>
      <c r="AP905">
        <v>1</v>
      </c>
      <c r="AR905" t="s">
        <v>19</v>
      </c>
      <c r="AT905" s="2" t="s">
        <v>18</v>
      </c>
      <c r="AU905" s="1">
        <f t="shared" si="115"/>
        <v>1.4415868361807809</v>
      </c>
      <c r="AV905" s="1">
        <f t="shared" si="116"/>
        <v>1.270800942765731</v>
      </c>
      <c r="AW905" s="1">
        <f t="shared" si="117"/>
        <v>1.1000150493506811</v>
      </c>
    </row>
    <row r="906" spans="1:49" x14ac:dyDescent="0.2">
      <c r="A906">
        <v>904</v>
      </c>
      <c r="B906" t="s">
        <v>18300</v>
      </c>
      <c r="C906" t="s">
        <v>18299</v>
      </c>
      <c r="F906" t="s">
        <v>18298</v>
      </c>
      <c r="G906" t="s">
        <v>5</v>
      </c>
      <c r="H906" t="s">
        <v>4</v>
      </c>
      <c r="I906" t="s">
        <v>18297</v>
      </c>
      <c r="J906" t="s">
        <v>18296</v>
      </c>
      <c r="K906" t="s">
        <v>18295</v>
      </c>
      <c r="L906" t="s">
        <v>18294</v>
      </c>
      <c r="M906" t="s">
        <v>197</v>
      </c>
      <c r="N906">
        <v>3</v>
      </c>
      <c r="O906" t="s">
        <v>18293</v>
      </c>
      <c r="P906" t="s">
        <v>18292</v>
      </c>
      <c r="Q906" t="s">
        <v>18291</v>
      </c>
      <c r="R906" s="7">
        <v>42299</v>
      </c>
      <c r="S906" s="8">
        <f t="shared" si="112"/>
        <v>2015</v>
      </c>
      <c r="T906" s="8">
        <v>2015</v>
      </c>
      <c r="U906" s="8">
        <f t="shared" si="113"/>
        <v>7</v>
      </c>
      <c r="V906" s="7">
        <v>42299</v>
      </c>
      <c r="W906" t="s">
        <v>2076</v>
      </c>
      <c r="X906" s="2">
        <v>0.85699999999999998</v>
      </c>
      <c r="Y906" s="6">
        <f t="shared" si="118"/>
        <v>2.287712554389899E-2</v>
      </c>
      <c r="AA906">
        <v>223727</v>
      </c>
      <c r="AB906">
        <v>28570</v>
      </c>
      <c r="AC906">
        <v>13616463</v>
      </c>
      <c r="AD906" t="s">
        <v>2</v>
      </c>
      <c r="AE906">
        <v>48</v>
      </c>
      <c r="AF906">
        <v>47</v>
      </c>
      <c r="AG906">
        <v>475102</v>
      </c>
      <c r="AI906" t="s">
        <v>18290</v>
      </c>
      <c r="AJ906" t="s">
        <v>18289</v>
      </c>
      <c r="AK906" t="s">
        <v>18288</v>
      </c>
      <c r="AL906">
        <v>16</v>
      </c>
      <c r="AM906" s="5">
        <f t="shared" si="114"/>
        <v>2.2857142857142856</v>
      </c>
      <c r="AN906" s="4">
        <f t="shared" si="119"/>
        <v>3.4618921404229999E-3</v>
      </c>
      <c r="AO906" s="3"/>
      <c r="AP906">
        <v>0</v>
      </c>
      <c r="AR906" t="s">
        <v>19</v>
      </c>
      <c r="AT906" s="2" t="s">
        <v>18</v>
      </c>
      <c r="AU906" s="1">
        <f t="shared" si="115"/>
        <v>1.7052555522856192</v>
      </c>
      <c r="AV906" s="1">
        <f t="shared" si="116"/>
        <v>1.3169508842160995</v>
      </c>
      <c r="AW906" s="1">
        <f t="shared" si="117"/>
        <v>0.92864621614657983</v>
      </c>
    </row>
    <row r="907" spans="1:49" x14ac:dyDescent="0.2">
      <c r="A907">
        <v>905</v>
      </c>
      <c r="B907" t="s">
        <v>18287</v>
      </c>
      <c r="C907" t="s">
        <v>18286</v>
      </c>
      <c r="F907" t="s">
        <v>18285</v>
      </c>
      <c r="G907" t="s">
        <v>5</v>
      </c>
      <c r="H907" t="s">
        <v>4</v>
      </c>
      <c r="I907" t="s">
        <v>1918</v>
      </c>
      <c r="J907" t="s">
        <v>18284</v>
      </c>
      <c r="K907" t="s">
        <v>18283</v>
      </c>
      <c r="L907" t="s">
        <v>18282</v>
      </c>
      <c r="M907" t="s">
        <v>18281</v>
      </c>
      <c r="N907">
        <v>3</v>
      </c>
      <c r="O907" t="s">
        <v>18280</v>
      </c>
      <c r="P907" t="s">
        <v>18279</v>
      </c>
      <c r="Q907" t="s">
        <v>18278</v>
      </c>
      <c r="R907" s="7">
        <v>42299</v>
      </c>
      <c r="S907" s="8">
        <f t="shared" si="112"/>
        <v>2015</v>
      </c>
      <c r="T907" s="8">
        <v>2015</v>
      </c>
      <c r="U907" s="8">
        <f t="shared" si="113"/>
        <v>7</v>
      </c>
      <c r="V907" s="7">
        <v>42299</v>
      </c>
      <c r="W907" t="s">
        <v>314</v>
      </c>
      <c r="X907" s="2">
        <v>0.55500000000000005</v>
      </c>
      <c r="Y907" s="6">
        <f t="shared" si="118"/>
        <v>1.4815408024345321E-2</v>
      </c>
      <c r="AA907">
        <v>17518725</v>
      </c>
      <c r="AB907">
        <v>6100153023</v>
      </c>
      <c r="AC907">
        <v>17518733</v>
      </c>
      <c r="AD907" t="s">
        <v>2</v>
      </c>
      <c r="AE907">
        <v>9</v>
      </c>
      <c r="AF907">
        <v>13</v>
      </c>
      <c r="AH907" t="s">
        <v>18277</v>
      </c>
      <c r="AI907" t="s">
        <v>18276</v>
      </c>
      <c r="AK907" t="s">
        <v>18275</v>
      </c>
      <c r="AL907">
        <v>49</v>
      </c>
      <c r="AM907" s="5">
        <f t="shared" si="114"/>
        <v>7</v>
      </c>
      <c r="AN907" s="4">
        <f t="shared" si="119"/>
        <v>1.0602044680045438E-2</v>
      </c>
      <c r="AO907" s="3"/>
      <c r="AP907">
        <v>0</v>
      </c>
      <c r="AR907" t="s">
        <v>19</v>
      </c>
      <c r="AT907" s="2" t="s">
        <v>18</v>
      </c>
      <c r="AU907" s="1">
        <f t="shared" si="115"/>
        <v>1.3551399021055355</v>
      </c>
      <c r="AV907" s="1">
        <f t="shared" si="116"/>
        <v>1.2708726352195381</v>
      </c>
      <c r="AW907" s="1">
        <f t="shared" si="117"/>
        <v>1.1866053683335402</v>
      </c>
    </row>
    <row r="908" spans="1:49" x14ac:dyDescent="0.2">
      <c r="A908">
        <v>906</v>
      </c>
      <c r="B908" t="s">
        <v>18274</v>
      </c>
      <c r="C908" t="s">
        <v>18273</v>
      </c>
      <c r="F908" t="s">
        <v>18272</v>
      </c>
      <c r="G908" t="s">
        <v>5</v>
      </c>
      <c r="H908" t="s">
        <v>4</v>
      </c>
      <c r="I908" t="s">
        <v>18246</v>
      </c>
      <c r="J908" t="s">
        <v>18271</v>
      </c>
      <c r="K908" t="s">
        <v>18270</v>
      </c>
      <c r="L908" t="s">
        <v>18269</v>
      </c>
      <c r="M908" t="s">
        <v>42</v>
      </c>
      <c r="N908">
        <v>4</v>
      </c>
      <c r="O908" t="s">
        <v>18268</v>
      </c>
      <c r="P908" t="s">
        <v>18267</v>
      </c>
      <c r="Q908" t="s">
        <v>18266</v>
      </c>
      <c r="R908" s="7">
        <v>42299</v>
      </c>
      <c r="S908" s="8">
        <f t="shared" si="112"/>
        <v>2015</v>
      </c>
      <c r="T908" s="8">
        <v>2015</v>
      </c>
      <c r="U908" s="8">
        <f t="shared" si="113"/>
        <v>7</v>
      </c>
      <c r="V908" s="7">
        <v>42299</v>
      </c>
      <c r="W908" t="s">
        <v>2311</v>
      </c>
      <c r="X908" s="2">
        <v>0.443</v>
      </c>
      <c r="Y908" s="6">
        <f t="shared" si="118"/>
        <v>1.1825631990603562E-2</v>
      </c>
      <c r="AA908">
        <v>13807501</v>
      </c>
      <c r="AB908">
        <v>25627</v>
      </c>
      <c r="AC908">
        <v>15737721</v>
      </c>
      <c r="AD908" t="s">
        <v>2</v>
      </c>
      <c r="AE908">
        <v>74</v>
      </c>
      <c r="AF908">
        <v>20</v>
      </c>
      <c r="AH908" t="s">
        <v>18265</v>
      </c>
      <c r="AI908" t="s">
        <v>18264</v>
      </c>
      <c r="AJ908" t="s">
        <v>18263</v>
      </c>
      <c r="AK908" t="s">
        <v>18262</v>
      </c>
      <c r="AL908">
        <v>7</v>
      </c>
      <c r="AM908" s="5">
        <f t="shared" si="114"/>
        <v>1</v>
      </c>
      <c r="AN908" s="4">
        <f t="shared" si="119"/>
        <v>1.5145778114350624E-3</v>
      </c>
      <c r="AO908" s="3"/>
      <c r="AP908">
        <v>0</v>
      </c>
      <c r="AR908" t="s">
        <v>19</v>
      </c>
      <c r="AS908" t="s">
        <v>18234</v>
      </c>
      <c r="AT908" s="2">
        <v>2.7570000000000001</v>
      </c>
      <c r="AU908" s="1">
        <f t="shared" si="115"/>
        <v>0.87323157368530113</v>
      </c>
      <c r="AV908" s="1">
        <f t="shared" si="116"/>
        <v>0.66701049010193125</v>
      </c>
      <c r="AW908" s="1">
        <f t="shared" si="117"/>
        <v>0.46078940651856126</v>
      </c>
    </row>
    <row r="909" spans="1:49" x14ac:dyDescent="0.2">
      <c r="A909">
        <v>907</v>
      </c>
      <c r="B909" t="s">
        <v>18261</v>
      </c>
      <c r="C909" t="s">
        <v>18260</v>
      </c>
      <c r="F909" t="s">
        <v>18259</v>
      </c>
      <c r="G909" t="s">
        <v>5</v>
      </c>
      <c r="H909" t="s">
        <v>4</v>
      </c>
      <c r="I909" t="s">
        <v>18258</v>
      </c>
      <c r="J909" t="s">
        <v>18252</v>
      </c>
      <c r="K909" t="s">
        <v>18257</v>
      </c>
      <c r="L909" t="s">
        <v>18256</v>
      </c>
      <c r="M909" t="s">
        <v>18255</v>
      </c>
      <c r="N909">
        <v>3</v>
      </c>
      <c r="O909" t="s">
        <v>18254</v>
      </c>
      <c r="P909" t="s">
        <v>18253</v>
      </c>
      <c r="Q909" t="s">
        <v>18252</v>
      </c>
      <c r="R909" s="7">
        <v>42299</v>
      </c>
      <c r="S909" s="8">
        <f t="shared" si="112"/>
        <v>2015</v>
      </c>
      <c r="T909" s="8">
        <v>2015</v>
      </c>
      <c r="U909" s="8">
        <f t="shared" si="113"/>
        <v>7</v>
      </c>
      <c r="V909" s="7">
        <v>42299</v>
      </c>
      <c r="W909" t="s">
        <v>446</v>
      </c>
      <c r="X909" s="2">
        <v>0.38600000000000001</v>
      </c>
      <c r="Y909" s="6">
        <f t="shared" si="118"/>
        <v>1.0304049544859988E-2</v>
      </c>
      <c r="AA909">
        <v>9467076</v>
      </c>
      <c r="AB909">
        <v>26738</v>
      </c>
      <c r="AD909" t="s">
        <v>2</v>
      </c>
      <c r="AE909">
        <v>21</v>
      </c>
      <c r="AF909">
        <v>10</v>
      </c>
      <c r="AH909" t="s">
        <v>18251</v>
      </c>
      <c r="AI909" t="s">
        <v>18250</v>
      </c>
      <c r="AK909" t="s">
        <v>2585</v>
      </c>
      <c r="AL909">
        <v>2</v>
      </c>
      <c r="AM909" s="5">
        <f t="shared" si="114"/>
        <v>0.2857142857142857</v>
      </c>
      <c r="AN909" s="4">
        <f t="shared" si="119"/>
        <v>4.3273651755287499E-4</v>
      </c>
      <c r="AO909" s="3"/>
      <c r="AP909">
        <v>0</v>
      </c>
      <c r="AR909" t="s">
        <v>19</v>
      </c>
      <c r="AT909" s="2" t="s">
        <v>18</v>
      </c>
      <c r="AU909" s="1">
        <f t="shared" si="115"/>
        <v>0.7342655636667853</v>
      </c>
      <c r="AV909" s="1">
        <f t="shared" si="116"/>
        <v>0.5368393031206431</v>
      </c>
      <c r="AW909" s="1">
        <f t="shared" si="117"/>
        <v>0.33941304257450089</v>
      </c>
    </row>
    <row r="910" spans="1:49" x14ac:dyDescent="0.2">
      <c r="A910">
        <v>908</v>
      </c>
      <c r="B910" t="s">
        <v>18249</v>
      </c>
      <c r="C910" t="s">
        <v>18248</v>
      </c>
      <c r="F910" t="s">
        <v>18247</v>
      </c>
      <c r="G910" t="s">
        <v>5</v>
      </c>
      <c r="H910" t="s">
        <v>4</v>
      </c>
      <c r="I910" t="s">
        <v>18246</v>
      </c>
      <c r="J910" t="s">
        <v>18245</v>
      </c>
      <c r="K910" t="s">
        <v>18244</v>
      </c>
      <c r="L910" t="s">
        <v>18243</v>
      </c>
      <c r="M910" t="s">
        <v>18242</v>
      </c>
      <c r="N910">
        <v>5</v>
      </c>
      <c r="O910" t="s">
        <v>18241</v>
      </c>
      <c r="P910" t="s">
        <v>18240</v>
      </c>
      <c r="Q910" t="s">
        <v>18239</v>
      </c>
      <c r="R910" s="7">
        <v>42299</v>
      </c>
      <c r="S910" s="8">
        <f t="shared" si="112"/>
        <v>2015</v>
      </c>
      <c r="T910" s="8">
        <v>2015</v>
      </c>
      <c r="U910" s="8">
        <f t="shared" si="113"/>
        <v>7</v>
      </c>
      <c r="V910" s="7">
        <v>42299</v>
      </c>
      <c r="W910" t="s">
        <v>2311</v>
      </c>
      <c r="X910" s="2">
        <v>0.443</v>
      </c>
      <c r="Y910" s="6">
        <f t="shared" si="118"/>
        <v>1.1825631990603562E-2</v>
      </c>
      <c r="AA910">
        <v>13807501</v>
      </c>
      <c r="AB910">
        <v>25627</v>
      </c>
      <c r="AC910">
        <v>15737721</v>
      </c>
      <c r="AD910" t="s">
        <v>2</v>
      </c>
      <c r="AE910">
        <v>74</v>
      </c>
      <c r="AF910">
        <v>20</v>
      </c>
      <c r="AH910" t="s">
        <v>18238</v>
      </c>
      <c r="AI910" t="s">
        <v>18237</v>
      </c>
      <c r="AJ910" t="s">
        <v>18236</v>
      </c>
      <c r="AK910" t="s">
        <v>18235</v>
      </c>
      <c r="AL910">
        <v>2</v>
      </c>
      <c r="AM910" s="5">
        <f t="shared" si="114"/>
        <v>0.2857142857142857</v>
      </c>
      <c r="AN910" s="4">
        <f t="shared" si="119"/>
        <v>4.3273651755287499E-4</v>
      </c>
      <c r="AO910" s="3"/>
      <c r="AP910">
        <v>0</v>
      </c>
      <c r="AR910" t="s">
        <v>19</v>
      </c>
      <c r="AS910" t="s">
        <v>18234</v>
      </c>
      <c r="AT910" s="2">
        <v>2.7570000000000001</v>
      </c>
      <c r="AU910" s="1">
        <f t="shared" si="115"/>
        <v>0.84077633486883552</v>
      </c>
      <c r="AV910" s="1">
        <f t="shared" si="116"/>
        <v>0.61291842540782182</v>
      </c>
      <c r="AW910" s="1">
        <f t="shared" si="117"/>
        <v>0.38506051594680812</v>
      </c>
    </row>
    <row r="911" spans="1:49" x14ac:dyDescent="0.2">
      <c r="A911">
        <v>909</v>
      </c>
      <c r="B911" t="s">
        <v>18233</v>
      </c>
      <c r="C911" t="s">
        <v>18232</v>
      </c>
      <c r="F911" t="s">
        <v>18231</v>
      </c>
      <c r="G911" t="s">
        <v>5</v>
      </c>
      <c r="H911" t="s">
        <v>4</v>
      </c>
      <c r="I911" t="s">
        <v>972</v>
      </c>
      <c r="J911" t="s">
        <v>18230</v>
      </c>
      <c r="K911" t="s">
        <v>18229</v>
      </c>
      <c r="L911" t="s">
        <v>379</v>
      </c>
      <c r="M911" t="s">
        <v>22</v>
      </c>
      <c r="N911">
        <v>6</v>
      </c>
      <c r="O911" t="s">
        <v>18228</v>
      </c>
      <c r="P911" t="s">
        <v>18227</v>
      </c>
      <c r="Q911" t="s">
        <v>18226</v>
      </c>
      <c r="R911" s="7">
        <v>42299</v>
      </c>
      <c r="S911" s="8">
        <f t="shared" si="112"/>
        <v>2015</v>
      </c>
      <c r="T911" s="8">
        <v>2015</v>
      </c>
      <c r="U911" s="8">
        <f t="shared" si="113"/>
        <v>7</v>
      </c>
      <c r="V911" s="7">
        <v>42299</v>
      </c>
      <c r="W911" t="s">
        <v>1001</v>
      </c>
      <c r="X911" s="2">
        <v>0.48899999999999999</v>
      </c>
      <c r="Y911" s="6">
        <f t="shared" si="118"/>
        <v>1.3053575718747497E-2</v>
      </c>
      <c r="AA911">
        <v>9574522</v>
      </c>
      <c r="AB911">
        <v>21177</v>
      </c>
      <c r="AC911" t="s">
        <v>1000</v>
      </c>
      <c r="AD911" t="s">
        <v>2</v>
      </c>
      <c r="AE911">
        <v>26</v>
      </c>
      <c r="AF911">
        <v>10</v>
      </c>
      <c r="AH911" t="s">
        <v>18225</v>
      </c>
      <c r="AI911" t="s">
        <v>18224</v>
      </c>
      <c r="AK911" t="s">
        <v>18223</v>
      </c>
      <c r="AL911">
        <v>10</v>
      </c>
      <c r="AM911" s="5">
        <f t="shared" si="114"/>
        <v>1.4285714285714286</v>
      </c>
      <c r="AN911" s="4">
        <f t="shared" si="119"/>
        <v>2.163682587764375E-3</v>
      </c>
      <c r="AO911" s="3"/>
      <c r="AP911">
        <v>0</v>
      </c>
      <c r="AQ911" t="s">
        <v>2112</v>
      </c>
      <c r="AR911" t="s">
        <v>18222</v>
      </c>
      <c r="AS911" t="s">
        <v>17482</v>
      </c>
      <c r="AT911" s="2" t="s">
        <v>18</v>
      </c>
      <c r="AU911" s="1">
        <f t="shared" si="115"/>
        <v>0.97866077794525586</v>
      </c>
      <c r="AV911" s="1">
        <f t="shared" si="116"/>
        <v>0.76086291532559358</v>
      </c>
      <c r="AW911" s="1">
        <f t="shared" si="117"/>
        <v>0.54306505270593119</v>
      </c>
    </row>
    <row r="912" spans="1:49" x14ac:dyDescent="0.2">
      <c r="A912">
        <v>910</v>
      </c>
      <c r="B912" t="s">
        <v>18221</v>
      </c>
      <c r="C912" t="s">
        <v>18220</v>
      </c>
      <c r="F912" t="s">
        <v>18219</v>
      </c>
      <c r="G912" t="s">
        <v>5</v>
      </c>
      <c r="H912" t="s">
        <v>4</v>
      </c>
      <c r="I912" t="s">
        <v>18218</v>
      </c>
      <c r="J912">
        <v>60016653</v>
      </c>
      <c r="K912" t="s">
        <v>2089</v>
      </c>
      <c r="L912" t="s">
        <v>1548</v>
      </c>
      <c r="M912" t="s">
        <v>45</v>
      </c>
      <c r="N912">
        <v>2</v>
      </c>
      <c r="O912" t="s">
        <v>18217</v>
      </c>
      <c r="P912" t="s">
        <v>18216</v>
      </c>
      <c r="Q912" t="s">
        <v>18215</v>
      </c>
      <c r="R912" s="7">
        <v>42298</v>
      </c>
      <c r="S912" s="8">
        <f t="shared" si="112"/>
        <v>2015</v>
      </c>
      <c r="T912" s="8">
        <v>2015</v>
      </c>
      <c r="U912" s="8">
        <f t="shared" si="113"/>
        <v>7</v>
      </c>
      <c r="V912" s="7">
        <v>42298</v>
      </c>
      <c r="W912" t="s">
        <v>2080</v>
      </c>
      <c r="X912" s="2">
        <v>2.7349999999999999</v>
      </c>
      <c r="Y912" s="6">
        <f t="shared" si="118"/>
        <v>7.3009262966818825E-2</v>
      </c>
      <c r="AB912">
        <v>21100368207</v>
      </c>
      <c r="AC912">
        <v>23304022</v>
      </c>
      <c r="AD912" t="s">
        <v>2</v>
      </c>
      <c r="AE912">
        <v>2</v>
      </c>
      <c r="AF912">
        <v>10</v>
      </c>
      <c r="AH912" t="s">
        <v>2494</v>
      </c>
      <c r="AI912" t="s">
        <v>18214</v>
      </c>
      <c r="AJ912" t="s">
        <v>18213</v>
      </c>
      <c r="AK912" t="s">
        <v>18212</v>
      </c>
      <c r="AL912">
        <v>31</v>
      </c>
      <c r="AM912" s="5">
        <f t="shared" si="114"/>
        <v>4.4285714285714288</v>
      </c>
      <c r="AN912" s="4">
        <f t="shared" si="119"/>
        <v>6.7074160220695631E-3</v>
      </c>
      <c r="AO912" s="3"/>
      <c r="AP912">
        <v>0</v>
      </c>
      <c r="AR912" t="s">
        <v>19</v>
      </c>
      <c r="AT912" s="2">
        <v>7.5289999999999999</v>
      </c>
      <c r="AU912" s="1">
        <f t="shared" si="115"/>
        <v>5.3118708883394037</v>
      </c>
      <c r="AV912" s="1">
        <f t="shared" si="116"/>
        <v>3.9858339494444195</v>
      </c>
      <c r="AW912" s="1">
        <f t="shared" si="117"/>
        <v>2.659797010549434</v>
      </c>
    </row>
    <row r="913" spans="1:49" x14ac:dyDescent="0.2">
      <c r="A913">
        <v>911</v>
      </c>
      <c r="B913" t="s">
        <v>18211</v>
      </c>
      <c r="C913" t="s">
        <v>18210</v>
      </c>
      <c r="D913" t="s">
        <v>18209</v>
      </c>
      <c r="E913">
        <v>26456047</v>
      </c>
      <c r="F913" t="s">
        <v>18208</v>
      </c>
      <c r="G913" t="s">
        <v>5</v>
      </c>
      <c r="H913" t="s">
        <v>4</v>
      </c>
      <c r="I913" t="s">
        <v>18207</v>
      </c>
      <c r="J913" t="s">
        <v>18206</v>
      </c>
      <c r="K913" t="s">
        <v>18205</v>
      </c>
      <c r="L913" t="s">
        <v>18204</v>
      </c>
      <c r="M913" t="s">
        <v>18203</v>
      </c>
      <c r="N913">
        <v>5</v>
      </c>
      <c r="O913" t="s">
        <v>18202</v>
      </c>
      <c r="P913" t="s">
        <v>18201</v>
      </c>
      <c r="Q913" t="s">
        <v>18200</v>
      </c>
      <c r="R913" s="7">
        <v>42298</v>
      </c>
      <c r="S913" s="8">
        <f t="shared" si="112"/>
        <v>2015</v>
      </c>
      <c r="T913" s="8">
        <v>2015</v>
      </c>
      <c r="U913" s="8">
        <f t="shared" si="113"/>
        <v>7</v>
      </c>
      <c r="V913" s="7">
        <v>42298</v>
      </c>
      <c r="W913" t="s">
        <v>879</v>
      </c>
      <c r="X913" s="2">
        <v>9.6120000000000001</v>
      </c>
      <c r="Y913" s="6">
        <f t="shared" si="118"/>
        <v>0.25658685032433731</v>
      </c>
      <c r="AA913">
        <v>8966273</v>
      </c>
      <c r="AB913">
        <v>17978</v>
      </c>
      <c r="AC913">
        <v>10974199</v>
      </c>
      <c r="AD913" t="s">
        <v>2</v>
      </c>
      <c r="AE913">
        <v>88</v>
      </c>
      <c r="AF913">
        <v>2</v>
      </c>
      <c r="AH913" t="s">
        <v>18199</v>
      </c>
      <c r="AI913" t="s">
        <v>18198</v>
      </c>
      <c r="AK913" t="s">
        <v>18197</v>
      </c>
      <c r="AL913">
        <v>21</v>
      </c>
      <c r="AM913" s="5">
        <f t="shared" si="114"/>
        <v>3</v>
      </c>
      <c r="AN913" s="4">
        <f t="shared" si="119"/>
        <v>4.5437334343051876E-3</v>
      </c>
      <c r="AO913" s="3"/>
      <c r="AP913">
        <v>1</v>
      </c>
      <c r="AQ913" t="s">
        <v>157</v>
      </c>
      <c r="AR913" t="s">
        <v>18196</v>
      </c>
      <c r="AS913" t="s">
        <v>156</v>
      </c>
      <c r="AT913" s="2">
        <v>17.172999999999998</v>
      </c>
      <c r="AU913" s="1">
        <f t="shared" si="115"/>
        <v>18.097391525732764</v>
      </c>
      <c r="AV913" s="1">
        <f t="shared" si="116"/>
        <v>13.056529187932126</v>
      </c>
      <c r="AW913" s="1">
        <f t="shared" si="117"/>
        <v>8.0156668501314829</v>
      </c>
    </row>
    <row r="914" spans="1:49" x14ac:dyDescent="0.2">
      <c r="A914">
        <v>912</v>
      </c>
      <c r="B914" t="s">
        <v>18195</v>
      </c>
      <c r="C914" t="s">
        <v>18194</v>
      </c>
      <c r="F914" t="s">
        <v>18193</v>
      </c>
      <c r="G914" t="s">
        <v>5</v>
      </c>
      <c r="H914" t="s">
        <v>4</v>
      </c>
      <c r="I914" t="s">
        <v>2433</v>
      </c>
      <c r="J914">
        <v>60012689</v>
      </c>
      <c r="K914" t="s">
        <v>4834</v>
      </c>
      <c r="L914" t="s">
        <v>4833</v>
      </c>
      <c r="M914" t="s">
        <v>45</v>
      </c>
      <c r="N914">
        <v>5</v>
      </c>
      <c r="O914" t="s">
        <v>18192</v>
      </c>
      <c r="P914" t="s">
        <v>18191</v>
      </c>
      <c r="Q914" t="s">
        <v>18190</v>
      </c>
      <c r="R914" s="7">
        <v>42298</v>
      </c>
      <c r="S914" s="8">
        <f t="shared" si="112"/>
        <v>2015</v>
      </c>
      <c r="T914" s="8">
        <v>2015</v>
      </c>
      <c r="U914" s="8">
        <f t="shared" si="113"/>
        <v>7</v>
      </c>
      <c r="V914" s="7">
        <v>42298</v>
      </c>
      <c r="W914" t="s">
        <v>256</v>
      </c>
      <c r="X914" s="2">
        <v>2.0379999999999998</v>
      </c>
      <c r="Y914" s="6">
        <f t="shared" si="118"/>
        <v>5.4403246042550917E-2</v>
      </c>
      <c r="AA914">
        <v>20403364</v>
      </c>
      <c r="AB914">
        <v>19700173215</v>
      </c>
      <c r="AC914">
        <v>20403372</v>
      </c>
      <c r="AD914" t="s">
        <v>2</v>
      </c>
      <c r="AE914">
        <v>7</v>
      </c>
      <c r="AF914">
        <v>39</v>
      </c>
      <c r="AH914" t="s">
        <v>18189</v>
      </c>
      <c r="AI914" t="s">
        <v>18188</v>
      </c>
      <c r="AK914" t="s">
        <v>18187</v>
      </c>
      <c r="AL914">
        <v>5</v>
      </c>
      <c r="AM914" s="5">
        <f t="shared" si="114"/>
        <v>0.7142857142857143</v>
      </c>
      <c r="AN914" s="4">
        <f t="shared" si="119"/>
        <v>1.0818412938821875E-3</v>
      </c>
      <c r="AO914" s="3"/>
      <c r="AP914">
        <v>0</v>
      </c>
      <c r="AR914" t="s">
        <v>18186</v>
      </c>
      <c r="AT914" s="2">
        <v>7.79</v>
      </c>
      <c r="AU914" s="1">
        <f t="shared" si="115"/>
        <v>3.8406824617950299</v>
      </c>
      <c r="AV914" s="1">
        <f t="shared" si="116"/>
        <v>2.7742543668216553</v>
      </c>
      <c r="AW914" s="1">
        <f t="shared" si="117"/>
        <v>1.7078262718482804</v>
      </c>
    </row>
    <row r="915" spans="1:49" x14ac:dyDescent="0.2">
      <c r="A915">
        <v>913</v>
      </c>
      <c r="B915" t="s">
        <v>18185</v>
      </c>
      <c r="C915" t="s">
        <v>18184</v>
      </c>
      <c r="F915" t="s">
        <v>18183</v>
      </c>
      <c r="G915" t="s">
        <v>5</v>
      </c>
      <c r="H915" t="s">
        <v>4</v>
      </c>
      <c r="I915" t="s">
        <v>1835</v>
      </c>
      <c r="J915">
        <v>60103561</v>
      </c>
      <c r="K915" t="s">
        <v>979</v>
      </c>
      <c r="L915" t="s">
        <v>978</v>
      </c>
      <c r="M915" t="s">
        <v>57</v>
      </c>
      <c r="N915">
        <v>4</v>
      </c>
      <c r="O915" t="s">
        <v>1834</v>
      </c>
      <c r="P915" t="s">
        <v>1833</v>
      </c>
      <c r="Q915" t="s">
        <v>977</v>
      </c>
      <c r="R915" s="7">
        <v>42298</v>
      </c>
      <c r="S915" s="8">
        <f t="shared" si="112"/>
        <v>2015</v>
      </c>
      <c r="T915" s="8">
        <v>2015</v>
      </c>
      <c r="U915" s="8">
        <f t="shared" si="113"/>
        <v>7</v>
      </c>
      <c r="V915" s="7">
        <v>42298</v>
      </c>
      <c r="W915" t="s">
        <v>18182</v>
      </c>
      <c r="X915" s="2">
        <v>0.68100000000000005</v>
      </c>
      <c r="Y915" s="6">
        <f t="shared" si="118"/>
        <v>1.8178906062304798E-2</v>
      </c>
      <c r="AA915">
        <v>18688071</v>
      </c>
      <c r="AB915">
        <v>19700177336</v>
      </c>
      <c r="AC915" t="s">
        <v>18181</v>
      </c>
      <c r="AD915" t="s">
        <v>2</v>
      </c>
      <c r="AE915">
        <v>6</v>
      </c>
      <c r="AF915">
        <v>5</v>
      </c>
      <c r="AH915" t="s">
        <v>18180</v>
      </c>
      <c r="AI915" t="s">
        <v>18179</v>
      </c>
      <c r="AJ915" t="s">
        <v>18178</v>
      </c>
      <c r="AK915" t="s">
        <v>18177</v>
      </c>
      <c r="AL915">
        <v>3</v>
      </c>
      <c r="AM915" s="5">
        <f t="shared" si="114"/>
        <v>0.42857142857142855</v>
      </c>
      <c r="AN915" s="4">
        <f t="shared" si="119"/>
        <v>6.4910477632931242E-4</v>
      </c>
      <c r="AO915" s="3"/>
      <c r="AP915">
        <v>0</v>
      </c>
      <c r="AR915" t="s">
        <v>19</v>
      </c>
      <c r="AT915" s="2" t="s">
        <v>18</v>
      </c>
      <c r="AU915" s="1">
        <f t="shared" si="115"/>
        <v>1.2919965676512153</v>
      </c>
      <c r="AV915" s="1">
        <f t="shared" si="116"/>
        <v>0.94140054193170541</v>
      </c>
      <c r="AW915" s="1">
        <f t="shared" si="117"/>
        <v>0.59080451621219576</v>
      </c>
    </row>
    <row r="916" spans="1:49" x14ac:dyDescent="0.2">
      <c r="A916">
        <v>914</v>
      </c>
      <c r="B916" t="s">
        <v>18176</v>
      </c>
      <c r="C916" t="s">
        <v>18175</v>
      </c>
      <c r="F916" t="s">
        <v>18174</v>
      </c>
      <c r="G916" t="s">
        <v>5</v>
      </c>
      <c r="H916" t="s">
        <v>4</v>
      </c>
      <c r="I916" t="s">
        <v>18173</v>
      </c>
      <c r="J916" t="s">
        <v>18172</v>
      </c>
      <c r="K916" t="s">
        <v>18171</v>
      </c>
      <c r="L916" t="s">
        <v>18170</v>
      </c>
      <c r="M916" t="s">
        <v>18169</v>
      </c>
      <c r="N916">
        <v>5</v>
      </c>
      <c r="O916" t="s">
        <v>18168</v>
      </c>
      <c r="P916" t="s">
        <v>18167</v>
      </c>
      <c r="Q916" t="s">
        <v>18166</v>
      </c>
      <c r="R916" s="7">
        <v>42298</v>
      </c>
      <c r="S916" s="8">
        <f t="shared" si="112"/>
        <v>2015</v>
      </c>
      <c r="T916" s="8">
        <v>2015</v>
      </c>
      <c r="U916" s="8">
        <f t="shared" si="113"/>
        <v>7</v>
      </c>
      <c r="V916" s="7">
        <v>42298</v>
      </c>
      <c r="W916" t="s">
        <v>2449</v>
      </c>
      <c r="X916" s="2">
        <v>0.52600000000000002</v>
      </c>
      <c r="Y916" s="6">
        <f t="shared" si="118"/>
        <v>1.4041269587037187E-2</v>
      </c>
      <c r="AA916">
        <v>15571955</v>
      </c>
      <c r="AB916">
        <v>4700152486</v>
      </c>
      <c r="AC916">
        <v>15571963</v>
      </c>
      <c r="AD916" t="s">
        <v>2</v>
      </c>
      <c r="AE916">
        <v>10</v>
      </c>
      <c r="AF916">
        <v>5</v>
      </c>
      <c r="AH916" t="s">
        <v>18165</v>
      </c>
      <c r="AI916" t="s">
        <v>18164</v>
      </c>
      <c r="AJ916" t="s">
        <v>18163</v>
      </c>
      <c r="AK916" t="s">
        <v>18162</v>
      </c>
      <c r="AL916">
        <v>2</v>
      </c>
      <c r="AM916" s="5">
        <f t="shared" si="114"/>
        <v>0.2857142857142857</v>
      </c>
      <c r="AN916" s="4">
        <f t="shared" si="119"/>
        <v>4.3273651755287499E-4</v>
      </c>
      <c r="AO916" s="3"/>
      <c r="AP916">
        <v>1</v>
      </c>
      <c r="AQ916" t="s">
        <v>2759</v>
      </c>
      <c r="AR916" t="s">
        <v>19</v>
      </c>
      <c r="AS916" t="s">
        <v>2758</v>
      </c>
      <c r="AT916" s="2">
        <v>2.4039999999999999</v>
      </c>
      <c r="AU916" s="1">
        <f t="shared" si="115"/>
        <v>0.99587096661918928</v>
      </c>
      <c r="AV916" s="1">
        <f t="shared" si="116"/>
        <v>0.72370030522950313</v>
      </c>
      <c r="AW916" s="1">
        <f t="shared" si="117"/>
        <v>0.45152964383981686</v>
      </c>
    </row>
    <row r="917" spans="1:49" x14ac:dyDescent="0.2">
      <c r="A917">
        <v>915</v>
      </c>
      <c r="B917" t="s">
        <v>18161</v>
      </c>
      <c r="C917" t="s">
        <v>18160</v>
      </c>
      <c r="F917" t="s">
        <v>18159</v>
      </c>
      <c r="G917" t="s">
        <v>5</v>
      </c>
      <c r="H917" t="s">
        <v>4</v>
      </c>
      <c r="I917" t="s">
        <v>18158</v>
      </c>
      <c r="J917" t="s">
        <v>18157</v>
      </c>
      <c r="K917" t="s">
        <v>18156</v>
      </c>
      <c r="L917" t="s">
        <v>18155</v>
      </c>
      <c r="M917" t="s">
        <v>487</v>
      </c>
      <c r="N917">
        <v>10</v>
      </c>
      <c r="O917" t="s">
        <v>18154</v>
      </c>
      <c r="P917" t="s">
        <v>18153</v>
      </c>
      <c r="Q917" t="s">
        <v>18152</v>
      </c>
      <c r="R917" s="7">
        <v>42297</v>
      </c>
      <c r="S917" s="8">
        <f t="shared" si="112"/>
        <v>2015</v>
      </c>
      <c r="T917" s="8">
        <v>2015</v>
      </c>
      <c r="U917" s="8">
        <f t="shared" si="113"/>
        <v>7</v>
      </c>
      <c r="V917" s="7">
        <v>42297</v>
      </c>
      <c r="W917" t="s">
        <v>645</v>
      </c>
      <c r="X917" s="2">
        <v>0.33400000000000002</v>
      </c>
      <c r="Y917" s="6">
        <f t="shared" si="118"/>
        <v>8.9159392434798868E-3</v>
      </c>
      <c r="AA917">
        <v>16741056</v>
      </c>
      <c r="AB917">
        <v>11500153404</v>
      </c>
      <c r="AD917" t="s">
        <v>2</v>
      </c>
      <c r="AE917">
        <v>24</v>
      </c>
      <c r="AF917">
        <v>12</v>
      </c>
      <c r="AG917">
        <v>127704</v>
      </c>
      <c r="AI917" t="s">
        <v>18151</v>
      </c>
      <c r="AJ917" t="s">
        <v>18150</v>
      </c>
      <c r="AK917" t="s">
        <v>18149</v>
      </c>
      <c r="AL917">
        <v>0</v>
      </c>
      <c r="AM917" s="5">
        <f t="shared" si="114"/>
        <v>0</v>
      </c>
      <c r="AN917" s="4">
        <f t="shared" si="119"/>
        <v>0</v>
      </c>
      <c r="AO917" s="3"/>
      <c r="AP917">
        <v>0</v>
      </c>
      <c r="AR917">
        <v>11074040</v>
      </c>
      <c r="AT917" s="2">
        <v>1.494</v>
      </c>
      <c r="AU917" s="1">
        <f t="shared" si="115"/>
        <v>0.62411574704359196</v>
      </c>
      <c r="AV917" s="1">
        <f t="shared" si="116"/>
        <v>0.44579696217399434</v>
      </c>
      <c r="AW917" s="1">
        <f t="shared" si="117"/>
        <v>0.2674781773043966</v>
      </c>
    </row>
    <row r="918" spans="1:49" x14ac:dyDescent="0.2">
      <c r="A918">
        <v>916</v>
      </c>
      <c r="B918" t="s">
        <v>18148</v>
      </c>
      <c r="C918" t="s">
        <v>18147</v>
      </c>
      <c r="F918" t="s">
        <v>18146</v>
      </c>
      <c r="G918" t="s">
        <v>5</v>
      </c>
      <c r="H918" t="s">
        <v>4</v>
      </c>
      <c r="I918" t="s">
        <v>2427</v>
      </c>
      <c r="J918" t="s">
        <v>18145</v>
      </c>
      <c r="K918" t="s">
        <v>18144</v>
      </c>
      <c r="L918" t="s">
        <v>18143</v>
      </c>
      <c r="M918" t="s">
        <v>1299</v>
      </c>
      <c r="N918">
        <v>4</v>
      </c>
      <c r="O918" t="s">
        <v>18142</v>
      </c>
      <c r="P918" t="s">
        <v>18141</v>
      </c>
      <c r="Q918" t="s">
        <v>18140</v>
      </c>
      <c r="R918" s="7">
        <v>42297</v>
      </c>
      <c r="S918" s="8">
        <f t="shared" si="112"/>
        <v>2015</v>
      </c>
      <c r="T918" s="8">
        <v>2015</v>
      </c>
      <c r="U918" s="8">
        <f t="shared" si="113"/>
        <v>7</v>
      </c>
      <c r="V918" s="7">
        <v>42297</v>
      </c>
      <c r="W918" t="s">
        <v>2076</v>
      </c>
      <c r="X918" s="2">
        <v>0.85699999999999998</v>
      </c>
      <c r="Y918" s="6">
        <f t="shared" si="118"/>
        <v>2.287712554389899E-2</v>
      </c>
      <c r="AA918">
        <v>223727</v>
      </c>
      <c r="AB918">
        <v>28570</v>
      </c>
      <c r="AC918">
        <v>13616463</v>
      </c>
      <c r="AD918" t="s">
        <v>2</v>
      </c>
      <c r="AE918">
        <v>48</v>
      </c>
      <c r="AF918">
        <v>46</v>
      </c>
      <c r="AG918">
        <v>465104</v>
      </c>
      <c r="AI918" t="s">
        <v>18139</v>
      </c>
      <c r="AJ918" t="s">
        <v>18138</v>
      </c>
      <c r="AK918" t="s">
        <v>18137</v>
      </c>
      <c r="AL918">
        <v>21</v>
      </c>
      <c r="AM918" s="5">
        <f t="shared" si="114"/>
        <v>3</v>
      </c>
      <c r="AN918" s="4">
        <f t="shared" si="119"/>
        <v>4.5437334343051876E-3</v>
      </c>
      <c r="AO918" s="3"/>
      <c r="AP918">
        <v>0</v>
      </c>
      <c r="AQ918" t="s">
        <v>7</v>
      </c>
      <c r="AR918">
        <v>318352</v>
      </c>
      <c r="AS918" t="s">
        <v>6</v>
      </c>
      <c r="AT918" s="2" t="s">
        <v>18</v>
      </c>
      <c r="AU918" s="1">
        <f t="shared" si="115"/>
        <v>1.7377107911020848</v>
      </c>
      <c r="AV918" s="1">
        <f t="shared" si="116"/>
        <v>1.3710429489102087</v>
      </c>
      <c r="AW918" s="1">
        <f t="shared" si="117"/>
        <v>1.0043751067183329</v>
      </c>
    </row>
    <row r="919" spans="1:49" x14ac:dyDescent="0.2">
      <c r="A919">
        <v>917</v>
      </c>
      <c r="B919" t="s">
        <v>18136</v>
      </c>
      <c r="C919" t="s">
        <v>18135</v>
      </c>
      <c r="F919" t="s">
        <v>18134</v>
      </c>
      <c r="G919" t="s">
        <v>5</v>
      </c>
      <c r="H919" t="s">
        <v>4</v>
      </c>
      <c r="I919" t="s">
        <v>18133</v>
      </c>
      <c r="J919" t="s">
        <v>18132</v>
      </c>
      <c r="K919" t="s">
        <v>18131</v>
      </c>
      <c r="L919" t="s">
        <v>18130</v>
      </c>
      <c r="M919" t="s">
        <v>18129</v>
      </c>
      <c r="N919">
        <v>8</v>
      </c>
      <c r="O919" t="s">
        <v>18128</v>
      </c>
      <c r="P919" t="s">
        <v>18127</v>
      </c>
      <c r="Q919" t="s">
        <v>18126</v>
      </c>
      <c r="R919" s="7">
        <v>42297</v>
      </c>
      <c r="S919" s="8">
        <f t="shared" si="112"/>
        <v>2015</v>
      </c>
      <c r="T919" s="8">
        <v>2015</v>
      </c>
      <c r="U919" s="8">
        <f t="shared" si="113"/>
        <v>7</v>
      </c>
      <c r="V919" s="7">
        <v>42297</v>
      </c>
      <c r="W919" t="s">
        <v>2072</v>
      </c>
      <c r="X919" s="2">
        <v>2.3759999999999999</v>
      </c>
      <c r="Y919" s="6">
        <f t="shared" si="118"/>
        <v>6.3425963001521576E-2</v>
      </c>
      <c r="AA919" t="s">
        <v>2071</v>
      </c>
      <c r="AB919">
        <v>26765</v>
      </c>
      <c r="AC919">
        <v>15384357</v>
      </c>
      <c r="AD919" t="s">
        <v>2</v>
      </c>
      <c r="AE919">
        <v>812</v>
      </c>
      <c r="AF919">
        <v>2</v>
      </c>
      <c r="AG919">
        <v>160</v>
      </c>
      <c r="AI919" t="s">
        <v>18125</v>
      </c>
      <c r="AJ919" t="s">
        <v>18124</v>
      </c>
      <c r="AK919" t="s">
        <v>18123</v>
      </c>
      <c r="AL919">
        <v>23</v>
      </c>
      <c r="AM919" s="5">
        <f t="shared" si="114"/>
        <v>3.2857142857142856</v>
      </c>
      <c r="AN919" s="4">
        <f t="shared" si="119"/>
        <v>4.9764699518580618E-3</v>
      </c>
      <c r="AO919" s="3"/>
      <c r="AP919">
        <v>0</v>
      </c>
      <c r="AQ919" t="s">
        <v>1</v>
      </c>
      <c r="AR919">
        <v>1108906</v>
      </c>
      <c r="AS919" t="s">
        <v>0</v>
      </c>
      <c r="AT919" s="2">
        <v>5.8739999999999997</v>
      </c>
      <c r="AU919" s="1">
        <f t="shared" si="115"/>
        <v>4.5891115086622518</v>
      </c>
      <c r="AV919" s="1">
        <f t="shared" si="116"/>
        <v>3.420121647668982</v>
      </c>
      <c r="AW919" s="1">
        <f t="shared" si="117"/>
        <v>2.2511317866757117</v>
      </c>
    </row>
    <row r="920" spans="1:49" x14ac:dyDescent="0.2">
      <c r="A920">
        <v>918</v>
      </c>
      <c r="B920" t="s">
        <v>18122</v>
      </c>
      <c r="C920" t="s">
        <v>18121</v>
      </c>
      <c r="F920" t="s">
        <v>18120</v>
      </c>
      <c r="G920" t="s">
        <v>5</v>
      </c>
      <c r="H920" t="s">
        <v>4</v>
      </c>
      <c r="I920" t="s">
        <v>2819</v>
      </c>
      <c r="J920" t="s">
        <v>18119</v>
      </c>
      <c r="K920" t="s">
        <v>18118</v>
      </c>
      <c r="L920" t="s">
        <v>18117</v>
      </c>
      <c r="M920" t="s">
        <v>18116</v>
      </c>
      <c r="N920">
        <v>67</v>
      </c>
      <c r="O920" t="s">
        <v>18115</v>
      </c>
      <c r="P920" t="s">
        <v>18114</v>
      </c>
      <c r="Q920" t="s">
        <v>18113</v>
      </c>
      <c r="R920" s="7">
        <v>42297</v>
      </c>
      <c r="S920" s="8">
        <f t="shared" si="112"/>
        <v>2015</v>
      </c>
      <c r="T920" s="8">
        <v>2015</v>
      </c>
      <c r="U920" s="8">
        <f t="shared" si="113"/>
        <v>7</v>
      </c>
      <c r="V920" s="7">
        <v>42297</v>
      </c>
      <c r="W920" t="s">
        <v>2072</v>
      </c>
      <c r="X920" s="2">
        <v>2.3759999999999999</v>
      </c>
      <c r="Y920" s="6">
        <f t="shared" si="118"/>
        <v>6.3425963001521576E-2</v>
      </c>
      <c r="AA920" t="s">
        <v>2071</v>
      </c>
      <c r="AB920">
        <v>26765</v>
      </c>
      <c r="AC920">
        <v>15384357</v>
      </c>
      <c r="AD920" t="s">
        <v>2</v>
      </c>
      <c r="AE920">
        <v>812</v>
      </c>
      <c r="AF920">
        <v>2</v>
      </c>
      <c r="AG920">
        <v>176</v>
      </c>
      <c r="AI920" t="s">
        <v>18112</v>
      </c>
      <c r="AJ920" t="s">
        <v>18111</v>
      </c>
      <c r="AK920" t="s">
        <v>18110</v>
      </c>
      <c r="AL920">
        <v>35</v>
      </c>
      <c r="AM920" s="5">
        <f t="shared" si="114"/>
        <v>5</v>
      </c>
      <c r="AN920" s="4">
        <f t="shared" si="119"/>
        <v>7.5728890571753124E-3</v>
      </c>
      <c r="AO920" s="3"/>
      <c r="AP920">
        <v>0</v>
      </c>
      <c r="AQ920" t="s">
        <v>1</v>
      </c>
      <c r="AR920">
        <v>742592</v>
      </c>
      <c r="AS920" t="s">
        <v>0</v>
      </c>
      <c r="AT920" s="2">
        <v>5.8739999999999997</v>
      </c>
      <c r="AU920" s="1">
        <f t="shared" si="115"/>
        <v>4.6670040818217693</v>
      </c>
      <c r="AV920" s="1">
        <f t="shared" si="116"/>
        <v>3.549942602934844</v>
      </c>
      <c r="AW920" s="1">
        <f t="shared" si="117"/>
        <v>2.4328811240479191</v>
      </c>
    </row>
    <row r="921" spans="1:49" x14ac:dyDescent="0.2">
      <c r="A921">
        <v>919</v>
      </c>
      <c r="B921" t="s">
        <v>18109</v>
      </c>
      <c r="C921" t="s">
        <v>18108</v>
      </c>
      <c r="F921" t="s">
        <v>18107</v>
      </c>
      <c r="G921" t="s">
        <v>5</v>
      </c>
      <c r="H921" t="s">
        <v>4</v>
      </c>
      <c r="I921" t="s">
        <v>18106</v>
      </c>
      <c r="J921">
        <v>60020697</v>
      </c>
      <c r="K921" t="s">
        <v>7816</v>
      </c>
      <c r="L921" t="s">
        <v>619</v>
      </c>
      <c r="M921" t="s">
        <v>24</v>
      </c>
      <c r="N921">
        <v>6</v>
      </c>
      <c r="O921" t="s">
        <v>18105</v>
      </c>
      <c r="P921" t="s">
        <v>18104</v>
      </c>
      <c r="Q921" t="s">
        <v>18103</v>
      </c>
      <c r="R921" s="7">
        <v>42297</v>
      </c>
      <c r="S921" s="8">
        <f t="shared" si="112"/>
        <v>2015</v>
      </c>
      <c r="T921" s="8">
        <v>2015</v>
      </c>
      <c r="U921" s="8">
        <f t="shared" si="113"/>
        <v>7</v>
      </c>
      <c r="V921" s="7">
        <v>42297</v>
      </c>
      <c r="W921" t="s">
        <v>18102</v>
      </c>
      <c r="X921" s="2">
        <v>0.496</v>
      </c>
      <c r="Y921" s="6">
        <f t="shared" si="118"/>
        <v>1.3240436720856359E-2</v>
      </c>
      <c r="AA921">
        <v>1640313</v>
      </c>
      <c r="AB921">
        <v>12571</v>
      </c>
      <c r="AD921" t="s">
        <v>2</v>
      </c>
      <c r="AE921">
        <v>34</v>
      </c>
      <c r="AF921">
        <v>5</v>
      </c>
      <c r="AH921" t="s">
        <v>18101</v>
      </c>
      <c r="AI921" t="s">
        <v>18100</v>
      </c>
      <c r="AJ921" t="s">
        <v>18099</v>
      </c>
      <c r="AK921" t="s">
        <v>18098</v>
      </c>
      <c r="AL921">
        <v>1</v>
      </c>
      <c r="AM921" s="5">
        <f t="shared" si="114"/>
        <v>0.14285714285714285</v>
      </c>
      <c r="AN921" s="4">
        <f t="shared" si="119"/>
        <v>2.1636825877643749E-4</v>
      </c>
      <c r="AO921" s="3"/>
      <c r="AP921">
        <v>0</v>
      </c>
      <c r="AQ921" t="s">
        <v>53</v>
      </c>
      <c r="AR921">
        <v>11375235</v>
      </c>
      <c r="AS921" t="s">
        <v>52</v>
      </c>
      <c r="AT921" s="2">
        <v>1.486</v>
      </c>
      <c r="AU921" s="1">
        <f t="shared" si="115"/>
        <v>0.93332161822323823</v>
      </c>
      <c r="AV921" s="1">
        <f t="shared" si="116"/>
        <v>0.67284024898163985</v>
      </c>
      <c r="AW921" s="1">
        <f t="shared" si="117"/>
        <v>0.41235887974004137</v>
      </c>
    </row>
    <row r="922" spans="1:49" x14ac:dyDescent="0.2">
      <c r="A922">
        <v>920</v>
      </c>
      <c r="B922" t="s">
        <v>18097</v>
      </c>
      <c r="C922" t="s">
        <v>18096</v>
      </c>
      <c r="F922" t="s">
        <v>18095</v>
      </c>
      <c r="G922" t="s">
        <v>5</v>
      </c>
      <c r="H922" t="s">
        <v>4</v>
      </c>
      <c r="I922" t="s">
        <v>1626</v>
      </c>
      <c r="J922" t="s">
        <v>18094</v>
      </c>
      <c r="K922" t="s">
        <v>18093</v>
      </c>
      <c r="L922" t="s">
        <v>18092</v>
      </c>
      <c r="M922" t="s">
        <v>18091</v>
      </c>
      <c r="N922">
        <v>5</v>
      </c>
      <c r="O922" t="s">
        <v>18090</v>
      </c>
      <c r="P922" t="s">
        <v>18089</v>
      </c>
      <c r="Q922" t="s">
        <v>18088</v>
      </c>
      <c r="R922" s="7">
        <v>42296</v>
      </c>
      <c r="S922" s="8">
        <f t="shared" si="112"/>
        <v>2015</v>
      </c>
      <c r="T922" s="8">
        <v>2015</v>
      </c>
      <c r="U922" s="8">
        <f t="shared" si="113"/>
        <v>7</v>
      </c>
      <c r="V922" s="7">
        <v>42296</v>
      </c>
      <c r="W922" t="s">
        <v>291</v>
      </c>
      <c r="X922" s="2">
        <v>0.23899999999999999</v>
      </c>
      <c r="Y922" s="6">
        <f t="shared" si="118"/>
        <v>6.3799685005739301E-3</v>
      </c>
      <c r="AA922">
        <v>13835416</v>
      </c>
      <c r="AB922">
        <v>17961</v>
      </c>
      <c r="AD922" t="s">
        <v>2</v>
      </c>
      <c r="AE922">
        <v>49</v>
      </c>
      <c r="AF922">
        <v>2</v>
      </c>
      <c r="AH922" t="s">
        <v>18087</v>
      </c>
      <c r="AI922" t="s">
        <v>18086</v>
      </c>
      <c r="AJ922" t="s">
        <v>18085</v>
      </c>
      <c r="AK922" t="s">
        <v>18084</v>
      </c>
      <c r="AL922">
        <v>0</v>
      </c>
      <c r="AM922" s="5">
        <f t="shared" si="114"/>
        <v>0</v>
      </c>
      <c r="AN922" s="4">
        <f t="shared" si="119"/>
        <v>0</v>
      </c>
      <c r="AO922" s="3"/>
      <c r="AP922">
        <v>0</v>
      </c>
      <c r="AR922" t="s">
        <v>19</v>
      </c>
      <c r="AT922" s="2" t="s">
        <v>18</v>
      </c>
      <c r="AU922" s="1">
        <f t="shared" si="115"/>
        <v>0.44659779504017505</v>
      </c>
      <c r="AV922" s="1">
        <f t="shared" si="116"/>
        <v>0.31899842502869652</v>
      </c>
      <c r="AW922" s="1">
        <f t="shared" si="117"/>
        <v>0.19139905501721791</v>
      </c>
    </row>
    <row r="923" spans="1:49" x14ac:dyDescent="0.2">
      <c r="A923">
        <v>921</v>
      </c>
      <c r="B923" t="s">
        <v>18083</v>
      </c>
      <c r="C923" t="s">
        <v>18082</v>
      </c>
      <c r="F923" t="s">
        <v>18081</v>
      </c>
      <c r="G923" t="s">
        <v>5</v>
      </c>
      <c r="H923" t="s">
        <v>4</v>
      </c>
      <c r="I923" t="s">
        <v>18080</v>
      </c>
      <c r="J923" t="s">
        <v>18079</v>
      </c>
      <c r="K923" t="s">
        <v>18078</v>
      </c>
      <c r="L923" t="s">
        <v>18077</v>
      </c>
      <c r="M923" t="s">
        <v>18076</v>
      </c>
      <c r="N923">
        <v>2</v>
      </c>
      <c r="O923" t="s">
        <v>18075</v>
      </c>
      <c r="P923" t="s">
        <v>18074</v>
      </c>
      <c r="Q923" t="s">
        <v>18073</v>
      </c>
      <c r="R923" s="7">
        <v>42296</v>
      </c>
      <c r="S923" s="8">
        <f t="shared" si="112"/>
        <v>2015</v>
      </c>
      <c r="T923" s="8">
        <v>2015</v>
      </c>
      <c r="U923" s="8">
        <f t="shared" si="113"/>
        <v>7</v>
      </c>
      <c r="V923" s="7">
        <v>42296</v>
      </c>
      <c r="W923" t="s">
        <v>545</v>
      </c>
      <c r="X923" s="2">
        <v>1.3939999999999999</v>
      </c>
      <c r="Y923" s="6">
        <f t="shared" si="118"/>
        <v>3.721203384853581E-2</v>
      </c>
      <c r="AB923">
        <v>12862</v>
      </c>
      <c r="AC923">
        <v>10944087</v>
      </c>
      <c r="AD923" t="s">
        <v>2</v>
      </c>
      <c r="AE923">
        <v>23</v>
      </c>
      <c r="AF923">
        <v>21</v>
      </c>
      <c r="AH923" t="s">
        <v>18072</v>
      </c>
      <c r="AI923" t="s">
        <v>18071</v>
      </c>
      <c r="AK923" t="s">
        <v>18070</v>
      </c>
      <c r="AL923">
        <v>12</v>
      </c>
      <c r="AM923" s="5">
        <f t="shared" si="114"/>
        <v>1.7142857142857142</v>
      </c>
      <c r="AN923" s="4">
        <f t="shared" si="119"/>
        <v>2.5964191053172497E-3</v>
      </c>
      <c r="AO923" s="3"/>
      <c r="AP923">
        <v>1</v>
      </c>
      <c r="AR923" t="s">
        <v>19</v>
      </c>
      <c r="AT923" s="2">
        <v>3.8940000000000001</v>
      </c>
      <c r="AU923" s="1">
        <f t="shared" si="115"/>
        <v>2.6827349425570244</v>
      </c>
      <c r="AV923" s="1">
        <f t="shared" si="116"/>
        <v>1.990422647692653</v>
      </c>
      <c r="AW923" s="1">
        <f t="shared" si="117"/>
        <v>1.2981103528282816</v>
      </c>
    </row>
    <row r="924" spans="1:49" x14ac:dyDescent="0.2">
      <c r="A924">
        <v>922</v>
      </c>
      <c r="B924" t="s">
        <v>18069</v>
      </c>
      <c r="C924" t="s">
        <v>18068</v>
      </c>
      <c r="F924" t="s">
        <v>18067</v>
      </c>
      <c r="G924" t="s">
        <v>5</v>
      </c>
      <c r="H924" t="s">
        <v>4</v>
      </c>
      <c r="I924" t="s">
        <v>18066</v>
      </c>
      <c r="J924" t="s">
        <v>18065</v>
      </c>
      <c r="K924" t="s">
        <v>18064</v>
      </c>
      <c r="L924" t="s">
        <v>18063</v>
      </c>
      <c r="M924" t="s">
        <v>67</v>
      </c>
      <c r="N924">
        <v>2</v>
      </c>
      <c r="O924" t="s">
        <v>18062</v>
      </c>
      <c r="P924" t="s">
        <v>18061</v>
      </c>
      <c r="Q924" t="s">
        <v>18060</v>
      </c>
      <c r="R924" s="7">
        <v>42296</v>
      </c>
      <c r="S924" s="8">
        <f t="shared" si="112"/>
        <v>2015</v>
      </c>
      <c r="T924" s="8">
        <v>2015</v>
      </c>
      <c r="U924" s="8">
        <f t="shared" si="113"/>
        <v>7</v>
      </c>
      <c r="V924" s="7">
        <v>42296</v>
      </c>
      <c r="W924" t="s">
        <v>545</v>
      </c>
      <c r="X924" s="2">
        <v>1.3939999999999999</v>
      </c>
      <c r="Y924" s="6">
        <f t="shared" si="118"/>
        <v>3.721203384853581E-2</v>
      </c>
      <c r="AB924">
        <v>12862</v>
      </c>
      <c r="AC924">
        <v>10944087</v>
      </c>
      <c r="AD924" t="s">
        <v>2</v>
      </c>
      <c r="AE924">
        <v>23</v>
      </c>
      <c r="AF924">
        <v>21</v>
      </c>
      <c r="AH924" t="s">
        <v>18059</v>
      </c>
      <c r="AI924" t="s">
        <v>18058</v>
      </c>
      <c r="AK924" t="s">
        <v>18057</v>
      </c>
      <c r="AL924">
        <v>4</v>
      </c>
      <c r="AM924" s="5">
        <f t="shared" si="114"/>
        <v>0.5714285714285714</v>
      </c>
      <c r="AN924" s="4">
        <f t="shared" si="119"/>
        <v>8.6547303510574997E-4</v>
      </c>
      <c r="AO924" s="3"/>
      <c r="AP924">
        <v>1</v>
      </c>
      <c r="AR924" t="s">
        <v>19</v>
      </c>
      <c r="AT924" s="2">
        <v>3.8940000000000001</v>
      </c>
      <c r="AU924" s="1">
        <f t="shared" si="115"/>
        <v>2.630806560450679</v>
      </c>
      <c r="AV924" s="1">
        <f t="shared" si="116"/>
        <v>1.9038753441820779</v>
      </c>
      <c r="AW924" s="1">
        <f t="shared" si="117"/>
        <v>1.1769441279134767</v>
      </c>
    </row>
    <row r="925" spans="1:49" x14ac:dyDescent="0.2">
      <c r="A925">
        <v>923</v>
      </c>
      <c r="B925" t="s">
        <v>18056</v>
      </c>
      <c r="C925" t="s">
        <v>18055</v>
      </c>
      <c r="F925" t="s">
        <v>18054</v>
      </c>
      <c r="G925" t="s">
        <v>5</v>
      </c>
      <c r="H925" t="s">
        <v>4</v>
      </c>
      <c r="I925" t="s">
        <v>1120</v>
      </c>
      <c r="J925" t="s">
        <v>18053</v>
      </c>
      <c r="K925" t="s">
        <v>18052</v>
      </c>
      <c r="L925" t="s">
        <v>996</v>
      </c>
      <c r="M925" t="s">
        <v>22</v>
      </c>
      <c r="N925">
        <v>6</v>
      </c>
      <c r="O925" t="s">
        <v>18051</v>
      </c>
      <c r="P925" t="s">
        <v>18050</v>
      </c>
      <c r="Q925" t="s">
        <v>18049</v>
      </c>
      <c r="R925" s="7">
        <v>42296</v>
      </c>
      <c r="S925" s="8">
        <f t="shared" si="112"/>
        <v>2015</v>
      </c>
      <c r="T925" s="8">
        <v>2015</v>
      </c>
      <c r="U925" s="8">
        <f t="shared" si="113"/>
        <v>7</v>
      </c>
      <c r="V925" s="7">
        <v>42296</v>
      </c>
      <c r="W925" t="s">
        <v>545</v>
      </c>
      <c r="X925" s="2">
        <v>1.3939999999999999</v>
      </c>
      <c r="Y925" s="6">
        <f t="shared" si="118"/>
        <v>3.721203384853581E-2</v>
      </c>
      <c r="AB925">
        <v>12862</v>
      </c>
      <c r="AC925">
        <v>10944087</v>
      </c>
      <c r="AD925" t="s">
        <v>2</v>
      </c>
      <c r="AE925">
        <v>23</v>
      </c>
      <c r="AF925">
        <v>21</v>
      </c>
      <c r="AH925" t="s">
        <v>18048</v>
      </c>
      <c r="AI925" t="s">
        <v>18047</v>
      </c>
      <c r="AK925" t="s">
        <v>18046</v>
      </c>
      <c r="AL925">
        <v>1</v>
      </c>
      <c r="AM925" s="5">
        <f t="shared" si="114"/>
        <v>0.14285714285714285</v>
      </c>
      <c r="AN925" s="4">
        <f t="shared" si="119"/>
        <v>2.1636825877643749E-4</v>
      </c>
      <c r="AO925" s="3"/>
      <c r="AP925">
        <v>0</v>
      </c>
      <c r="AR925" t="s">
        <v>19</v>
      </c>
      <c r="AT925" s="2">
        <v>3.8940000000000001</v>
      </c>
      <c r="AU925" s="1">
        <f t="shared" si="115"/>
        <v>2.6113334171607998</v>
      </c>
      <c r="AV925" s="1">
        <f t="shared" si="116"/>
        <v>1.8714201053656125</v>
      </c>
      <c r="AW925" s="1">
        <f t="shared" si="117"/>
        <v>1.1315067935704248</v>
      </c>
    </row>
    <row r="926" spans="1:49" x14ac:dyDescent="0.2">
      <c r="A926">
        <v>924</v>
      </c>
      <c r="B926" t="s">
        <v>18045</v>
      </c>
      <c r="C926" t="s">
        <v>18044</v>
      </c>
      <c r="F926" t="s">
        <v>18043</v>
      </c>
      <c r="G926" t="s">
        <v>5</v>
      </c>
      <c r="H926" t="s">
        <v>4</v>
      </c>
      <c r="I926" t="s">
        <v>2263</v>
      </c>
      <c r="J926" t="s">
        <v>18042</v>
      </c>
      <c r="K926" t="s">
        <v>18041</v>
      </c>
      <c r="L926" t="s">
        <v>18040</v>
      </c>
      <c r="M926" t="s">
        <v>582</v>
      </c>
      <c r="N926">
        <v>4</v>
      </c>
      <c r="O926" t="s">
        <v>18039</v>
      </c>
      <c r="P926" t="s">
        <v>18038</v>
      </c>
      <c r="Q926" t="s">
        <v>18037</v>
      </c>
      <c r="R926" s="7">
        <v>42296</v>
      </c>
      <c r="S926" s="8">
        <f t="shared" si="112"/>
        <v>2015</v>
      </c>
      <c r="T926" s="8">
        <v>2015</v>
      </c>
      <c r="U926" s="8">
        <f t="shared" si="113"/>
        <v>7</v>
      </c>
      <c r="V926" s="7">
        <v>42296</v>
      </c>
      <c r="W926" t="s">
        <v>545</v>
      </c>
      <c r="X926" s="2">
        <v>1.3939999999999999</v>
      </c>
      <c r="Y926" s="6">
        <f t="shared" si="118"/>
        <v>3.721203384853581E-2</v>
      </c>
      <c r="AB926">
        <v>12862</v>
      </c>
      <c r="AC926">
        <v>10944087</v>
      </c>
      <c r="AD926" t="s">
        <v>2</v>
      </c>
      <c r="AE926">
        <v>23</v>
      </c>
      <c r="AF926">
        <v>21</v>
      </c>
      <c r="AH926" t="s">
        <v>18036</v>
      </c>
      <c r="AI926" t="s">
        <v>18035</v>
      </c>
      <c r="AK926" t="s">
        <v>18034</v>
      </c>
      <c r="AL926">
        <v>5</v>
      </c>
      <c r="AM926" s="5">
        <f t="shared" si="114"/>
        <v>0.7142857142857143</v>
      </c>
      <c r="AN926" s="4">
        <f t="shared" si="119"/>
        <v>1.0818412938821875E-3</v>
      </c>
      <c r="AO926" s="3"/>
      <c r="AP926">
        <v>1</v>
      </c>
      <c r="AR926" t="s">
        <v>19</v>
      </c>
      <c r="AT926" s="2">
        <v>3.8940000000000001</v>
      </c>
      <c r="AU926" s="1">
        <f t="shared" si="115"/>
        <v>2.6372976082139723</v>
      </c>
      <c r="AV926" s="1">
        <f t="shared" si="116"/>
        <v>1.9146937571209</v>
      </c>
      <c r="AW926" s="1">
        <f t="shared" si="117"/>
        <v>1.1920899060278272</v>
      </c>
    </row>
    <row r="927" spans="1:49" x14ac:dyDescent="0.2">
      <c r="A927">
        <v>925</v>
      </c>
      <c r="B927" t="s">
        <v>18033</v>
      </c>
      <c r="C927" t="s">
        <v>18032</v>
      </c>
      <c r="F927" t="s">
        <v>18031</v>
      </c>
      <c r="G927" t="s">
        <v>5</v>
      </c>
      <c r="H927" t="s">
        <v>4</v>
      </c>
      <c r="I927" t="s">
        <v>18030</v>
      </c>
      <c r="J927" t="s">
        <v>18029</v>
      </c>
      <c r="K927" t="s">
        <v>18028</v>
      </c>
      <c r="L927" t="s">
        <v>18027</v>
      </c>
      <c r="M927" t="s">
        <v>2777</v>
      </c>
      <c r="N927">
        <v>8</v>
      </c>
      <c r="O927" t="s">
        <v>18026</v>
      </c>
      <c r="P927" t="s">
        <v>18025</v>
      </c>
      <c r="Q927" t="s">
        <v>18024</v>
      </c>
      <c r="R927" s="7">
        <v>42296</v>
      </c>
      <c r="S927" s="8">
        <f t="shared" si="112"/>
        <v>2015</v>
      </c>
      <c r="T927" s="8">
        <v>2015</v>
      </c>
      <c r="U927" s="8">
        <f t="shared" si="113"/>
        <v>7</v>
      </c>
      <c r="V927" s="7">
        <v>42296</v>
      </c>
      <c r="W927" t="s">
        <v>2080</v>
      </c>
      <c r="X927" s="2">
        <v>2.7349999999999999</v>
      </c>
      <c r="Y927" s="6">
        <f t="shared" si="118"/>
        <v>7.3009262966818825E-2</v>
      </c>
      <c r="AB927">
        <v>21100368207</v>
      </c>
      <c r="AC927">
        <v>23304022</v>
      </c>
      <c r="AD927" t="s">
        <v>2</v>
      </c>
      <c r="AE927">
        <v>2</v>
      </c>
      <c r="AF927">
        <v>11</v>
      </c>
      <c r="AH927" t="s">
        <v>18023</v>
      </c>
      <c r="AI927" t="s">
        <v>18022</v>
      </c>
      <c r="AJ927" t="s">
        <v>18021</v>
      </c>
      <c r="AK927" t="s">
        <v>18020</v>
      </c>
      <c r="AL927">
        <v>40</v>
      </c>
      <c r="AM927" s="5">
        <f t="shared" si="114"/>
        <v>5.7142857142857144</v>
      </c>
      <c r="AN927" s="4">
        <f t="shared" si="119"/>
        <v>8.6547303510575001E-3</v>
      </c>
      <c r="AO927" s="3"/>
      <c r="AP927">
        <v>0</v>
      </c>
      <c r="AQ927" t="s">
        <v>32</v>
      </c>
      <c r="AR927" t="s">
        <v>18019</v>
      </c>
      <c r="AS927" t="s">
        <v>30</v>
      </c>
      <c r="AT927" s="2">
        <v>7.5289999999999999</v>
      </c>
      <c r="AU927" s="1">
        <f t="shared" si="115"/>
        <v>5.370290318209042</v>
      </c>
      <c r="AV927" s="1">
        <f t="shared" si="116"/>
        <v>4.0831996658938161</v>
      </c>
      <c r="AW927" s="1">
        <f t="shared" si="117"/>
        <v>2.7961090135785898</v>
      </c>
    </row>
    <row r="928" spans="1:49" x14ac:dyDescent="0.2">
      <c r="A928">
        <v>926</v>
      </c>
      <c r="B928" t="s">
        <v>18018</v>
      </c>
      <c r="C928" t="s">
        <v>18017</v>
      </c>
      <c r="F928" t="s">
        <v>18016</v>
      </c>
      <c r="G928" t="s">
        <v>5</v>
      </c>
      <c r="H928" t="s">
        <v>4</v>
      </c>
      <c r="I928" t="s">
        <v>18015</v>
      </c>
      <c r="J928">
        <v>60005816</v>
      </c>
      <c r="K928" t="s">
        <v>15427</v>
      </c>
      <c r="L928" t="s">
        <v>824</v>
      </c>
      <c r="M928" t="s">
        <v>24</v>
      </c>
      <c r="N928">
        <v>6</v>
      </c>
      <c r="O928" t="s">
        <v>18014</v>
      </c>
      <c r="P928" t="s">
        <v>18013</v>
      </c>
      <c r="Q928" t="s">
        <v>18012</v>
      </c>
      <c r="R928" s="7">
        <v>42296</v>
      </c>
      <c r="S928" s="8">
        <f t="shared" si="112"/>
        <v>2015</v>
      </c>
      <c r="T928" s="8">
        <v>2015</v>
      </c>
      <c r="U928" s="8">
        <f t="shared" si="113"/>
        <v>7</v>
      </c>
      <c r="V928" s="7">
        <v>42296</v>
      </c>
      <c r="W928" t="s">
        <v>2048</v>
      </c>
      <c r="X928" s="2">
        <v>1.1819999999999999</v>
      </c>
      <c r="Y928" s="6">
        <f t="shared" si="118"/>
        <v>3.1552814927524625E-2</v>
      </c>
      <c r="AA928">
        <v>36951</v>
      </c>
      <c r="AB928">
        <v>27030</v>
      </c>
      <c r="AD928" t="s">
        <v>2</v>
      </c>
      <c r="AE928">
        <v>107</v>
      </c>
      <c r="AF928">
        <v>16</v>
      </c>
      <c r="AG928">
        <v>164103</v>
      </c>
      <c r="AI928" t="s">
        <v>18011</v>
      </c>
      <c r="AK928" t="s">
        <v>18010</v>
      </c>
      <c r="AL928">
        <v>13</v>
      </c>
      <c r="AM928" s="5">
        <f t="shared" si="114"/>
        <v>1.8571428571428572</v>
      </c>
      <c r="AN928" s="4">
        <f t="shared" si="119"/>
        <v>2.8127873640936877E-3</v>
      </c>
      <c r="AO928" s="3"/>
      <c r="AP928">
        <v>0</v>
      </c>
      <c r="AR928" t="s">
        <v>19</v>
      </c>
      <c r="AT928" s="2">
        <v>3.7909999999999999</v>
      </c>
      <c r="AU928" s="1">
        <f t="shared" si="115"/>
        <v>2.2930806658495344</v>
      </c>
      <c r="AV928" s="1">
        <f t="shared" si="116"/>
        <v>1.7182801145809157</v>
      </c>
      <c r="AW928" s="1">
        <f t="shared" si="117"/>
        <v>1.1434795633122969</v>
      </c>
    </row>
    <row r="929" spans="1:49" x14ac:dyDescent="0.2">
      <c r="A929">
        <v>927</v>
      </c>
      <c r="B929" t="s">
        <v>18009</v>
      </c>
      <c r="C929" t="s">
        <v>18008</v>
      </c>
      <c r="D929" t="s">
        <v>18007</v>
      </c>
      <c r="E929">
        <v>26478272</v>
      </c>
      <c r="F929" t="s">
        <v>18006</v>
      </c>
      <c r="G929" t="s">
        <v>5</v>
      </c>
      <c r="H929" t="s">
        <v>4</v>
      </c>
      <c r="I929" t="s">
        <v>18005</v>
      </c>
      <c r="J929" t="s">
        <v>18004</v>
      </c>
      <c r="K929" t="s">
        <v>18003</v>
      </c>
      <c r="L929" t="s">
        <v>18002</v>
      </c>
      <c r="M929" t="s">
        <v>18001</v>
      </c>
      <c r="N929">
        <v>8</v>
      </c>
      <c r="O929" t="s">
        <v>18000</v>
      </c>
      <c r="P929" t="s">
        <v>17999</v>
      </c>
      <c r="Q929" t="s">
        <v>17998</v>
      </c>
      <c r="R929" s="7">
        <v>42296</v>
      </c>
      <c r="S929" s="8">
        <f t="shared" si="112"/>
        <v>2015</v>
      </c>
      <c r="T929" s="8">
        <v>2015</v>
      </c>
      <c r="U929" s="8">
        <f t="shared" si="113"/>
        <v>7</v>
      </c>
      <c r="V929" s="7">
        <v>42296</v>
      </c>
      <c r="W929" t="s">
        <v>918</v>
      </c>
      <c r="X929" s="2">
        <v>1.24</v>
      </c>
      <c r="Y929" s="6">
        <f t="shared" si="118"/>
        <v>3.3101091802140895E-2</v>
      </c>
      <c r="AB929">
        <v>21100200805</v>
      </c>
      <c r="AC929">
        <v>20452322</v>
      </c>
      <c r="AD929" t="s">
        <v>2</v>
      </c>
      <c r="AE929">
        <v>5</v>
      </c>
      <c r="AG929">
        <v>15080</v>
      </c>
      <c r="AI929" t="s">
        <v>17997</v>
      </c>
      <c r="AK929" t="s">
        <v>17996</v>
      </c>
      <c r="AL929">
        <v>16</v>
      </c>
      <c r="AM929" s="5">
        <f t="shared" si="114"/>
        <v>2.2857142857142856</v>
      </c>
      <c r="AN929" s="4">
        <f t="shared" si="119"/>
        <v>3.4618921404229999E-3</v>
      </c>
      <c r="AO929" s="3"/>
      <c r="AP929">
        <v>1</v>
      </c>
      <c r="AQ929" t="s">
        <v>635</v>
      </c>
      <c r="AR929" t="s">
        <v>17995</v>
      </c>
      <c r="AS929" t="s">
        <v>633</v>
      </c>
      <c r="AT929" s="2">
        <v>4.3789999999999996</v>
      </c>
      <c r="AU929" s="1">
        <f t="shared" si="115"/>
        <v>2.4209331903625526</v>
      </c>
      <c r="AV929" s="1">
        <f t="shared" si="116"/>
        <v>1.8281491971281947</v>
      </c>
      <c r="AW929" s="1">
        <f t="shared" si="117"/>
        <v>1.2353652038938367</v>
      </c>
    </row>
    <row r="930" spans="1:49" x14ac:dyDescent="0.2">
      <c r="A930">
        <v>928</v>
      </c>
      <c r="B930" t="s">
        <v>17994</v>
      </c>
      <c r="C930" t="s">
        <v>17993</v>
      </c>
      <c r="D930" t="s">
        <v>17992</v>
      </c>
      <c r="F930" t="s">
        <v>17991</v>
      </c>
      <c r="G930" t="s">
        <v>5</v>
      </c>
      <c r="H930" t="s">
        <v>4</v>
      </c>
      <c r="I930" t="s">
        <v>2002</v>
      </c>
      <c r="J930" t="s">
        <v>17990</v>
      </c>
      <c r="K930" t="s">
        <v>17989</v>
      </c>
      <c r="L930" t="s">
        <v>17988</v>
      </c>
      <c r="M930" t="s">
        <v>17987</v>
      </c>
      <c r="N930">
        <v>7</v>
      </c>
      <c r="O930" t="s">
        <v>17986</v>
      </c>
      <c r="P930" t="s">
        <v>17985</v>
      </c>
      <c r="Q930" t="s">
        <v>17984</v>
      </c>
      <c r="R930" s="7">
        <v>42296</v>
      </c>
      <c r="S930" s="8">
        <f t="shared" si="112"/>
        <v>2015</v>
      </c>
      <c r="T930" s="8">
        <v>2015</v>
      </c>
      <c r="U930" s="8">
        <f t="shared" si="113"/>
        <v>7</v>
      </c>
      <c r="V930" s="7">
        <v>42296</v>
      </c>
      <c r="W930" t="s">
        <v>918</v>
      </c>
      <c r="X930" s="2">
        <v>1.24</v>
      </c>
      <c r="Y930" s="6">
        <f t="shared" si="118"/>
        <v>3.3101091802140895E-2</v>
      </c>
      <c r="AB930">
        <v>21100200805</v>
      </c>
      <c r="AC930">
        <v>20452322</v>
      </c>
      <c r="AD930" t="s">
        <v>2</v>
      </c>
      <c r="AE930">
        <v>5</v>
      </c>
      <c r="AG930">
        <v>15367</v>
      </c>
      <c r="AI930" t="s">
        <v>17983</v>
      </c>
      <c r="AK930" t="s">
        <v>17982</v>
      </c>
      <c r="AL930">
        <v>58</v>
      </c>
      <c r="AM930" s="5">
        <f t="shared" si="114"/>
        <v>8.2857142857142865</v>
      </c>
      <c r="AN930" s="4">
        <f t="shared" si="119"/>
        <v>1.2549359009033376E-2</v>
      </c>
      <c r="AO930" s="3"/>
      <c r="AP930">
        <v>1</v>
      </c>
      <c r="AQ930" t="s">
        <v>53</v>
      </c>
      <c r="AR930">
        <v>11104093</v>
      </c>
      <c r="AS930" t="s">
        <v>52</v>
      </c>
      <c r="AT930" s="2">
        <v>4.3789999999999996</v>
      </c>
      <c r="AU930" s="1">
        <f t="shared" si="115"/>
        <v>2.6935571964208638</v>
      </c>
      <c r="AV930" s="1">
        <f t="shared" si="116"/>
        <v>2.2825225405587135</v>
      </c>
      <c r="AW930" s="1">
        <f t="shared" si="117"/>
        <v>1.871487884696563</v>
      </c>
    </row>
    <row r="931" spans="1:49" x14ac:dyDescent="0.2">
      <c r="A931">
        <v>929</v>
      </c>
      <c r="B931" t="s">
        <v>17981</v>
      </c>
      <c r="C931" t="s">
        <v>17980</v>
      </c>
      <c r="E931">
        <v>26280704</v>
      </c>
      <c r="F931" t="s">
        <v>17979</v>
      </c>
      <c r="G931" t="s">
        <v>5</v>
      </c>
      <c r="H931" t="s">
        <v>4</v>
      </c>
      <c r="I931" t="s">
        <v>17978</v>
      </c>
      <c r="J931" t="s">
        <v>17977</v>
      </c>
      <c r="K931" t="s">
        <v>17976</v>
      </c>
      <c r="L931" t="s">
        <v>17975</v>
      </c>
      <c r="M931" t="s">
        <v>17974</v>
      </c>
      <c r="N931">
        <v>5</v>
      </c>
      <c r="O931" t="s">
        <v>17973</v>
      </c>
      <c r="P931" t="s">
        <v>17972</v>
      </c>
      <c r="Q931" t="s">
        <v>17971</v>
      </c>
      <c r="R931" s="7">
        <v>42296</v>
      </c>
      <c r="S931" s="8">
        <f t="shared" si="112"/>
        <v>2015</v>
      </c>
      <c r="T931" s="8">
        <v>2015</v>
      </c>
      <c r="U931" s="8">
        <f t="shared" si="113"/>
        <v>7</v>
      </c>
      <c r="V931" s="7">
        <v>42296</v>
      </c>
      <c r="W931" t="s">
        <v>17970</v>
      </c>
      <c r="X931" s="2" t="s">
        <v>18</v>
      </c>
      <c r="Y931" s="6" t="e">
        <f t="shared" si="118"/>
        <v>#VALUE!</v>
      </c>
      <c r="AA931">
        <v>281042</v>
      </c>
      <c r="AB931">
        <v>21662</v>
      </c>
      <c r="AD931" t="s">
        <v>2</v>
      </c>
      <c r="AE931">
        <v>102</v>
      </c>
      <c r="AF931" s="10">
        <v>44478</v>
      </c>
      <c r="AG931">
        <v>47</v>
      </c>
      <c r="AI931" t="s">
        <v>17969</v>
      </c>
      <c r="AJ931" t="s">
        <v>17968</v>
      </c>
      <c r="AK931" t="s">
        <v>17967</v>
      </c>
      <c r="AL931">
        <v>16</v>
      </c>
      <c r="AM931" s="5">
        <f t="shared" si="114"/>
        <v>2.2857142857142856</v>
      </c>
      <c r="AN931" s="4">
        <f t="shared" si="119"/>
        <v>3.4618921404229999E-3</v>
      </c>
      <c r="AO931" s="3"/>
      <c r="AP931">
        <v>0</v>
      </c>
      <c r="AQ931" t="s">
        <v>17966</v>
      </c>
      <c r="AR931" t="s">
        <v>19</v>
      </c>
      <c r="AS931" t="s">
        <v>17965</v>
      </c>
      <c r="AT931" s="2">
        <v>1.954</v>
      </c>
      <c r="AU931" s="1" t="e">
        <f t="shared" si="115"/>
        <v>#VALUE!</v>
      </c>
      <c r="AV931" s="1" t="e">
        <f t="shared" si="116"/>
        <v>#VALUE!</v>
      </c>
      <c r="AW931" s="1" t="e">
        <f t="shared" si="117"/>
        <v>#VALUE!</v>
      </c>
    </row>
    <row r="932" spans="1:49" x14ac:dyDescent="0.2">
      <c r="A932">
        <v>930</v>
      </c>
      <c r="B932" t="s">
        <v>17964</v>
      </c>
      <c r="C932" t="s">
        <v>17963</v>
      </c>
      <c r="F932" t="s">
        <v>17962</v>
      </c>
      <c r="G932" t="s">
        <v>5</v>
      </c>
      <c r="H932" t="s">
        <v>4</v>
      </c>
      <c r="I932" t="s">
        <v>17961</v>
      </c>
      <c r="J932">
        <v>60008107</v>
      </c>
      <c r="K932" t="s">
        <v>1796</v>
      </c>
      <c r="L932" t="s">
        <v>1795</v>
      </c>
      <c r="M932" t="s">
        <v>150</v>
      </c>
      <c r="N932">
        <v>3</v>
      </c>
      <c r="O932" t="s">
        <v>17960</v>
      </c>
      <c r="P932" t="s">
        <v>17959</v>
      </c>
      <c r="Q932" t="s">
        <v>1794</v>
      </c>
      <c r="R932" s="7">
        <v>42293</v>
      </c>
      <c r="S932" s="8">
        <f t="shared" si="112"/>
        <v>2015</v>
      </c>
      <c r="T932" s="8">
        <v>2015</v>
      </c>
      <c r="U932" s="8">
        <f t="shared" si="113"/>
        <v>7</v>
      </c>
      <c r="V932" s="7">
        <v>42293</v>
      </c>
      <c r="W932" t="s">
        <v>804</v>
      </c>
      <c r="X932" s="2">
        <v>1.401</v>
      </c>
      <c r="Y932" s="6">
        <f t="shared" si="118"/>
        <v>3.7398894850644675E-2</v>
      </c>
      <c r="AA932">
        <v>19327447</v>
      </c>
      <c r="AB932">
        <v>5200153123</v>
      </c>
      <c r="AC932">
        <v>19327455</v>
      </c>
      <c r="AD932" t="s">
        <v>2</v>
      </c>
      <c r="AE932">
        <v>119</v>
      </c>
      <c r="AF932">
        <v>45</v>
      </c>
      <c r="AH932" t="s">
        <v>17958</v>
      </c>
      <c r="AI932" t="s">
        <v>17957</v>
      </c>
      <c r="AK932" t="s">
        <v>17956</v>
      </c>
      <c r="AL932">
        <v>11</v>
      </c>
      <c r="AM932" s="5">
        <f t="shared" si="114"/>
        <v>1.5714285714285714</v>
      </c>
      <c r="AN932" s="4">
        <f t="shared" si="119"/>
        <v>2.3800508465408126E-3</v>
      </c>
      <c r="AO932" s="3"/>
      <c r="AP932">
        <v>0</v>
      </c>
      <c r="AQ932" t="s">
        <v>190</v>
      </c>
      <c r="AR932">
        <v>1581004400</v>
      </c>
      <c r="AS932" t="s">
        <v>189</v>
      </c>
      <c r="AT932" s="2">
        <v>4.1260000000000003</v>
      </c>
      <c r="AU932" s="1">
        <f t="shared" si="115"/>
        <v>2.6893241649413513</v>
      </c>
      <c r="AV932" s="1">
        <f t="shared" si="116"/>
        <v>1.9889472848592744</v>
      </c>
      <c r="AW932" s="1">
        <f t="shared" si="117"/>
        <v>1.2885704047771971</v>
      </c>
    </row>
    <row r="933" spans="1:49" x14ac:dyDescent="0.2">
      <c r="A933">
        <v>931</v>
      </c>
      <c r="B933" t="s">
        <v>17955</v>
      </c>
      <c r="C933" t="s">
        <v>17954</v>
      </c>
      <c r="F933" t="s">
        <v>17953</v>
      </c>
      <c r="G933" t="s">
        <v>5</v>
      </c>
      <c r="H933" t="s">
        <v>4</v>
      </c>
      <c r="I933" t="s">
        <v>17952</v>
      </c>
      <c r="J933" t="s">
        <v>17951</v>
      </c>
      <c r="K933" t="s">
        <v>17950</v>
      </c>
      <c r="L933" t="s">
        <v>17949</v>
      </c>
      <c r="M933" t="s">
        <v>1894</v>
      </c>
      <c r="N933">
        <v>6</v>
      </c>
      <c r="O933" t="s">
        <v>17948</v>
      </c>
      <c r="P933" t="s">
        <v>17947</v>
      </c>
      <c r="Q933" t="s">
        <v>17946</v>
      </c>
      <c r="R933" s="7">
        <v>42293</v>
      </c>
      <c r="S933" s="8">
        <f t="shared" si="112"/>
        <v>2015</v>
      </c>
      <c r="T933" s="8">
        <v>2015</v>
      </c>
      <c r="U933" s="8">
        <f t="shared" si="113"/>
        <v>7</v>
      </c>
      <c r="V933" s="7">
        <v>42293</v>
      </c>
      <c r="W933" t="s">
        <v>804</v>
      </c>
      <c r="X933" s="2">
        <v>1.401</v>
      </c>
      <c r="Y933" s="6">
        <f t="shared" si="118"/>
        <v>3.7398894850644675E-2</v>
      </c>
      <c r="AA933">
        <v>19327447</v>
      </c>
      <c r="AB933">
        <v>5200153123</v>
      </c>
      <c r="AC933">
        <v>19327455</v>
      </c>
      <c r="AD933" t="s">
        <v>2</v>
      </c>
      <c r="AE933">
        <v>119</v>
      </c>
      <c r="AF933">
        <v>44</v>
      </c>
      <c r="AH933" t="s">
        <v>17945</v>
      </c>
      <c r="AI933" t="s">
        <v>17944</v>
      </c>
      <c r="AK933" t="s">
        <v>17943</v>
      </c>
      <c r="AL933">
        <v>11</v>
      </c>
      <c r="AM933" s="5">
        <f t="shared" si="114"/>
        <v>1.5714285714285714</v>
      </c>
      <c r="AN933" s="4">
        <f t="shared" si="119"/>
        <v>2.3800508465408126E-3</v>
      </c>
      <c r="AO933" s="3"/>
      <c r="AP933">
        <v>0</v>
      </c>
      <c r="AQ933" t="s">
        <v>17942</v>
      </c>
      <c r="AR933" t="s">
        <v>19</v>
      </c>
      <c r="AS933" t="s">
        <v>805</v>
      </c>
      <c r="AT933" s="2">
        <v>4.1260000000000003</v>
      </c>
      <c r="AU933" s="1">
        <f t="shared" si="115"/>
        <v>2.6893241649413513</v>
      </c>
      <c r="AV933" s="1">
        <f t="shared" si="116"/>
        <v>1.9889472848592744</v>
      </c>
      <c r="AW933" s="1">
        <f t="shared" si="117"/>
        <v>1.2885704047771971</v>
      </c>
    </row>
    <row r="934" spans="1:49" x14ac:dyDescent="0.2">
      <c r="A934">
        <v>932</v>
      </c>
      <c r="B934" t="s">
        <v>17941</v>
      </c>
      <c r="C934" t="s">
        <v>17940</v>
      </c>
      <c r="F934" t="s">
        <v>17939</v>
      </c>
      <c r="G934" t="s">
        <v>5</v>
      </c>
      <c r="H934" t="s">
        <v>4</v>
      </c>
      <c r="I934" t="s">
        <v>793</v>
      </c>
      <c r="J934" t="s">
        <v>17938</v>
      </c>
      <c r="K934" t="s">
        <v>17937</v>
      </c>
      <c r="L934" t="s">
        <v>1845</v>
      </c>
      <c r="M934" t="s">
        <v>197</v>
      </c>
      <c r="N934">
        <v>3</v>
      </c>
      <c r="O934" t="s">
        <v>17936</v>
      </c>
      <c r="P934" t="s">
        <v>17935</v>
      </c>
      <c r="Q934" t="s">
        <v>17934</v>
      </c>
      <c r="R934" s="7">
        <v>42292</v>
      </c>
      <c r="S934" s="8">
        <f t="shared" si="112"/>
        <v>2015</v>
      </c>
      <c r="T934" s="8">
        <v>2015</v>
      </c>
      <c r="U934" s="8">
        <f t="shared" si="113"/>
        <v>7</v>
      </c>
      <c r="V934" s="7">
        <v>42292</v>
      </c>
      <c r="W934" t="s">
        <v>1761</v>
      </c>
      <c r="X934" s="2">
        <v>1.524</v>
      </c>
      <c r="Y934" s="6">
        <f t="shared" si="118"/>
        <v>4.0682309601986065E-2</v>
      </c>
      <c r="AA934">
        <v>1469592</v>
      </c>
      <c r="AB934">
        <v>12863</v>
      </c>
      <c r="AC934">
        <v>15394794</v>
      </c>
      <c r="AD934" t="s">
        <v>2</v>
      </c>
      <c r="AE934">
        <v>40</v>
      </c>
      <c r="AF934">
        <v>20</v>
      </c>
      <c r="AH934" t="s">
        <v>17933</v>
      </c>
      <c r="AI934" t="s">
        <v>17932</v>
      </c>
      <c r="AK934" t="s">
        <v>17931</v>
      </c>
      <c r="AL934">
        <v>17</v>
      </c>
      <c r="AM934" s="5">
        <f t="shared" si="114"/>
        <v>2.4285714285714284</v>
      </c>
      <c r="AN934" s="4">
        <f t="shared" si="119"/>
        <v>3.678260399199437E-3</v>
      </c>
      <c r="AO934" s="3"/>
      <c r="AP934">
        <v>0</v>
      </c>
      <c r="AR934" t="s">
        <v>19</v>
      </c>
      <c r="AT934" s="2">
        <v>3.7759999999999998</v>
      </c>
      <c r="AU934" s="1">
        <f t="shared" si="115"/>
        <v>2.9581094841150075</v>
      </c>
      <c r="AV934" s="1">
        <f t="shared" si="116"/>
        <v>2.2180285000592752</v>
      </c>
      <c r="AW934" s="1">
        <f t="shared" si="117"/>
        <v>1.4779475160035427</v>
      </c>
    </row>
    <row r="935" spans="1:49" x14ac:dyDescent="0.2">
      <c r="A935">
        <v>933</v>
      </c>
      <c r="B935" t="s">
        <v>17930</v>
      </c>
      <c r="C935" t="s">
        <v>17929</v>
      </c>
      <c r="F935" t="s">
        <v>17928</v>
      </c>
      <c r="G935" t="s">
        <v>5</v>
      </c>
      <c r="H935" t="s">
        <v>4</v>
      </c>
      <c r="I935" t="s">
        <v>1731</v>
      </c>
      <c r="J935" t="s">
        <v>899</v>
      </c>
      <c r="K935" t="s">
        <v>898</v>
      </c>
      <c r="L935" t="s">
        <v>897</v>
      </c>
      <c r="M935" t="s">
        <v>22</v>
      </c>
      <c r="N935">
        <v>8</v>
      </c>
      <c r="O935" t="s">
        <v>17927</v>
      </c>
      <c r="P935" t="s">
        <v>17926</v>
      </c>
      <c r="Q935" t="s">
        <v>1911</v>
      </c>
      <c r="R935" s="7">
        <v>42292</v>
      </c>
      <c r="S935" s="8">
        <f t="shared" si="112"/>
        <v>2015</v>
      </c>
      <c r="T935" s="8">
        <v>2015</v>
      </c>
      <c r="U935" s="8">
        <f t="shared" si="113"/>
        <v>7</v>
      </c>
      <c r="V935" s="7">
        <v>42292</v>
      </c>
      <c r="W935" t="s">
        <v>1761</v>
      </c>
      <c r="X935" s="2">
        <v>1.524</v>
      </c>
      <c r="Y935" s="6">
        <f t="shared" si="118"/>
        <v>4.0682309601986065E-2</v>
      </c>
      <c r="AA935">
        <v>1469592</v>
      </c>
      <c r="AB935">
        <v>12863</v>
      </c>
      <c r="AC935">
        <v>15394794</v>
      </c>
      <c r="AD935" t="s">
        <v>2</v>
      </c>
      <c r="AE935">
        <v>40</v>
      </c>
      <c r="AF935">
        <v>20</v>
      </c>
      <c r="AH935" t="s">
        <v>17925</v>
      </c>
      <c r="AI935" t="s">
        <v>17924</v>
      </c>
      <c r="AK935" t="s">
        <v>17923</v>
      </c>
      <c r="AL935">
        <v>34</v>
      </c>
      <c r="AM935" s="5">
        <f t="shared" si="114"/>
        <v>4.8571428571428568</v>
      </c>
      <c r="AN935" s="4">
        <f t="shared" si="119"/>
        <v>7.356520798398874E-3</v>
      </c>
      <c r="AO935" s="3"/>
      <c r="AP935">
        <v>0</v>
      </c>
      <c r="AR935" t="s">
        <v>19</v>
      </c>
      <c r="AT935" s="2">
        <v>3.7759999999999998</v>
      </c>
      <c r="AU935" s="1">
        <f t="shared" si="115"/>
        <v>3.0684572960909908</v>
      </c>
      <c r="AV935" s="1">
        <f t="shared" si="116"/>
        <v>2.4019415200192471</v>
      </c>
      <c r="AW935" s="1">
        <f t="shared" si="117"/>
        <v>1.7354257439475032</v>
      </c>
    </row>
    <row r="936" spans="1:49" x14ac:dyDescent="0.2">
      <c r="A936">
        <v>934</v>
      </c>
      <c r="B936" t="s">
        <v>17922</v>
      </c>
      <c r="C936" t="s">
        <v>17921</v>
      </c>
      <c r="F936" t="s">
        <v>17920</v>
      </c>
      <c r="G936" t="s">
        <v>5</v>
      </c>
      <c r="H936" t="s">
        <v>4</v>
      </c>
      <c r="I936" t="s">
        <v>17919</v>
      </c>
      <c r="J936" t="s">
        <v>17918</v>
      </c>
      <c r="K936" t="s">
        <v>17917</v>
      </c>
      <c r="L936" t="s">
        <v>17916</v>
      </c>
      <c r="M936" t="s">
        <v>17915</v>
      </c>
      <c r="N936">
        <v>3</v>
      </c>
      <c r="O936" t="s">
        <v>17914</v>
      </c>
      <c r="P936" t="s">
        <v>17913</v>
      </c>
      <c r="Q936" t="s">
        <v>17912</v>
      </c>
      <c r="R936" s="7">
        <v>42292</v>
      </c>
      <c r="S936" s="8">
        <f t="shared" si="112"/>
        <v>2015</v>
      </c>
      <c r="T936" s="8">
        <v>2015</v>
      </c>
      <c r="U936" s="8">
        <f t="shared" si="113"/>
        <v>7</v>
      </c>
      <c r="V936" s="7">
        <v>42292</v>
      </c>
      <c r="W936" t="s">
        <v>155</v>
      </c>
      <c r="X936" s="2">
        <v>1.6379999999999999</v>
      </c>
      <c r="Y936" s="6">
        <f t="shared" si="118"/>
        <v>4.3725474493473214E-2</v>
      </c>
      <c r="AA936" t="s">
        <v>154</v>
      </c>
      <c r="AB936">
        <v>17391</v>
      </c>
      <c r="AD936" t="s">
        <v>2</v>
      </c>
      <c r="AE936">
        <v>63</v>
      </c>
      <c r="AF936">
        <v>20</v>
      </c>
      <c r="AG936">
        <v>7150555</v>
      </c>
      <c r="AH936" t="s">
        <v>17911</v>
      </c>
      <c r="AI936" t="s">
        <v>17910</v>
      </c>
      <c r="AJ936" t="s">
        <v>17909</v>
      </c>
      <c r="AK936" t="s">
        <v>17908</v>
      </c>
      <c r="AL936">
        <v>97</v>
      </c>
      <c r="AM936" s="5">
        <f t="shared" si="114"/>
        <v>13.857142857142858</v>
      </c>
      <c r="AN936" s="4">
        <f t="shared" si="119"/>
        <v>2.0987721101314437E-2</v>
      </c>
      <c r="AO936" s="3"/>
      <c r="AP936">
        <v>0</v>
      </c>
      <c r="AR936" t="s">
        <v>19</v>
      </c>
      <c r="AT936" s="2">
        <v>4.931</v>
      </c>
      <c r="AU936" s="1">
        <f t="shared" si="115"/>
        <v>3.690414847582558</v>
      </c>
      <c r="AV936" s="1">
        <f t="shared" si="116"/>
        <v>3.2356597797393825</v>
      </c>
      <c r="AW936" s="1">
        <f t="shared" si="117"/>
        <v>2.7809047118962069</v>
      </c>
    </row>
    <row r="937" spans="1:49" x14ac:dyDescent="0.2">
      <c r="A937">
        <v>935</v>
      </c>
      <c r="B937" t="s">
        <v>17907</v>
      </c>
      <c r="C937" t="s">
        <v>17906</v>
      </c>
      <c r="F937" t="s">
        <v>17905</v>
      </c>
      <c r="G937" t="s">
        <v>5</v>
      </c>
      <c r="H937" t="s">
        <v>4</v>
      </c>
      <c r="I937" t="s">
        <v>17904</v>
      </c>
      <c r="J937">
        <v>60013372</v>
      </c>
      <c r="K937" t="s">
        <v>808</v>
      </c>
      <c r="L937" t="s">
        <v>807</v>
      </c>
      <c r="M937" t="s">
        <v>39</v>
      </c>
      <c r="N937">
        <v>2</v>
      </c>
      <c r="O937" t="s">
        <v>17903</v>
      </c>
      <c r="P937" t="s">
        <v>17902</v>
      </c>
      <c r="Q937" t="s">
        <v>806</v>
      </c>
      <c r="R937" s="7">
        <v>42292</v>
      </c>
      <c r="S937" s="8">
        <f t="shared" si="112"/>
        <v>2015</v>
      </c>
      <c r="T937" s="8">
        <v>2015</v>
      </c>
      <c r="U937" s="8">
        <f t="shared" si="113"/>
        <v>7</v>
      </c>
      <c r="V937" s="7">
        <v>42292</v>
      </c>
      <c r="W937" t="s">
        <v>155</v>
      </c>
      <c r="X937" s="2">
        <v>1.6379999999999999</v>
      </c>
      <c r="Y937" s="6">
        <f t="shared" si="118"/>
        <v>4.3725474493473214E-2</v>
      </c>
      <c r="AA937" t="s">
        <v>154</v>
      </c>
      <c r="AB937">
        <v>17391</v>
      </c>
      <c r="AD937" t="s">
        <v>2</v>
      </c>
      <c r="AE937">
        <v>63</v>
      </c>
      <c r="AF937">
        <v>20</v>
      </c>
      <c r="AG937">
        <v>7155570</v>
      </c>
      <c r="AH937" t="s">
        <v>17901</v>
      </c>
      <c r="AI937" t="s">
        <v>17900</v>
      </c>
      <c r="AJ937" t="s">
        <v>17899</v>
      </c>
      <c r="AK937" t="s">
        <v>17898</v>
      </c>
      <c r="AL937">
        <v>244</v>
      </c>
      <c r="AM937" s="5">
        <f t="shared" si="114"/>
        <v>34.857142857142854</v>
      </c>
      <c r="AN937" s="4">
        <f t="shared" si="119"/>
        <v>5.2793855141450748E-2</v>
      </c>
      <c r="AO937" s="3"/>
      <c r="AP937">
        <v>0</v>
      </c>
      <c r="AQ937" t="s">
        <v>1</v>
      </c>
      <c r="AR937">
        <v>1218338</v>
      </c>
      <c r="AS937" t="s">
        <v>0</v>
      </c>
      <c r="AT937" s="2">
        <v>4.931</v>
      </c>
      <c r="AU937" s="1">
        <f t="shared" si="115"/>
        <v>4.6445988687866473</v>
      </c>
      <c r="AV937" s="1">
        <f t="shared" si="116"/>
        <v>4.8259664817461978</v>
      </c>
      <c r="AW937" s="1">
        <f t="shared" si="117"/>
        <v>5.0073340947057483</v>
      </c>
    </row>
    <row r="938" spans="1:49" x14ac:dyDescent="0.2">
      <c r="A938">
        <v>936</v>
      </c>
      <c r="B938" t="s">
        <v>17897</v>
      </c>
      <c r="C938" t="s">
        <v>17896</v>
      </c>
      <c r="F938" t="s">
        <v>17895</v>
      </c>
      <c r="G938" t="s">
        <v>5</v>
      </c>
      <c r="H938" t="s">
        <v>4</v>
      </c>
      <c r="I938" t="s">
        <v>17894</v>
      </c>
      <c r="J938">
        <v>60028458</v>
      </c>
      <c r="K938" t="s">
        <v>17893</v>
      </c>
      <c r="L938" t="s">
        <v>1868</v>
      </c>
      <c r="M938" t="s">
        <v>39</v>
      </c>
      <c r="N938">
        <v>5</v>
      </c>
      <c r="O938" t="s">
        <v>17892</v>
      </c>
      <c r="P938" t="s">
        <v>17891</v>
      </c>
      <c r="Q938" t="s">
        <v>17890</v>
      </c>
      <c r="R938" s="7">
        <v>42292</v>
      </c>
      <c r="S938" s="8">
        <f t="shared" si="112"/>
        <v>2015</v>
      </c>
      <c r="T938" s="8">
        <v>2015</v>
      </c>
      <c r="U938" s="8">
        <f t="shared" si="113"/>
        <v>7</v>
      </c>
      <c r="V938" s="7">
        <v>42292</v>
      </c>
      <c r="W938" t="s">
        <v>7658</v>
      </c>
      <c r="X938" s="2">
        <v>0.91800000000000004</v>
      </c>
      <c r="Y938" s="6">
        <f t="shared" si="118"/>
        <v>2.4505485705133341E-2</v>
      </c>
      <c r="AA938">
        <v>20408978</v>
      </c>
      <c r="AB938">
        <v>19700189500</v>
      </c>
      <c r="AC938">
        <v>20408986</v>
      </c>
      <c r="AD938" t="s">
        <v>2</v>
      </c>
      <c r="AE938">
        <v>17</v>
      </c>
      <c r="AF938">
        <v>12</v>
      </c>
      <c r="AG938">
        <v>125802</v>
      </c>
      <c r="AI938" t="s">
        <v>17889</v>
      </c>
      <c r="AJ938" t="s">
        <v>17888</v>
      </c>
      <c r="AK938" t="s">
        <v>17887</v>
      </c>
      <c r="AL938">
        <v>11</v>
      </c>
      <c r="AM938" s="5">
        <f t="shared" si="114"/>
        <v>1.5714285714285714</v>
      </c>
      <c r="AN938" s="4">
        <f t="shared" si="119"/>
        <v>2.3800508465408126E-3</v>
      </c>
      <c r="AO938" s="3"/>
      <c r="AP938">
        <v>0</v>
      </c>
      <c r="AR938" t="s">
        <v>19</v>
      </c>
      <c r="AT938" s="2" t="s">
        <v>18</v>
      </c>
      <c r="AU938" s="1">
        <f t="shared" si="115"/>
        <v>1.7867855247555582</v>
      </c>
      <c r="AV938" s="1">
        <f t="shared" si="116"/>
        <v>1.3442768275837076</v>
      </c>
      <c r="AW938" s="1">
        <f t="shared" si="117"/>
        <v>0.90176813041185699</v>
      </c>
    </row>
    <row r="939" spans="1:49" x14ac:dyDescent="0.2">
      <c r="A939">
        <v>937</v>
      </c>
      <c r="B939" t="s">
        <v>17886</v>
      </c>
      <c r="C939" t="s">
        <v>17885</v>
      </c>
      <c r="F939" t="s">
        <v>17884</v>
      </c>
      <c r="G939" t="s">
        <v>5</v>
      </c>
      <c r="H939" t="s">
        <v>4</v>
      </c>
      <c r="I939" t="s">
        <v>17883</v>
      </c>
      <c r="J939" t="s">
        <v>17882</v>
      </c>
      <c r="K939" t="s">
        <v>17881</v>
      </c>
      <c r="L939" t="s">
        <v>1259</v>
      </c>
      <c r="M939" t="s">
        <v>197</v>
      </c>
      <c r="N939">
        <v>9</v>
      </c>
      <c r="O939" t="s">
        <v>17880</v>
      </c>
      <c r="P939" t="s">
        <v>17879</v>
      </c>
      <c r="Q939" t="s">
        <v>17878</v>
      </c>
      <c r="R939" s="7">
        <v>42292</v>
      </c>
      <c r="S939" s="8">
        <f t="shared" si="112"/>
        <v>2015</v>
      </c>
      <c r="T939" s="8">
        <v>2015</v>
      </c>
      <c r="U939" s="8">
        <f t="shared" si="113"/>
        <v>7</v>
      </c>
      <c r="V939" s="7">
        <v>42292</v>
      </c>
      <c r="W939" t="s">
        <v>1467</v>
      </c>
      <c r="X939" s="2">
        <v>2.5710000000000002</v>
      </c>
      <c r="Y939" s="6">
        <f t="shared" si="118"/>
        <v>6.8631376631696966E-2</v>
      </c>
      <c r="AA939">
        <v>189200</v>
      </c>
      <c r="AB939">
        <v>17278</v>
      </c>
      <c r="AD939" t="s">
        <v>2</v>
      </c>
      <c r="AE939">
        <v>50</v>
      </c>
      <c r="AF939">
        <v>11</v>
      </c>
      <c r="AG939">
        <v>7299274</v>
      </c>
      <c r="AH939" t="s">
        <v>17877</v>
      </c>
      <c r="AI939" t="s">
        <v>17876</v>
      </c>
      <c r="AJ939" t="s">
        <v>17875</v>
      </c>
      <c r="AK939" t="s">
        <v>17874</v>
      </c>
      <c r="AL939">
        <v>46</v>
      </c>
      <c r="AM939" s="5">
        <f t="shared" si="114"/>
        <v>6.5714285714285712</v>
      </c>
      <c r="AN939" s="4">
        <f t="shared" si="119"/>
        <v>9.9529399037161237E-3</v>
      </c>
      <c r="AO939" s="3"/>
      <c r="AP939">
        <v>0</v>
      </c>
      <c r="AQ939" t="s">
        <v>17873</v>
      </c>
      <c r="AR939" t="s">
        <v>19</v>
      </c>
      <c r="AS939" t="s">
        <v>2402</v>
      </c>
      <c r="AT939" s="2">
        <v>5.0129999999999999</v>
      </c>
      <c r="AU939" s="1">
        <f t="shared" si="115"/>
        <v>5.1027845613302709</v>
      </c>
      <c r="AV939" s="1">
        <f t="shared" si="116"/>
        <v>3.9292158267706547</v>
      </c>
      <c r="AW939" s="1">
        <f t="shared" si="117"/>
        <v>2.7556470922110377</v>
      </c>
    </row>
    <row r="940" spans="1:49" x14ac:dyDescent="0.2">
      <c r="A940">
        <v>938</v>
      </c>
      <c r="B940" t="s">
        <v>17872</v>
      </c>
      <c r="C940" t="s">
        <v>17871</v>
      </c>
      <c r="F940" t="s">
        <v>17870</v>
      </c>
      <c r="G940" t="s">
        <v>5</v>
      </c>
      <c r="H940" t="s">
        <v>4</v>
      </c>
      <c r="I940" t="s">
        <v>17869</v>
      </c>
      <c r="J940" t="s">
        <v>17868</v>
      </c>
      <c r="K940" t="s">
        <v>17867</v>
      </c>
      <c r="L940" t="s">
        <v>17866</v>
      </c>
      <c r="M940" t="s">
        <v>863</v>
      </c>
      <c r="N940">
        <v>6</v>
      </c>
      <c r="O940" t="s">
        <v>17865</v>
      </c>
      <c r="P940" t="s">
        <v>17864</v>
      </c>
      <c r="Q940" t="s">
        <v>17863</v>
      </c>
      <c r="R940" s="7">
        <v>42292</v>
      </c>
      <c r="S940" s="8">
        <f t="shared" si="112"/>
        <v>2015</v>
      </c>
      <c r="T940" s="8">
        <v>2015</v>
      </c>
      <c r="U940" s="8">
        <f t="shared" si="113"/>
        <v>7</v>
      </c>
      <c r="V940" s="7">
        <v>42292</v>
      </c>
      <c r="W940" t="s">
        <v>2310</v>
      </c>
      <c r="X940" s="2">
        <v>0.89800000000000002</v>
      </c>
      <c r="Y940" s="6">
        <f t="shared" si="118"/>
        <v>2.3971597127679455E-2</v>
      </c>
      <c r="AA940">
        <v>9641726</v>
      </c>
      <c r="AB940">
        <v>29859</v>
      </c>
      <c r="AC940" t="s">
        <v>2309</v>
      </c>
      <c r="AD940" t="s">
        <v>2</v>
      </c>
      <c r="AE940">
        <v>24</v>
      </c>
      <c r="AF940">
        <v>11</v>
      </c>
      <c r="AG940">
        <v>115026</v>
      </c>
      <c r="AI940" t="s">
        <v>17862</v>
      </c>
      <c r="AJ940" t="s">
        <v>17861</v>
      </c>
      <c r="AK940" t="s">
        <v>17860</v>
      </c>
      <c r="AL940">
        <v>23</v>
      </c>
      <c r="AM940" s="5">
        <f t="shared" si="114"/>
        <v>3.2857142857142856</v>
      </c>
      <c r="AN940" s="4">
        <f t="shared" si="119"/>
        <v>4.9764699518580618E-3</v>
      </c>
      <c r="AO940" s="3"/>
      <c r="AP940">
        <v>0</v>
      </c>
      <c r="AR940" t="s">
        <v>19</v>
      </c>
      <c r="AT940" s="2">
        <v>3.585</v>
      </c>
      <c r="AU940" s="1">
        <f t="shared" si="115"/>
        <v>1.8273058974933036</v>
      </c>
      <c r="AV940" s="1">
        <f t="shared" si="116"/>
        <v>1.4474033539768758</v>
      </c>
      <c r="AW940" s="1">
        <f t="shared" si="117"/>
        <v>1.067500810460448</v>
      </c>
    </row>
    <row r="941" spans="1:49" x14ac:dyDescent="0.2">
      <c r="A941">
        <v>939</v>
      </c>
      <c r="B941" t="s">
        <v>17859</v>
      </c>
      <c r="C941" t="s">
        <v>17858</v>
      </c>
      <c r="F941" t="s">
        <v>17857</v>
      </c>
      <c r="G941" t="s">
        <v>5</v>
      </c>
      <c r="H941" t="s">
        <v>4</v>
      </c>
      <c r="I941" t="s">
        <v>17856</v>
      </c>
      <c r="J941" t="s">
        <v>17855</v>
      </c>
      <c r="K941" t="s">
        <v>17854</v>
      </c>
      <c r="L941" t="s">
        <v>17853</v>
      </c>
      <c r="M941" t="s">
        <v>21</v>
      </c>
      <c r="N941">
        <v>3</v>
      </c>
      <c r="O941" t="s">
        <v>17852</v>
      </c>
      <c r="P941" t="s">
        <v>17851</v>
      </c>
      <c r="Q941" t="s">
        <v>17850</v>
      </c>
      <c r="R941" s="7">
        <v>42292</v>
      </c>
      <c r="S941" s="8">
        <f t="shared" si="112"/>
        <v>2015</v>
      </c>
      <c r="T941" s="8">
        <v>2015</v>
      </c>
      <c r="U941" s="8">
        <f t="shared" si="113"/>
        <v>7</v>
      </c>
      <c r="V941" s="7">
        <v>42292</v>
      </c>
      <c r="W941" t="s">
        <v>155</v>
      </c>
      <c r="X941" s="2">
        <v>1.6379999999999999</v>
      </c>
      <c r="Y941" s="6">
        <f t="shared" si="118"/>
        <v>4.3725474493473214E-2</v>
      </c>
      <c r="AA941" t="s">
        <v>154</v>
      </c>
      <c r="AB941">
        <v>17391</v>
      </c>
      <c r="AD941" t="s">
        <v>2</v>
      </c>
      <c r="AE941">
        <v>63</v>
      </c>
      <c r="AF941">
        <v>20</v>
      </c>
      <c r="AG941">
        <v>7145478</v>
      </c>
      <c r="AH941" t="s">
        <v>17849</v>
      </c>
      <c r="AI941" t="s">
        <v>17848</v>
      </c>
      <c r="AJ941" t="s">
        <v>17847</v>
      </c>
      <c r="AK941" t="s">
        <v>17846</v>
      </c>
      <c r="AL941">
        <v>8</v>
      </c>
      <c r="AM941" s="5">
        <f t="shared" si="114"/>
        <v>1.1428571428571428</v>
      </c>
      <c r="AN941" s="4">
        <f t="shared" si="119"/>
        <v>1.7309460702114999E-3</v>
      </c>
      <c r="AO941" s="3"/>
      <c r="AP941">
        <v>0</v>
      </c>
      <c r="AR941" t="s">
        <v>19</v>
      </c>
      <c r="AT941" s="2">
        <v>4.931</v>
      </c>
      <c r="AU941" s="1">
        <f t="shared" si="115"/>
        <v>3.1127115966494698</v>
      </c>
      <c r="AV941" s="1">
        <f t="shared" si="116"/>
        <v>2.2728210281842358</v>
      </c>
      <c r="AW941" s="1">
        <f t="shared" si="117"/>
        <v>1.4329304597190013</v>
      </c>
    </row>
    <row r="942" spans="1:49" x14ac:dyDescent="0.2">
      <c r="A942">
        <v>940</v>
      </c>
      <c r="B942" t="s">
        <v>17845</v>
      </c>
      <c r="C942" t="s">
        <v>17844</v>
      </c>
      <c r="F942" t="s">
        <v>17843</v>
      </c>
      <c r="G942" t="s">
        <v>5</v>
      </c>
      <c r="H942" t="s">
        <v>4</v>
      </c>
      <c r="I942" t="s">
        <v>2199</v>
      </c>
      <c r="J942" t="s">
        <v>17842</v>
      </c>
      <c r="K942" t="s">
        <v>17841</v>
      </c>
      <c r="L942" t="s">
        <v>17840</v>
      </c>
      <c r="M942" t="s">
        <v>17839</v>
      </c>
      <c r="N942">
        <v>3</v>
      </c>
      <c r="O942" t="s">
        <v>17838</v>
      </c>
      <c r="P942" t="s">
        <v>17837</v>
      </c>
      <c r="Q942" t="s">
        <v>17836</v>
      </c>
      <c r="R942" s="7">
        <v>42292</v>
      </c>
      <c r="S942" s="8">
        <f t="shared" si="112"/>
        <v>2015</v>
      </c>
      <c r="T942" s="8">
        <v>2015</v>
      </c>
      <c r="U942" s="8">
        <f t="shared" si="113"/>
        <v>7</v>
      </c>
      <c r="V942" s="7">
        <v>42292</v>
      </c>
      <c r="W942" t="s">
        <v>155</v>
      </c>
      <c r="X942" s="2">
        <v>1.6379999999999999</v>
      </c>
      <c r="Y942" s="6">
        <f t="shared" si="118"/>
        <v>4.3725474493473214E-2</v>
      </c>
      <c r="AA942" t="s">
        <v>154</v>
      </c>
      <c r="AB942">
        <v>17391</v>
      </c>
      <c r="AD942" t="s">
        <v>2</v>
      </c>
      <c r="AE942">
        <v>63</v>
      </c>
      <c r="AF942">
        <v>20</v>
      </c>
      <c r="AG942">
        <v>7140825</v>
      </c>
      <c r="AH942" t="s">
        <v>17835</v>
      </c>
      <c r="AI942" t="s">
        <v>17834</v>
      </c>
      <c r="AJ942" t="s">
        <v>17833</v>
      </c>
      <c r="AK942" t="s">
        <v>17832</v>
      </c>
      <c r="AL942">
        <v>73</v>
      </c>
      <c r="AM942" s="5">
        <f t="shared" si="114"/>
        <v>10.428571428571429</v>
      </c>
      <c r="AN942" s="4">
        <f t="shared" si="119"/>
        <v>1.5794882890679939E-2</v>
      </c>
      <c r="AO942" s="3"/>
      <c r="AP942">
        <v>0</v>
      </c>
      <c r="AR942" t="s">
        <v>17831</v>
      </c>
      <c r="AT942" s="2">
        <v>4.931</v>
      </c>
      <c r="AU942" s="1">
        <f t="shared" si="115"/>
        <v>3.534629701263523</v>
      </c>
      <c r="AV942" s="1">
        <f t="shared" si="116"/>
        <v>2.9760178692076575</v>
      </c>
      <c r="AW942" s="1">
        <f t="shared" si="117"/>
        <v>2.417406037151792</v>
      </c>
    </row>
    <row r="943" spans="1:49" x14ac:dyDescent="0.2">
      <c r="A943">
        <v>941</v>
      </c>
      <c r="B943" t="s">
        <v>17830</v>
      </c>
      <c r="C943" t="s">
        <v>17829</v>
      </c>
      <c r="F943" t="s">
        <v>17828</v>
      </c>
      <c r="G943" t="s">
        <v>5</v>
      </c>
      <c r="H943" t="s">
        <v>4</v>
      </c>
      <c r="I943" t="s">
        <v>17827</v>
      </c>
      <c r="J943">
        <v>108078394</v>
      </c>
      <c r="K943" t="s">
        <v>17826</v>
      </c>
      <c r="L943" t="s">
        <v>17825</v>
      </c>
      <c r="M943" t="s">
        <v>45</v>
      </c>
      <c r="N943">
        <v>2</v>
      </c>
      <c r="O943" t="s">
        <v>17824</v>
      </c>
      <c r="P943" t="s">
        <v>17823</v>
      </c>
      <c r="Q943" t="s">
        <v>17822</v>
      </c>
      <c r="R943" s="7">
        <v>42292</v>
      </c>
      <c r="S943" s="8">
        <f t="shared" si="112"/>
        <v>2015</v>
      </c>
      <c r="T943" s="8">
        <v>2015</v>
      </c>
      <c r="U943" s="8">
        <f t="shared" si="113"/>
        <v>7</v>
      </c>
      <c r="V943" s="7">
        <v>42292</v>
      </c>
      <c r="W943" t="s">
        <v>1009</v>
      </c>
      <c r="X943" s="2">
        <v>0.61499999999999999</v>
      </c>
      <c r="Y943" s="6">
        <f t="shared" si="118"/>
        <v>1.6417073756706976E-2</v>
      </c>
      <c r="AA943">
        <v>18666892</v>
      </c>
      <c r="AB943">
        <v>18500162200</v>
      </c>
      <c r="AC943">
        <v>18666906</v>
      </c>
      <c r="AD943" t="s">
        <v>2</v>
      </c>
      <c r="AE943">
        <v>36</v>
      </c>
      <c r="AF943">
        <v>10</v>
      </c>
      <c r="AH943" t="s">
        <v>17821</v>
      </c>
      <c r="AI943" t="s">
        <v>17820</v>
      </c>
      <c r="AJ943" t="s">
        <v>17819</v>
      </c>
      <c r="AK943" t="s">
        <v>17818</v>
      </c>
      <c r="AL943">
        <v>29</v>
      </c>
      <c r="AM943" s="5">
        <f t="shared" si="114"/>
        <v>4.1428571428571432</v>
      </c>
      <c r="AN943" s="4">
        <f t="shared" si="119"/>
        <v>6.274679504516688E-3</v>
      </c>
      <c r="AO943" s="3"/>
      <c r="AP943">
        <v>0</v>
      </c>
      <c r="AR943" t="s">
        <v>19</v>
      </c>
      <c r="AT943" s="2" t="s">
        <v>18</v>
      </c>
      <c r="AU943" s="1">
        <f t="shared" si="115"/>
        <v>1.3374355481049889</v>
      </c>
      <c r="AV943" s="1">
        <f t="shared" si="116"/>
        <v>1.1345876630611831</v>
      </c>
      <c r="AW943" s="1">
        <f t="shared" si="117"/>
        <v>0.9317397780173774</v>
      </c>
    </row>
    <row r="944" spans="1:49" x14ac:dyDescent="0.2">
      <c r="A944">
        <v>942</v>
      </c>
      <c r="B944" t="s">
        <v>17817</v>
      </c>
      <c r="C944" t="s">
        <v>17816</v>
      </c>
      <c r="F944" t="s">
        <v>17815</v>
      </c>
      <c r="G944" t="s">
        <v>5</v>
      </c>
      <c r="H944" t="s">
        <v>4</v>
      </c>
      <c r="I944" t="s">
        <v>17814</v>
      </c>
      <c r="J944" t="s">
        <v>17813</v>
      </c>
      <c r="K944" t="s">
        <v>17812</v>
      </c>
      <c r="L944" t="s">
        <v>17811</v>
      </c>
      <c r="M944" t="s">
        <v>17810</v>
      </c>
      <c r="N944">
        <v>7</v>
      </c>
      <c r="O944" t="s">
        <v>17809</v>
      </c>
      <c r="P944" t="s">
        <v>17808</v>
      </c>
      <c r="Q944" t="s">
        <v>17807</v>
      </c>
      <c r="R944" s="7">
        <v>42292</v>
      </c>
      <c r="S944" s="8">
        <f t="shared" si="112"/>
        <v>2015</v>
      </c>
      <c r="T944" s="8">
        <v>2015</v>
      </c>
      <c r="U944" s="8">
        <f t="shared" si="113"/>
        <v>7</v>
      </c>
      <c r="V944" s="7">
        <v>42292</v>
      </c>
      <c r="W944" t="s">
        <v>1009</v>
      </c>
      <c r="X944" s="2">
        <v>0.61499999999999999</v>
      </c>
      <c r="Y944" s="6">
        <f t="shared" si="118"/>
        <v>1.6417073756706976E-2</v>
      </c>
      <c r="AA944">
        <v>18666892</v>
      </c>
      <c r="AB944">
        <v>18500162200</v>
      </c>
      <c r="AC944">
        <v>18666906</v>
      </c>
      <c r="AD944" t="s">
        <v>2</v>
      </c>
      <c r="AE944">
        <v>36</v>
      </c>
      <c r="AF944">
        <v>10</v>
      </c>
      <c r="AH944" t="s">
        <v>17806</v>
      </c>
      <c r="AI944" t="s">
        <v>17805</v>
      </c>
      <c r="AJ944" t="s">
        <v>17804</v>
      </c>
      <c r="AK944" t="s">
        <v>17803</v>
      </c>
      <c r="AL944">
        <v>29</v>
      </c>
      <c r="AM944" s="5">
        <f t="shared" si="114"/>
        <v>4.1428571428571432</v>
      </c>
      <c r="AN944" s="4">
        <f t="shared" si="119"/>
        <v>6.274679504516688E-3</v>
      </c>
      <c r="AO944" s="3"/>
      <c r="AP944">
        <v>0</v>
      </c>
      <c r="AQ944" t="s">
        <v>1590</v>
      </c>
      <c r="AR944" t="s">
        <v>19</v>
      </c>
      <c r="AS944" t="s">
        <v>2218</v>
      </c>
      <c r="AT944" s="2" t="s">
        <v>18</v>
      </c>
      <c r="AU944" s="1">
        <f t="shared" si="115"/>
        <v>1.3374355481049889</v>
      </c>
      <c r="AV944" s="1">
        <f t="shared" si="116"/>
        <v>1.1345876630611831</v>
      </c>
      <c r="AW944" s="1">
        <f t="shared" si="117"/>
        <v>0.9317397780173774</v>
      </c>
    </row>
    <row r="945" spans="1:49" x14ac:dyDescent="0.2">
      <c r="A945">
        <v>943</v>
      </c>
      <c r="B945" t="s">
        <v>17802</v>
      </c>
      <c r="C945" t="s">
        <v>17801</v>
      </c>
      <c r="F945" t="s">
        <v>17800</v>
      </c>
      <c r="G945" t="s">
        <v>5</v>
      </c>
      <c r="H945" t="s">
        <v>4</v>
      </c>
      <c r="I945" t="s">
        <v>17799</v>
      </c>
      <c r="J945">
        <v>60031293</v>
      </c>
      <c r="K945" t="s">
        <v>4216</v>
      </c>
      <c r="L945" t="s">
        <v>960</v>
      </c>
      <c r="M945" t="s">
        <v>150</v>
      </c>
      <c r="N945">
        <v>9</v>
      </c>
      <c r="O945" t="s">
        <v>17798</v>
      </c>
      <c r="P945" t="s">
        <v>17797</v>
      </c>
      <c r="Q945" t="s">
        <v>17796</v>
      </c>
      <c r="R945" s="7">
        <v>42292</v>
      </c>
      <c r="S945" s="8">
        <f t="shared" si="112"/>
        <v>2015</v>
      </c>
      <c r="T945" s="8">
        <v>2015</v>
      </c>
      <c r="U945" s="8">
        <f t="shared" si="113"/>
        <v>7</v>
      </c>
      <c r="V945" s="7">
        <v>42292</v>
      </c>
      <c r="W945" t="s">
        <v>1009</v>
      </c>
      <c r="X945" s="2">
        <v>0.61499999999999999</v>
      </c>
      <c r="Y945" s="6">
        <f t="shared" si="118"/>
        <v>1.6417073756706976E-2</v>
      </c>
      <c r="AA945">
        <v>18666892</v>
      </c>
      <c r="AB945">
        <v>18500162200</v>
      </c>
      <c r="AC945">
        <v>18666906</v>
      </c>
      <c r="AD945" t="s">
        <v>2</v>
      </c>
      <c r="AE945">
        <v>36</v>
      </c>
      <c r="AF945">
        <v>10</v>
      </c>
      <c r="AH945" t="s">
        <v>17795</v>
      </c>
      <c r="AI945" t="s">
        <v>17794</v>
      </c>
      <c r="AJ945" t="s">
        <v>17793</v>
      </c>
      <c r="AK945" t="s">
        <v>17792</v>
      </c>
      <c r="AL945">
        <v>30</v>
      </c>
      <c r="AM945" s="5">
        <f t="shared" si="114"/>
        <v>4.2857142857142856</v>
      </c>
      <c r="AN945" s="4">
        <f t="shared" si="119"/>
        <v>6.4910477632931247E-3</v>
      </c>
      <c r="AO945" s="3"/>
      <c r="AP945">
        <v>0</v>
      </c>
      <c r="AR945" t="s">
        <v>19</v>
      </c>
      <c r="AT945" s="2" t="s">
        <v>18</v>
      </c>
      <c r="AU945" s="1">
        <f t="shared" si="115"/>
        <v>1.343926595868282</v>
      </c>
      <c r="AV945" s="1">
        <f t="shared" si="116"/>
        <v>1.1454060760000051</v>
      </c>
      <c r="AW945" s="1">
        <f t="shared" si="117"/>
        <v>0.94688555613172787</v>
      </c>
    </row>
    <row r="946" spans="1:49" x14ac:dyDescent="0.2">
      <c r="A946">
        <v>944</v>
      </c>
      <c r="B946" t="s">
        <v>17791</v>
      </c>
      <c r="C946" t="s">
        <v>17790</v>
      </c>
      <c r="F946" t="s">
        <v>17789</v>
      </c>
      <c r="G946" t="s">
        <v>5</v>
      </c>
      <c r="H946" t="s">
        <v>4</v>
      </c>
      <c r="I946" t="s">
        <v>17788</v>
      </c>
      <c r="J946">
        <v>60007823</v>
      </c>
      <c r="K946" t="s">
        <v>427</v>
      </c>
      <c r="L946" t="s">
        <v>426</v>
      </c>
      <c r="M946" t="s">
        <v>84</v>
      </c>
      <c r="N946">
        <v>3</v>
      </c>
      <c r="O946" t="s">
        <v>17787</v>
      </c>
      <c r="P946" t="s">
        <v>17786</v>
      </c>
      <c r="Q946" t="s">
        <v>17785</v>
      </c>
      <c r="R946" s="7">
        <v>42292</v>
      </c>
      <c r="S946" s="8">
        <f t="shared" si="112"/>
        <v>2015</v>
      </c>
      <c r="T946" s="8">
        <v>2015</v>
      </c>
      <c r="U946" s="8">
        <f t="shared" si="113"/>
        <v>7</v>
      </c>
      <c r="V946" s="7">
        <v>42292</v>
      </c>
      <c r="W946" t="s">
        <v>1009</v>
      </c>
      <c r="X946" s="2">
        <v>0.61499999999999999</v>
      </c>
      <c r="Y946" s="6">
        <f t="shared" si="118"/>
        <v>1.6417073756706976E-2</v>
      </c>
      <c r="AA946">
        <v>18666892</v>
      </c>
      <c r="AB946">
        <v>18500162200</v>
      </c>
      <c r="AC946">
        <v>18666906</v>
      </c>
      <c r="AD946" t="s">
        <v>2</v>
      </c>
      <c r="AE946">
        <v>36</v>
      </c>
      <c r="AF946">
        <v>10</v>
      </c>
      <c r="AH946" t="s">
        <v>17784</v>
      </c>
      <c r="AI946" t="s">
        <v>17783</v>
      </c>
      <c r="AJ946" t="s">
        <v>17782</v>
      </c>
      <c r="AK946" t="s">
        <v>17781</v>
      </c>
      <c r="AL946">
        <v>26</v>
      </c>
      <c r="AM946" s="5">
        <f t="shared" si="114"/>
        <v>3.7142857142857144</v>
      </c>
      <c r="AN946" s="4">
        <f t="shared" si="119"/>
        <v>5.6255747281873754E-3</v>
      </c>
      <c r="AO946" s="3"/>
      <c r="AP946">
        <v>0</v>
      </c>
      <c r="AQ946" t="s">
        <v>7</v>
      </c>
      <c r="AR946" t="s">
        <v>19</v>
      </c>
      <c r="AS946" t="s">
        <v>6</v>
      </c>
      <c r="AT946" s="2" t="s">
        <v>18</v>
      </c>
      <c r="AU946" s="1">
        <f t="shared" si="115"/>
        <v>1.3179624048151093</v>
      </c>
      <c r="AV946" s="1">
        <f t="shared" si="116"/>
        <v>1.1021324242447177</v>
      </c>
      <c r="AW946" s="1">
        <f t="shared" si="117"/>
        <v>0.88630244367432554</v>
      </c>
    </row>
    <row r="947" spans="1:49" x14ac:dyDescent="0.2">
      <c r="A947">
        <v>945</v>
      </c>
      <c r="B947" t="s">
        <v>17780</v>
      </c>
      <c r="C947" t="s">
        <v>17779</v>
      </c>
      <c r="F947" t="s">
        <v>17778</v>
      </c>
      <c r="G947" t="s">
        <v>5</v>
      </c>
      <c r="H947" t="s">
        <v>4</v>
      </c>
      <c r="I947" t="s">
        <v>17777</v>
      </c>
      <c r="J947" t="s">
        <v>17776</v>
      </c>
      <c r="K947" t="s">
        <v>17775</v>
      </c>
      <c r="L947" t="s">
        <v>17774</v>
      </c>
      <c r="M947" t="s">
        <v>17773</v>
      </c>
      <c r="N947">
        <v>4</v>
      </c>
      <c r="O947" t="s">
        <v>17772</v>
      </c>
      <c r="P947" t="s">
        <v>17771</v>
      </c>
      <c r="Q947" t="s">
        <v>17770</v>
      </c>
      <c r="R947" s="7">
        <v>42291</v>
      </c>
      <c r="S947" s="8">
        <f t="shared" si="112"/>
        <v>2015</v>
      </c>
      <c r="T947" s="8">
        <v>2015</v>
      </c>
      <c r="U947" s="8">
        <f t="shared" si="113"/>
        <v>7</v>
      </c>
      <c r="V947" s="7">
        <v>42291</v>
      </c>
      <c r="W947" t="s">
        <v>149</v>
      </c>
      <c r="X947" s="2">
        <v>1.3280000000000001</v>
      </c>
      <c r="Y947" s="6">
        <f t="shared" si="118"/>
        <v>3.5450201542937994E-2</v>
      </c>
      <c r="AA947">
        <v>7413335</v>
      </c>
      <c r="AB947">
        <v>29251</v>
      </c>
      <c r="AC947">
        <v>13616587</v>
      </c>
      <c r="AD947" t="s">
        <v>2</v>
      </c>
      <c r="AE947">
        <v>57</v>
      </c>
      <c r="AF947">
        <v>12</v>
      </c>
      <c r="AG947">
        <v>125001</v>
      </c>
      <c r="AI947" t="s">
        <v>17769</v>
      </c>
      <c r="AJ947" t="s">
        <v>17768</v>
      </c>
      <c r="AK947" t="s">
        <v>17767</v>
      </c>
      <c r="AL947">
        <v>13</v>
      </c>
      <c r="AM947" s="5">
        <f t="shared" si="114"/>
        <v>1.8571428571428572</v>
      </c>
      <c r="AN947" s="4">
        <f t="shared" si="119"/>
        <v>2.8127873640936877E-3</v>
      </c>
      <c r="AO947" s="3"/>
      <c r="AP947">
        <v>0</v>
      </c>
      <c r="AR947" t="s">
        <v>19</v>
      </c>
      <c r="AT947" s="2">
        <v>2.4580000000000002</v>
      </c>
      <c r="AU947" s="1">
        <f t="shared" si="115"/>
        <v>2.5658977289284701</v>
      </c>
      <c r="AV947" s="1">
        <f t="shared" si="116"/>
        <v>1.9131494453515843</v>
      </c>
      <c r="AW947" s="1">
        <f t="shared" si="117"/>
        <v>1.260401161774698</v>
      </c>
    </row>
    <row r="948" spans="1:49" x14ac:dyDescent="0.2">
      <c r="A948">
        <v>946</v>
      </c>
      <c r="B948" t="s">
        <v>17766</v>
      </c>
      <c r="C948" t="s">
        <v>17765</v>
      </c>
      <c r="E948">
        <v>26466366</v>
      </c>
      <c r="F948" t="s">
        <v>17764</v>
      </c>
      <c r="G948" t="s">
        <v>5</v>
      </c>
      <c r="H948" t="s">
        <v>4</v>
      </c>
      <c r="I948" t="s">
        <v>17763</v>
      </c>
      <c r="J948" t="s">
        <v>17762</v>
      </c>
      <c r="K948" t="s">
        <v>17761</v>
      </c>
      <c r="L948" t="s">
        <v>17760</v>
      </c>
      <c r="M948" t="s">
        <v>17759</v>
      </c>
      <c r="N948">
        <v>9</v>
      </c>
      <c r="O948" t="s">
        <v>17758</v>
      </c>
      <c r="P948" t="s">
        <v>17757</v>
      </c>
      <c r="Q948" t="s">
        <v>17756</v>
      </c>
      <c r="R948" s="7">
        <v>42291</v>
      </c>
      <c r="S948" s="8">
        <f t="shared" si="112"/>
        <v>2015</v>
      </c>
      <c r="T948" s="8">
        <v>2015</v>
      </c>
      <c r="U948" s="8">
        <f t="shared" si="113"/>
        <v>7</v>
      </c>
      <c r="V948" s="7">
        <v>42291</v>
      </c>
      <c r="W948" t="s">
        <v>2110</v>
      </c>
      <c r="X948" s="2">
        <v>0.99</v>
      </c>
      <c r="Y948" s="6">
        <f t="shared" si="118"/>
        <v>2.6427484583967327E-2</v>
      </c>
      <c r="AB948">
        <v>10600153309</v>
      </c>
      <c r="AC948">
        <v>19326203</v>
      </c>
      <c r="AD948" t="s">
        <v>2</v>
      </c>
      <c r="AE948">
        <v>10</v>
      </c>
      <c r="AF948">
        <v>10</v>
      </c>
      <c r="AG948" t="s">
        <v>17755</v>
      </c>
      <c r="AI948" t="s">
        <v>17754</v>
      </c>
      <c r="AK948" t="s">
        <v>17753</v>
      </c>
      <c r="AL948">
        <v>44</v>
      </c>
      <c r="AM948" s="5">
        <f t="shared" si="114"/>
        <v>6.2857142857142856</v>
      </c>
      <c r="AN948" s="4">
        <f t="shared" si="119"/>
        <v>9.5202033861632503E-3</v>
      </c>
      <c r="AO948" s="3"/>
      <c r="AP948">
        <v>1</v>
      </c>
      <c r="AR948" t="s">
        <v>19</v>
      </c>
      <c r="AT948" s="2">
        <v>3.24</v>
      </c>
      <c r="AU948" s="1">
        <f t="shared" si="115"/>
        <v>2.1355300224626101</v>
      </c>
      <c r="AV948" s="1">
        <f t="shared" si="116"/>
        <v>1.797384398506529</v>
      </c>
      <c r="AW948" s="1">
        <f t="shared" si="117"/>
        <v>1.4592387745504471</v>
      </c>
    </row>
    <row r="949" spans="1:49" x14ac:dyDescent="0.2">
      <c r="A949">
        <v>947</v>
      </c>
      <c r="B949" t="s">
        <v>17752</v>
      </c>
      <c r="C949" t="s">
        <v>17751</v>
      </c>
      <c r="F949" t="s">
        <v>17750</v>
      </c>
      <c r="G949" t="s">
        <v>5</v>
      </c>
      <c r="H949" t="s">
        <v>4</v>
      </c>
      <c r="I949" t="s">
        <v>1019</v>
      </c>
      <c r="J949" t="s">
        <v>17749</v>
      </c>
      <c r="K949" t="s">
        <v>17748</v>
      </c>
      <c r="L949" t="s">
        <v>17747</v>
      </c>
      <c r="M949" t="s">
        <v>42</v>
      </c>
      <c r="N949">
        <v>9</v>
      </c>
      <c r="O949" t="s">
        <v>17746</v>
      </c>
      <c r="P949" t="s">
        <v>17745</v>
      </c>
      <c r="Q949" t="s">
        <v>17744</v>
      </c>
      <c r="R949" s="7">
        <v>42291</v>
      </c>
      <c r="S949" s="8">
        <f t="shared" si="112"/>
        <v>2015</v>
      </c>
      <c r="T949" s="8">
        <v>2015</v>
      </c>
      <c r="U949" s="8">
        <f t="shared" si="113"/>
        <v>7</v>
      </c>
      <c r="V949" s="7">
        <v>42291</v>
      </c>
      <c r="W949" t="s">
        <v>2059</v>
      </c>
      <c r="X949" s="2">
        <v>4.8529999999999998</v>
      </c>
      <c r="Y949" s="6">
        <f t="shared" si="118"/>
        <v>0.12954806331918528</v>
      </c>
      <c r="AA949">
        <v>15306984</v>
      </c>
      <c r="AB949">
        <v>17853</v>
      </c>
      <c r="AC949">
        <v>15306992</v>
      </c>
      <c r="AD949" t="s">
        <v>2</v>
      </c>
      <c r="AE949">
        <v>15</v>
      </c>
      <c r="AF949">
        <v>10</v>
      </c>
      <c r="AH949" t="s">
        <v>17743</v>
      </c>
      <c r="AI949" t="s">
        <v>17742</v>
      </c>
      <c r="AJ949" t="s">
        <v>17741</v>
      </c>
      <c r="AK949" t="s">
        <v>17740</v>
      </c>
      <c r="AL949">
        <v>51</v>
      </c>
      <c r="AM949" s="5">
        <f t="shared" si="114"/>
        <v>7.2857142857142856</v>
      </c>
      <c r="AN949" s="4">
        <f t="shared" si="119"/>
        <v>1.1034781197598311E-2</v>
      </c>
      <c r="AO949" s="3"/>
      <c r="AP949">
        <v>1</v>
      </c>
      <c r="AQ949" t="s">
        <v>74</v>
      </c>
      <c r="AR949" t="s">
        <v>19</v>
      </c>
      <c r="AS949" t="s">
        <v>73</v>
      </c>
      <c r="AT949" s="2">
        <v>11.189</v>
      </c>
      <c r="AU949" s="1">
        <f t="shared" si="115"/>
        <v>9.3994078682709183</v>
      </c>
      <c r="AV949" s="1">
        <f t="shared" si="116"/>
        <v>7.0291422258391805</v>
      </c>
      <c r="AW949" s="1">
        <f t="shared" si="117"/>
        <v>4.6588765834074399</v>
      </c>
    </row>
    <row r="950" spans="1:49" x14ac:dyDescent="0.2">
      <c r="A950">
        <v>948</v>
      </c>
      <c r="B950" t="s">
        <v>17739</v>
      </c>
      <c r="C950" t="s">
        <v>17738</v>
      </c>
      <c r="F950" t="s">
        <v>17737</v>
      </c>
      <c r="G950" t="s">
        <v>5</v>
      </c>
      <c r="H950" t="s">
        <v>4</v>
      </c>
      <c r="I950" t="s">
        <v>17736</v>
      </c>
      <c r="J950">
        <v>60021097</v>
      </c>
      <c r="K950" t="s">
        <v>17735</v>
      </c>
      <c r="L950" t="s">
        <v>17734</v>
      </c>
      <c r="M950" t="s">
        <v>170</v>
      </c>
      <c r="N950">
        <v>2</v>
      </c>
      <c r="O950" t="s">
        <v>17733</v>
      </c>
      <c r="P950" t="s">
        <v>17732</v>
      </c>
      <c r="Q950" t="s">
        <v>17731</v>
      </c>
      <c r="R950" s="7">
        <v>42291</v>
      </c>
      <c r="S950" s="8">
        <f t="shared" si="112"/>
        <v>2015</v>
      </c>
      <c r="T950" s="8">
        <v>2015</v>
      </c>
      <c r="U950" s="8">
        <f t="shared" si="113"/>
        <v>7</v>
      </c>
      <c r="V950" s="7">
        <v>42291</v>
      </c>
      <c r="W950" t="s">
        <v>555</v>
      </c>
      <c r="X950" s="2">
        <v>2.5350000000000001</v>
      </c>
      <c r="Y950" s="6">
        <f t="shared" si="118"/>
        <v>6.7670377192279973E-2</v>
      </c>
      <c r="AA950">
        <v>19448244</v>
      </c>
      <c r="AB950">
        <v>19700171101</v>
      </c>
      <c r="AC950">
        <v>19448252</v>
      </c>
      <c r="AD950" t="s">
        <v>2</v>
      </c>
      <c r="AE950">
        <v>7</v>
      </c>
      <c r="AF950">
        <v>40</v>
      </c>
      <c r="AH950" t="s">
        <v>17730</v>
      </c>
      <c r="AI950" t="s">
        <v>17729</v>
      </c>
      <c r="AJ950" t="s">
        <v>17728</v>
      </c>
      <c r="AK950" t="s">
        <v>17727</v>
      </c>
      <c r="AL950">
        <v>16</v>
      </c>
      <c r="AM950" s="5">
        <f t="shared" si="114"/>
        <v>2.2857142857142856</v>
      </c>
      <c r="AN950" s="4">
        <f t="shared" si="119"/>
        <v>3.4618921404229999E-3</v>
      </c>
      <c r="AO950" s="3"/>
      <c r="AP950">
        <v>0</v>
      </c>
      <c r="AQ950" t="s">
        <v>32</v>
      </c>
      <c r="AR950" t="s">
        <v>17726</v>
      </c>
      <c r="AS950" t="s">
        <v>30</v>
      </c>
      <c r="AT950" s="2" t="s">
        <v>18</v>
      </c>
      <c r="AU950" s="1">
        <f t="shared" si="115"/>
        <v>4.8407831676722877</v>
      </c>
      <c r="AV950" s="1">
        <f t="shared" si="116"/>
        <v>3.5566134666351488</v>
      </c>
      <c r="AW950" s="1">
        <f t="shared" si="117"/>
        <v>2.272443765598009</v>
      </c>
    </row>
    <row r="951" spans="1:49" x14ac:dyDescent="0.2">
      <c r="A951">
        <v>949</v>
      </c>
      <c r="B951" t="s">
        <v>17725</v>
      </c>
      <c r="C951" t="s">
        <v>17724</v>
      </c>
      <c r="F951" t="s">
        <v>17723</v>
      </c>
      <c r="G951" t="s">
        <v>5</v>
      </c>
      <c r="H951" t="s">
        <v>4</v>
      </c>
      <c r="I951" t="s">
        <v>2621</v>
      </c>
      <c r="J951" t="s">
        <v>17722</v>
      </c>
      <c r="K951" t="s">
        <v>17721</v>
      </c>
      <c r="L951" t="s">
        <v>17720</v>
      </c>
      <c r="M951" t="s">
        <v>17719</v>
      </c>
      <c r="N951">
        <v>20</v>
      </c>
      <c r="O951" t="s">
        <v>17718</v>
      </c>
      <c r="P951" t="s">
        <v>17717</v>
      </c>
      <c r="Q951" t="s">
        <v>17716</v>
      </c>
      <c r="R951" s="7">
        <v>42291</v>
      </c>
      <c r="S951" s="8">
        <f t="shared" si="112"/>
        <v>2015</v>
      </c>
      <c r="T951" s="8">
        <v>2015</v>
      </c>
      <c r="U951" s="8">
        <f t="shared" si="113"/>
        <v>7</v>
      </c>
      <c r="V951" s="7">
        <v>42291</v>
      </c>
      <c r="W951" t="s">
        <v>2059</v>
      </c>
      <c r="X951" s="2">
        <v>4.8529999999999998</v>
      </c>
      <c r="Y951" s="6">
        <f t="shared" si="118"/>
        <v>0.12954806331918528</v>
      </c>
      <c r="AA951">
        <v>15306984</v>
      </c>
      <c r="AB951">
        <v>17853</v>
      </c>
      <c r="AC951">
        <v>15306992</v>
      </c>
      <c r="AD951" t="s">
        <v>2</v>
      </c>
      <c r="AE951">
        <v>15</v>
      </c>
      <c r="AF951">
        <v>10</v>
      </c>
      <c r="AH951" t="s">
        <v>17715</v>
      </c>
      <c r="AI951" t="s">
        <v>17714</v>
      </c>
      <c r="AJ951" t="s">
        <v>17713</v>
      </c>
      <c r="AK951" t="s">
        <v>17712</v>
      </c>
      <c r="AL951">
        <v>86</v>
      </c>
      <c r="AM951" s="5">
        <f t="shared" si="114"/>
        <v>12.285714285714286</v>
      </c>
      <c r="AN951" s="4">
        <f t="shared" si="119"/>
        <v>1.8607670254773626E-2</v>
      </c>
      <c r="AO951" s="3"/>
      <c r="AP951">
        <v>0</v>
      </c>
      <c r="AR951">
        <v>257280</v>
      </c>
      <c r="AT951" s="2">
        <v>11.189</v>
      </c>
      <c r="AU951" s="1">
        <f t="shared" si="115"/>
        <v>9.6265945399861774</v>
      </c>
      <c r="AV951" s="1">
        <f t="shared" si="116"/>
        <v>7.4077866786979447</v>
      </c>
      <c r="AW951" s="1">
        <f t="shared" si="117"/>
        <v>5.188978817409712</v>
      </c>
    </row>
    <row r="952" spans="1:49" x14ac:dyDescent="0.2">
      <c r="A952">
        <v>950</v>
      </c>
      <c r="B952" t="s">
        <v>17711</v>
      </c>
      <c r="C952" t="s">
        <v>17710</v>
      </c>
      <c r="F952" t="s">
        <v>17709</v>
      </c>
      <c r="G952" t="s">
        <v>5</v>
      </c>
      <c r="H952" t="s">
        <v>4</v>
      </c>
      <c r="I952" t="s">
        <v>17708</v>
      </c>
      <c r="J952" t="s">
        <v>17707</v>
      </c>
      <c r="K952" t="s">
        <v>17706</v>
      </c>
      <c r="L952" t="s">
        <v>17705</v>
      </c>
      <c r="M952" t="s">
        <v>17704</v>
      </c>
      <c r="N952">
        <v>9</v>
      </c>
      <c r="O952" t="s">
        <v>17703</v>
      </c>
      <c r="P952" t="s">
        <v>17702</v>
      </c>
      <c r="Q952" t="s">
        <v>17701</v>
      </c>
      <c r="R952" s="7">
        <v>42291</v>
      </c>
      <c r="S952" s="8">
        <f t="shared" si="112"/>
        <v>2015</v>
      </c>
      <c r="T952" s="8">
        <v>2015</v>
      </c>
      <c r="U952" s="8">
        <f t="shared" si="113"/>
        <v>7</v>
      </c>
      <c r="V952" s="7">
        <v>42291</v>
      </c>
      <c r="W952" t="s">
        <v>2059</v>
      </c>
      <c r="X952" s="2">
        <v>4.8529999999999998</v>
      </c>
      <c r="Y952" s="6">
        <f t="shared" si="118"/>
        <v>0.12954806331918528</v>
      </c>
      <c r="AA952">
        <v>15306984</v>
      </c>
      <c r="AB952">
        <v>17853</v>
      </c>
      <c r="AC952">
        <v>15306992</v>
      </c>
      <c r="AD952" t="s">
        <v>2</v>
      </c>
      <c r="AE952">
        <v>15</v>
      </c>
      <c r="AF952">
        <v>10</v>
      </c>
      <c r="AH952" t="s">
        <v>17700</v>
      </c>
      <c r="AI952" t="s">
        <v>17699</v>
      </c>
      <c r="AJ952" t="s">
        <v>17698</v>
      </c>
      <c r="AK952" t="s">
        <v>17697</v>
      </c>
      <c r="AL952">
        <v>110</v>
      </c>
      <c r="AM952" s="5">
        <f t="shared" si="114"/>
        <v>15.714285714285714</v>
      </c>
      <c r="AN952" s="4">
        <f t="shared" si="119"/>
        <v>2.3800508465408123E-2</v>
      </c>
      <c r="AO952" s="3"/>
      <c r="AP952">
        <v>0</v>
      </c>
      <c r="AQ952" t="s">
        <v>1</v>
      </c>
      <c r="AR952">
        <v>1309750</v>
      </c>
      <c r="AS952" t="s">
        <v>0</v>
      </c>
      <c r="AT952" s="2">
        <v>11.189</v>
      </c>
      <c r="AU952" s="1">
        <f t="shared" si="115"/>
        <v>9.7823796863052142</v>
      </c>
      <c r="AV952" s="1">
        <f t="shared" si="116"/>
        <v>7.6674285892296705</v>
      </c>
      <c r="AW952" s="1">
        <f t="shared" si="117"/>
        <v>5.5524774921541269</v>
      </c>
    </row>
    <row r="953" spans="1:49" x14ac:dyDescent="0.2">
      <c r="A953">
        <v>951</v>
      </c>
      <c r="B953" t="s">
        <v>17696</v>
      </c>
      <c r="C953" t="s">
        <v>17695</v>
      </c>
      <c r="E953">
        <v>26375959</v>
      </c>
      <c r="F953" t="s">
        <v>17694</v>
      </c>
      <c r="G953" t="s">
        <v>5</v>
      </c>
      <c r="H953" t="s">
        <v>4</v>
      </c>
      <c r="I953" t="s">
        <v>17693</v>
      </c>
      <c r="J953" t="s">
        <v>17692</v>
      </c>
      <c r="K953" t="s">
        <v>17691</v>
      </c>
      <c r="L953" t="s">
        <v>17690</v>
      </c>
      <c r="M953" t="s">
        <v>316</v>
      </c>
      <c r="N953">
        <v>12</v>
      </c>
      <c r="O953" t="s">
        <v>17689</v>
      </c>
      <c r="P953" t="s">
        <v>17688</v>
      </c>
      <c r="Q953" t="s">
        <v>17687</v>
      </c>
      <c r="R953" s="7">
        <v>42291</v>
      </c>
      <c r="S953" s="8">
        <f t="shared" si="112"/>
        <v>2015</v>
      </c>
      <c r="T953" s="8">
        <v>2015</v>
      </c>
      <c r="U953" s="8">
        <f t="shared" si="113"/>
        <v>7</v>
      </c>
      <c r="V953" s="7">
        <v>42291</v>
      </c>
      <c r="W953" t="s">
        <v>2059</v>
      </c>
      <c r="X953" s="2">
        <v>4.8529999999999998</v>
      </c>
      <c r="Y953" s="6">
        <f t="shared" si="118"/>
        <v>0.12954806331918528</v>
      </c>
      <c r="AA953">
        <v>15306984</v>
      </c>
      <c r="AB953">
        <v>17853</v>
      </c>
      <c r="AC953">
        <v>15306992</v>
      </c>
      <c r="AD953" t="s">
        <v>2</v>
      </c>
      <c r="AE953">
        <v>15</v>
      </c>
      <c r="AF953">
        <v>10</v>
      </c>
      <c r="AH953" t="s">
        <v>17686</v>
      </c>
      <c r="AI953" t="s">
        <v>17685</v>
      </c>
      <c r="AJ953" t="s">
        <v>17684</v>
      </c>
      <c r="AK953" t="s">
        <v>17683</v>
      </c>
      <c r="AL953">
        <v>57</v>
      </c>
      <c r="AM953" s="5">
        <f t="shared" si="114"/>
        <v>8.1428571428571423</v>
      </c>
      <c r="AN953" s="4">
        <f t="shared" si="119"/>
        <v>1.2332990750256937E-2</v>
      </c>
      <c r="AO953" s="3"/>
      <c r="AP953">
        <v>1</v>
      </c>
      <c r="AQ953" t="s">
        <v>1987</v>
      </c>
      <c r="AR953" t="s">
        <v>19</v>
      </c>
      <c r="AS953" t="s">
        <v>17682</v>
      </c>
      <c r="AT953" s="2">
        <v>11.189</v>
      </c>
      <c r="AU953" s="1">
        <f t="shared" si="115"/>
        <v>9.4383541548506766</v>
      </c>
      <c r="AV953" s="1">
        <f t="shared" si="116"/>
        <v>7.0940527034721104</v>
      </c>
      <c r="AW953" s="1">
        <f t="shared" si="117"/>
        <v>4.7497512520935441</v>
      </c>
    </row>
    <row r="954" spans="1:49" x14ac:dyDescent="0.2">
      <c r="A954">
        <v>952</v>
      </c>
      <c r="B954" t="s">
        <v>17681</v>
      </c>
      <c r="C954" t="s">
        <v>17680</v>
      </c>
      <c r="F954" t="s">
        <v>17679</v>
      </c>
      <c r="G954" t="s">
        <v>5</v>
      </c>
      <c r="H954" t="s">
        <v>4</v>
      </c>
      <c r="I954" t="s">
        <v>17678</v>
      </c>
      <c r="J954" t="s">
        <v>17677</v>
      </c>
      <c r="K954" t="s">
        <v>17676</v>
      </c>
      <c r="L954" t="s">
        <v>17675</v>
      </c>
      <c r="M954" t="s">
        <v>239</v>
      </c>
      <c r="N954">
        <v>10</v>
      </c>
      <c r="O954" t="s">
        <v>17674</v>
      </c>
      <c r="P954" t="s">
        <v>17673</v>
      </c>
      <c r="Q954" t="s">
        <v>17672</v>
      </c>
      <c r="R954" s="7">
        <v>42291</v>
      </c>
      <c r="S954" s="8">
        <f t="shared" si="112"/>
        <v>2015</v>
      </c>
      <c r="T954" s="8">
        <v>2015</v>
      </c>
      <c r="U954" s="8">
        <f t="shared" si="113"/>
        <v>7</v>
      </c>
      <c r="V954" s="7">
        <v>42291</v>
      </c>
      <c r="W954" t="s">
        <v>2059</v>
      </c>
      <c r="X954" s="2">
        <v>4.8529999999999998</v>
      </c>
      <c r="Y954" s="6">
        <f t="shared" si="118"/>
        <v>0.12954806331918528</v>
      </c>
      <c r="AA954">
        <v>15306984</v>
      </c>
      <c r="AB954">
        <v>17853</v>
      </c>
      <c r="AC954">
        <v>15306992</v>
      </c>
      <c r="AD954" t="s">
        <v>2</v>
      </c>
      <c r="AE954">
        <v>15</v>
      </c>
      <c r="AF954">
        <v>10</v>
      </c>
      <c r="AH954" t="s">
        <v>17671</v>
      </c>
      <c r="AI954" t="s">
        <v>17670</v>
      </c>
      <c r="AJ954" t="s">
        <v>17669</v>
      </c>
      <c r="AK954" t="s">
        <v>17668</v>
      </c>
      <c r="AL954">
        <v>69</v>
      </c>
      <c r="AM954" s="5">
        <f t="shared" si="114"/>
        <v>9.8571428571428577</v>
      </c>
      <c r="AN954" s="4">
        <f t="shared" si="119"/>
        <v>1.4929409855574187E-2</v>
      </c>
      <c r="AO954" s="3"/>
      <c r="AP954">
        <v>1</v>
      </c>
      <c r="AR954" t="s">
        <v>19</v>
      </c>
      <c r="AT954" s="2">
        <v>11.189</v>
      </c>
      <c r="AU954" s="1">
        <f t="shared" si="115"/>
        <v>9.516246728010195</v>
      </c>
      <c r="AV954" s="1">
        <f t="shared" si="116"/>
        <v>7.2238736587379737</v>
      </c>
      <c r="AW954" s="1">
        <f t="shared" si="117"/>
        <v>4.9315005894657507</v>
      </c>
    </row>
    <row r="955" spans="1:49" x14ac:dyDescent="0.2">
      <c r="A955">
        <v>953</v>
      </c>
      <c r="B955" t="s">
        <v>17667</v>
      </c>
      <c r="C955" t="s">
        <v>17666</v>
      </c>
      <c r="D955" t="s">
        <v>17665</v>
      </c>
      <c r="F955" t="s">
        <v>17664</v>
      </c>
      <c r="G955" t="s">
        <v>5</v>
      </c>
      <c r="H955" t="s">
        <v>4</v>
      </c>
      <c r="I955" t="s">
        <v>17663</v>
      </c>
      <c r="J955" t="s">
        <v>17662</v>
      </c>
      <c r="K955" t="s">
        <v>17661</v>
      </c>
      <c r="L955" t="s">
        <v>17660</v>
      </c>
      <c r="M955" t="s">
        <v>197</v>
      </c>
      <c r="N955">
        <v>3</v>
      </c>
      <c r="O955" t="s">
        <v>17659</v>
      </c>
      <c r="P955" t="s">
        <v>17658</v>
      </c>
      <c r="Q955" t="s">
        <v>17657</v>
      </c>
      <c r="R955" s="7">
        <v>42291</v>
      </c>
      <c r="S955" s="8">
        <f t="shared" si="112"/>
        <v>2015</v>
      </c>
      <c r="T955" s="8">
        <v>2015</v>
      </c>
      <c r="U955" s="8">
        <f t="shared" si="113"/>
        <v>7</v>
      </c>
      <c r="V955" s="7" t="s">
        <v>17656</v>
      </c>
      <c r="W955" t="s">
        <v>17655</v>
      </c>
      <c r="X955" s="2">
        <v>0.90600000000000003</v>
      </c>
      <c r="Y955" s="6">
        <f t="shared" si="118"/>
        <v>2.4185152558661008E-2</v>
      </c>
      <c r="AA955">
        <v>3044238</v>
      </c>
      <c r="AB955">
        <v>26751</v>
      </c>
      <c r="AD955" t="s">
        <v>2</v>
      </c>
      <c r="AE955">
        <v>194</v>
      </c>
      <c r="AH955" t="s">
        <v>382</v>
      </c>
      <c r="AI955" t="s">
        <v>17654</v>
      </c>
      <c r="AJ955" t="s">
        <v>17653</v>
      </c>
      <c r="AK955" t="s">
        <v>17652</v>
      </c>
      <c r="AL955">
        <v>12</v>
      </c>
      <c r="AM955" s="5">
        <f t="shared" si="114"/>
        <v>1.7142857142857142</v>
      </c>
      <c r="AN955" s="4">
        <f t="shared" si="119"/>
        <v>2.5964191053172497E-3</v>
      </c>
      <c r="AO955" s="3"/>
      <c r="AP955">
        <v>0</v>
      </c>
      <c r="AR955" t="s">
        <v>19</v>
      </c>
      <c r="AT955" s="2">
        <v>3.4630000000000001</v>
      </c>
      <c r="AU955" s="1">
        <f t="shared" si="115"/>
        <v>1.770853252265788</v>
      </c>
      <c r="AV955" s="1">
        <f t="shared" si="116"/>
        <v>1.3390785831989129</v>
      </c>
      <c r="AW955" s="1">
        <f t="shared" si="117"/>
        <v>0.9073039141320377</v>
      </c>
    </row>
    <row r="956" spans="1:49" x14ac:dyDescent="0.2">
      <c r="A956">
        <v>954</v>
      </c>
      <c r="B956" t="s">
        <v>17651</v>
      </c>
      <c r="C956" t="s">
        <v>17650</v>
      </c>
      <c r="F956" t="s">
        <v>17649</v>
      </c>
      <c r="G956" t="s">
        <v>5</v>
      </c>
      <c r="H956" t="s">
        <v>4</v>
      </c>
      <c r="I956" t="s">
        <v>17648</v>
      </c>
      <c r="J956" t="s">
        <v>17647</v>
      </c>
      <c r="K956" t="s">
        <v>17646</v>
      </c>
      <c r="L956" t="s">
        <v>17645</v>
      </c>
      <c r="M956" t="s">
        <v>1320</v>
      </c>
      <c r="N956">
        <v>3</v>
      </c>
      <c r="O956" t="s">
        <v>17644</v>
      </c>
      <c r="P956" t="s">
        <v>17643</v>
      </c>
      <c r="Q956" t="s">
        <v>17642</v>
      </c>
      <c r="R956" s="7">
        <v>42291</v>
      </c>
      <c r="S956" s="8">
        <f t="shared" si="112"/>
        <v>2015</v>
      </c>
      <c r="T956" s="8">
        <v>2015</v>
      </c>
      <c r="U956" s="8">
        <f t="shared" si="113"/>
        <v>7</v>
      </c>
      <c r="V956" s="7">
        <v>42291</v>
      </c>
      <c r="W956" t="s">
        <v>17641</v>
      </c>
      <c r="X956" s="2">
        <v>0.65</v>
      </c>
      <c r="Y956" s="6">
        <f t="shared" si="118"/>
        <v>1.7351378767251277E-2</v>
      </c>
      <c r="AA956">
        <v>18728855</v>
      </c>
      <c r="AB956">
        <v>11300153311</v>
      </c>
      <c r="AC956">
        <v>18728847</v>
      </c>
      <c r="AD956" t="s">
        <v>2</v>
      </c>
      <c r="AE956">
        <v>9</v>
      </c>
      <c r="AF956">
        <v>5</v>
      </c>
      <c r="AH956" t="s">
        <v>17640</v>
      </c>
      <c r="AI956" t="s">
        <v>17639</v>
      </c>
      <c r="AJ956" t="s">
        <v>17638</v>
      </c>
      <c r="AK956" t="s">
        <v>17637</v>
      </c>
      <c r="AL956">
        <v>5</v>
      </c>
      <c r="AM956" s="5">
        <f t="shared" si="114"/>
        <v>0.7142857142857143</v>
      </c>
      <c r="AN956" s="4">
        <f t="shared" si="119"/>
        <v>1.0818412938821875E-3</v>
      </c>
      <c r="AO956" s="3"/>
      <c r="AP956">
        <v>0</v>
      </c>
      <c r="AQ956" t="s">
        <v>17636</v>
      </c>
      <c r="AR956" t="s">
        <v>19</v>
      </c>
      <c r="AS956" t="s">
        <v>17635</v>
      </c>
      <c r="AT956" s="2">
        <v>1.988</v>
      </c>
      <c r="AU956" s="1">
        <f t="shared" si="115"/>
        <v>1.247051752524055</v>
      </c>
      <c r="AV956" s="1">
        <f t="shared" si="116"/>
        <v>0.9216610030566732</v>
      </c>
      <c r="AW956" s="1">
        <f t="shared" si="117"/>
        <v>0.59627025358929142</v>
      </c>
    </row>
    <row r="957" spans="1:49" x14ac:dyDescent="0.2">
      <c r="A957">
        <v>955</v>
      </c>
      <c r="B957" t="s">
        <v>17634</v>
      </c>
      <c r="C957" t="s">
        <v>17633</v>
      </c>
      <c r="E957">
        <v>26385969</v>
      </c>
      <c r="F957" t="s">
        <v>17632</v>
      </c>
      <c r="G957" t="s">
        <v>5</v>
      </c>
      <c r="H957" t="s">
        <v>4</v>
      </c>
      <c r="I957" t="s">
        <v>577</v>
      </c>
      <c r="J957" t="s">
        <v>17631</v>
      </c>
      <c r="K957" t="s">
        <v>17630</v>
      </c>
      <c r="L957" t="s">
        <v>17629</v>
      </c>
      <c r="M957" t="s">
        <v>17628</v>
      </c>
      <c r="N957">
        <v>9</v>
      </c>
      <c r="O957" t="s">
        <v>17627</v>
      </c>
      <c r="P957" t="s">
        <v>17626</v>
      </c>
      <c r="Q957" t="s">
        <v>17625</v>
      </c>
      <c r="R957" s="7">
        <v>42290</v>
      </c>
      <c r="S957" s="8">
        <f t="shared" si="112"/>
        <v>2015</v>
      </c>
      <c r="T957" s="8">
        <v>2015</v>
      </c>
      <c r="U957" s="8">
        <f t="shared" si="113"/>
        <v>7</v>
      </c>
      <c r="V957" s="7">
        <v>42290</v>
      </c>
      <c r="W957" t="s">
        <v>2254</v>
      </c>
      <c r="X957" s="2">
        <v>5.0110000000000001</v>
      </c>
      <c r="Y957" s="6">
        <f t="shared" si="118"/>
        <v>0.13376578308107098</v>
      </c>
      <c r="AA957">
        <v>278424</v>
      </c>
      <c r="AB957">
        <v>21121</v>
      </c>
      <c r="AC957">
        <v>10916490</v>
      </c>
      <c r="AD957" t="s">
        <v>2</v>
      </c>
      <c r="AE957">
        <v>112</v>
      </c>
      <c r="AF957">
        <v>41</v>
      </c>
      <c r="AH957" t="s">
        <v>17624</v>
      </c>
      <c r="AI957" t="s">
        <v>17623</v>
      </c>
      <c r="AJ957" t="s">
        <v>17622</v>
      </c>
      <c r="AK957" t="s">
        <v>17621</v>
      </c>
      <c r="AL957">
        <v>80</v>
      </c>
      <c r="AM957" s="5">
        <f t="shared" si="114"/>
        <v>11.428571428571429</v>
      </c>
      <c r="AN957" s="4">
        <f t="shared" si="119"/>
        <v>1.7309460702115E-2</v>
      </c>
      <c r="AO957" s="3"/>
      <c r="AP957">
        <v>1</v>
      </c>
      <c r="AQ957" t="s">
        <v>1203</v>
      </c>
      <c r="AR957" t="s">
        <v>17620</v>
      </c>
      <c r="AS957" t="s">
        <v>1202</v>
      </c>
      <c r="AT957" s="2" t="s">
        <v>18</v>
      </c>
      <c r="AU957" s="1">
        <f t="shared" si="115"/>
        <v>9.8828886367384179</v>
      </c>
      <c r="AV957" s="1">
        <f t="shared" si="116"/>
        <v>7.5537621891592996</v>
      </c>
      <c r="AW957" s="1">
        <f t="shared" si="117"/>
        <v>5.2246357415801787</v>
      </c>
    </row>
    <row r="958" spans="1:49" x14ac:dyDescent="0.2">
      <c r="A958">
        <v>956</v>
      </c>
      <c r="B958" t="s">
        <v>17619</v>
      </c>
      <c r="C958" t="s">
        <v>17618</v>
      </c>
      <c r="F958" t="s">
        <v>17617</v>
      </c>
      <c r="G958" t="s">
        <v>5</v>
      </c>
      <c r="H958" t="s">
        <v>4</v>
      </c>
      <c r="I958" t="s">
        <v>8384</v>
      </c>
      <c r="J958">
        <v>60103653</v>
      </c>
      <c r="K958" t="s">
        <v>370</v>
      </c>
      <c r="L958" t="s">
        <v>369</v>
      </c>
      <c r="M958" t="s">
        <v>368</v>
      </c>
      <c r="N958">
        <v>2</v>
      </c>
      <c r="O958" t="s">
        <v>17616</v>
      </c>
      <c r="P958" t="s">
        <v>17615</v>
      </c>
      <c r="Q958" t="s">
        <v>17614</v>
      </c>
      <c r="R958" s="7">
        <v>42290</v>
      </c>
      <c r="S958" s="8">
        <f t="shared" si="112"/>
        <v>2015</v>
      </c>
      <c r="T958" s="8">
        <v>2015</v>
      </c>
      <c r="U958" s="8">
        <f t="shared" si="113"/>
        <v>7</v>
      </c>
      <c r="V958" s="7">
        <v>42290</v>
      </c>
      <c r="W958" t="s">
        <v>551</v>
      </c>
      <c r="X958" s="2">
        <v>0.30199999999999999</v>
      </c>
      <c r="Y958" s="6">
        <f t="shared" si="118"/>
        <v>8.0617175195536687E-3</v>
      </c>
      <c r="AA958">
        <v>9296212</v>
      </c>
      <c r="AB958">
        <v>20725</v>
      </c>
      <c r="AC958" t="s">
        <v>550</v>
      </c>
      <c r="AD958" t="s">
        <v>2</v>
      </c>
      <c r="AE958">
        <v>84</v>
      </c>
      <c r="AF958">
        <v>3</v>
      </c>
      <c r="AH958" t="s">
        <v>17613</v>
      </c>
      <c r="AI958" t="s">
        <v>17612</v>
      </c>
      <c r="AJ958" t="s">
        <v>17611</v>
      </c>
      <c r="AK958" t="s">
        <v>17610</v>
      </c>
      <c r="AL958">
        <v>0</v>
      </c>
      <c r="AM958" s="5">
        <f t="shared" si="114"/>
        <v>0</v>
      </c>
      <c r="AN958" s="4">
        <f t="shared" si="119"/>
        <v>0</v>
      </c>
      <c r="AO958" s="3"/>
      <c r="AP958">
        <v>1</v>
      </c>
      <c r="AR958" t="s">
        <v>19</v>
      </c>
      <c r="AT958" s="2">
        <v>1.671</v>
      </c>
      <c r="AU958" s="1">
        <f t="shared" si="115"/>
        <v>0.56432022636875678</v>
      </c>
      <c r="AV958" s="1">
        <f t="shared" si="116"/>
        <v>0.40308587597768342</v>
      </c>
      <c r="AW958" s="1">
        <f t="shared" si="117"/>
        <v>0.24185152558661005</v>
      </c>
    </row>
    <row r="959" spans="1:49" x14ac:dyDescent="0.2">
      <c r="A959">
        <v>957</v>
      </c>
      <c r="B959" t="s">
        <v>17609</v>
      </c>
      <c r="C959" t="s">
        <v>17608</v>
      </c>
      <c r="F959" t="s">
        <v>17607</v>
      </c>
      <c r="G959" t="s">
        <v>5</v>
      </c>
      <c r="H959" t="s">
        <v>4</v>
      </c>
      <c r="I959" t="s">
        <v>1829</v>
      </c>
      <c r="J959" t="s">
        <v>1878</v>
      </c>
      <c r="K959" t="s">
        <v>1877</v>
      </c>
      <c r="L959" t="s">
        <v>179</v>
      </c>
      <c r="M959" t="s">
        <v>22</v>
      </c>
      <c r="N959">
        <v>5</v>
      </c>
      <c r="O959" t="s">
        <v>17606</v>
      </c>
      <c r="P959" t="s">
        <v>17605</v>
      </c>
      <c r="Q959" t="s">
        <v>17604</v>
      </c>
      <c r="R959" s="7">
        <v>42290</v>
      </c>
      <c r="S959" s="8">
        <f t="shared" si="112"/>
        <v>2015</v>
      </c>
      <c r="T959" s="8">
        <v>2015</v>
      </c>
      <c r="U959" s="8">
        <f t="shared" si="113"/>
        <v>7</v>
      </c>
      <c r="V959" s="7">
        <v>42290</v>
      </c>
      <c r="W959" t="s">
        <v>551</v>
      </c>
      <c r="X959" s="2">
        <v>0.30199999999999999</v>
      </c>
      <c r="Y959" s="6">
        <f t="shared" si="118"/>
        <v>8.0617175195536687E-3</v>
      </c>
      <c r="AA959">
        <v>9296212</v>
      </c>
      <c r="AB959">
        <v>20725</v>
      </c>
      <c r="AC959" t="s">
        <v>550</v>
      </c>
      <c r="AD959" t="s">
        <v>2</v>
      </c>
      <c r="AE959">
        <v>84</v>
      </c>
      <c r="AF959">
        <v>3</v>
      </c>
      <c r="AH959" t="s">
        <v>17603</v>
      </c>
      <c r="AI959" t="s">
        <v>17602</v>
      </c>
      <c r="AJ959" t="s">
        <v>17601</v>
      </c>
      <c r="AK959" t="s">
        <v>17600</v>
      </c>
      <c r="AL959">
        <v>2</v>
      </c>
      <c r="AM959" s="5">
        <f t="shared" si="114"/>
        <v>0.2857142857142857</v>
      </c>
      <c r="AN959" s="4">
        <f t="shared" si="119"/>
        <v>4.3273651755287499E-4</v>
      </c>
      <c r="AO959" s="3"/>
      <c r="AP959">
        <v>0</v>
      </c>
      <c r="AQ959" t="s">
        <v>53</v>
      </c>
      <c r="AR959">
        <v>61201198</v>
      </c>
      <c r="AS959" t="s">
        <v>52</v>
      </c>
      <c r="AT959" s="2">
        <v>1.671</v>
      </c>
      <c r="AU959" s="1">
        <f t="shared" si="115"/>
        <v>0.57730232189534292</v>
      </c>
      <c r="AV959" s="1">
        <f t="shared" si="116"/>
        <v>0.42472270185532718</v>
      </c>
      <c r="AW959" s="1">
        <f t="shared" si="117"/>
        <v>0.27214308181531127</v>
      </c>
    </row>
    <row r="960" spans="1:49" x14ac:dyDescent="0.2">
      <c r="A960">
        <v>958</v>
      </c>
      <c r="B960" t="s">
        <v>17599</v>
      </c>
      <c r="C960" t="s">
        <v>17598</v>
      </c>
      <c r="F960" t="s">
        <v>17597</v>
      </c>
      <c r="G960" t="s">
        <v>5</v>
      </c>
      <c r="H960" t="s">
        <v>4</v>
      </c>
      <c r="I960" t="s">
        <v>1566</v>
      </c>
      <c r="J960" t="s">
        <v>17596</v>
      </c>
      <c r="K960" t="s">
        <v>17595</v>
      </c>
      <c r="L960" t="s">
        <v>17594</v>
      </c>
      <c r="M960" t="s">
        <v>22</v>
      </c>
      <c r="N960">
        <v>6</v>
      </c>
      <c r="O960" t="s">
        <v>17593</v>
      </c>
      <c r="P960" t="s">
        <v>17592</v>
      </c>
      <c r="Q960" t="s">
        <v>17591</v>
      </c>
      <c r="R960" s="7">
        <v>42290</v>
      </c>
      <c r="S960" s="8">
        <f t="shared" si="112"/>
        <v>2015</v>
      </c>
      <c r="T960" s="8">
        <v>2015</v>
      </c>
      <c r="U960" s="8">
        <f t="shared" si="113"/>
        <v>7</v>
      </c>
      <c r="V960" s="7">
        <v>42290</v>
      </c>
      <c r="W960" t="s">
        <v>551</v>
      </c>
      <c r="X960" s="2">
        <v>0.30199999999999999</v>
      </c>
      <c r="Y960" s="6">
        <f t="shared" si="118"/>
        <v>8.0617175195536687E-3</v>
      </c>
      <c r="AA960">
        <v>9296212</v>
      </c>
      <c r="AB960">
        <v>20725</v>
      </c>
      <c r="AC960" t="s">
        <v>550</v>
      </c>
      <c r="AD960" t="s">
        <v>2</v>
      </c>
      <c r="AE960">
        <v>84</v>
      </c>
      <c r="AF960">
        <v>3</v>
      </c>
      <c r="AH960" t="s">
        <v>17590</v>
      </c>
      <c r="AI960" t="s">
        <v>17589</v>
      </c>
      <c r="AJ960" t="s">
        <v>17588</v>
      </c>
      <c r="AK960" t="s">
        <v>17587</v>
      </c>
      <c r="AL960">
        <v>6</v>
      </c>
      <c r="AM960" s="5">
        <f t="shared" si="114"/>
        <v>0.8571428571428571</v>
      </c>
      <c r="AN960" s="4">
        <f t="shared" si="119"/>
        <v>1.2982095526586248E-3</v>
      </c>
      <c r="AO960" s="3"/>
      <c r="AP960">
        <v>0</v>
      </c>
      <c r="AQ960" t="s">
        <v>53</v>
      </c>
      <c r="AR960" t="s">
        <v>17586</v>
      </c>
      <c r="AS960" t="s">
        <v>17585</v>
      </c>
      <c r="AT960" s="2">
        <v>1.671</v>
      </c>
      <c r="AU960" s="1">
        <f t="shared" si="115"/>
        <v>0.60326651294851552</v>
      </c>
      <c r="AV960" s="1">
        <f t="shared" si="116"/>
        <v>0.4679963536106147</v>
      </c>
      <c r="AW960" s="1">
        <f t="shared" si="117"/>
        <v>0.33272619427271377</v>
      </c>
    </row>
    <row r="961" spans="1:49" x14ac:dyDescent="0.2">
      <c r="A961">
        <v>959</v>
      </c>
      <c r="B961" t="s">
        <v>17584</v>
      </c>
      <c r="C961" t="s">
        <v>17583</v>
      </c>
      <c r="E961">
        <v>26193822</v>
      </c>
      <c r="F961" t="s">
        <v>17582</v>
      </c>
      <c r="G961" t="s">
        <v>5</v>
      </c>
      <c r="H961" t="s">
        <v>4</v>
      </c>
      <c r="I961" t="s">
        <v>1105</v>
      </c>
      <c r="J961">
        <v>60006782</v>
      </c>
      <c r="K961" t="s">
        <v>2226</v>
      </c>
      <c r="L961" t="s">
        <v>25</v>
      </c>
      <c r="M961" t="s">
        <v>24</v>
      </c>
      <c r="N961">
        <v>4</v>
      </c>
      <c r="O961" t="s">
        <v>17581</v>
      </c>
      <c r="P961" t="s">
        <v>17580</v>
      </c>
      <c r="Q961" t="s">
        <v>6623</v>
      </c>
      <c r="R961" s="7">
        <v>42290</v>
      </c>
      <c r="S961" s="8">
        <f t="shared" si="112"/>
        <v>2015</v>
      </c>
      <c r="T961" s="8">
        <v>2015</v>
      </c>
      <c r="U961" s="8">
        <f t="shared" si="113"/>
        <v>7</v>
      </c>
      <c r="V961" s="7">
        <v>42290</v>
      </c>
      <c r="W961" t="s">
        <v>2634</v>
      </c>
      <c r="X961" s="2">
        <v>0.71599999999999997</v>
      </c>
      <c r="Y961" s="6">
        <f t="shared" si="118"/>
        <v>1.9113211072849096E-2</v>
      </c>
      <c r="AA961">
        <v>9320113</v>
      </c>
      <c r="AB961">
        <v>20340</v>
      </c>
      <c r="AC961">
        <v>14321955</v>
      </c>
      <c r="AD961" t="s">
        <v>2</v>
      </c>
      <c r="AE961">
        <v>114</v>
      </c>
      <c r="AF961">
        <v>10</v>
      </c>
      <c r="AH961" t="s">
        <v>17579</v>
      </c>
      <c r="AI961" t="s">
        <v>17578</v>
      </c>
      <c r="AJ961" t="s">
        <v>17577</v>
      </c>
      <c r="AK961" t="s">
        <v>17576</v>
      </c>
      <c r="AL961">
        <v>4</v>
      </c>
      <c r="AM961" s="5">
        <f t="shared" si="114"/>
        <v>0.5714285714285714</v>
      </c>
      <c r="AN961" s="4">
        <f t="shared" si="119"/>
        <v>8.6547303510574997E-4</v>
      </c>
      <c r="AO961" s="3"/>
      <c r="AP961">
        <v>0</v>
      </c>
      <c r="AQ961" t="s">
        <v>53</v>
      </c>
      <c r="AR961">
        <v>31201741</v>
      </c>
      <c r="AS961" t="s">
        <v>52</v>
      </c>
      <c r="AT961" s="2">
        <v>2.2890000000000001</v>
      </c>
      <c r="AU961" s="1">
        <f t="shared" si="115"/>
        <v>1.363888966152609</v>
      </c>
      <c r="AV961" s="1">
        <f t="shared" si="116"/>
        <v>0.99893420539774236</v>
      </c>
      <c r="AW961" s="1">
        <f t="shared" si="117"/>
        <v>0.63397944464287537</v>
      </c>
    </row>
    <row r="962" spans="1:49" x14ac:dyDescent="0.2">
      <c r="A962">
        <v>960</v>
      </c>
      <c r="B962" t="s">
        <v>17575</v>
      </c>
      <c r="C962" t="s">
        <v>17574</v>
      </c>
      <c r="F962" t="s">
        <v>17573</v>
      </c>
      <c r="G962" t="s">
        <v>5</v>
      </c>
      <c r="H962" t="s">
        <v>4</v>
      </c>
      <c r="I962" t="s">
        <v>17572</v>
      </c>
      <c r="J962" t="s">
        <v>17358</v>
      </c>
      <c r="K962" t="s">
        <v>17357</v>
      </c>
      <c r="L962" t="s">
        <v>17356</v>
      </c>
      <c r="M962" t="s">
        <v>271</v>
      </c>
      <c r="N962">
        <v>8</v>
      </c>
      <c r="O962" t="s">
        <v>17571</v>
      </c>
      <c r="P962" t="s">
        <v>17570</v>
      </c>
      <c r="Q962" t="s">
        <v>17569</v>
      </c>
      <c r="R962" s="7">
        <v>42289</v>
      </c>
      <c r="S962" s="8">
        <f t="shared" ref="S962:S1025" si="120">YEAR(R962)</f>
        <v>2015</v>
      </c>
      <c r="T962" s="8">
        <v>2015</v>
      </c>
      <c r="U962" s="8">
        <f t="shared" ref="U962:U1025" si="121">2022-T962</f>
        <v>7</v>
      </c>
      <c r="V962" s="7">
        <v>42289</v>
      </c>
      <c r="W962" t="s">
        <v>2080</v>
      </c>
      <c r="X962" s="2">
        <v>2.7349999999999999</v>
      </c>
      <c r="Y962" s="6">
        <f t="shared" si="118"/>
        <v>7.3009262966818825E-2</v>
      </c>
      <c r="AB962">
        <v>21100368207</v>
      </c>
      <c r="AC962">
        <v>23304022</v>
      </c>
      <c r="AD962" t="s">
        <v>2</v>
      </c>
      <c r="AE962">
        <v>2</v>
      </c>
      <c r="AF962">
        <v>11</v>
      </c>
      <c r="AH962" t="s">
        <v>17568</v>
      </c>
      <c r="AI962" t="s">
        <v>17567</v>
      </c>
      <c r="AJ962" t="s">
        <v>17566</v>
      </c>
      <c r="AK962" t="s">
        <v>17565</v>
      </c>
      <c r="AL962">
        <v>15</v>
      </c>
      <c r="AM962" s="5">
        <f t="shared" ref="AM962:AM1025" si="122">AL962/U962</f>
        <v>2.1428571428571428</v>
      </c>
      <c r="AN962" s="4">
        <f t="shared" si="119"/>
        <v>3.2455238816465623E-3</v>
      </c>
      <c r="AO962" s="3"/>
      <c r="AP962">
        <v>0</v>
      </c>
      <c r="AR962" t="s">
        <v>19</v>
      </c>
      <c r="AT962" s="2">
        <v>7.5289999999999999</v>
      </c>
      <c r="AU962" s="1">
        <f t="shared" ref="AU962:AU1025" si="123">(Y962*0.7+AN962*0.3)*100</f>
        <v>5.2080141241267146</v>
      </c>
      <c r="AV962" s="1">
        <f t="shared" ref="AV962:AV1025" si="124">(Y962*0.5+AN962*0.5)*100</f>
        <v>3.8127393424232694</v>
      </c>
      <c r="AW962" s="1">
        <f t="shared" ref="AW962:AW1025" si="125">(Y962*0.3+AN962*0.7)*100</f>
        <v>2.4174645607198237</v>
      </c>
    </row>
    <row r="963" spans="1:49" x14ac:dyDescent="0.2">
      <c r="A963">
        <v>961</v>
      </c>
      <c r="B963" t="s">
        <v>17564</v>
      </c>
      <c r="C963" t="s">
        <v>17563</v>
      </c>
      <c r="F963" t="s">
        <v>17562</v>
      </c>
      <c r="G963" t="s">
        <v>5</v>
      </c>
      <c r="H963" t="s">
        <v>4</v>
      </c>
      <c r="I963" t="s">
        <v>1705</v>
      </c>
      <c r="J963" t="s">
        <v>1704</v>
      </c>
      <c r="K963" t="s">
        <v>1703</v>
      </c>
      <c r="L963" t="s">
        <v>1702</v>
      </c>
      <c r="M963" t="s">
        <v>544</v>
      </c>
      <c r="N963">
        <v>3</v>
      </c>
      <c r="O963" t="s">
        <v>1701</v>
      </c>
      <c r="P963" t="s">
        <v>1700</v>
      </c>
      <c r="Q963" t="s">
        <v>1699</v>
      </c>
      <c r="R963" s="7">
        <v>42289</v>
      </c>
      <c r="S963" s="8">
        <f t="shared" si="120"/>
        <v>2015</v>
      </c>
      <c r="T963" s="8">
        <v>2015</v>
      </c>
      <c r="U963" s="8">
        <f t="shared" si="121"/>
        <v>7</v>
      </c>
      <c r="V963" s="7">
        <v>42289</v>
      </c>
      <c r="W963" t="s">
        <v>2048</v>
      </c>
      <c r="X963" s="2">
        <v>1.1819999999999999</v>
      </c>
      <c r="Y963" s="6">
        <f t="shared" ref="Y963:Y1026" si="126">(X963-$Z$3)/($Z$2-$Z$3)</f>
        <v>3.1552814927524625E-2</v>
      </c>
      <c r="AA963">
        <v>36951</v>
      </c>
      <c r="AB963">
        <v>27030</v>
      </c>
      <c r="AD963" t="s">
        <v>2</v>
      </c>
      <c r="AE963">
        <v>107</v>
      </c>
      <c r="AF963">
        <v>15</v>
      </c>
      <c r="AG963">
        <v>154101</v>
      </c>
      <c r="AI963" t="s">
        <v>17561</v>
      </c>
      <c r="AK963" t="s">
        <v>17560</v>
      </c>
      <c r="AL963">
        <v>15</v>
      </c>
      <c r="AM963" s="5">
        <f t="shared" si="122"/>
        <v>2.1428571428571428</v>
      </c>
      <c r="AN963" s="4">
        <f t="shared" ref="AN963:AN1026" si="127">(AM963-$AO$3)/($AO$2-$AO$3)</f>
        <v>3.2455238816465623E-3</v>
      </c>
      <c r="AO963" s="3"/>
      <c r="AP963">
        <v>0</v>
      </c>
      <c r="AR963" t="s">
        <v>19</v>
      </c>
      <c r="AT963" s="2">
        <v>3.7909999999999999</v>
      </c>
      <c r="AU963" s="1">
        <f t="shared" si="123"/>
        <v>2.3060627613761207</v>
      </c>
      <c r="AV963" s="1">
        <f t="shared" si="124"/>
        <v>1.7399169404585593</v>
      </c>
      <c r="AW963" s="1">
        <f t="shared" si="125"/>
        <v>1.1737711195409981</v>
      </c>
    </row>
    <row r="964" spans="1:49" x14ac:dyDescent="0.2">
      <c r="A964">
        <v>962</v>
      </c>
      <c r="B964" t="s">
        <v>17559</v>
      </c>
      <c r="C964" t="s">
        <v>17558</v>
      </c>
      <c r="F964" t="s">
        <v>17557</v>
      </c>
      <c r="G964" t="s">
        <v>5</v>
      </c>
      <c r="H964" t="s">
        <v>4</v>
      </c>
      <c r="I964" t="s">
        <v>72</v>
      </c>
      <c r="J964">
        <v>60018405</v>
      </c>
      <c r="K964" t="s">
        <v>9902</v>
      </c>
      <c r="L964" t="s">
        <v>9901</v>
      </c>
      <c r="M964" t="s">
        <v>96</v>
      </c>
      <c r="N964">
        <v>1</v>
      </c>
      <c r="O964" t="s">
        <v>17556</v>
      </c>
      <c r="P964">
        <v>39762053300</v>
      </c>
      <c r="Q964">
        <v>60018405</v>
      </c>
      <c r="R964" s="7">
        <v>42287</v>
      </c>
      <c r="S964" s="8">
        <f t="shared" si="120"/>
        <v>2015</v>
      </c>
      <c r="T964" s="8">
        <v>2015</v>
      </c>
      <c r="U964" s="8">
        <f t="shared" si="121"/>
        <v>7</v>
      </c>
      <c r="V964" s="7">
        <v>42287</v>
      </c>
      <c r="W964" t="s">
        <v>2285</v>
      </c>
      <c r="X964" s="2">
        <v>0.66800000000000004</v>
      </c>
      <c r="Y964" s="6">
        <f t="shared" si="126"/>
        <v>1.7831878486959774E-2</v>
      </c>
      <c r="AA964" t="s">
        <v>2284</v>
      </c>
      <c r="AB964">
        <v>29593</v>
      </c>
      <c r="AC964">
        <v>21553165</v>
      </c>
      <c r="AD964" t="s">
        <v>2</v>
      </c>
      <c r="AE964">
        <v>54</v>
      </c>
      <c r="AF964">
        <v>29</v>
      </c>
      <c r="AH964" t="s">
        <v>17555</v>
      </c>
      <c r="AI964" t="s">
        <v>17554</v>
      </c>
      <c r="AK964" t="s">
        <v>17553</v>
      </c>
      <c r="AL964">
        <v>22</v>
      </c>
      <c r="AM964" s="5">
        <f t="shared" si="122"/>
        <v>3.1428571428571428</v>
      </c>
      <c r="AN964" s="4">
        <f t="shared" si="127"/>
        <v>4.7601016930816252E-3</v>
      </c>
      <c r="AO964" s="3"/>
      <c r="AP964">
        <v>0</v>
      </c>
      <c r="AQ964" t="s">
        <v>1125</v>
      </c>
      <c r="AR964" t="s">
        <v>17552</v>
      </c>
      <c r="AS964" t="s">
        <v>1214</v>
      </c>
      <c r="AT964" s="2">
        <v>1.98</v>
      </c>
      <c r="AU964" s="1">
        <f t="shared" si="123"/>
        <v>1.3910345448796329</v>
      </c>
      <c r="AV964" s="1">
        <f t="shared" si="124"/>
        <v>1.12959900900207</v>
      </c>
      <c r="AW964" s="1">
        <f t="shared" si="125"/>
        <v>0.86816347312450681</v>
      </c>
    </row>
    <row r="965" spans="1:49" x14ac:dyDescent="0.2">
      <c r="A965">
        <v>963</v>
      </c>
      <c r="B965" t="s">
        <v>17551</v>
      </c>
      <c r="C965" t="s">
        <v>17550</v>
      </c>
      <c r="F965" t="s">
        <v>17549</v>
      </c>
      <c r="G965" t="s">
        <v>5</v>
      </c>
      <c r="H965" t="s">
        <v>4</v>
      </c>
      <c r="I965" t="s">
        <v>17548</v>
      </c>
      <c r="J965" t="s">
        <v>17547</v>
      </c>
      <c r="K965" t="s">
        <v>17546</v>
      </c>
      <c r="L965" t="s">
        <v>642</v>
      </c>
      <c r="M965" t="s">
        <v>195</v>
      </c>
      <c r="N965">
        <v>3</v>
      </c>
      <c r="O965" t="s">
        <v>17545</v>
      </c>
      <c r="P965" t="s">
        <v>17544</v>
      </c>
      <c r="Q965" t="s">
        <v>17543</v>
      </c>
      <c r="R965" s="7">
        <v>42287</v>
      </c>
      <c r="S965" s="8">
        <f t="shared" si="120"/>
        <v>2015</v>
      </c>
      <c r="T965" s="8">
        <v>2015</v>
      </c>
      <c r="U965" s="8">
        <f t="shared" si="121"/>
        <v>7</v>
      </c>
      <c r="V965" s="7">
        <v>42287</v>
      </c>
      <c r="W965" t="s">
        <v>1251</v>
      </c>
      <c r="X965" s="2" t="s">
        <v>18</v>
      </c>
      <c r="Y965" s="6" t="e">
        <f t="shared" si="126"/>
        <v>#VALUE!</v>
      </c>
      <c r="AA965">
        <v>15487741</v>
      </c>
      <c r="AB965">
        <v>144748</v>
      </c>
      <c r="AD965" t="s">
        <v>2</v>
      </c>
      <c r="AE965">
        <v>12</v>
      </c>
      <c r="AF965">
        <v>15</v>
      </c>
      <c r="AH965" t="s">
        <v>17542</v>
      </c>
      <c r="AI965" t="s">
        <v>17541</v>
      </c>
      <c r="AJ965" t="s">
        <v>17540</v>
      </c>
      <c r="AK965" t="s">
        <v>17539</v>
      </c>
      <c r="AL965">
        <v>0</v>
      </c>
      <c r="AM965" s="5">
        <f t="shared" si="122"/>
        <v>0</v>
      </c>
      <c r="AN965" s="4">
        <f t="shared" si="127"/>
        <v>0</v>
      </c>
      <c r="AO965" s="3"/>
      <c r="AP965">
        <v>0</v>
      </c>
      <c r="AR965" t="s">
        <v>19</v>
      </c>
      <c r="AT965" s="2" t="s">
        <v>18</v>
      </c>
      <c r="AU965" s="1" t="e">
        <f t="shared" si="123"/>
        <v>#VALUE!</v>
      </c>
      <c r="AV965" s="1" t="e">
        <f t="shared" si="124"/>
        <v>#VALUE!</v>
      </c>
      <c r="AW965" s="1" t="e">
        <f t="shared" si="125"/>
        <v>#VALUE!</v>
      </c>
    </row>
    <row r="966" spans="1:49" x14ac:dyDescent="0.2">
      <c r="A966">
        <v>964</v>
      </c>
      <c r="B966" t="s">
        <v>17538</v>
      </c>
      <c r="C966" t="s">
        <v>17537</v>
      </c>
      <c r="F966" t="s">
        <v>17536</v>
      </c>
      <c r="G966" t="s">
        <v>5</v>
      </c>
      <c r="H966" t="s">
        <v>4</v>
      </c>
      <c r="I966" t="s">
        <v>2003</v>
      </c>
      <c r="J966">
        <v>60073727</v>
      </c>
      <c r="K966" t="s">
        <v>17535</v>
      </c>
      <c r="L966" t="s">
        <v>17534</v>
      </c>
      <c r="M966" t="s">
        <v>24</v>
      </c>
      <c r="N966">
        <v>3</v>
      </c>
      <c r="O966" t="s">
        <v>17533</v>
      </c>
      <c r="P966" t="s">
        <v>17532</v>
      </c>
      <c r="Q966" t="s">
        <v>17531</v>
      </c>
      <c r="R966" s="7">
        <v>42287</v>
      </c>
      <c r="S966" s="8">
        <f t="shared" si="120"/>
        <v>2015</v>
      </c>
      <c r="T966" s="8">
        <v>2015</v>
      </c>
      <c r="U966" s="8">
        <f t="shared" si="121"/>
        <v>7</v>
      </c>
      <c r="V966" s="7">
        <v>42287</v>
      </c>
      <c r="W966" t="s">
        <v>1251</v>
      </c>
      <c r="X966" s="2" t="s">
        <v>18</v>
      </c>
      <c r="Y966" s="6" t="e">
        <f t="shared" si="126"/>
        <v>#VALUE!</v>
      </c>
      <c r="AA966">
        <v>15487741</v>
      </c>
      <c r="AB966">
        <v>144748</v>
      </c>
      <c r="AD966" t="s">
        <v>2</v>
      </c>
      <c r="AE966">
        <v>12</v>
      </c>
      <c r="AF966">
        <v>15</v>
      </c>
      <c r="AH966" t="s">
        <v>17530</v>
      </c>
      <c r="AI966" t="s">
        <v>17529</v>
      </c>
      <c r="AJ966" t="s">
        <v>17528</v>
      </c>
      <c r="AK966" t="s">
        <v>17527</v>
      </c>
      <c r="AL966">
        <v>1</v>
      </c>
      <c r="AM966" s="5">
        <f t="shared" si="122"/>
        <v>0.14285714285714285</v>
      </c>
      <c r="AN966" s="4">
        <f t="shared" si="127"/>
        <v>2.1636825877643749E-4</v>
      </c>
      <c r="AO966" s="3"/>
      <c r="AP966">
        <v>0</v>
      </c>
      <c r="AR966">
        <v>61102167</v>
      </c>
      <c r="AT966" s="2" t="s">
        <v>18</v>
      </c>
      <c r="AU966" s="1" t="e">
        <f t="shared" si="123"/>
        <v>#VALUE!</v>
      </c>
      <c r="AV966" s="1" t="e">
        <f t="shared" si="124"/>
        <v>#VALUE!</v>
      </c>
      <c r="AW966" s="1" t="e">
        <f t="shared" si="125"/>
        <v>#VALUE!</v>
      </c>
    </row>
    <row r="967" spans="1:49" x14ac:dyDescent="0.2">
      <c r="A967">
        <v>965</v>
      </c>
      <c r="B967" t="s">
        <v>17526</v>
      </c>
      <c r="C967" t="s">
        <v>17525</v>
      </c>
      <c r="D967" t="s">
        <v>17524</v>
      </c>
      <c r="F967" t="s">
        <v>17523</v>
      </c>
      <c r="G967" t="s">
        <v>5</v>
      </c>
      <c r="H967" t="s">
        <v>4</v>
      </c>
      <c r="I967" t="s">
        <v>17522</v>
      </c>
      <c r="J967">
        <v>60013682</v>
      </c>
      <c r="K967" t="s">
        <v>607</v>
      </c>
      <c r="L967" t="s">
        <v>51</v>
      </c>
      <c r="M967" t="s">
        <v>50</v>
      </c>
      <c r="N967">
        <v>2</v>
      </c>
      <c r="O967" t="s">
        <v>17521</v>
      </c>
      <c r="P967" t="s">
        <v>17520</v>
      </c>
      <c r="Q967" t="s">
        <v>4021</v>
      </c>
      <c r="R967" s="7">
        <v>42286</v>
      </c>
      <c r="S967" s="8">
        <f t="shared" si="120"/>
        <v>2015</v>
      </c>
      <c r="T967" s="8">
        <v>2015</v>
      </c>
      <c r="U967" s="8">
        <f t="shared" si="121"/>
        <v>7</v>
      </c>
      <c r="V967" s="7">
        <v>42286</v>
      </c>
      <c r="W967" t="s">
        <v>2792</v>
      </c>
      <c r="X967" s="2">
        <v>0.79800000000000004</v>
      </c>
      <c r="Y967" s="6">
        <f t="shared" si="126"/>
        <v>2.1302154240410029E-2</v>
      </c>
      <c r="AA967">
        <v>13891286</v>
      </c>
      <c r="AB967">
        <v>26811</v>
      </c>
      <c r="AD967" t="s">
        <v>2</v>
      </c>
      <c r="AE967">
        <v>92</v>
      </c>
      <c r="AH967" t="s">
        <v>17519</v>
      </c>
      <c r="AI967" t="s">
        <v>17518</v>
      </c>
      <c r="AJ967" t="s">
        <v>17517</v>
      </c>
      <c r="AK967" t="s">
        <v>17516</v>
      </c>
      <c r="AL967">
        <v>1</v>
      </c>
      <c r="AM967" s="5">
        <f t="shared" si="122"/>
        <v>0.14285714285714285</v>
      </c>
      <c r="AN967" s="4">
        <f t="shared" si="127"/>
        <v>2.1636825877643749E-4</v>
      </c>
      <c r="AO967" s="3"/>
      <c r="AP967">
        <v>0</v>
      </c>
      <c r="AQ967" t="s">
        <v>74</v>
      </c>
      <c r="AR967" t="s">
        <v>17515</v>
      </c>
      <c r="AS967" t="s">
        <v>2222</v>
      </c>
      <c r="AT967" s="2">
        <v>4.4740000000000002</v>
      </c>
      <c r="AU967" s="1">
        <f t="shared" si="123"/>
        <v>1.497641844591995</v>
      </c>
      <c r="AV967" s="1">
        <f t="shared" si="124"/>
        <v>1.0759261249593233</v>
      </c>
      <c r="AW967" s="1">
        <f t="shared" si="125"/>
        <v>0.65421040532665153</v>
      </c>
    </row>
    <row r="968" spans="1:49" x14ac:dyDescent="0.2">
      <c r="A968">
        <v>966</v>
      </c>
      <c r="B968" t="s">
        <v>17514</v>
      </c>
      <c r="C968" t="s">
        <v>17513</v>
      </c>
      <c r="F968" t="s">
        <v>17512</v>
      </c>
      <c r="G968" t="s">
        <v>5</v>
      </c>
      <c r="H968" t="s">
        <v>4</v>
      </c>
      <c r="I968" t="s">
        <v>17511</v>
      </c>
      <c r="J968">
        <v>60005429</v>
      </c>
      <c r="K968" t="s">
        <v>1216</v>
      </c>
      <c r="L968" t="s">
        <v>127</v>
      </c>
      <c r="M968" t="s">
        <v>96</v>
      </c>
      <c r="N968">
        <v>5</v>
      </c>
      <c r="O968" t="s">
        <v>17510</v>
      </c>
      <c r="P968" t="s">
        <v>17509</v>
      </c>
      <c r="Q968" t="s">
        <v>2370</v>
      </c>
      <c r="R968" s="7">
        <v>42285</v>
      </c>
      <c r="S968" s="8">
        <f t="shared" si="120"/>
        <v>2015</v>
      </c>
      <c r="T968" s="8">
        <v>2015</v>
      </c>
      <c r="U968" s="8">
        <f t="shared" si="121"/>
        <v>7</v>
      </c>
      <c r="V968" s="7">
        <v>42285</v>
      </c>
      <c r="W968" t="s">
        <v>7658</v>
      </c>
      <c r="X968" s="2">
        <v>0.91800000000000004</v>
      </c>
      <c r="Y968" s="6">
        <f t="shared" si="126"/>
        <v>2.4505485705133341E-2</v>
      </c>
      <c r="AA968">
        <v>20408978</v>
      </c>
      <c r="AB968">
        <v>19700189500</v>
      </c>
      <c r="AC968">
        <v>20408986</v>
      </c>
      <c r="AD968" t="s">
        <v>2</v>
      </c>
      <c r="AE968">
        <v>17</v>
      </c>
      <c r="AF968">
        <v>12</v>
      </c>
      <c r="AG968">
        <v>125002</v>
      </c>
      <c r="AI968" t="s">
        <v>17508</v>
      </c>
      <c r="AJ968" t="s">
        <v>17507</v>
      </c>
      <c r="AK968" t="s">
        <v>17506</v>
      </c>
      <c r="AL968">
        <v>14</v>
      </c>
      <c r="AM968" s="5">
        <f t="shared" si="122"/>
        <v>2</v>
      </c>
      <c r="AN968" s="4">
        <f t="shared" si="127"/>
        <v>3.0291556228701248E-3</v>
      </c>
      <c r="AO968" s="3"/>
      <c r="AP968">
        <v>0</v>
      </c>
      <c r="AR968" t="s">
        <v>19</v>
      </c>
      <c r="AT968" s="2" t="s">
        <v>18</v>
      </c>
      <c r="AU968" s="1">
        <f t="shared" si="123"/>
        <v>1.8062586680454376</v>
      </c>
      <c r="AV968" s="1">
        <f t="shared" si="124"/>
        <v>1.3767320664001734</v>
      </c>
      <c r="AW968" s="1">
        <f t="shared" si="125"/>
        <v>0.94720546475490897</v>
      </c>
    </row>
    <row r="969" spans="1:49" x14ac:dyDescent="0.2">
      <c r="A969">
        <v>967</v>
      </c>
      <c r="B969" t="s">
        <v>17505</v>
      </c>
      <c r="C969" t="s">
        <v>17504</v>
      </c>
      <c r="F969" t="s">
        <v>17503</v>
      </c>
      <c r="G969" t="s">
        <v>5</v>
      </c>
      <c r="H969" t="s">
        <v>4</v>
      </c>
      <c r="I969" t="s">
        <v>1660</v>
      </c>
      <c r="J969">
        <v>60024322</v>
      </c>
      <c r="K969" t="s">
        <v>847</v>
      </c>
      <c r="L969" t="s">
        <v>846</v>
      </c>
      <c r="M969" t="s">
        <v>150</v>
      </c>
      <c r="N969">
        <v>6</v>
      </c>
      <c r="O969" t="s">
        <v>17502</v>
      </c>
      <c r="P969" t="s">
        <v>17501</v>
      </c>
      <c r="Q969" t="s">
        <v>17500</v>
      </c>
      <c r="R969" s="7">
        <v>42285</v>
      </c>
      <c r="S969" s="8">
        <f t="shared" si="120"/>
        <v>2015</v>
      </c>
      <c r="T969" s="8">
        <v>2015</v>
      </c>
      <c r="U969" s="8">
        <f t="shared" si="121"/>
        <v>7</v>
      </c>
      <c r="V969" s="7">
        <v>42285</v>
      </c>
      <c r="W969" t="s">
        <v>261</v>
      </c>
      <c r="X969" s="2">
        <v>0.746</v>
      </c>
      <c r="Y969" s="6">
        <f t="shared" si="126"/>
        <v>1.9914043939029926E-2</v>
      </c>
      <c r="AB969">
        <v>21100199840</v>
      </c>
      <c r="AC969">
        <v>20462069</v>
      </c>
      <c r="AD969" t="s">
        <v>2</v>
      </c>
      <c r="AE969">
        <v>5</v>
      </c>
      <c r="AF969">
        <v>109</v>
      </c>
      <c r="AH969" t="s">
        <v>17499</v>
      </c>
      <c r="AI969" t="s">
        <v>17498</v>
      </c>
      <c r="AK969" t="s">
        <v>17497</v>
      </c>
      <c r="AL969">
        <v>12</v>
      </c>
      <c r="AM969" s="5">
        <f t="shared" si="122"/>
        <v>1.7142857142857142</v>
      </c>
      <c r="AN969" s="4">
        <f t="shared" si="127"/>
        <v>2.5964191053172497E-3</v>
      </c>
      <c r="AO969" s="3"/>
      <c r="AP969">
        <v>0</v>
      </c>
      <c r="AQ969" t="s">
        <v>190</v>
      </c>
      <c r="AR969">
        <v>24226017</v>
      </c>
      <c r="AS969" t="s">
        <v>189</v>
      </c>
      <c r="AT969" s="2">
        <v>3.3610000000000002</v>
      </c>
      <c r="AU969" s="1">
        <f t="shared" si="123"/>
        <v>1.4718756488916123</v>
      </c>
      <c r="AV969" s="1">
        <f t="shared" si="124"/>
        <v>1.1255231522173588</v>
      </c>
      <c r="AW969" s="1">
        <f t="shared" si="125"/>
        <v>0.77917065554310527</v>
      </c>
    </row>
    <row r="970" spans="1:49" x14ac:dyDescent="0.2">
      <c r="A970">
        <v>968</v>
      </c>
      <c r="B970" t="s">
        <v>17496</v>
      </c>
      <c r="C970" t="s">
        <v>17495</v>
      </c>
      <c r="D970" t="s">
        <v>17494</v>
      </c>
      <c r="E970">
        <v>26200249</v>
      </c>
      <c r="F970" t="s">
        <v>17493</v>
      </c>
      <c r="G970" t="s">
        <v>5</v>
      </c>
      <c r="H970" t="s">
        <v>4</v>
      </c>
      <c r="I970" t="s">
        <v>1566</v>
      </c>
      <c r="J970" t="s">
        <v>17492</v>
      </c>
      <c r="K970" t="s">
        <v>17491</v>
      </c>
      <c r="L970" t="s">
        <v>534</v>
      </c>
      <c r="M970" t="s">
        <v>22</v>
      </c>
      <c r="N970">
        <v>11</v>
      </c>
      <c r="O970" t="s">
        <v>17490</v>
      </c>
      <c r="P970" t="s">
        <v>17489</v>
      </c>
      <c r="Q970" t="s">
        <v>17488</v>
      </c>
      <c r="R970" s="7">
        <v>42285</v>
      </c>
      <c r="S970" s="8">
        <f t="shared" si="120"/>
        <v>2015</v>
      </c>
      <c r="T970" s="8">
        <v>2015</v>
      </c>
      <c r="U970" s="8">
        <f t="shared" si="121"/>
        <v>7</v>
      </c>
      <c r="V970" s="7" t="s">
        <v>17487</v>
      </c>
      <c r="W970" t="s">
        <v>191</v>
      </c>
      <c r="X970" s="2">
        <v>0.94399999999999995</v>
      </c>
      <c r="Y970" s="6">
        <f t="shared" si="126"/>
        <v>2.5199540855823391E-2</v>
      </c>
      <c r="AA970">
        <v>3043940</v>
      </c>
      <c r="AB970">
        <v>18046</v>
      </c>
      <c r="AC970">
        <v>18727972</v>
      </c>
      <c r="AD970" t="s">
        <v>2</v>
      </c>
      <c r="AE970">
        <v>606</v>
      </c>
      <c r="AH970" t="s">
        <v>2301</v>
      </c>
      <c r="AI970" t="s">
        <v>17486</v>
      </c>
      <c r="AJ970" t="s">
        <v>17485</v>
      </c>
      <c r="AK970" t="s">
        <v>17484</v>
      </c>
      <c r="AL970">
        <v>0</v>
      </c>
      <c r="AM970" s="5">
        <f t="shared" si="122"/>
        <v>0</v>
      </c>
      <c r="AN970" s="4">
        <f t="shared" si="127"/>
        <v>0</v>
      </c>
      <c r="AO970" s="3"/>
      <c r="AP970">
        <v>0</v>
      </c>
      <c r="AR970" t="s">
        <v>17483</v>
      </c>
      <c r="AS970" t="s">
        <v>17482</v>
      </c>
      <c r="AT970" s="2">
        <v>3.0459999999999998</v>
      </c>
      <c r="AU970" s="1">
        <f t="shared" si="123"/>
        <v>1.7639678599076372</v>
      </c>
      <c r="AV970" s="1">
        <f t="shared" si="124"/>
        <v>1.2599770427911696</v>
      </c>
      <c r="AW970" s="1">
        <f t="shared" si="125"/>
        <v>0.75598622567470164</v>
      </c>
    </row>
    <row r="971" spans="1:49" x14ac:dyDescent="0.2">
      <c r="A971">
        <v>969</v>
      </c>
      <c r="B971" t="s">
        <v>17481</v>
      </c>
      <c r="C971" t="s">
        <v>17480</v>
      </c>
      <c r="E971">
        <v>26446814</v>
      </c>
      <c r="F971" t="s">
        <v>17479</v>
      </c>
      <c r="G971" t="s">
        <v>5</v>
      </c>
      <c r="H971" t="s">
        <v>4</v>
      </c>
      <c r="I971" t="s">
        <v>17478</v>
      </c>
      <c r="J971" t="s">
        <v>17477</v>
      </c>
      <c r="K971" t="s">
        <v>17476</v>
      </c>
      <c r="L971" t="s">
        <v>17475</v>
      </c>
      <c r="M971" t="s">
        <v>17474</v>
      </c>
      <c r="N971">
        <v>3</v>
      </c>
      <c r="O971" t="s">
        <v>17473</v>
      </c>
      <c r="P971" t="s">
        <v>17472</v>
      </c>
      <c r="Q971" t="s">
        <v>17471</v>
      </c>
      <c r="R971" s="7">
        <v>42284</v>
      </c>
      <c r="S971" s="8">
        <f t="shared" si="120"/>
        <v>2015</v>
      </c>
      <c r="T971" s="8">
        <v>2015</v>
      </c>
      <c r="U971" s="8">
        <f t="shared" si="121"/>
        <v>7</v>
      </c>
      <c r="V971" s="7">
        <v>42284</v>
      </c>
      <c r="W971" t="s">
        <v>644</v>
      </c>
      <c r="X971" s="2">
        <v>2.3420000000000001</v>
      </c>
      <c r="Y971" s="6">
        <f t="shared" si="126"/>
        <v>6.2518352419849987E-2</v>
      </c>
      <c r="AA971">
        <v>9628452</v>
      </c>
      <c r="AB971">
        <v>130030</v>
      </c>
      <c r="AC971">
        <v>14712954</v>
      </c>
      <c r="AD971" t="s">
        <v>2</v>
      </c>
      <c r="AE971">
        <v>282</v>
      </c>
      <c r="AF971">
        <v>1816</v>
      </c>
      <c r="AG971">
        <v>20152053</v>
      </c>
      <c r="AI971" t="s">
        <v>17470</v>
      </c>
      <c r="AJ971" t="s">
        <v>17469</v>
      </c>
      <c r="AK971" t="s">
        <v>17468</v>
      </c>
      <c r="AL971">
        <v>25</v>
      </c>
      <c r="AM971" s="5">
        <f t="shared" si="122"/>
        <v>3.5714285714285716</v>
      </c>
      <c r="AN971" s="4">
        <f t="shared" si="127"/>
        <v>5.4092064694109378E-3</v>
      </c>
      <c r="AO971" s="3"/>
      <c r="AP971">
        <v>0</v>
      </c>
      <c r="AR971" t="s">
        <v>19</v>
      </c>
      <c r="AT971" s="2" t="s">
        <v>18</v>
      </c>
      <c r="AU971" s="1">
        <f t="shared" si="123"/>
        <v>4.5385608634718269</v>
      </c>
      <c r="AV971" s="1">
        <f t="shared" si="124"/>
        <v>3.3963779444630462</v>
      </c>
      <c r="AW971" s="1">
        <f t="shared" si="125"/>
        <v>2.2541950254542651</v>
      </c>
    </row>
    <row r="972" spans="1:49" x14ac:dyDescent="0.2">
      <c r="A972">
        <v>970</v>
      </c>
      <c r="B972" t="s">
        <v>17467</v>
      </c>
      <c r="C972" t="s">
        <v>17466</v>
      </c>
      <c r="F972" t="s">
        <v>17465</v>
      </c>
      <c r="G972" t="s">
        <v>5</v>
      </c>
      <c r="H972" t="s">
        <v>4</v>
      </c>
      <c r="I972" t="s">
        <v>17464</v>
      </c>
      <c r="J972">
        <v>60020633</v>
      </c>
      <c r="K972" t="s">
        <v>17463</v>
      </c>
      <c r="L972" t="s">
        <v>17462</v>
      </c>
      <c r="M972" t="s">
        <v>39</v>
      </c>
      <c r="N972">
        <v>2</v>
      </c>
      <c r="O972" t="s">
        <v>17461</v>
      </c>
      <c r="P972" t="s">
        <v>17460</v>
      </c>
      <c r="Q972" t="s">
        <v>17459</v>
      </c>
      <c r="R972" s="7">
        <v>42284</v>
      </c>
      <c r="S972" s="8">
        <f t="shared" si="120"/>
        <v>2015</v>
      </c>
      <c r="T972" s="8">
        <v>2015</v>
      </c>
      <c r="U972" s="8">
        <f t="shared" si="121"/>
        <v>7</v>
      </c>
      <c r="V972" s="7">
        <v>42284</v>
      </c>
      <c r="W972" t="s">
        <v>2223</v>
      </c>
      <c r="X972" s="2">
        <v>0.24</v>
      </c>
      <c r="Y972" s="6">
        <f t="shared" si="126"/>
        <v>6.4066629294466243E-3</v>
      </c>
      <c r="AA972">
        <v>9251030</v>
      </c>
      <c r="AB972">
        <v>25569</v>
      </c>
      <c r="AC972">
        <v>15731979</v>
      </c>
      <c r="AD972" t="s">
        <v>2</v>
      </c>
      <c r="AE972">
        <v>85</v>
      </c>
      <c r="AF972">
        <v>1</v>
      </c>
      <c r="AH972" t="s">
        <v>1316</v>
      </c>
      <c r="AI972" t="s">
        <v>17458</v>
      </c>
      <c r="AJ972" t="s">
        <v>17457</v>
      </c>
      <c r="AK972" t="s">
        <v>17456</v>
      </c>
      <c r="AL972">
        <v>3</v>
      </c>
      <c r="AM972" s="5">
        <f t="shared" si="122"/>
        <v>0.42857142857142855</v>
      </c>
      <c r="AN972" s="4">
        <f t="shared" si="127"/>
        <v>6.4910477632931242E-4</v>
      </c>
      <c r="AO972" s="3"/>
      <c r="AP972">
        <v>0</v>
      </c>
      <c r="AR972" t="s">
        <v>19</v>
      </c>
      <c r="AT972" s="2" t="s">
        <v>18</v>
      </c>
      <c r="AU972" s="1">
        <f t="shared" si="123"/>
        <v>0.4679395483511431</v>
      </c>
      <c r="AV972" s="1">
        <f t="shared" si="124"/>
        <v>0.35278838528879686</v>
      </c>
      <c r="AW972" s="1">
        <f t="shared" si="125"/>
        <v>0.23763722222645056</v>
      </c>
    </row>
    <row r="973" spans="1:49" x14ac:dyDescent="0.2">
      <c r="A973">
        <v>971</v>
      </c>
      <c r="B973" t="s">
        <v>17455</v>
      </c>
      <c r="C973" t="s">
        <v>17454</v>
      </c>
      <c r="F973" t="s">
        <v>17453</v>
      </c>
      <c r="G973" t="s">
        <v>5</v>
      </c>
      <c r="H973" t="s">
        <v>4</v>
      </c>
      <c r="I973" t="s">
        <v>17452</v>
      </c>
      <c r="J973" t="s">
        <v>17451</v>
      </c>
      <c r="K973" t="s">
        <v>17450</v>
      </c>
      <c r="L973" t="s">
        <v>17449</v>
      </c>
      <c r="M973" t="s">
        <v>13</v>
      </c>
      <c r="N973">
        <v>3</v>
      </c>
      <c r="O973" t="s">
        <v>17448</v>
      </c>
      <c r="P973" t="s">
        <v>17447</v>
      </c>
      <c r="Q973" t="s">
        <v>17446</v>
      </c>
      <c r="R973" s="7">
        <v>42284</v>
      </c>
      <c r="S973" s="8">
        <f t="shared" si="120"/>
        <v>2015</v>
      </c>
      <c r="T973" s="8">
        <v>2015</v>
      </c>
      <c r="U973" s="8">
        <f t="shared" si="121"/>
        <v>7</v>
      </c>
      <c r="V973" s="7">
        <v>42284</v>
      </c>
      <c r="W973" t="s">
        <v>17445</v>
      </c>
      <c r="X973" s="2">
        <v>0.874</v>
      </c>
      <c r="Y973" s="6">
        <f t="shared" si="126"/>
        <v>2.3330930834734791E-2</v>
      </c>
      <c r="AA973">
        <v>7224060</v>
      </c>
      <c r="AB973">
        <v>13048</v>
      </c>
      <c r="AD973" t="s">
        <v>2</v>
      </c>
      <c r="AE973">
        <v>38</v>
      </c>
      <c r="AF973">
        <v>10</v>
      </c>
      <c r="AH973" t="s">
        <v>17444</v>
      </c>
      <c r="AI973" t="s">
        <v>17443</v>
      </c>
      <c r="AJ973" t="s">
        <v>17442</v>
      </c>
      <c r="AK973" t="s">
        <v>17441</v>
      </c>
      <c r="AL973">
        <v>5</v>
      </c>
      <c r="AM973" s="5">
        <f t="shared" si="122"/>
        <v>0.7142857142857143</v>
      </c>
      <c r="AN973" s="4">
        <f t="shared" si="127"/>
        <v>1.0818412938821875E-3</v>
      </c>
      <c r="AO973" s="3"/>
      <c r="AP973">
        <v>0</v>
      </c>
      <c r="AQ973" t="s">
        <v>17440</v>
      </c>
      <c r="AR973" t="s">
        <v>17439</v>
      </c>
      <c r="AS973" t="s">
        <v>17438</v>
      </c>
      <c r="AT973" s="2">
        <v>2.31</v>
      </c>
      <c r="AU973" s="1">
        <f t="shared" si="123"/>
        <v>1.6656203972479009</v>
      </c>
      <c r="AV973" s="1">
        <f t="shared" si="124"/>
        <v>1.2206386064308488</v>
      </c>
      <c r="AW973" s="1">
        <f t="shared" si="125"/>
        <v>0.77565681561379685</v>
      </c>
    </row>
    <row r="974" spans="1:49" x14ac:dyDescent="0.2">
      <c r="A974">
        <v>972</v>
      </c>
      <c r="B974" t="s">
        <v>17437</v>
      </c>
      <c r="C974" t="s">
        <v>17436</v>
      </c>
      <c r="F974" t="s">
        <v>17435</v>
      </c>
      <c r="G974" t="s">
        <v>5</v>
      </c>
      <c r="H974" t="s">
        <v>4</v>
      </c>
      <c r="I974" t="s">
        <v>17434</v>
      </c>
      <c r="J974" t="s">
        <v>17429</v>
      </c>
      <c r="K974" t="s">
        <v>17433</v>
      </c>
      <c r="L974" t="s">
        <v>17432</v>
      </c>
      <c r="M974" t="s">
        <v>197</v>
      </c>
      <c r="N974">
        <v>2</v>
      </c>
      <c r="O974" t="s">
        <v>17431</v>
      </c>
      <c r="P974" t="s">
        <v>17430</v>
      </c>
      <c r="Q974" t="s">
        <v>17429</v>
      </c>
      <c r="R974" s="7">
        <v>42283</v>
      </c>
      <c r="S974" s="8">
        <f t="shared" si="120"/>
        <v>2015</v>
      </c>
      <c r="T974" s="8">
        <v>2015</v>
      </c>
      <c r="U974" s="8">
        <f t="shared" si="121"/>
        <v>7</v>
      </c>
      <c r="V974" s="7">
        <v>42283</v>
      </c>
      <c r="W974" t="s">
        <v>2409</v>
      </c>
      <c r="X974" s="2">
        <v>1.3169999999999999</v>
      </c>
      <c r="Y974" s="6">
        <f t="shared" si="126"/>
        <v>3.5156562825338349E-2</v>
      </c>
      <c r="AB974">
        <v>21100834704</v>
      </c>
      <c r="AC974" t="s">
        <v>2408</v>
      </c>
      <c r="AD974" t="s">
        <v>2</v>
      </c>
      <c r="AE974">
        <v>3</v>
      </c>
      <c r="AF974" t="s">
        <v>1855</v>
      </c>
      <c r="AG974">
        <v>115</v>
      </c>
      <c r="AI974" t="s">
        <v>17428</v>
      </c>
      <c r="AJ974" t="s">
        <v>17427</v>
      </c>
      <c r="AK974" t="s">
        <v>17426</v>
      </c>
      <c r="AL974">
        <v>5</v>
      </c>
      <c r="AM974" s="5">
        <f t="shared" si="122"/>
        <v>0.7142857142857143</v>
      </c>
      <c r="AN974" s="4">
        <f t="shared" si="127"/>
        <v>1.0818412938821875E-3</v>
      </c>
      <c r="AO974" s="3"/>
      <c r="AP974">
        <v>1</v>
      </c>
      <c r="AQ974" t="s">
        <v>17425</v>
      </c>
      <c r="AR974" t="s">
        <v>17424</v>
      </c>
      <c r="AS974" t="s">
        <v>17423</v>
      </c>
      <c r="AT974" s="2">
        <v>4.1710000000000003</v>
      </c>
      <c r="AU974" s="1">
        <f t="shared" si="123"/>
        <v>2.4934146365901499</v>
      </c>
      <c r="AV974" s="1">
        <f t="shared" si="124"/>
        <v>1.8119202059610269</v>
      </c>
      <c r="AW974" s="1">
        <f t="shared" si="125"/>
        <v>1.1304257753319036</v>
      </c>
    </row>
    <row r="975" spans="1:49" x14ac:dyDescent="0.2">
      <c r="A975">
        <v>973</v>
      </c>
      <c r="B975" t="s">
        <v>17422</v>
      </c>
      <c r="C975" t="s">
        <v>17421</v>
      </c>
      <c r="E975">
        <v>26439390</v>
      </c>
      <c r="F975" t="s">
        <v>17420</v>
      </c>
      <c r="G975" t="s">
        <v>5</v>
      </c>
      <c r="H975" t="s">
        <v>4</v>
      </c>
      <c r="I975" t="s">
        <v>17419</v>
      </c>
      <c r="J975" t="s">
        <v>17418</v>
      </c>
      <c r="K975" t="s">
        <v>17417</v>
      </c>
      <c r="L975" t="s">
        <v>17416</v>
      </c>
      <c r="M975" t="s">
        <v>67</v>
      </c>
      <c r="N975">
        <v>5</v>
      </c>
      <c r="O975" t="s">
        <v>17415</v>
      </c>
      <c r="P975" t="s">
        <v>17414</v>
      </c>
      <c r="Q975" t="s">
        <v>17413</v>
      </c>
      <c r="R975" s="7">
        <v>42283</v>
      </c>
      <c r="S975" s="8">
        <f t="shared" si="120"/>
        <v>2015</v>
      </c>
      <c r="T975" s="8">
        <v>2015</v>
      </c>
      <c r="U975" s="8">
        <f t="shared" si="121"/>
        <v>7</v>
      </c>
      <c r="V975" s="7">
        <v>42283</v>
      </c>
      <c r="W975" t="s">
        <v>2414</v>
      </c>
      <c r="X975" s="2">
        <v>1.3120000000000001</v>
      </c>
      <c r="Y975" s="6">
        <f t="shared" si="126"/>
        <v>3.502309068097488E-2</v>
      </c>
      <c r="AA975">
        <v>319155</v>
      </c>
      <c r="AB975">
        <v>29203</v>
      </c>
      <c r="AC975">
        <v>13616560</v>
      </c>
      <c r="AD975" t="s">
        <v>2</v>
      </c>
      <c r="AE975">
        <v>60</v>
      </c>
      <c r="AF975">
        <v>20</v>
      </c>
      <c r="AH975" t="s">
        <v>17412</v>
      </c>
      <c r="AI975" t="s">
        <v>17411</v>
      </c>
      <c r="AJ975" t="s">
        <v>17410</v>
      </c>
      <c r="AK975" t="s">
        <v>17409</v>
      </c>
      <c r="AL975">
        <v>20</v>
      </c>
      <c r="AM975" s="5">
        <f t="shared" si="122"/>
        <v>2.8571428571428572</v>
      </c>
      <c r="AN975" s="4">
        <f t="shared" si="127"/>
        <v>4.3273651755287501E-3</v>
      </c>
      <c r="AO975" s="3"/>
      <c r="AP975">
        <v>0</v>
      </c>
      <c r="AR975" t="s">
        <v>19</v>
      </c>
      <c r="AT975" s="2">
        <v>3.609</v>
      </c>
      <c r="AU975" s="1">
        <f t="shared" si="123"/>
        <v>2.5814373029341042</v>
      </c>
      <c r="AV975" s="1">
        <f t="shared" si="124"/>
        <v>1.9675227928251815</v>
      </c>
      <c r="AW975" s="1">
        <f t="shared" si="125"/>
        <v>1.353608282716259</v>
      </c>
    </row>
    <row r="976" spans="1:49" x14ac:dyDescent="0.2">
      <c r="A976">
        <v>974</v>
      </c>
      <c r="B976" t="s">
        <v>17408</v>
      </c>
      <c r="C976" t="s">
        <v>17407</v>
      </c>
      <c r="F976" t="s">
        <v>17406</v>
      </c>
      <c r="G976" t="s">
        <v>5</v>
      </c>
      <c r="H976" t="s">
        <v>4</v>
      </c>
      <c r="I976" t="s">
        <v>17405</v>
      </c>
      <c r="J976" t="s">
        <v>17404</v>
      </c>
      <c r="K976" t="s">
        <v>17403</v>
      </c>
      <c r="L976" t="s">
        <v>17402</v>
      </c>
      <c r="M976" t="s">
        <v>1349</v>
      </c>
      <c r="N976">
        <v>6</v>
      </c>
      <c r="O976" t="s">
        <v>17401</v>
      </c>
      <c r="P976" t="s">
        <v>17400</v>
      </c>
      <c r="Q976" t="s">
        <v>17399</v>
      </c>
      <c r="R976" s="7">
        <v>42282</v>
      </c>
      <c r="S976" s="8">
        <f t="shared" si="120"/>
        <v>2015</v>
      </c>
      <c r="T976" s="8">
        <v>2015</v>
      </c>
      <c r="U976" s="8">
        <f t="shared" si="121"/>
        <v>7</v>
      </c>
      <c r="V976" s="7">
        <v>42282</v>
      </c>
      <c r="W976" t="s">
        <v>17398</v>
      </c>
      <c r="X976" s="2">
        <v>0.93500000000000005</v>
      </c>
      <c r="Y976" s="6">
        <f t="shared" si="126"/>
        <v>2.4959290995969143E-2</v>
      </c>
      <c r="AB976">
        <v>21100810702</v>
      </c>
      <c r="AC976">
        <v>20503385</v>
      </c>
      <c r="AD976" t="s">
        <v>2</v>
      </c>
      <c r="AE976">
        <v>3</v>
      </c>
      <c r="AF976">
        <v>1</v>
      </c>
      <c r="AG976">
        <v>39</v>
      </c>
      <c r="AI976" t="s">
        <v>17397</v>
      </c>
      <c r="AJ976" t="s">
        <v>17396</v>
      </c>
      <c r="AK976" t="s">
        <v>17395</v>
      </c>
      <c r="AL976">
        <v>32</v>
      </c>
      <c r="AM976" s="5">
        <f t="shared" si="122"/>
        <v>4.5714285714285712</v>
      </c>
      <c r="AN976" s="4">
        <f t="shared" si="127"/>
        <v>6.9237842808459998E-3</v>
      </c>
      <c r="AO976" s="3"/>
      <c r="AP976">
        <v>1</v>
      </c>
      <c r="AR976" t="s">
        <v>19</v>
      </c>
      <c r="AT976" s="2" t="s">
        <v>18</v>
      </c>
      <c r="AU976" s="1">
        <f t="shared" si="123"/>
        <v>1.9548638981432196</v>
      </c>
      <c r="AV976" s="1">
        <f t="shared" si="124"/>
        <v>1.5941537638407572</v>
      </c>
      <c r="AW976" s="1">
        <f t="shared" si="125"/>
        <v>1.233443629538294</v>
      </c>
    </row>
    <row r="977" spans="1:49" x14ac:dyDescent="0.2">
      <c r="A977">
        <v>975</v>
      </c>
      <c r="B977" t="s">
        <v>17394</v>
      </c>
      <c r="C977" t="s">
        <v>17393</v>
      </c>
      <c r="F977" t="s">
        <v>17392</v>
      </c>
      <c r="G977" t="s">
        <v>5</v>
      </c>
      <c r="H977" t="s">
        <v>4</v>
      </c>
      <c r="I977" t="s">
        <v>17391</v>
      </c>
      <c r="J977">
        <v>60108318</v>
      </c>
      <c r="K977" t="s">
        <v>1976</v>
      </c>
      <c r="L977" t="s">
        <v>1868</v>
      </c>
      <c r="M977" t="s">
        <v>39</v>
      </c>
      <c r="N977">
        <v>4</v>
      </c>
      <c r="O977" t="s">
        <v>17390</v>
      </c>
      <c r="P977" t="s">
        <v>17389</v>
      </c>
      <c r="Q977" t="s">
        <v>1975</v>
      </c>
      <c r="R977" s="7">
        <v>42282</v>
      </c>
      <c r="S977" s="8">
        <f t="shared" si="120"/>
        <v>2015</v>
      </c>
      <c r="T977" s="8">
        <v>2015</v>
      </c>
      <c r="U977" s="8">
        <f t="shared" si="121"/>
        <v>7</v>
      </c>
      <c r="V977" s="7">
        <v>42282</v>
      </c>
      <c r="W977" t="s">
        <v>1968</v>
      </c>
      <c r="X977" s="2">
        <v>0.58699999999999997</v>
      </c>
      <c r="Y977" s="6">
        <f t="shared" si="126"/>
        <v>1.5669629748271536E-2</v>
      </c>
      <c r="AB977">
        <v>21100374601</v>
      </c>
      <c r="AC977">
        <v>21693536</v>
      </c>
      <c r="AD977" t="s">
        <v>2</v>
      </c>
      <c r="AE977">
        <v>3</v>
      </c>
      <c r="AG977">
        <v>7289335</v>
      </c>
      <c r="AH977" t="s">
        <v>17388</v>
      </c>
      <c r="AI977" t="s">
        <v>17387</v>
      </c>
      <c r="AJ977" t="s">
        <v>17386</v>
      </c>
      <c r="AK977" t="s">
        <v>17385</v>
      </c>
      <c r="AL977">
        <v>349</v>
      </c>
      <c r="AM977" s="5">
        <f t="shared" si="122"/>
        <v>49.857142857142854</v>
      </c>
      <c r="AN977" s="4">
        <f t="shared" si="127"/>
        <v>7.5512522312976685E-2</v>
      </c>
      <c r="AO977" s="3"/>
      <c r="AP977">
        <v>1</v>
      </c>
      <c r="AQ977" t="s">
        <v>1</v>
      </c>
      <c r="AR977">
        <v>1237821</v>
      </c>
      <c r="AS977" t="s">
        <v>0</v>
      </c>
      <c r="AT977" s="2">
        <v>3.367</v>
      </c>
      <c r="AU977" s="1">
        <f t="shared" si="123"/>
        <v>3.3622497517683079</v>
      </c>
      <c r="AV977" s="1">
        <f t="shared" si="124"/>
        <v>4.5591076030624107</v>
      </c>
      <c r="AW977" s="1">
        <f t="shared" si="125"/>
        <v>5.755965454356514</v>
      </c>
    </row>
    <row r="978" spans="1:49" x14ac:dyDescent="0.2">
      <c r="A978">
        <v>976</v>
      </c>
      <c r="B978" t="s">
        <v>17384</v>
      </c>
      <c r="C978" t="s">
        <v>17383</v>
      </c>
      <c r="F978" t="s">
        <v>17382</v>
      </c>
      <c r="G978" t="s">
        <v>5</v>
      </c>
      <c r="H978" t="s">
        <v>4</v>
      </c>
      <c r="I978" t="s">
        <v>17381</v>
      </c>
      <c r="J978">
        <v>60012954</v>
      </c>
      <c r="K978" t="s">
        <v>2116</v>
      </c>
      <c r="L978" t="s">
        <v>2115</v>
      </c>
      <c r="M978" t="s">
        <v>368</v>
      </c>
      <c r="N978">
        <v>5</v>
      </c>
      <c r="O978" t="s">
        <v>17380</v>
      </c>
      <c r="P978" t="s">
        <v>17379</v>
      </c>
      <c r="Q978" t="s">
        <v>17378</v>
      </c>
      <c r="R978" s="7">
        <v>42282</v>
      </c>
      <c r="S978" s="8">
        <f t="shared" si="120"/>
        <v>2015</v>
      </c>
      <c r="T978" s="8">
        <v>2015</v>
      </c>
      <c r="U978" s="8">
        <f t="shared" si="121"/>
        <v>7</v>
      </c>
      <c r="V978" s="7">
        <v>42282</v>
      </c>
      <c r="W978" t="s">
        <v>2452</v>
      </c>
      <c r="X978" s="2">
        <v>0.42199999999999999</v>
      </c>
      <c r="Y978" s="6">
        <f t="shared" si="126"/>
        <v>1.1265048984276981E-2</v>
      </c>
      <c r="AA978">
        <v>3615235</v>
      </c>
      <c r="AB978">
        <v>26620</v>
      </c>
      <c r="AD978" t="s">
        <v>2</v>
      </c>
      <c r="AE978">
        <v>44</v>
      </c>
      <c r="AF978">
        <v>12</v>
      </c>
      <c r="AH978" t="s">
        <v>17377</v>
      </c>
      <c r="AI978" t="s">
        <v>17376</v>
      </c>
      <c r="AJ978" t="s">
        <v>17375</v>
      </c>
      <c r="AK978" t="s">
        <v>17374</v>
      </c>
      <c r="AL978">
        <v>4</v>
      </c>
      <c r="AM978" s="5">
        <f t="shared" si="122"/>
        <v>0.5714285714285714</v>
      </c>
      <c r="AN978" s="4">
        <f t="shared" si="127"/>
        <v>8.6547303510574997E-4</v>
      </c>
      <c r="AO978" s="3"/>
      <c r="AP978">
        <v>0</v>
      </c>
      <c r="AQ978" t="s">
        <v>1987</v>
      </c>
      <c r="AR978">
        <v>291132</v>
      </c>
      <c r="AS978" t="s">
        <v>1990</v>
      </c>
      <c r="AT978" s="2">
        <v>1.9379999999999999</v>
      </c>
      <c r="AU978" s="1">
        <f t="shared" si="123"/>
        <v>0.814517619952561</v>
      </c>
      <c r="AV978" s="1">
        <f t="shared" si="124"/>
        <v>0.60652610096913651</v>
      </c>
      <c r="AW978" s="1">
        <f t="shared" si="125"/>
        <v>0.3985345819857119</v>
      </c>
    </row>
    <row r="979" spans="1:49" x14ac:dyDescent="0.2">
      <c r="A979">
        <v>977</v>
      </c>
      <c r="B979" t="s">
        <v>17373</v>
      </c>
      <c r="C979" t="s">
        <v>17372</v>
      </c>
      <c r="F979" t="s">
        <v>17371</v>
      </c>
      <c r="G979" t="s">
        <v>5</v>
      </c>
      <c r="H979" t="s">
        <v>4</v>
      </c>
      <c r="I979" t="s">
        <v>17370</v>
      </c>
      <c r="J979">
        <v>60022281</v>
      </c>
      <c r="K979" t="s">
        <v>753</v>
      </c>
      <c r="L979" t="s">
        <v>25</v>
      </c>
      <c r="M979" t="s">
        <v>24</v>
      </c>
      <c r="N979">
        <v>6</v>
      </c>
      <c r="O979" t="s">
        <v>17369</v>
      </c>
      <c r="P979" t="s">
        <v>17368</v>
      </c>
      <c r="Q979" t="s">
        <v>17367</v>
      </c>
      <c r="R979" s="7">
        <v>42282</v>
      </c>
      <c r="S979" s="8">
        <f t="shared" si="120"/>
        <v>2015</v>
      </c>
      <c r="T979" s="8">
        <v>2015</v>
      </c>
      <c r="U979" s="8">
        <f t="shared" si="121"/>
        <v>7</v>
      </c>
      <c r="V979" s="7">
        <v>42282</v>
      </c>
      <c r="W979" t="s">
        <v>545</v>
      </c>
      <c r="X979" s="2">
        <v>1.3939999999999999</v>
      </c>
      <c r="Y979" s="6">
        <f t="shared" si="126"/>
        <v>3.721203384853581E-2</v>
      </c>
      <c r="AB979">
        <v>12862</v>
      </c>
      <c r="AC979">
        <v>10944087</v>
      </c>
      <c r="AD979" t="s">
        <v>2</v>
      </c>
      <c r="AE979">
        <v>23</v>
      </c>
      <c r="AF979">
        <v>20</v>
      </c>
      <c r="AH979" t="s">
        <v>17366</v>
      </c>
      <c r="AI979" t="s">
        <v>17365</v>
      </c>
      <c r="AK979" t="s">
        <v>17364</v>
      </c>
      <c r="AL979">
        <v>23</v>
      </c>
      <c r="AM979" s="5">
        <f t="shared" si="122"/>
        <v>3.2857142857142856</v>
      </c>
      <c r="AN979" s="4">
        <f t="shared" si="127"/>
        <v>4.9764699518580618E-3</v>
      </c>
      <c r="AO979" s="3"/>
      <c r="AP979">
        <v>1</v>
      </c>
      <c r="AQ979" t="s">
        <v>17363</v>
      </c>
      <c r="AR979" t="s">
        <v>19</v>
      </c>
      <c r="AS979" t="s">
        <v>753</v>
      </c>
      <c r="AT979" s="2">
        <v>3.8940000000000001</v>
      </c>
      <c r="AU979" s="1">
        <f t="shared" si="123"/>
        <v>2.7541364679532485</v>
      </c>
      <c r="AV979" s="1">
        <f t="shared" si="124"/>
        <v>2.1094251900196936</v>
      </c>
      <c r="AW979" s="1">
        <f t="shared" si="125"/>
        <v>1.4647139120861385</v>
      </c>
    </row>
    <row r="980" spans="1:49" x14ac:dyDescent="0.2">
      <c r="A980">
        <v>978</v>
      </c>
      <c r="B980" t="s">
        <v>17362</v>
      </c>
      <c r="C980" t="s">
        <v>17361</v>
      </c>
      <c r="F980" t="s">
        <v>17360</v>
      </c>
      <c r="G980" t="s">
        <v>5</v>
      </c>
      <c r="H980" t="s">
        <v>4</v>
      </c>
      <c r="I980" t="s">
        <v>17359</v>
      </c>
      <c r="J980" t="s">
        <v>17358</v>
      </c>
      <c r="K980" t="s">
        <v>17357</v>
      </c>
      <c r="L980" t="s">
        <v>17356</v>
      </c>
      <c r="M980" t="s">
        <v>271</v>
      </c>
      <c r="N980">
        <v>4</v>
      </c>
      <c r="O980" t="s">
        <v>17355</v>
      </c>
      <c r="P980" t="s">
        <v>17354</v>
      </c>
      <c r="Q980" t="s">
        <v>17353</v>
      </c>
      <c r="R980" s="7">
        <v>42282</v>
      </c>
      <c r="S980" s="8">
        <f t="shared" si="120"/>
        <v>2015</v>
      </c>
      <c r="T980" s="8">
        <v>2015</v>
      </c>
      <c r="U980" s="8">
        <f t="shared" si="121"/>
        <v>7</v>
      </c>
      <c r="V980" s="7">
        <v>42282</v>
      </c>
      <c r="W980" t="s">
        <v>545</v>
      </c>
      <c r="X980" s="2">
        <v>1.3939999999999999</v>
      </c>
      <c r="Y980" s="6">
        <f t="shared" si="126"/>
        <v>3.721203384853581E-2</v>
      </c>
      <c r="AB980">
        <v>12862</v>
      </c>
      <c r="AC980">
        <v>10944087</v>
      </c>
      <c r="AD980" t="s">
        <v>2</v>
      </c>
      <c r="AE980">
        <v>23</v>
      </c>
      <c r="AF980">
        <v>20</v>
      </c>
      <c r="AH980" t="s">
        <v>17352</v>
      </c>
      <c r="AI980" t="s">
        <v>17351</v>
      </c>
      <c r="AK980" t="s">
        <v>17350</v>
      </c>
      <c r="AL980">
        <v>9</v>
      </c>
      <c r="AM980" s="5">
        <f t="shared" si="122"/>
        <v>1.2857142857142858</v>
      </c>
      <c r="AN980" s="4">
        <f t="shared" si="127"/>
        <v>1.9473143289879377E-3</v>
      </c>
      <c r="AO980" s="3"/>
      <c r="AP980">
        <v>1</v>
      </c>
      <c r="AR980" t="s">
        <v>19</v>
      </c>
      <c r="AT980" s="2">
        <v>3.8940000000000001</v>
      </c>
      <c r="AU980" s="1">
        <f t="shared" si="123"/>
        <v>2.6632617992671448</v>
      </c>
      <c r="AV980" s="1">
        <f t="shared" si="124"/>
        <v>1.9579674088761874</v>
      </c>
      <c r="AW980" s="1">
        <f t="shared" si="125"/>
        <v>1.2526730184852297</v>
      </c>
    </row>
    <row r="981" spans="1:49" x14ac:dyDescent="0.2">
      <c r="A981">
        <v>979</v>
      </c>
      <c r="B981" t="s">
        <v>17349</v>
      </c>
      <c r="C981" t="s">
        <v>17348</v>
      </c>
      <c r="F981" t="s">
        <v>17347</v>
      </c>
      <c r="G981" t="s">
        <v>5</v>
      </c>
      <c r="H981" t="s">
        <v>4</v>
      </c>
      <c r="I981" t="s">
        <v>17346</v>
      </c>
      <c r="J981">
        <v>60005465</v>
      </c>
      <c r="K981" t="s">
        <v>208</v>
      </c>
      <c r="L981" t="s">
        <v>141</v>
      </c>
      <c r="M981" t="s">
        <v>24</v>
      </c>
      <c r="N981">
        <v>3</v>
      </c>
      <c r="O981" t="s">
        <v>17345</v>
      </c>
      <c r="P981" t="s">
        <v>17344</v>
      </c>
      <c r="Q981" t="s">
        <v>590</v>
      </c>
      <c r="R981" s="7">
        <v>42282</v>
      </c>
      <c r="S981" s="8">
        <f t="shared" si="120"/>
        <v>2015</v>
      </c>
      <c r="T981" s="8">
        <v>2015</v>
      </c>
      <c r="U981" s="8">
        <f t="shared" si="121"/>
        <v>7</v>
      </c>
      <c r="V981" s="7">
        <v>42282</v>
      </c>
      <c r="W981" t="s">
        <v>545</v>
      </c>
      <c r="X981" s="2">
        <v>1.3939999999999999</v>
      </c>
      <c r="Y981" s="6">
        <f t="shared" si="126"/>
        <v>3.721203384853581E-2</v>
      </c>
      <c r="AB981">
        <v>12862</v>
      </c>
      <c r="AC981">
        <v>10944087</v>
      </c>
      <c r="AD981" t="s">
        <v>2</v>
      </c>
      <c r="AE981">
        <v>23</v>
      </c>
      <c r="AF981">
        <v>20</v>
      </c>
      <c r="AH981" t="s">
        <v>17343</v>
      </c>
      <c r="AI981" t="s">
        <v>17342</v>
      </c>
      <c r="AK981" t="s">
        <v>17341</v>
      </c>
      <c r="AL981">
        <v>19</v>
      </c>
      <c r="AM981" s="5">
        <f t="shared" si="122"/>
        <v>2.7142857142857144</v>
      </c>
      <c r="AN981" s="4">
        <f t="shared" si="127"/>
        <v>4.1109969167523125E-3</v>
      </c>
      <c r="AO981" s="3"/>
      <c r="AP981">
        <v>1</v>
      </c>
      <c r="AR981">
        <v>61271167</v>
      </c>
      <c r="AT981" s="2">
        <v>3.8940000000000001</v>
      </c>
      <c r="AU981" s="1">
        <f t="shared" si="123"/>
        <v>2.728172276900076</v>
      </c>
      <c r="AV981" s="1">
        <f t="shared" si="124"/>
        <v>2.066151538264406</v>
      </c>
      <c r="AW981" s="1">
        <f t="shared" si="125"/>
        <v>1.404130799628736</v>
      </c>
    </row>
    <row r="982" spans="1:49" x14ac:dyDescent="0.2">
      <c r="A982">
        <v>980</v>
      </c>
      <c r="B982" t="s">
        <v>17340</v>
      </c>
      <c r="C982" t="s">
        <v>17339</v>
      </c>
      <c r="F982" t="s">
        <v>17338</v>
      </c>
      <c r="G982" t="s">
        <v>5</v>
      </c>
      <c r="H982" t="s">
        <v>4</v>
      </c>
      <c r="I982" t="s">
        <v>1132</v>
      </c>
      <c r="J982" t="s">
        <v>17337</v>
      </c>
      <c r="K982" t="s">
        <v>17336</v>
      </c>
      <c r="L982" t="s">
        <v>17335</v>
      </c>
      <c r="M982" t="s">
        <v>1278</v>
      </c>
      <c r="N982">
        <v>3</v>
      </c>
      <c r="O982" t="s">
        <v>17334</v>
      </c>
      <c r="P982" t="s">
        <v>17333</v>
      </c>
      <c r="Q982" t="s">
        <v>17332</v>
      </c>
      <c r="R982" s="7">
        <v>42282</v>
      </c>
      <c r="S982" s="8">
        <f t="shared" si="120"/>
        <v>2015</v>
      </c>
      <c r="T982" s="8">
        <v>2015</v>
      </c>
      <c r="U982" s="8">
        <f t="shared" si="121"/>
        <v>7</v>
      </c>
      <c r="V982" s="7">
        <v>42282</v>
      </c>
      <c r="W982" t="s">
        <v>545</v>
      </c>
      <c r="X982" s="2">
        <v>1.3939999999999999</v>
      </c>
      <c r="Y982" s="6">
        <f t="shared" si="126"/>
        <v>3.721203384853581E-2</v>
      </c>
      <c r="AB982">
        <v>12862</v>
      </c>
      <c r="AC982">
        <v>10944087</v>
      </c>
      <c r="AD982" t="s">
        <v>2</v>
      </c>
      <c r="AE982">
        <v>23</v>
      </c>
      <c r="AF982">
        <v>20</v>
      </c>
      <c r="AH982" t="s">
        <v>17331</v>
      </c>
      <c r="AI982" t="s">
        <v>17330</v>
      </c>
      <c r="AK982" t="s">
        <v>17329</v>
      </c>
      <c r="AL982">
        <v>2</v>
      </c>
      <c r="AM982" s="5">
        <f t="shared" si="122"/>
        <v>0.2857142857142857</v>
      </c>
      <c r="AN982" s="4">
        <f t="shared" si="127"/>
        <v>4.3273651755287499E-4</v>
      </c>
      <c r="AO982" s="3"/>
      <c r="AP982">
        <v>1</v>
      </c>
      <c r="AR982" t="s">
        <v>19</v>
      </c>
      <c r="AT982" s="2">
        <v>3.8940000000000001</v>
      </c>
      <c r="AU982" s="1">
        <f t="shared" si="123"/>
        <v>2.6178244649240927</v>
      </c>
      <c r="AV982" s="1">
        <f t="shared" si="124"/>
        <v>1.8822385183044341</v>
      </c>
      <c r="AW982" s="1">
        <f t="shared" si="125"/>
        <v>1.1466525716847755</v>
      </c>
    </row>
    <row r="983" spans="1:49" x14ac:dyDescent="0.2">
      <c r="A983">
        <v>981</v>
      </c>
      <c r="B983" t="s">
        <v>17328</v>
      </c>
      <c r="C983" t="s">
        <v>17327</v>
      </c>
      <c r="F983" t="s">
        <v>17326</v>
      </c>
      <c r="G983" t="s">
        <v>5</v>
      </c>
      <c r="H983" t="s">
        <v>4</v>
      </c>
      <c r="I983" t="s">
        <v>17325</v>
      </c>
      <c r="J983" t="s">
        <v>17324</v>
      </c>
      <c r="K983" t="s">
        <v>17323</v>
      </c>
      <c r="L983" t="s">
        <v>17322</v>
      </c>
      <c r="M983" t="s">
        <v>271</v>
      </c>
      <c r="N983">
        <v>8</v>
      </c>
      <c r="O983" t="s">
        <v>17321</v>
      </c>
      <c r="P983" t="s">
        <v>17320</v>
      </c>
      <c r="Q983" t="s">
        <v>17319</v>
      </c>
      <c r="R983" s="7">
        <v>42282</v>
      </c>
      <c r="S983" s="8">
        <f t="shared" si="120"/>
        <v>2015</v>
      </c>
      <c r="T983" s="8">
        <v>2015</v>
      </c>
      <c r="U983" s="8">
        <f t="shared" si="121"/>
        <v>7</v>
      </c>
      <c r="V983" s="7">
        <v>42282</v>
      </c>
      <c r="W983" t="s">
        <v>545</v>
      </c>
      <c r="X983" s="2">
        <v>1.3939999999999999</v>
      </c>
      <c r="Y983" s="6">
        <f t="shared" si="126"/>
        <v>3.721203384853581E-2</v>
      </c>
      <c r="AB983">
        <v>12862</v>
      </c>
      <c r="AC983">
        <v>10944087</v>
      </c>
      <c r="AD983" t="s">
        <v>2</v>
      </c>
      <c r="AE983">
        <v>23</v>
      </c>
      <c r="AF983">
        <v>20</v>
      </c>
      <c r="AH983" t="s">
        <v>17318</v>
      </c>
      <c r="AI983" t="s">
        <v>17317</v>
      </c>
      <c r="AK983" t="s">
        <v>17316</v>
      </c>
      <c r="AL983">
        <v>0</v>
      </c>
      <c r="AM983" s="5">
        <f t="shared" si="122"/>
        <v>0</v>
      </c>
      <c r="AN983" s="4">
        <f t="shared" si="127"/>
        <v>0</v>
      </c>
      <c r="AO983" s="3"/>
      <c r="AP983">
        <v>1</v>
      </c>
      <c r="AQ983" t="s">
        <v>212</v>
      </c>
      <c r="AR983">
        <v>209979192</v>
      </c>
      <c r="AS983" t="s">
        <v>211</v>
      </c>
      <c r="AT983" s="2">
        <v>3.8940000000000001</v>
      </c>
      <c r="AU983" s="1">
        <f t="shared" si="123"/>
        <v>2.6048423693975065</v>
      </c>
      <c r="AV983" s="1">
        <f t="shared" si="124"/>
        <v>1.8606016924267905</v>
      </c>
      <c r="AW983" s="1">
        <f t="shared" si="125"/>
        <v>1.1163610154560741</v>
      </c>
    </row>
    <row r="984" spans="1:49" x14ac:dyDescent="0.2">
      <c r="A984">
        <v>982</v>
      </c>
      <c r="B984" t="s">
        <v>17315</v>
      </c>
      <c r="C984" t="s">
        <v>17314</v>
      </c>
      <c r="F984" t="s">
        <v>17313</v>
      </c>
      <c r="G984" t="s">
        <v>5</v>
      </c>
      <c r="H984" t="s">
        <v>4</v>
      </c>
      <c r="I984" t="s">
        <v>17312</v>
      </c>
      <c r="J984" t="s">
        <v>17311</v>
      </c>
      <c r="K984" t="s">
        <v>17310</v>
      </c>
      <c r="L984" t="s">
        <v>17309</v>
      </c>
      <c r="M984" t="s">
        <v>17308</v>
      </c>
      <c r="N984">
        <v>11</v>
      </c>
      <c r="O984" t="s">
        <v>17307</v>
      </c>
      <c r="P984" t="s">
        <v>17306</v>
      </c>
      <c r="Q984" t="s">
        <v>17305</v>
      </c>
      <c r="R984" s="7">
        <v>42282</v>
      </c>
      <c r="S984" s="8">
        <f t="shared" si="120"/>
        <v>2015</v>
      </c>
      <c r="T984" s="8">
        <v>2015</v>
      </c>
      <c r="U984" s="8">
        <f t="shared" si="121"/>
        <v>7</v>
      </c>
      <c r="V984" s="7">
        <v>42282</v>
      </c>
      <c r="W984" t="s">
        <v>2048</v>
      </c>
      <c r="X984" s="2">
        <v>1.1819999999999999</v>
      </c>
      <c r="Y984" s="6">
        <f t="shared" si="126"/>
        <v>3.1552814927524625E-2</v>
      </c>
      <c r="AA984">
        <v>36951</v>
      </c>
      <c r="AB984">
        <v>27030</v>
      </c>
      <c r="AD984" t="s">
        <v>2</v>
      </c>
      <c r="AE984">
        <v>107</v>
      </c>
      <c r="AF984">
        <v>14</v>
      </c>
      <c r="AG984">
        <v>141106</v>
      </c>
      <c r="AI984" t="s">
        <v>17304</v>
      </c>
      <c r="AK984" t="s">
        <v>17303</v>
      </c>
      <c r="AL984">
        <v>24</v>
      </c>
      <c r="AM984" s="5">
        <f t="shared" si="122"/>
        <v>3.4285714285714284</v>
      </c>
      <c r="AN984" s="4">
        <f t="shared" si="127"/>
        <v>5.1928382106344994E-3</v>
      </c>
      <c r="AO984" s="3"/>
      <c r="AP984">
        <v>0</v>
      </c>
      <c r="AR984" t="s">
        <v>19</v>
      </c>
      <c r="AT984" s="2">
        <v>3.7909999999999999</v>
      </c>
      <c r="AU984" s="1">
        <f t="shared" si="123"/>
        <v>2.3644821912457585</v>
      </c>
      <c r="AV984" s="1">
        <f t="shared" si="124"/>
        <v>1.8372826569079563</v>
      </c>
      <c r="AW984" s="1">
        <f t="shared" si="125"/>
        <v>1.3100831225701537</v>
      </c>
    </row>
    <row r="985" spans="1:49" x14ac:dyDescent="0.2">
      <c r="A985">
        <v>983</v>
      </c>
      <c r="B985" t="s">
        <v>17302</v>
      </c>
      <c r="C985" t="s">
        <v>17301</v>
      </c>
      <c r="D985" t="s">
        <v>17300</v>
      </c>
      <c r="F985" t="s">
        <v>17299</v>
      </c>
      <c r="G985" t="s">
        <v>5</v>
      </c>
      <c r="H985" t="s">
        <v>4</v>
      </c>
      <c r="I985" t="s">
        <v>17298</v>
      </c>
      <c r="J985">
        <v>60007457</v>
      </c>
      <c r="K985" t="s">
        <v>4821</v>
      </c>
      <c r="L985" t="s">
        <v>466</v>
      </c>
      <c r="M985" t="s">
        <v>465</v>
      </c>
      <c r="N985">
        <v>3</v>
      </c>
      <c r="O985" t="s">
        <v>17297</v>
      </c>
      <c r="P985" t="s">
        <v>17296</v>
      </c>
      <c r="Q985" t="s">
        <v>5466</v>
      </c>
      <c r="R985" s="7">
        <v>42282</v>
      </c>
      <c r="S985" s="8">
        <f t="shared" si="120"/>
        <v>2015</v>
      </c>
      <c r="T985" s="8">
        <v>2015</v>
      </c>
      <c r="U985" s="8">
        <f t="shared" si="121"/>
        <v>7</v>
      </c>
      <c r="V985" s="7" t="s">
        <v>17284</v>
      </c>
      <c r="W985" t="s">
        <v>17295</v>
      </c>
      <c r="X985" s="2">
        <v>0.40600000000000003</v>
      </c>
      <c r="Y985" s="6">
        <f t="shared" si="126"/>
        <v>1.0837938122313874E-2</v>
      </c>
      <c r="AA985" t="s">
        <v>17294</v>
      </c>
      <c r="AB985">
        <v>21000196008</v>
      </c>
      <c r="AD985" t="s">
        <v>2</v>
      </c>
      <c r="AE985">
        <v>1070</v>
      </c>
      <c r="AH985" t="s">
        <v>1410</v>
      </c>
      <c r="AI985" t="s">
        <v>17293</v>
      </c>
      <c r="AJ985" t="s">
        <v>17292</v>
      </c>
      <c r="AK985" t="s">
        <v>17291</v>
      </c>
      <c r="AL985">
        <v>9</v>
      </c>
      <c r="AM985" s="5">
        <f t="shared" si="122"/>
        <v>1.2857142857142858</v>
      </c>
      <c r="AN985" s="4">
        <f t="shared" si="127"/>
        <v>1.9473143289879377E-3</v>
      </c>
      <c r="AO985" s="3"/>
      <c r="AP985">
        <v>0</v>
      </c>
      <c r="AQ985" t="s">
        <v>9825</v>
      </c>
      <c r="AR985" t="s">
        <v>17290</v>
      </c>
      <c r="AS985" t="s">
        <v>9823</v>
      </c>
      <c r="AT985" s="2">
        <v>1.9259999999999999</v>
      </c>
      <c r="AU985" s="1">
        <f t="shared" si="123"/>
        <v>0.8170750984316093</v>
      </c>
      <c r="AV985" s="1">
        <f t="shared" si="124"/>
        <v>0.63926262256509059</v>
      </c>
      <c r="AW985" s="1">
        <f t="shared" si="125"/>
        <v>0.46145014669857193</v>
      </c>
    </row>
    <row r="986" spans="1:49" x14ac:dyDescent="0.2">
      <c r="A986">
        <v>984</v>
      </c>
      <c r="B986" t="s">
        <v>17289</v>
      </c>
      <c r="C986" t="s">
        <v>17288</v>
      </c>
      <c r="D986" t="s">
        <v>17287</v>
      </c>
      <c r="F986" t="s">
        <v>17286</v>
      </c>
      <c r="G986" t="s">
        <v>5</v>
      </c>
      <c r="H986" t="s">
        <v>4</v>
      </c>
      <c r="I986" t="s">
        <v>15743</v>
      </c>
      <c r="J986">
        <v>60033241</v>
      </c>
      <c r="K986" t="s">
        <v>15742</v>
      </c>
      <c r="L986" t="s">
        <v>15741</v>
      </c>
      <c r="M986" t="s">
        <v>45</v>
      </c>
      <c r="N986">
        <v>3</v>
      </c>
      <c r="O986" t="s">
        <v>17285</v>
      </c>
      <c r="P986" t="s">
        <v>15739</v>
      </c>
      <c r="Q986" t="s">
        <v>15738</v>
      </c>
      <c r="R986" s="7">
        <v>42282</v>
      </c>
      <c r="S986" s="8">
        <f t="shared" si="120"/>
        <v>2015</v>
      </c>
      <c r="T986" s="8">
        <v>2015</v>
      </c>
      <c r="U986" s="8">
        <f t="shared" si="121"/>
        <v>7</v>
      </c>
      <c r="V986" s="7" t="s">
        <v>17284</v>
      </c>
      <c r="W986" t="s">
        <v>2659</v>
      </c>
      <c r="X986" s="2">
        <v>1.8819999999999999</v>
      </c>
      <c r="Y986" s="6">
        <f t="shared" si="126"/>
        <v>5.0238915138410611E-2</v>
      </c>
      <c r="AA986">
        <v>219991</v>
      </c>
      <c r="AB986">
        <v>13191</v>
      </c>
      <c r="AC986">
        <v>10902716</v>
      </c>
      <c r="AD986" t="s">
        <v>2</v>
      </c>
      <c r="AE986">
        <v>299</v>
      </c>
      <c r="AH986" t="s">
        <v>17283</v>
      </c>
      <c r="AI986" t="s">
        <v>17282</v>
      </c>
      <c r="AJ986" t="s">
        <v>17281</v>
      </c>
      <c r="AK986" t="s">
        <v>17280</v>
      </c>
      <c r="AL986">
        <v>4</v>
      </c>
      <c r="AM986" s="5">
        <f t="shared" si="122"/>
        <v>0.5714285714285714</v>
      </c>
      <c r="AN986" s="4">
        <f t="shared" si="127"/>
        <v>8.6547303510574997E-4</v>
      </c>
      <c r="AO986" s="3"/>
      <c r="AP986">
        <v>0</v>
      </c>
      <c r="AR986" t="s">
        <v>19</v>
      </c>
      <c r="AT986" s="2">
        <v>3.5529999999999999</v>
      </c>
      <c r="AU986" s="1">
        <f t="shared" si="123"/>
        <v>3.5426882507419148</v>
      </c>
      <c r="AV986" s="1">
        <f t="shared" si="124"/>
        <v>2.5552194086758182</v>
      </c>
      <c r="AW986" s="1">
        <f t="shared" si="125"/>
        <v>1.5677505666097207</v>
      </c>
    </row>
    <row r="987" spans="1:49" x14ac:dyDescent="0.2">
      <c r="A987">
        <v>985</v>
      </c>
      <c r="B987" t="s">
        <v>17279</v>
      </c>
      <c r="C987" t="s">
        <v>17278</v>
      </c>
      <c r="E987">
        <v>26368277</v>
      </c>
      <c r="F987" t="s">
        <v>17277</v>
      </c>
      <c r="G987" t="s">
        <v>5</v>
      </c>
      <c r="H987" t="s">
        <v>4</v>
      </c>
      <c r="I987" t="s">
        <v>17276</v>
      </c>
      <c r="J987">
        <v>60000689</v>
      </c>
      <c r="K987" t="s">
        <v>17275</v>
      </c>
      <c r="L987" t="s">
        <v>17274</v>
      </c>
      <c r="M987" t="s">
        <v>39</v>
      </c>
      <c r="N987">
        <v>2</v>
      </c>
      <c r="O987" t="s">
        <v>17273</v>
      </c>
      <c r="P987" t="s">
        <v>17272</v>
      </c>
      <c r="Q987" t="s">
        <v>17271</v>
      </c>
      <c r="R987" s="7">
        <v>42280</v>
      </c>
      <c r="S987" s="8">
        <f t="shared" si="120"/>
        <v>2015</v>
      </c>
      <c r="T987" s="8">
        <v>2015</v>
      </c>
      <c r="U987" s="8">
        <f t="shared" si="121"/>
        <v>7</v>
      </c>
      <c r="V987" s="7">
        <v>42280</v>
      </c>
      <c r="W987" t="s">
        <v>2217</v>
      </c>
      <c r="X987" s="2">
        <v>0.89600000000000002</v>
      </c>
      <c r="Y987" s="6">
        <f t="shared" si="126"/>
        <v>2.3918208269934065E-2</v>
      </c>
      <c r="AA987">
        <v>2656736</v>
      </c>
      <c r="AB987">
        <v>29901</v>
      </c>
      <c r="AC987">
        <v>14645157</v>
      </c>
      <c r="AD987" t="s">
        <v>2</v>
      </c>
      <c r="AE987">
        <v>31</v>
      </c>
      <c r="AF987">
        <v>7</v>
      </c>
      <c r="AH987" t="s">
        <v>17270</v>
      </c>
      <c r="AI987" t="s">
        <v>17269</v>
      </c>
      <c r="AJ987" t="s">
        <v>17268</v>
      </c>
      <c r="AK987" t="s">
        <v>17267</v>
      </c>
      <c r="AL987">
        <v>15</v>
      </c>
      <c r="AM987" s="5">
        <f t="shared" si="122"/>
        <v>2.1428571428571428</v>
      </c>
      <c r="AN987" s="4">
        <f t="shared" si="127"/>
        <v>3.2455238816465623E-3</v>
      </c>
      <c r="AO987" s="3"/>
      <c r="AP987">
        <v>1</v>
      </c>
      <c r="AR987" t="s">
        <v>19</v>
      </c>
      <c r="AT987" s="2">
        <v>3.9140000000000001</v>
      </c>
      <c r="AU987" s="1">
        <f t="shared" si="123"/>
        <v>1.7716402953447812</v>
      </c>
      <c r="AV987" s="1">
        <f t="shared" si="124"/>
        <v>1.3581866075790312</v>
      </c>
      <c r="AW987" s="1">
        <f t="shared" si="125"/>
        <v>0.94473291981328134</v>
      </c>
    </row>
    <row r="988" spans="1:49" x14ac:dyDescent="0.2">
      <c r="A988">
        <v>986</v>
      </c>
      <c r="B988" t="s">
        <v>17266</v>
      </c>
      <c r="C988" t="s">
        <v>17265</v>
      </c>
      <c r="E988">
        <v>26365603</v>
      </c>
      <c r="F988" t="s">
        <v>17264</v>
      </c>
      <c r="G988" t="s">
        <v>5</v>
      </c>
      <c r="H988" t="s">
        <v>4</v>
      </c>
      <c r="I988" t="s">
        <v>17263</v>
      </c>
      <c r="J988">
        <v>60025757</v>
      </c>
      <c r="K988" t="s">
        <v>16861</v>
      </c>
      <c r="L988" t="s">
        <v>117</v>
      </c>
      <c r="M988" t="s">
        <v>57</v>
      </c>
      <c r="N988">
        <v>2</v>
      </c>
      <c r="O988" t="s">
        <v>17262</v>
      </c>
      <c r="P988" t="s">
        <v>17261</v>
      </c>
      <c r="Q988" t="s">
        <v>16858</v>
      </c>
      <c r="R988" s="7">
        <v>42280</v>
      </c>
      <c r="S988" s="8">
        <f t="shared" si="120"/>
        <v>2015</v>
      </c>
      <c r="T988" s="8">
        <v>2015</v>
      </c>
      <c r="U988" s="8">
        <f t="shared" si="121"/>
        <v>7</v>
      </c>
      <c r="V988" s="7">
        <v>42280</v>
      </c>
      <c r="W988" t="s">
        <v>2217</v>
      </c>
      <c r="X988" s="2">
        <v>0.89600000000000002</v>
      </c>
      <c r="Y988" s="6">
        <f t="shared" si="126"/>
        <v>2.3918208269934065E-2</v>
      </c>
      <c r="AA988">
        <v>2656736</v>
      </c>
      <c r="AB988">
        <v>29901</v>
      </c>
      <c r="AC988">
        <v>14645157</v>
      </c>
      <c r="AD988" t="s">
        <v>2</v>
      </c>
      <c r="AE988">
        <v>31</v>
      </c>
      <c r="AF988">
        <v>7</v>
      </c>
      <c r="AH988" t="s">
        <v>17260</v>
      </c>
      <c r="AI988" t="s">
        <v>17259</v>
      </c>
      <c r="AJ988" t="s">
        <v>17258</v>
      </c>
      <c r="AK988" t="s">
        <v>17257</v>
      </c>
      <c r="AL988">
        <v>20</v>
      </c>
      <c r="AM988" s="5">
        <f t="shared" si="122"/>
        <v>2.8571428571428572</v>
      </c>
      <c r="AN988" s="4">
        <f t="shared" si="127"/>
        <v>4.3273651755287501E-3</v>
      </c>
      <c r="AO988" s="3"/>
      <c r="AP988">
        <v>0</v>
      </c>
      <c r="AR988" t="s">
        <v>19</v>
      </c>
      <c r="AT988" s="2">
        <v>3.9140000000000001</v>
      </c>
      <c r="AU988" s="1">
        <f t="shared" si="123"/>
        <v>1.8040955341612468</v>
      </c>
      <c r="AV988" s="1">
        <f t="shared" si="124"/>
        <v>1.4122786722731409</v>
      </c>
      <c r="AW988" s="1">
        <f t="shared" si="125"/>
        <v>1.0204618103850343</v>
      </c>
    </row>
    <row r="989" spans="1:49" x14ac:dyDescent="0.2">
      <c r="A989">
        <v>987</v>
      </c>
      <c r="B989" t="s">
        <v>17256</v>
      </c>
      <c r="C989" t="s">
        <v>17255</v>
      </c>
      <c r="E989">
        <v>26431203</v>
      </c>
      <c r="F989" t="s">
        <v>17254</v>
      </c>
      <c r="G989" t="s">
        <v>5</v>
      </c>
      <c r="H989" t="s">
        <v>4</v>
      </c>
      <c r="I989" t="s">
        <v>1152</v>
      </c>
      <c r="J989">
        <v>60001117</v>
      </c>
      <c r="K989" t="s">
        <v>17253</v>
      </c>
      <c r="L989" t="s">
        <v>17252</v>
      </c>
      <c r="M989" t="s">
        <v>39</v>
      </c>
      <c r="N989">
        <v>2</v>
      </c>
      <c r="O989" t="s">
        <v>17251</v>
      </c>
      <c r="P989" t="s">
        <v>17250</v>
      </c>
      <c r="Q989" t="s">
        <v>17249</v>
      </c>
      <c r="R989" s="7">
        <v>42279</v>
      </c>
      <c r="S989" s="8">
        <f t="shared" si="120"/>
        <v>2015</v>
      </c>
      <c r="T989" s="8">
        <v>2015</v>
      </c>
      <c r="U989" s="8">
        <f t="shared" si="121"/>
        <v>7</v>
      </c>
      <c r="V989" s="7">
        <v>42279</v>
      </c>
      <c r="W989" t="s">
        <v>2110</v>
      </c>
      <c r="X989" s="2">
        <v>0.99</v>
      </c>
      <c r="Y989" s="6">
        <f t="shared" si="126"/>
        <v>2.6427484583967327E-2</v>
      </c>
      <c r="AB989">
        <v>10600153309</v>
      </c>
      <c r="AC989">
        <v>19326203</v>
      </c>
      <c r="AD989" t="s">
        <v>2</v>
      </c>
      <c r="AE989">
        <v>10</v>
      </c>
      <c r="AF989">
        <v>10</v>
      </c>
      <c r="AG989" t="s">
        <v>17248</v>
      </c>
      <c r="AI989" t="s">
        <v>17247</v>
      </c>
      <c r="AK989" t="s">
        <v>17246</v>
      </c>
      <c r="AL989">
        <v>16</v>
      </c>
      <c r="AM989" s="5">
        <f t="shared" si="122"/>
        <v>2.2857142857142856</v>
      </c>
      <c r="AN989" s="4">
        <f t="shared" si="127"/>
        <v>3.4618921404229999E-3</v>
      </c>
      <c r="AO989" s="3"/>
      <c r="AP989">
        <v>1</v>
      </c>
      <c r="AQ989" t="s">
        <v>575</v>
      </c>
      <c r="AR989" t="s">
        <v>17245</v>
      </c>
      <c r="AS989" t="s">
        <v>574</v>
      </c>
      <c r="AT989" s="2">
        <v>3.24</v>
      </c>
      <c r="AU989" s="1">
        <f t="shared" si="123"/>
        <v>1.9537806850904029</v>
      </c>
      <c r="AV989" s="1">
        <f t="shared" si="124"/>
        <v>1.4944688362195164</v>
      </c>
      <c r="AW989" s="1">
        <f t="shared" si="125"/>
        <v>1.0351569873486297</v>
      </c>
    </row>
    <row r="990" spans="1:49" x14ac:dyDescent="0.2">
      <c r="A990">
        <v>988</v>
      </c>
      <c r="B990" t="s">
        <v>17244</v>
      </c>
      <c r="C990" t="s">
        <v>17243</v>
      </c>
      <c r="F990" t="s">
        <v>17242</v>
      </c>
      <c r="G990" t="s">
        <v>5</v>
      </c>
      <c r="H990" t="s">
        <v>4</v>
      </c>
      <c r="I990" t="s">
        <v>17241</v>
      </c>
      <c r="J990">
        <v>60007798</v>
      </c>
      <c r="K990" t="s">
        <v>679</v>
      </c>
      <c r="L990" t="s">
        <v>678</v>
      </c>
      <c r="M990" t="s">
        <v>45</v>
      </c>
      <c r="N990">
        <v>3</v>
      </c>
      <c r="O990" t="s">
        <v>17240</v>
      </c>
      <c r="P990" t="s">
        <v>17239</v>
      </c>
      <c r="Q990" t="s">
        <v>2442</v>
      </c>
      <c r="R990" s="7">
        <v>42279</v>
      </c>
      <c r="S990" s="8">
        <f t="shared" si="120"/>
        <v>2015</v>
      </c>
      <c r="T990" s="8">
        <v>2015</v>
      </c>
      <c r="U990" s="8">
        <f t="shared" si="121"/>
        <v>7</v>
      </c>
      <c r="V990" s="7">
        <v>42279</v>
      </c>
      <c r="W990" t="s">
        <v>17238</v>
      </c>
      <c r="X990" s="2">
        <v>0.378</v>
      </c>
      <c r="Y990" s="6">
        <f t="shared" si="126"/>
        <v>1.0090494113878435E-2</v>
      </c>
      <c r="AA990">
        <v>19479832</v>
      </c>
      <c r="AB990">
        <v>19700188257</v>
      </c>
      <c r="AC990">
        <v>19479824</v>
      </c>
      <c r="AD990" t="s">
        <v>2</v>
      </c>
      <c r="AE990">
        <v>6</v>
      </c>
      <c r="AF990">
        <v>4</v>
      </c>
      <c r="AH990" t="s">
        <v>17237</v>
      </c>
      <c r="AI990" t="s">
        <v>17236</v>
      </c>
      <c r="AJ990" t="s">
        <v>17235</v>
      </c>
      <c r="AK990" t="s">
        <v>17234</v>
      </c>
      <c r="AL990">
        <v>13</v>
      </c>
      <c r="AM990" s="5">
        <f t="shared" si="122"/>
        <v>1.8571428571428572</v>
      </c>
      <c r="AN990" s="4">
        <f t="shared" si="127"/>
        <v>2.8127873640936877E-3</v>
      </c>
      <c r="AO990" s="3"/>
      <c r="AP990">
        <v>0</v>
      </c>
      <c r="AR990" t="s">
        <v>19</v>
      </c>
      <c r="AT990" s="2" t="s">
        <v>18</v>
      </c>
      <c r="AU990" s="1">
        <f t="shared" si="123"/>
        <v>0.790718208894301</v>
      </c>
      <c r="AV990" s="1">
        <f t="shared" si="124"/>
        <v>0.64516407389860619</v>
      </c>
      <c r="AW990" s="1">
        <f t="shared" si="125"/>
        <v>0.49960993890291117</v>
      </c>
    </row>
    <row r="991" spans="1:49" x14ac:dyDescent="0.2">
      <c r="A991">
        <v>989</v>
      </c>
      <c r="B991" t="s">
        <v>17233</v>
      </c>
      <c r="C991" t="s">
        <v>17232</v>
      </c>
      <c r="E991">
        <v>26260788</v>
      </c>
      <c r="F991" t="s">
        <v>17231</v>
      </c>
      <c r="G991" t="s">
        <v>5</v>
      </c>
      <c r="H991" t="s">
        <v>4</v>
      </c>
      <c r="I991" t="s">
        <v>17230</v>
      </c>
      <c r="J991">
        <v>60032256</v>
      </c>
      <c r="K991" t="s">
        <v>17229</v>
      </c>
      <c r="L991" t="s">
        <v>17228</v>
      </c>
      <c r="M991" t="s">
        <v>81</v>
      </c>
      <c r="N991">
        <v>10</v>
      </c>
      <c r="O991" t="s">
        <v>17227</v>
      </c>
      <c r="P991" t="s">
        <v>17226</v>
      </c>
      <c r="Q991" t="s">
        <v>17225</v>
      </c>
      <c r="R991" s="7">
        <v>42279</v>
      </c>
      <c r="S991" s="8">
        <f t="shared" si="120"/>
        <v>2015</v>
      </c>
      <c r="T991" s="8">
        <v>2015</v>
      </c>
      <c r="U991" s="8">
        <f t="shared" si="121"/>
        <v>7</v>
      </c>
      <c r="V991" s="7">
        <v>42279</v>
      </c>
      <c r="W991" t="s">
        <v>2624</v>
      </c>
      <c r="X991" s="2">
        <v>2.3610000000000002</v>
      </c>
      <c r="Y991" s="6">
        <f t="shared" si="126"/>
        <v>6.3025546568431179E-2</v>
      </c>
      <c r="AA991">
        <v>219258</v>
      </c>
      <c r="AB991">
        <v>17592</v>
      </c>
      <c r="AC991" t="s">
        <v>2623</v>
      </c>
      <c r="AD991" t="s">
        <v>2</v>
      </c>
      <c r="AE991">
        <v>290</v>
      </c>
      <c r="AF991">
        <v>40</v>
      </c>
      <c r="AH991" t="s">
        <v>17224</v>
      </c>
      <c r="AI991" t="s">
        <v>17223</v>
      </c>
      <c r="AK991" t="s">
        <v>17222</v>
      </c>
      <c r="AL991">
        <v>19</v>
      </c>
      <c r="AM991" s="5">
        <f t="shared" si="122"/>
        <v>2.7142857142857144</v>
      </c>
      <c r="AN991" s="4">
        <f t="shared" si="127"/>
        <v>4.1109969167523125E-3</v>
      </c>
      <c r="AO991" s="3"/>
      <c r="AP991">
        <v>1</v>
      </c>
      <c r="AR991" t="s">
        <v>19</v>
      </c>
      <c r="AT991" s="2">
        <v>5.157</v>
      </c>
      <c r="AU991" s="1">
        <f t="shared" si="123"/>
        <v>4.5351181672927519</v>
      </c>
      <c r="AV991" s="1">
        <f t="shared" si="124"/>
        <v>3.3568271742591751</v>
      </c>
      <c r="AW991" s="1">
        <f t="shared" si="125"/>
        <v>2.178536181225597</v>
      </c>
    </row>
    <row r="992" spans="1:49" x14ac:dyDescent="0.2">
      <c r="A992">
        <v>990</v>
      </c>
      <c r="B992" t="s">
        <v>17221</v>
      </c>
      <c r="C992" t="s">
        <v>17220</v>
      </c>
      <c r="E992">
        <v>26253172</v>
      </c>
      <c r="F992" t="s">
        <v>17219</v>
      </c>
      <c r="G992" t="s">
        <v>5</v>
      </c>
      <c r="H992" t="s">
        <v>4</v>
      </c>
      <c r="I992" t="s">
        <v>17218</v>
      </c>
      <c r="J992">
        <v>60122052</v>
      </c>
      <c r="K992" t="s">
        <v>17217</v>
      </c>
      <c r="L992" t="s">
        <v>627</v>
      </c>
      <c r="M992" t="s">
        <v>24</v>
      </c>
      <c r="N992">
        <v>8</v>
      </c>
      <c r="O992" t="s">
        <v>17216</v>
      </c>
      <c r="P992" t="s">
        <v>17215</v>
      </c>
      <c r="Q992" t="s">
        <v>17214</v>
      </c>
      <c r="R992" s="7">
        <v>42279</v>
      </c>
      <c r="S992" s="8">
        <f t="shared" si="120"/>
        <v>2015</v>
      </c>
      <c r="T992" s="8">
        <v>2015</v>
      </c>
      <c r="U992" s="8">
        <f t="shared" si="121"/>
        <v>7</v>
      </c>
      <c r="V992" s="7">
        <v>42279</v>
      </c>
      <c r="W992" t="s">
        <v>2624</v>
      </c>
      <c r="X992" s="2">
        <v>2.3610000000000002</v>
      </c>
      <c r="Y992" s="6">
        <f t="shared" si="126"/>
        <v>6.3025546568431179E-2</v>
      </c>
      <c r="AA992">
        <v>219258</v>
      </c>
      <c r="AB992">
        <v>17592</v>
      </c>
      <c r="AC992" t="s">
        <v>2623</v>
      </c>
      <c r="AD992" t="s">
        <v>2</v>
      </c>
      <c r="AE992">
        <v>290</v>
      </c>
      <c r="AF992">
        <v>40</v>
      </c>
      <c r="AH992" t="s">
        <v>17213</v>
      </c>
      <c r="AI992" t="s">
        <v>17212</v>
      </c>
      <c r="AK992" t="s">
        <v>17211</v>
      </c>
      <c r="AL992">
        <v>17</v>
      </c>
      <c r="AM992" s="5">
        <f t="shared" si="122"/>
        <v>2.4285714285714284</v>
      </c>
      <c r="AN992" s="4">
        <f t="shared" si="127"/>
        <v>3.678260399199437E-3</v>
      </c>
      <c r="AO992" s="3"/>
      <c r="AP992">
        <v>1</v>
      </c>
      <c r="AR992">
        <v>31172267</v>
      </c>
      <c r="AT992" s="2">
        <v>5.157</v>
      </c>
      <c r="AU992" s="1">
        <f t="shared" si="123"/>
        <v>4.5221360717661652</v>
      </c>
      <c r="AV992" s="1">
        <f t="shared" si="124"/>
        <v>3.3351903483815311</v>
      </c>
      <c r="AW992" s="1">
        <f t="shared" si="125"/>
        <v>2.1482446249968956</v>
      </c>
    </row>
    <row r="993" spans="1:49" x14ac:dyDescent="0.2">
      <c r="A993">
        <v>991</v>
      </c>
      <c r="B993" t="s">
        <v>17210</v>
      </c>
      <c r="C993" t="s">
        <v>17209</v>
      </c>
      <c r="F993" t="s">
        <v>17208</v>
      </c>
      <c r="G993" t="s">
        <v>5</v>
      </c>
      <c r="H993" t="s">
        <v>4</v>
      </c>
      <c r="I993" t="s">
        <v>17207</v>
      </c>
      <c r="J993">
        <v>60028628</v>
      </c>
      <c r="K993" t="s">
        <v>443</v>
      </c>
      <c r="L993" t="s">
        <v>442</v>
      </c>
      <c r="M993" t="s">
        <v>39</v>
      </c>
      <c r="N993">
        <v>2</v>
      </c>
      <c r="O993" t="s">
        <v>17206</v>
      </c>
      <c r="P993" t="s">
        <v>17205</v>
      </c>
      <c r="Q993" t="s">
        <v>441</v>
      </c>
      <c r="R993" s="7">
        <v>42279</v>
      </c>
      <c r="S993" s="8">
        <f t="shared" si="120"/>
        <v>2015</v>
      </c>
      <c r="T993" s="8">
        <v>2015</v>
      </c>
      <c r="U993" s="8">
        <f t="shared" si="121"/>
        <v>7</v>
      </c>
      <c r="V993" s="7">
        <v>42279</v>
      </c>
      <c r="W993" t="s">
        <v>1248</v>
      </c>
      <c r="X993" s="2">
        <v>0.59399999999999997</v>
      </c>
      <c r="Y993" s="6">
        <f t="shared" si="126"/>
        <v>1.5856490750380394E-2</v>
      </c>
      <c r="AA993">
        <v>17455030</v>
      </c>
      <c r="AB993">
        <v>145515</v>
      </c>
      <c r="AC993">
        <v>17455049</v>
      </c>
      <c r="AD993" t="s">
        <v>2</v>
      </c>
      <c r="AE993">
        <v>25</v>
      </c>
      <c r="AF993">
        <v>4</v>
      </c>
      <c r="AH993" t="s">
        <v>17204</v>
      </c>
      <c r="AI993" t="s">
        <v>17203</v>
      </c>
      <c r="AK993" t="s">
        <v>17202</v>
      </c>
      <c r="AL993">
        <v>4</v>
      </c>
      <c r="AM993" s="5">
        <f t="shared" si="122"/>
        <v>0.5714285714285714</v>
      </c>
      <c r="AN993" s="4">
        <f t="shared" si="127"/>
        <v>8.6547303510574997E-4</v>
      </c>
      <c r="AO993" s="3"/>
      <c r="AP993">
        <v>0</v>
      </c>
      <c r="AR993" t="s">
        <v>17201</v>
      </c>
      <c r="AT993" s="2">
        <v>4.8529999999999998</v>
      </c>
      <c r="AU993" s="1">
        <f t="shared" si="123"/>
        <v>1.1359185435797998</v>
      </c>
      <c r="AV993" s="1">
        <f t="shared" si="124"/>
        <v>0.83609818927430724</v>
      </c>
      <c r="AW993" s="1">
        <f t="shared" si="125"/>
        <v>0.53627783496881432</v>
      </c>
    </row>
    <row r="994" spans="1:49" x14ac:dyDescent="0.2">
      <c r="A994">
        <v>992</v>
      </c>
      <c r="B994" t="s">
        <v>17200</v>
      </c>
      <c r="F994" t="s">
        <v>17199</v>
      </c>
      <c r="G994" t="s">
        <v>5</v>
      </c>
      <c r="H994" t="s">
        <v>4</v>
      </c>
      <c r="I994" t="s">
        <v>17198</v>
      </c>
      <c r="J994">
        <v>60090656</v>
      </c>
      <c r="K994" t="s">
        <v>947</v>
      </c>
      <c r="L994" t="s">
        <v>946</v>
      </c>
      <c r="M994" t="s">
        <v>114</v>
      </c>
      <c r="N994">
        <v>4</v>
      </c>
      <c r="O994" t="s">
        <v>17197</v>
      </c>
      <c r="P994" t="s">
        <v>17196</v>
      </c>
      <c r="Q994" t="s">
        <v>1846</v>
      </c>
      <c r="R994" s="7">
        <v>42278</v>
      </c>
      <c r="S994" s="8">
        <f t="shared" si="120"/>
        <v>2015</v>
      </c>
      <c r="T994" s="8">
        <v>2015</v>
      </c>
      <c r="U994" s="8">
        <f t="shared" si="121"/>
        <v>7</v>
      </c>
      <c r="V994" s="7">
        <v>42278</v>
      </c>
      <c r="W994" t="s">
        <v>547</v>
      </c>
      <c r="X994" s="2">
        <v>0.23799999999999999</v>
      </c>
      <c r="Y994" s="6">
        <f t="shared" si="126"/>
        <v>6.353274071701236E-3</v>
      </c>
      <c r="AB994">
        <v>21100200825</v>
      </c>
      <c r="AC994">
        <v>18196608</v>
      </c>
      <c r="AD994" t="s">
        <v>2</v>
      </c>
      <c r="AE994">
        <v>10</v>
      </c>
      <c r="AF994">
        <v>19</v>
      </c>
      <c r="AH994" t="s">
        <v>17195</v>
      </c>
      <c r="AI994" t="s">
        <v>17194</v>
      </c>
      <c r="AJ994" t="s">
        <v>17193</v>
      </c>
      <c r="AK994" t="s">
        <v>17192</v>
      </c>
      <c r="AL994">
        <v>2</v>
      </c>
      <c r="AM994" s="5">
        <f t="shared" si="122"/>
        <v>0.2857142857142857</v>
      </c>
      <c r="AN994" s="4">
        <f t="shared" si="127"/>
        <v>4.3273651755287499E-4</v>
      </c>
      <c r="AO994" s="3"/>
      <c r="AP994">
        <v>0</v>
      </c>
      <c r="AQ994" t="s">
        <v>1847</v>
      </c>
      <c r="AR994">
        <v>1327</v>
      </c>
      <c r="AS994" t="s">
        <v>947</v>
      </c>
      <c r="AT994" s="2" t="s">
        <v>18</v>
      </c>
      <c r="AU994" s="1">
        <f t="shared" si="123"/>
        <v>0.45771128054567267</v>
      </c>
      <c r="AV994" s="1">
        <f t="shared" si="124"/>
        <v>0.33930052946270556</v>
      </c>
      <c r="AW994" s="1">
        <f t="shared" si="125"/>
        <v>0.22088977837973833</v>
      </c>
    </row>
    <row r="995" spans="1:49" x14ac:dyDescent="0.2">
      <c r="A995">
        <v>993</v>
      </c>
      <c r="B995" t="s">
        <v>17191</v>
      </c>
      <c r="C995" t="s">
        <v>17190</v>
      </c>
      <c r="F995" t="s">
        <v>17189</v>
      </c>
      <c r="G995" t="s">
        <v>5</v>
      </c>
      <c r="H995" t="s">
        <v>4</v>
      </c>
      <c r="I995" t="s">
        <v>1750</v>
      </c>
      <c r="J995" t="s">
        <v>17188</v>
      </c>
      <c r="K995" t="s">
        <v>17187</v>
      </c>
      <c r="L995" t="s">
        <v>17186</v>
      </c>
      <c r="M995" t="s">
        <v>195</v>
      </c>
      <c r="N995">
        <v>3</v>
      </c>
      <c r="O995" t="s">
        <v>17185</v>
      </c>
      <c r="P995" t="s">
        <v>17184</v>
      </c>
      <c r="Q995" t="s">
        <v>17183</v>
      </c>
      <c r="R995" s="7">
        <v>42278</v>
      </c>
      <c r="S995" s="8">
        <f t="shared" si="120"/>
        <v>2015</v>
      </c>
      <c r="T995" s="8">
        <v>2015</v>
      </c>
      <c r="U995" s="8">
        <f t="shared" si="121"/>
        <v>7</v>
      </c>
      <c r="V995" s="7">
        <v>42278</v>
      </c>
      <c r="W995" t="s">
        <v>2248</v>
      </c>
      <c r="X995" s="2">
        <v>0.65500000000000003</v>
      </c>
      <c r="Y995" s="6">
        <f t="shared" si="126"/>
        <v>1.7484850911614749E-2</v>
      </c>
      <c r="AA995">
        <v>189375</v>
      </c>
      <c r="AB995">
        <v>26051</v>
      </c>
      <c r="AD995" t="s">
        <v>2</v>
      </c>
      <c r="AE995">
        <v>57</v>
      </c>
      <c r="AF995">
        <v>5</v>
      </c>
      <c r="AG995">
        <v>7124424</v>
      </c>
      <c r="AH995" t="s">
        <v>17182</v>
      </c>
      <c r="AI995" t="s">
        <v>17181</v>
      </c>
      <c r="AJ995" t="s">
        <v>17180</v>
      </c>
      <c r="AK995" t="s">
        <v>17179</v>
      </c>
      <c r="AL995">
        <v>2</v>
      </c>
      <c r="AM995" s="5">
        <f t="shared" si="122"/>
        <v>0.2857142857142857</v>
      </c>
      <c r="AN995" s="4">
        <f t="shared" si="127"/>
        <v>4.3273651755287499E-4</v>
      </c>
      <c r="AO995" s="3"/>
      <c r="AP995">
        <v>0</v>
      </c>
      <c r="AR995" t="s">
        <v>19</v>
      </c>
      <c r="AT995" s="2" t="s">
        <v>18</v>
      </c>
      <c r="AU995" s="1">
        <f t="shared" si="123"/>
        <v>1.2369216593396186</v>
      </c>
      <c r="AV995" s="1">
        <f t="shared" si="124"/>
        <v>0.89587937145838115</v>
      </c>
      <c r="AW995" s="1">
        <f t="shared" si="125"/>
        <v>0.55483708357714367</v>
      </c>
    </row>
    <row r="996" spans="1:49" x14ac:dyDescent="0.2">
      <c r="A996">
        <v>994</v>
      </c>
      <c r="B996" t="s">
        <v>17178</v>
      </c>
      <c r="C996" t="s">
        <v>17177</v>
      </c>
      <c r="F996" t="s">
        <v>17176</v>
      </c>
      <c r="G996" t="s">
        <v>5</v>
      </c>
      <c r="H996" t="s">
        <v>4</v>
      </c>
      <c r="I996" t="s">
        <v>216</v>
      </c>
      <c r="J996">
        <v>60121438</v>
      </c>
      <c r="K996" t="s">
        <v>148</v>
      </c>
      <c r="L996" t="s">
        <v>147</v>
      </c>
      <c r="M996" t="s">
        <v>39</v>
      </c>
      <c r="N996">
        <v>3</v>
      </c>
      <c r="O996" t="s">
        <v>17175</v>
      </c>
      <c r="P996" t="s">
        <v>17174</v>
      </c>
      <c r="Q996" t="s">
        <v>2314</v>
      </c>
      <c r="R996" s="7">
        <v>42278</v>
      </c>
      <c r="S996" s="8">
        <f t="shared" si="120"/>
        <v>2015</v>
      </c>
      <c r="T996" s="8">
        <v>2015</v>
      </c>
      <c r="U996" s="8">
        <f t="shared" si="121"/>
        <v>7</v>
      </c>
      <c r="V996" s="7">
        <v>42278</v>
      </c>
      <c r="W996" t="s">
        <v>1467</v>
      </c>
      <c r="X996" s="2">
        <v>2.5710000000000002</v>
      </c>
      <c r="Y996" s="6">
        <f t="shared" si="126"/>
        <v>6.8631376631696966E-2</v>
      </c>
      <c r="AA996">
        <v>189200</v>
      </c>
      <c r="AB996">
        <v>17278</v>
      </c>
      <c r="AD996" t="s">
        <v>2</v>
      </c>
      <c r="AE996">
        <v>50</v>
      </c>
      <c r="AF996">
        <v>10</v>
      </c>
      <c r="AG996">
        <v>7265100</v>
      </c>
      <c r="AH996" t="s">
        <v>17173</v>
      </c>
      <c r="AI996" t="s">
        <v>17172</v>
      </c>
      <c r="AJ996" t="s">
        <v>17171</v>
      </c>
      <c r="AK996" t="s">
        <v>17170</v>
      </c>
      <c r="AL996">
        <v>83</v>
      </c>
      <c r="AM996" s="5">
        <f t="shared" si="122"/>
        <v>11.857142857142858</v>
      </c>
      <c r="AN996" s="4">
        <f t="shared" si="127"/>
        <v>1.7958565478444315E-2</v>
      </c>
      <c r="AO996" s="3"/>
      <c r="AP996">
        <v>0</v>
      </c>
      <c r="AQ996" t="s">
        <v>1</v>
      </c>
      <c r="AR996">
        <v>1201755</v>
      </c>
      <c r="AS996" t="s">
        <v>0</v>
      </c>
      <c r="AT996" s="2">
        <v>5.0129999999999999</v>
      </c>
      <c r="AU996" s="1">
        <f t="shared" si="123"/>
        <v>5.3429533285721167</v>
      </c>
      <c r="AV996" s="1">
        <f t="shared" si="124"/>
        <v>4.3294971055070643</v>
      </c>
      <c r="AW996" s="1">
        <f t="shared" si="125"/>
        <v>3.3160408824420111</v>
      </c>
    </row>
    <row r="997" spans="1:49" x14ac:dyDescent="0.2">
      <c r="A997">
        <v>995</v>
      </c>
      <c r="B997" t="s">
        <v>17169</v>
      </c>
      <c r="C997" t="s">
        <v>17168</v>
      </c>
      <c r="F997" t="s">
        <v>17167</v>
      </c>
      <c r="G997" t="s">
        <v>5</v>
      </c>
      <c r="H997" t="s">
        <v>4</v>
      </c>
      <c r="I997" t="s">
        <v>17166</v>
      </c>
      <c r="J997" t="s">
        <v>17165</v>
      </c>
      <c r="K997" t="s">
        <v>17164</v>
      </c>
      <c r="L997" t="s">
        <v>17163</v>
      </c>
      <c r="M997" t="s">
        <v>197</v>
      </c>
      <c r="N997">
        <v>2</v>
      </c>
      <c r="O997" t="s">
        <v>17162</v>
      </c>
      <c r="P997" t="s">
        <v>17161</v>
      </c>
      <c r="Q997" t="s">
        <v>17160</v>
      </c>
      <c r="R997" s="7">
        <v>42278</v>
      </c>
      <c r="S997" s="8">
        <f t="shared" si="120"/>
        <v>2015</v>
      </c>
      <c r="T997" s="8">
        <v>2015</v>
      </c>
      <c r="U997" s="8">
        <f t="shared" si="121"/>
        <v>7</v>
      </c>
      <c r="V997" s="7">
        <v>42278</v>
      </c>
      <c r="W997" t="s">
        <v>2248</v>
      </c>
      <c r="X997" s="2">
        <v>0.65500000000000003</v>
      </c>
      <c r="Y997" s="6">
        <f t="shared" si="126"/>
        <v>1.7484850911614749E-2</v>
      </c>
      <c r="AA997">
        <v>189375</v>
      </c>
      <c r="AB997">
        <v>26051</v>
      </c>
      <c r="AD997" t="s">
        <v>2</v>
      </c>
      <c r="AE997">
        <v>57</v>
      </c>
      <c r="AF997">
        <v>5</v>
      </c>
      <c r="AG997">
        <v>7098392</v>
      </c>
      <c r="AH997" t="s">
        <v>17159</v>
      </c>
      <c r="AI997" t="s">
        <v>17158</v>
      </c>
      <c r="AJ997" t="s">
        <v>17157</v>
      </c>
      <c r="AK997" t="s">
        <v>17156</v>
      </c>
      <c r="AL997">
        <v>7</v>
      </c>
      <c r="AM997" s="5">
        <f t="shared" si="122"/>
        <v>1</v>
      </c>
      <c r="AN997" s="4">
        <f t="shared" si="127"/>
        <v>1.5145778114350624E-3</v>
      </c>
      <c r="AO997" s="3"/>
      <c r="AP997">
        <v>0</v>
      </c>
      <c r="AR997" t="s">
        <v>19</v>
      </c>
      <c r="AT997" s="2" t="s">
        <v>18</v>
      </c>
      <c r="AU997" s="1">
        <f t="shared" si="123"/>
        <v>1.2693768981560842</v>
      </c>
      <c r="AV997" s="1">
        <f t="shared" si="124"/>
        <v>0.94997143615249047</v>
      </c>
      <c r="AW997" s="1">
        <f t="shared" si="125"/>
        <v>0.63056597414889681</v>
      </c>
    </row>
    <row r="998" spans="1:49" x14ac:dyDescent="0.2">
      <c r="A998">
        <v>996</v>
      </c>
      <c r="B998" t="s">
        <v>17155</v>
      </c>
      <c r="C998" t="s">
        <v>17154</v>
      </c>
      <c r="F998" t="s">
        <v>17153</v>
      </c>
      <c r="G998" t="s">
        <v>5</v>
      </c>
      <c r="H998" t="s">
        <v>4</v>
      </c>
      <c r="I998" t="s">
        <v>716</v>
      </c>
      <c r="J998">
        <v>60029306</v>
      </c>
      <c r="K998" t="s">
        <v>937</v>
      </c>
      <c r="L998" t="s">
        <v>37</v>
      </c>
      <c r="M998" t="s">
        <v>24</v>
      </c>
      <c r="N998">
        <v>4</v>
      </c>
      <c r="O998" t="s">
        <v>17152</v>
      </c>
      <c r="P998" t="s">
        <v>17151</v>
      </c>
      <c r="Q998" t="s">
        <v>936</v>
      </c>
      <c r="R998" s="7">
        <v>42278</v>
      </c>
      <c r="S998" s="8">
        <f t="shared" si="120"/>
        <v>2015</v>
      </c>
      <c r="T998" s="8">
        <v>2015</v>
      </c>
      <c r="U998" s="8">
        <f t="shared" si="121"/>
        <v>7</v>
      </c>
      <c r="V998" s="7">
        <v>42278</v>
      </c>
      <c r="W998" t="s">
        <v>36</v>
      </c>
      <c r="X998" s="2">
        <v>1.3720000000000001</v>
      </c>
      <c r="Y998" s="6">
        <f t="shared" si="126"/>
        <v>3.662475641333654E-2</v>
      </c>
      <c r="AA998" t="s">
        <v>35</v>
      </c>
      <c r="AB998">
        <v>17259</v>
      </c>
      <c r="AD998" t="s">
        <v>2</v>
      </c>
      <c r="AE998">
        <v>12</v>
      </c>
      <c r="AF998">
        <v>10</v>
      </c>
      <c r="AG998">
        <v>7152882</v>
      </c>
      <c r="AH998" t="s">
        <v>17150</v>
      </c>
      <c r="AI998" t="s">
        <v>17149</v>
      </c>
      <c r="AJ998" t="s">
        <v>17148</v>
      </c>
      <c r="AK998" t="s">
        <v>17147</v>
      </c>
      <c r="AL998">
        <v>5</v>
      </c>
      <c r="AM998" s="5">
        <f t="shared" si="122"/>
        <v>0.7142857142857143</v>
      </c>
      <c r="AN998" s="4">
        <f t="shared" si="127"/>
        <v>1.0818412938821875E-3</v>
      </c>
      <c r="AO998" s="3"/>
      <c r="AP998">
        <v>0</v>
      </c>
      <c r="AR998" t="s">
        <v>17146</v>
      </c>
      <c r="AT998" s="2">
        <v>3.9660000000000002</v>
      </c>
      <c r="AU998" s="1">
        <f t="shared" si="123"/>
        <v>2.5961881877500232</v>
      </c>
      <c r="AV998" s="1">
        <f t="shared" si="124"/>
        <v>1.8853298853609364</v>
      </c>
      <c r="AW998" s="1">
        <f t="shared" si="125"/>
        <v>1.1744715829718493</v>
      </c>
    </row>
    <row r="999" spans="1:49" x14ac:dyDescent="0.2">
      <c r="A999">
        <v>997</v>
      </c>
      <c r="B999" t="s">
        <v>17145</v>
      </c>
      <c r="C999" t="s">
        <v>17144</v>
      </c>
      <c r="F999" t="s">
        <v>17143</v>
      </c>
      <c r="G999" t="s">
        <v>5</v>
      </c>
      <c r="H999" t="s">
        <v>4</v>
      </c>
      <c r="I999" t="s">
        <v>17142</v>
      </c>
      <c r="J999" t="s">
        <v>17141</v>
      </c>
      <c r="K999" t="s">
        <v>17140</v>
      </c>
      <c r="L999" t="s">
        <v>17139</v>
      </c>
      <c r="M999" t="s">
        <v>17138</v>
      </c>
      <c r="N999">
        <v>15</v>
      </c>
      <c r="O999" t="s">
        <v>17137</v>
      </c>
      <c r="P999" t="s">
        <v>17136</v>
      </c>
      <c r="Q999" t="s">
        <v>17135</v>
      </c>
      <c r="R999" s="7">
        <v>42278</v>
      </c>
      <c r="S999" s="8">
        <f t="shared" si="120"/>
        <v>2015</v>
      </c>
      <c r="T999" s="8">
        <v>2015</v>
      </c>
      <c r="U999" s="8">
        <f t="shared" si="121"/>
        <v>7</v>
      </c>
      <c r="V999" s="7">
        <v>42278</v>
      </c>
      <c r="W999" t="s">
        <v>1467</v>
      </c>
      <c r="X999" s="2">
        <v>2.5710000000000002</v>
      </c>
      <c r="Y999" s="6">
        <f t="shared" si="126"/>
        <v>6.8631376631696966E-2</v>
      </c>
      <c r="AA999">
        <v>189200</v>
      </c>
      <c r="AB999">
        <v>17278</v>
      </c>
      <c r="AD999" t="s">
        <v>2</v>
      </c>
      <c r="AE999">
        <v>50</v>
      </c>
      <c r="AF999">
        <v>10</v>
      </c>
      <c r="AG999">
        <v>7124536</v>
      </c>
      <c r="AH999" t="s">
        <v>17134</v>
      </c>
      <c r="AI999" t="s">
        <v>17133</v>
      </c>
      <c r="AJ999" t="s">
        <v>17132</v>
      </c>
      <c r="AK999" t="s">
        <v>17131</v>
      </c>
      <c r="AL999">
        <v>43</v>
      </c>
      <c r="AM999" s="5">
        <f t="shared" si="122"/>
        <v>6.1428571428571432</v>
      </c>
      <c r="AN999" s="4">
        <f t="shared" si="127"/>
        <v>9.3038351273868128E-3</v>
      </c>
      <c r="AO999" s="3"/>
      <c r="AP999">
        <v>0</v>
      </c>
      <c r="AR999" t="s">
        <v>19</v>
      </c>
      <c r="AT999" s="2">
        <v>5.0129999999999999</v>
      </c>
      <c r="AU999" s="1">
        <f t="shared" si="123"/>
        <v>5.0833114180403909</v>
      </c>
      <c r="AV999" s="1">
        <f t="shared" si="124"/>
        <v>3.8967605879541884</v>
      </c>
      <c r="AW999" s="1">
        <f t="shared" si="125"/>
        <v>2.710209757867986</v>
      </c>
    </row>
    <row r="1000" spans="1:49" x14ac:dyDescent="0.2">
      <c r="A1000">
        <v>998</v>
      </c>
      <c r="B1000" t="s">
        <v>17130</v>
      </c>
      <c r="C1000" t="s">
        <v>17129</v>
      </c>
      <c r="F1000" t="s">
        <v>17128</v>
      </c>
      <c r="G1000" t="s">
        <v>5</v>
      </c>
      <c r="H1000" t="s">
        <v>4</v>
      </c>
      <c r="I1000" t="s">
        <v>13325</v>
      </c>
      <c r="J1000" t="s">
        <v>17127</v>
      </c>
      <c r="K1000" t="s">
        <v>17126</v>
      </c>
      <c r="L1000" t="s">
        <v>17125</v>
      </c>
      <c r="M1000" t="s">
        <v>1320</v>
      </c>
      <c r="N1000">
        <v>3</v>
      </c>
      <c r="O1000" t="s">
        <v>17124</v>
      </c>
      <c r="P1000" t="s">
        <v>17123</v>
      </c>
      <c r="Q1000" t="s">
        <v>17122</v>
      </c>
      <c r="R1000" s="7">
        <v>42278</v>
      </c>
      <c r="S1000" s="8">
        <f t="shared" si="120"/>
        <v>2015</v>
      </c>
      <c r="T1000" s="8">
        <v>2015</v>
      </c>
      <c r="U1000" s="8">
        <f t="shared" si="121"/>
        <v>7</v>
      </c>
      <c r="V1000" s="7">
        <v>42278</v>
      </c>
      <c r="W1000" t="s">
        <v>20</v>
      </c>
      <c r="X1000" s="2">
        <v>2.141</v>
      </c>
      <c r="Y1000" s="6">
        <f t="shared" si="126"/>
        <v>5.7152772216438434E-2</v>
      </c>
      <c r="AA1000">
        <v>1962892</v>
      </c>
      <c r="AB1000">
        <v>17360</v>
      </c>
      <c r="AD1000" t="s">
        <v>2</v>
      </c>
      <c r="AE1000">
        <v>53</v>
      </c>
      <c r="AF1000">
        <v>10</v>
      </c>
      <c r="AG1000">
        <v>7118674</v>
      </c>
      <c r="AH1000" t="s">
        <v>17121</v>
      </c>
      <c r="AI1000" t="s">
        <v>17120</v>
      </c>
      <c r="AJ1000" t="s">
        <v>17119</v>
      </c>
      <c r="AK1000" t="s">
        <v>17118</v>
      </c>
      <c r="AL1000">
        <v>52</v>
      </c>
      <c r="AM1000" s="5">
        <f t="shared" si="122"/>
        <v>7.4285714285714288</v>
      </c>
      <c r="AN1000" s="4">
        <f t="shared" si="127"/>
        <v>1.1251149456374751E-2</v>
      </c>
      <c r="AO1000" s="3"/>
      <c r="AP1000">
        <v>0</v>
      </c>
      <c r="AQ1000" t="s">
        <v>2576</v>
      </c>
      <c r="AR1000" t="s">
        <v>19</v>
      </c>
      <c r="AS1000" t="s">
        <v>2575</v>
      </c>
      <c r="AT1000" s="2" t="s">
        <v>18</v>
      </c>
      <c r="AU1000" s="1">
        <f t="shared" si="123"/>
        <v>4.3382285388419328</v>
      </c>
      <c r="AV1000" s="1">
        <f t="shared" si="124"/>
        <v>3.4201960836406595</v>
      </c>
      <c r="AW1000" s="1">
        <f t="shared" si="125"/>
        <v>2.5021636284393853</v>
      </c>
    </row>
    <row r="1001" spans="1:49" x14ac:dyDescent="0.2">
      <c r="A1001">
        <v>999</v>
      </c>
      <c r="B1001" t="s">
        <v>17117</v>
      </c>
      <c r="C1001" t="s">
        <v>17116</v>
      </c>
      <c r="F1001" t="s">
        <v>17115</v>
      </c>
      <c r="G1001" t="s">
        <v>5</v>
      </c>
      <c r="H1001" t="s">
        <v>4</v>
      </c>
      <c r="I1001" t="s">
        <v>17114</v>
      </c>
      <c r="J1001">
        <v>60025235</v>
      </c>
      <c r="K1001" t="s">
        <v>17113</v>
      </c>
      <c r="L1001" t="s">
        <v>333</v>
      </c>
      <c r="M1001" t="s">
        <v>81</v>
      </c>
      <c r="N1001">
        <v>4</v>
      </c>
      <c r="O1001" t="s">
        <v>17112</v>
      </c>
      <c r="P1001" t="s">
        <v>17111</v>
      </c>
      <c r="Q1001" t="s">
        <v>17110</v>
      </c>
      <c r="R1001" s="7">
        <v>42278</v>
      </c>
      <c r="S1001" s="8">
        <f t="shared" si="120"/>
        <v>2015</v>
      </c>
      <c r="T1001" s="8">
        <v>2015</v>
      </c>
      <c r="U1001" s="8">
        <f t="shared" si="121"/>
        <v>7</v>
      </c>
      <c r="V1001" s="7">
        <v>42278</v>
      </c>
      <c r="W1001" t="s">
        <v>2248</v>
      </c>
      <c r="X1001" s="2">
        <v>0.65500000000000003</v>
      </c>
      <c r="Y1001" s="6">
        <f t="shared" si="126"/>
        <v>1.7484850911614749E-2</v>
      </c>
      <c r="AA1001">
        <v>189375</v>
      </c>
      <c r="AB1001">
        <v>26051</v>
      </c>
      <c r="AD1001" t="s">
        <v>2</v>
      </c>
      <c r="AE1001">
        <v>57</v>
      </c>
      <c r="AF1001">
        <v>5</v>
      </c>
      <c r="AG1001">
        <v>7167691</v>
      </c>
      <c r="AH1001" t="s">
        <v>17109</v>
      </c>
      <c r="AI1001" t="s">
        <v>17108</v>
      </c>
      <c r="AJ1001" t="s">
        <v>17107</v>
      </c>
      <c r="AK1001" t="s">
        <v>17106</v>
      </c>
      <c r="AL1001">
        <v>15</v>
      </c>
      <c r="AM1001" s="5">
        <f t="shared" si="122"/>
        <v>2.1428571428571428</v>
      </c>
      <c r="AN1001" s="4">
        <f t="shared" si="127"/>
        <v>3.2455238816465623E-3</v>
      </c>
      <c r="AO1001" s="3"/>
      <c r="AP1001">
        <v>0</v>
      </c>
      <c r="AR1001" t="s">
        <v>19</v>
      </c>
      <c r="AT1001" s="2" t="s">
        <v>18</v>
      </c>
      <c r="AU1001" s="1">
        <f t="shared" si="123"/>
        <v>1.3213052802624292</v>
      </c>
      <c r="AV1001" s="1">
        <f t="shared" si="124"/>
        <v>1.0365187396630655</v>
      </c>
      <c r="AW1001" s="1">
        <f t="shared" si="125"/>
        <v>0.75173219906370181</v>
      </c>
    </row>
    <row r="1002" spans="1:49" x14ac:dyDescent="0.2">
      <c r="A1002">
        <v>1000</v>
      </c>
      <c r="B1002" t="s">
        <v>17105</v>
      </c>
      <c r="C1002" t="s">
        <v>17104</v>
      </c>
      <c r="F1002" t="s">
        <v>17103</v>
      </c>
      <c r="G1002" t="s">
        <v>5</v>
      </c>
      <c r="H1002" t="s">
        <v>4</v>
      </c>
      <c r="I1002" t="s">
        <v>17102</v>
      </c>
      <c r="J1002">
        <v>60024350</v>
      </c>
      <c r="K1002" t="s">
        <v>164</v>
      </c>
      <c r="L1002" t="s">
        <v>163</v>
      </c>
      <c r="M1002" t="s">
        <v>24</v>
      </c>
      <c r="N1002">
        <v>5</v>
      </c>
      <c r="O1002" t="s">
        <v>17101</v>
      </c>
      <c r="P1002" t="s">
        <v>17100</v>
      </c>
      <c r="Q1002" t="s">
        <v>643</v>
      </c>
      <c r="R1002" s="7">
        <v>42278</v>
      </c>
      <c r="S1002" s="8">
        <f t="shared" si="120"/>
        <v>2015</v>
      </c>
      <c r="T1002" s="8">
        <v>2015</v>
      </c>
      <c r="U1002" s="8">
        <f t="shared" si="121"/>
        <v>7</v>
      </c>
      <c r="V1002" s="7">
        <v>42278</v>
      </c>
      <c r="W1002" t="s">
        <v>429</v>
      </c>
      <c r="X1002" s="2">
        <v>0.46</v>
      </c>
      <c r="Y1002" s="6">
        <f t="shared" si="126"/>
        <v>1.2279437281439364E-2</v>
      </c>
      <c r="AA1002">
        <v>933813</v>
      </c>
      <c r="AB1002">
        <v>28031</v>
      </c>
      <c r="AD1002" t="s">
        <v>2</v>
      </c>
      <c r="AE1002">
        <v>43</v>
      </c>
      <c r="AF1002">
        <v>10</v>
      </c>
      <c r="AG1002">
        <v>7024136</v>
      </c>
      <c r="AH1002" t="s">
        <v>17099</v>
      </c>
      <c r="AI1002" t="s">
        <v>17098</v>
      </c>
      <c r="AJ1002" t="s">
        <v>17097</v>
      </c>
      <c r="AK1002" t="s">
        <v>17096</v>
      </c>
      <c r="AL1002">
        <v>26</v>
      </c>
      <c r="AM1002" s="5">
        <f t="shared" si="122"/>
        <v>3.7142857142857144</v>
      </c>
      <c r="AN1002" s="4">
        <f t="shared" si="127"/>
        <v>5.6255747281873754E-3</v>
      </c>
      <c r="AO1002" s="3"/>
      <c r="AP1002">
        <v>0</v>
      </c>
      <c r="AR1002">
        <v>61401485</v>
      </c>
      <c r="AT1002" s="2">
        <v>1.222</v>
      </c>
      <c r="AU1002" s="1">
        <f t="shared" si="123"/>
        <v>1.0283278515463765</v>
      </c>
      <c r="AV1002" s="1">
        <f t="shared" si="124"/>
        <v>0.89525060048133687</v>
      </c>
      <c r="AW1002" s="1">
        <f t="shared" si="125"/>
        <v>0.76217334941629711</v>
      </c>
    </row>
    <row r="1003" spans="1:49" x14ac:dyDescent="0.2">
      <c r="A1003">
        <v>1001</v>
      </c>
      <c r="B1003" t="s">
        <v>17095</v>
      </c>
      <c r="C1003" t="s">
        <v>17094</v>
      </c>
      <c r="F1003" t="s">
        <v>17093</v>
      </c>
      <c r="G1003" t="s">
        <v>5</v>
      </c>
      <c r="H1003" t="s">
        <v>4</v>
      </c>
      <c r="I1003" t="s">
        <v>1876</v>
      </c>
      <c r="J1003">
        <v>60018326</v>
      </c>
      <c r="K1003" t="s">
        <v>17092</v>
      </c>
      <c r="L1003" t="s">
        <v>1781</v>
      </c>
      <c r="M1003" t="s">
        <v>24</v>
      </c>
      <c r="N1003">
        <v>4</v>
      </c>
      <c r="O1003" t="s">
        <v>17091</v>
      </c>
      <c r="P1003" t="s">
        <v>17090</v>
      </c>
      <c r="Q1003" t="s">
        <v>17089</v>
      </c>
      <c r="R1003" s="7">
        <v>42278</v>
      </c>
      <c r="S1003" s="8">
        <f t="shared" si="120"/>
        <v>2015</v>
      </c>
      <c r="T1003" s="8">
        <v>2015</v>
      </c>
      <c r="U1003" s="8">
        <f t="shared" si="121"/>
        <v>7</v>
      </c>
      <c r="V1003" s="7">
        <v>42278</v>
      </c>
      <c r="W1003" t="s">
        <v>36</v>
      </c>
      <c r="X1003" s="2">
        <v>1.3720000000000001</v>
      </c>
      <c r="Y1003" s="6">
        <f t="shared" si="126"/>
        <v>3.662475641333654E-2</v>
      </c>
      <c r="AA1003" t="s">
        <v>35</v>
      </c>
      <c r="AB1003">
        <v>17259</v>
      </c>
      <c r="AD1003" t="s">
        <v>2</v>
      </c>
      <c r="AE1003">
        <v>12</v>
      </c>
      <c r="AF1003">
        <v>10</v>
      </c>
      <c r="AG1003">
        <v>7032729</v>
      </c>
      <c r="AH1003" t="s">
        <v>17088</v>
      </c>
      <c r="AI1003" t="s">
        <v>17087</v>
      </c>
      <c r="AJ1003" t="s">
        <v>17086</v>
      </c>
      <c r="AK1003" t="s">
        <v>17085</v>
      </c>
      <c r="AL1003">
        <v>9</v>
      </c>
      <c r="AM1003" s="5">
        <f t="shared" si="122"/>
        <v>1.2857142857142858</v>
      </c>
      <c r="AN1003" s="4">
        <f t="shared" si="127"/>
        <v>1.9473143289879377E-3</v>
      </c>
      <c r="AO1003" s="3"/>
      <c r="AP1003">
        <v>0</v>
      </c>
      <c r="AR1003">
        <v>61302172</v>
      </c>
      <c r="AT1003" s="2">
        <v>3.9660000000000002</v>
      </c>
      <c r="AU1003" s="1">
        <f t="shared" si="123"/>
        <v>2.6221523788031957</v>
      </c>
      <c r="AV1003" s="1">
        <f t="shared" si="124"/>
        <v>1.928603537116224</v>
      </c>
      <c r="AW1003" s="1">
        <f t="shared" si="125"/>
        <v>1.2350546954292518</v>
      </c>
    </row>
    <row r="1004" spans="1:49" x14ac:dyDescent="0.2">
      <c r="A1004">
        <v>1002</v>
      </c>
      <c r="B1004" t="s">
        <v>17084</v>
      </c>
      <c r="C1004" t="s">
        <v>17083</v>
      </c>
      <c r="F1004" t="s">
        <v>17082</v>
      </c>
      <c r="G1004" t="s">
        <v>5</v>
      </c>
      <c r="H1004" t="s">
        <v>4</v>
      </c>
      <c r="I1004" t="s">
        <v>17081</v>
      </c>
      <c r="J1004">
        <v>60121438</v>
      </c>
      <c r="K1004" t="s">
        <v>148</v>
      </c>
      <c r="L1004" t="s">
        <v>147</v>
      </c>
      <c r="M1004" t="s">
        <v>39</v>
      </c>
      <c r="N1004">
        <v>3</v>
      </c>
      <c r="O1004" t="s">
        <v>17080</v>
      </c>
      <c r="P1004" t="s">
        <v>17079</v>
      </c>
      <c r="Q1004" t="s">
        <v>2314</v>
      </c>
      <c r="R1004" s="7">
        <v>42278</v>
      </c>
      <c r="S1004" s="8">
        <f t="shared" si="120"/>
        <v>2015</v>
      </c>
      <c r="T1004" s="8">
        <v>2015</v>
      </c>
      <c r="U1004" s="8">
        <f t="shared" si="121"/>
        <v>7</v>
      </c>
      <c r="V1004" s="7">
        <v>42278</v>
      </c>
      <c r="W1004" t="s">
        <v>1467</v>
      </c>
      <c r="X1004" s="2">
        <v>2.5710000000000002</v>
      </c>
      <c r="Y1004" s="6">
        <f t="shared" si="126"/>
        <v>6.8631376631696966E-2</v>
      </c>
      <c r="AA1004">
        <v>189200</v>
      </c>
      <c r="AB1004">
        <v>17278</v>
      </c>
      <c r="AD1004" t="s">
        <v>2</v>
      </c>
      <c r="AE1004">
        <v>50</v>
      </c>
      <c r="AF1004">
        <v>10</v>
      </c>
      <c r="AG1004">
        <v>7247775</v>
      </c>
      <c r="AH1004" t="s">
        <v>17078</v>
      </c>
      <c r="AI1004" t="s">
        <v>17077</v>
      </c>
      <c r="AJ1004" t="s">
        <v>17076</v>
      </c>
      <c r="AK1004" t="s">
        <v>17075</v>
      </c>
      <c r="AL1004">
        <v>80</v>
      </c>
      <c r="AM1004" s="5">
        <f t="shared" si="122"/>
        <v>11.428571428571429</v>
      </c>
      <c r="AN1004" s="4">
        <f t="shared" si="127"/>
        <v>1.7309460702115E-2</v>
      </c>
      <c r="AO1004" s="3"/>
      <c r="AP1004">
        <v>0</v>
      </c>
      <c r="AQ1004" t="s">
        <v>1</v>
      </c>
      <c r="AR1004">
        <v>1201755</v>
      </c>
      <c r="AS1004" t="s">
        <v>0</v>
      </c>
      <c r="AT1004" s="2">
        <v>5.0129999999999999</v>
      </c>
      <c r="AU1004" s="1">
        <f t="shared" si="123"/>
        <v>5.3234801852822375</v>
      </c>
      <c r="AV1004" s="1">
        <f t="shared" si="124"/>
        <v>4.2970418666905985</v>
      </c>
      <c r="AW1004" s="1">
        <f t="shared" si="125"/>
        <v>3.270603548098959</v>
      </c>
    </row>
    <row r="1005" spans="1:49" x14ac:dyDescent="0.2">
      <c r="A1005">
        <v>1003</v>
      </c>
      <c r="B1005" t="s">
        <v>17074</v>
      </c>
      <c r="C1005" t="s">
        <v>17073</v>
      </c>
      <c r="F1005" t="s">
        <v>17072</v>
      </c>
      <c r="G1005" t="s">
        <v>5</v>
      </c>
      <c r="H1005" t="s">
        <v>4</v>
      </c>
      <c r="I1005" t="s">
        <v>1393</v>
      </c>
      <c r="J1005" t="s">
        <v>17071</v>
      </c>
      <c r="K1005" t="s">
        <v>17070</v>
      </c>
      <c r="L1005" t="s">
        <v>17069</v>
      </c>
      <c r="M1005" t="s">
        <v>195</v>
      </c>
      <c r="N1005">
        <v>5</v>
      </c>
      <c r="O1005" t="s">
        <v>17068</v>
      </c>
      <c r="P1005" t="s">
        <v>17067</v>
      </c>
      <c r="Q1005" t="s">
        <v>17066</v>
      </c>
      <c r="R1005" s="7">
        <v>42278</v>
      </c>
      <c r="S1005" s="8">
        <f t="shared" si="120"/>
        <v>2015</v>
      </c>
      <c r="T1005" s="8">
        <v>2015</v>
      </c>
      <c r="U1005" s="8">
        <f t="shared" si="121"/>
        <v>7</v>
      </c>
      <c r="V1005" s="7">
        <v>42278</v>
      </c>
      <c r="W1005" t="s">
        <v>36</v>
      </c>
      <c r="X1005" s="2">
        <v>1.3720000000000001</v>
      </c>
      <c r="Y1005" s="6">
        <f t="shared" si="126"/>
        <v>3.662475641333654E-2</v>
      </c>
      <c r="AA1005" t="s">
        <v>35</v>
      </c>
      <c r="AB1005">
        <v>17259</v>
      </c>
      <c r="AD1005" t="s">
        <v>2</v>
      </c>
      <c r="AE1005">
        <v>12</v>
      </c>
      <c r="AF1005">
        <v>10</v>
      </c>
      <c r="AG1005">
        <v>7145390</v>
      </c>
      <c r="AH1005" t="s">
        <v>17065</v>
      </c>
      <c r="AI1005" t="s">
        <v>17064</v>
      </c>
      <c r="AJ1005" t="s">
        <v>17063</v>
      </c>
      <c r="AK1005" t="s">
        <v>17062</v>
      </c>
      <c r="AL1005">
        <v>15</v>
      </c>
      <c r="AM1005" s="5">
        <f t="shared" si="122"/>
        <v>2.1428571428571428</v>
      </c>
      <c r="AN1005" s="4">
        <f t="shared" si="127"/>
        <v>3.2455238816465623E-3</v>
      </c>
      <c r="AO1005" s="3"/>
      <c r="AP1005">
        <v>0</v>
      </c>
      <c r="AR1005" t="s">
        <v>19</v>
      </c>
      <c r="AT1005" s="2">
        <v>3.9660000000000002</v>
      </c>
      <c r="AU1005" s="1">
        <f t="shared" si="123"/>
        <v>2.6610986653829545</v>
      </c>
      <c r="AV1005" s="1">
        <f t="shared" si="124"/>
        <v>1.993514014749155</v>
      </c>
      <c r="AW1005" s="1">
        <f t="shared" si="125"/>
        <v>1.3259293641153556</v>
      </c>
    </row>
    <row r="1006" spans="1:49" x14ac:dyDescent="0.2">
      <c r="A1006">
        <v>1004</v>
      </c>
      <c r="B1006" t="s">
        <v>17061</v>
      </c>
      <c r="C1006" t="s">
        <v>17060</v>
      </c>
      <c r="F1006" t="s">
        <v>17059</v>
      </c>
      <c r="G1006" t="s">
        <v>5</v>
      </c>
      <c r="H1006" t="s">
        <v>4</v>
      </c>
      <c r="I1006" t="s">
        <v>17058</v>
      </c>
      <c r="J1006">
        <v>60001558</v>
      </c>
      <c r="K1006" t="s">
        <v>894</v>
      </c>
      <c r="L1006" t="s">
        <v>131</v>
      </c>
      <c r="M1006" t="s">
        <v>50</v>
      </c>
      <c r="N1006">
        <v>4</v>
      </c>
      <c r="O1006" t="s">
        <v>17057</v>
      </c>
      <c r="P1006" t="s">
        <v>17056</v>
      </c>
      <c r="Q1006" t="s">
        <v>893</v>
      </c>
      <c r="R1006" s="7">
        <v>42278</v>
      </c>
      <c r="S1006" s="8">
        <f t="shared" si="120"/>
        <v>2015</v>
      </c>
      <c r="T1006" s="8">
        <v>2015</v>
      </c>
      <c r="U1006" s="8">
        <f t="shared" si="121"/>
        <v>7</v>
      </c>
      <c r="V1006" s="7">
        <v>42278</v>
      </c>
      <c r="W1006" t="s">
        <v>2248</v>
      </c>
      <c r="X1006" s="2">
        <v>0.65500000000000003</v>
      </c>
      <c r="Y1006" s="6">
        <f t="shared" si="126"/>
        <v>1.7484850911614749E-2</v>
      </c>
      <c r="AA1006">
        <v>189375</v>
      </c>
      <c r="AB1006">
        <v>26051</v>
      </c>
      <c r="AD1006" t="s">
        <v>2</v>
      </c>
      <c r="AE1006">
        <v>57</v>
      </c>
      <c r="AF1006">
        <v>5</v>
      </c>
      <c r="AG1006">
        <v>7116544</v>
      </c>
      <c r="AH1006" t="s">
        <v>17055</v>
      </c>
      <c r="AI1006" t="s">
        <v>17054</v>
      </c>
      <c r="AJ1006" t="s">
        <v>17053</v>
      </c>
      <c r="AK1006" t="s">
        <v>17052</v>
      </c>
      <c r="AL1006">
        <v>15</v>
      </c>
      <c r="AM1006" s="5">
        <f t="shared" si="122"/>
        <v>2.1428571428571428</v>
      </c>
      <c r="AN1006" s="4">
        <f t="shared" si="127"/>
        <v>3.2455238816465623E-3</v>
      </c>
      <c r="AO1006" s="3"/>
      <c r="AP1006">
        <v>0</v>
      </c>
      <c r="AR1006" t="s">
        <v>19</v>
      </c>
      <c r="AT1006" s="2" t="s">
        <v>18</v>
      </c>
      <c r="AU1006" s="1">
        <f t="shared" si="123"/>
        <v>1.3213052802624292</v>
      </c>
      <c r="AV1006" s="1">
        <f t="shared" si="124"/>
        <v>1.0365187396630655</v>
      </c>
      <c r="AW1006" s="1">
        <f t="shared" si="125"/>
        <v>0.75173219906370181</v>
      </c>
    </row>
    <row r="1007" spans="1:49" x14ac:dyDescent="0.2">
      <c r="A1007">
        <v>1005</v>
      </c>
      <c r="B1007" t="s">
        <v>17051</v>
      </c>
      <c r="C1007" t="s">
        <v>17050</v>
      </c>
      <c r="F1007" t="s">
        <v>17049</v>
      </c>
      <c r="G1007" t="s">
        <v>5</v>
      </c>
      <c r="H1007" t="s">
        <v>4</v>
      </c>
      <c r="I1007" t="s">
        <v>17048</v>
      </c>
      <c r="J1007">
        <v>60023291</v>
      </c>
      <c r="K1007" t="s">
        <v>1651</v>
      </c>
      <c r="L1007" t="s">
        <v>1650</v>
      </c>
      <c r="M1007" t="s">
        <v>124</v>
      </c>
      <c r="N1007">
        <v>4</v>
      </c>
      <c r="O1007" t="s">
        <v>17047</v>
      </c>
      <c r="P1007" t="s">
        <v>17046</v>
      </c>
      <c r="Q1007" t="s">
        <v>1649</v>
      </c>
      <c r="R1007" s="7">
        <v>42278</v>
      </c>
      <c r="S1007" s="8">
        <f t="shared" si="120"/>
        <v>2015</v>
      </c>
      <c r="T1007" s="8">
        <v>2015</v>
      </c>
      <c r="U1007" s="8">
        <f t="shared" si="121"/>
        <v>7</v>
      </c>
      <c r="V1007" s="7">
        <v>42278</v>
      </c>
      <c r="W1007" t="s">
        <v>429</v>
      </c>
      <c r="X1007" s="2">
        <v>0.46</v>
      </c>
      <c r="Y1007" s="6">
        <f t="shared" si="126"/>
        <v>1.2279437281439364E-2</v>
      </c>
      <c r="AA1007">
        <v>933813</v>
      </c>
      <c r="AB1007">
        <v>28031</v>
      </c>
      <c r="AD1007" t="s">
        <v>2</v>
      </c>
      <c r="AE1007">
        <v>43</v>
      </c>
      <c r="AF1007">
        <v>10</v>
      </c>
      <c r="AG1007">
        <v>7145483</v>
      </c>
      <c r="AH1007" t="s">
        <v>17045</v>
      </c>
      <c r="AI1007" t="s">
        <v>17044</v>
      </c>
      <c r="AJ1007" t="s">
        <v>17043</v>
      </c>
      <c r="AK1007" t="s">
        <v>17042</v>
      </c>
      <c r="AL1007">
        <v>17</v>
      </c>
      <c r="AM1007" s="5">
        <f t="shared" si="122"/>
        <v>2.4285714285714284</v>
      </c>
      <c r="AN1007" s="4">
        <f t="shared" si="127"/>
        <v>3.678260399199437E-3</v>
      </c>
      <c r="AO1007" s="3"/>
      <c r="AP1007">
        <v>0</v>
      </c>
      <c r="AR1007" t="s">
        <v>19</v>
      </c>
      <c r="AT1007" s="2">
        <v>1.222</v>
      </c>
      <c r="AU1007" s="1">
        <f t="shared" si="123"/>
        <v>0.96990842167673852</v>
      </c>
      <c r="AV1007" s="1">
        <f t="shared" si="124"/>
        <v>0.79788488403194013</v>
      </c>
      <c r="AW1007" s="1">
        <f t="shared" si="125"/>
        <v>0.62586134638714153</v>
      </c>
    </row>
    <row r="1008" spans="1:49" x14ac:dyDescent="0.2">
      <c r="A1008">
        <v>1006</v>
      </c>
      <c r="B1008" t="s">
        <v>17041</v>
      </c>
      <c r="C1008" t="s">
        <v>17040</v>
      </c>
      <c r="F1008" t="s">
        <v>17039</v>
      </c>
      <c r="G1008" t="s">
        <v>5</v>
      </c>
      <c r="H1008" t="s">
        <v>4</v>
      </c>
      <c r="I1008" t="s">
        <v>17038</v>
      </c>
      <c r="J1008" t="s">
        <v>17033</v>
      </c>
      <c r="K1008" t="s">
        <v>17037</v>
      </c>
      <c r="L1008" t="s">
        <v>17036</v>
      </c>
      <c r="M1008" t="s">
        <v>197</v>
      </c>
      <c r="N1008">
        <v>2</v>
      </c>
      <c r="O1008" t="s">
        <v>17035</v>
      </c>
      <c r="P1008" t="s">
        <v>17034</v>
      </c>
      <c r="Q1008" t="s">
        <v>17033</v>
      </c>
      <c r="R1008" s="7">
        <v>42278</v>
      </c>
      <c r="S1008" s="8">
        <f t="shared" si="120"/>
        <v>2015</v>
      </c>
      <c r="T1008" s="8">
        <v>2015</v>
      </c>
      <c r="U1008" s="8">
        <f t="shared" si="121"/>
        <v>7</v>
      </c>
      <c r="V1008" s="7">
        <v>42278</v>
      </c>
      <c r="W1008" t="s">
        <v>2248</v>
      </c>
      <c r="X1008" s="2">
        <v>0.65500000000000003</v>
      </c>
      <c r="Y1008" s="6">
        <f t="shared" si="126"/>
        <v>1.7484850911614749E-2</v>
      </c>
      <c r="AA1008">
        <v>189375</v>
      </c>
      <c r="AB1008">
        <v>26051</v>
      </c>
      <c r="AD1008" t="s">
        <v>2</v>
      </c>
      <c r="AE1008">
        <v>57</v>
      </c>
      <c r="AF1008">
        <v>5</v>
      </c>
      <c r="AG1008">
        <v>7112111</v>
      </c>
      <c r="AH1008" t="s">
        <v>17032</v>
      </c>
      <c r="AI1008" t="s">
        <v>17031</v>
      </c>
      <c r="AJ1008" t="s">
        <v>17030</v>
      </c>
      <c r="AK1008" t="s">
        <v>17029</v>
      </c>
      <c r="AL1008">
        <v>7</v>
      </c>
      <c r="AM1008" s="5">
        <f t="shared" si="122"/>
        <v>1</v>
      </c>
      <c r="AN1008" s="4">
        <f t="shared" si="127"/>
        <v>1.5145778114350624E-3</v>
      </c>
      <c r="AO1008" s="3"/>
      <c r="AP1008">
        <v>0</v>
      </c>
      <c r="AQ1008" t="s">
        <v>1</v>
      </c>
      <c r="AR1008">
        <v>1440110</v>
      </c>
      <c r="AS1008" t="s">
        <v>0</v>
      </c>
      <c r="AT1008" s="2" t="s">
        <v>18</v>
      </c>
      <c r="AU1008" s="1">
        <f t="shared" si="123"/>
        <v>1.2693768981560842</v>
      </c>
      <c r="AV1008" s="1">
        <f t="shared" si="124"/>
        <v>0.94997143615249047</v>
      </c>
      <c r="AW1008" s="1">
        <f t="shared" si="125"/>
        <v>0.63056597414889681</v>
      </c>
    </row>
    <row r="1009" spans="1:49" x14ac:dyDescent="0.2">
      <c r="A1009">
        <v>1007</v>
      </c>
      <c r="B1009" t="s">
        <v>17028</v>
      </c>
      <c r="C1009" t="s">
        <v>17027</v>
      </c>
      <c r="E1009">
        <v>26430061</v>
      </c>
      <c r="F1009" t="s">
        <v>17026</v>
      </c>
      <c r="G1009" t="s">
        <v>5</v>
      </c>
      <c r="H1009" t="s">
        <v>4</v>
      </c>
      <c r="I1009" t="s">
        <v>17025</v>
      </c>
      <c r="J1009" t="s">
        <v>17024</v>
      </c>
      <c r="K1009" t="s">
        <v>17023</v>
      </c>
      <c r="L1009" t="s">
        <v>17022</v>
      </c>
      <c r="M1009" t="s">
        <v>17021</v>
      </c>
      <c r="N1009">
        <v>8</v>
      </c>
      <c r="O1009" t="s">
        <v>17020</v>
      </c>
      <c r="P1009" t="s">
        <v>17019</v>
      </c>
      <c r="Q1009" t="s">
        <v>17018</v>
      </c>
      <c r="R1009" s="7">
        <v>42278</v>
      </c>
      <c r="S1009" s="8">
        <f t="shared" si="120"/>
        <v>2015</v>
      </c>
      <c r="T1009" s="8">
        <v>2015</v>
      </c>
      <c r="U1009" s="8">
        <f t="shared" si="121"/>
        <v>7</v>
      </c>
      <c r="V1009" s="7">
        <v>42278</v>
      </c>
      <c r="W1009" t="s">
        <v>12572</v>
      </c>
      <c r="X1009" s="2">
        <v>1.702</v>
      </c>
      <c r="Y1009" s="6">
        <f t="shared" si="126"/>
        <v>4.5433917941325647E-2</v>
      </c>
      <c r="AB1009">
        <v>19700182013</v>
      </c>
      <c r="AC1009">
        <v>17596653</v>
      </c>
      <c r="AD1009" t="s">
        <v>2</v>
      </c>
      <c r="AE1009">
        <v>7</v>
      </c>
      <c r="AF1009">
        <v>10</v>
      </c>
      <c r="AH1009" t="s">
        <v>17017</v>
      </c>
      <c r="AI1009" t="s">
        <v>17016</v>
      </c>
      <c r="AJ1009" t="s">
        <v>17015</v>
      </c>
      <c r="AK1009" t="s">
        <v>17014</v>
      </c>
      <c r="AL1009">
        <v>27</v>
      </c>
      <c r="AM1009" s="5">
        <f t="shared" si="122"/>
        <v>3.8571428571428572</v>
      </c>
      <c r="AN1009" s="4">
        <f t="shared" si="127"/>
        <v>5.8419429869638129E-3</v>
      </c>
      <c r="AO1009" s="3"/>
      <c r="AP1009">
        <v>1</v>
      </c>
      <c r="AQ1009" t="s">
        <v>1987</v>
      </c>
      <c r="AR1009" t="s">
        <v>17013</v>
      </c>
      <c r="AS1009" t="s">
        <v>17012</v>
      </c>
      <c r="AT1009" s="2">
        <v>3.4159999999999999</v>
      </c>
      <c r="AU1009" s="1">
        <f t="shared" si="123"/>
        <v>3.3556325455017091</v>
      </c>
      <c r="AV1009" s="1">
        <f t="shared" si="124"/>
        <v>2.5637930464144731</v>
      </c>
      <c r="AW1009" s="1">
        <f t="shared" si="125"/>
        <v>1.7719535473272361</v>
      </c>
    </row>
    <row r="1010" spans="1:49" x14ac:dyDescent="0.2">
      <c r="A1010">
        <v>1008</v>
      </c>
      <c r="B1010" t="s">
        <v>17011</v>
      </c>
      <c r="C1010" t="s">
        <v>17010</v>
      </c>
      <c r="F1010" t="s">
        <v>17009</v>
      </c>
      <c r="G1010" t="s">
        <v>5</v>
      </c>
      <c r="H1010" t="s">
        <v>4</v>
      </c>
      <c r="I1010" t="s">
        <v>17008</v>
      </c>
      <c r="J1010" t="s">
        <v>17007</v>
      </c>
      <c r="K1010" t="s">
        <v>17006</v>
      </c>
      <c r="L1010" t="s">
        <v>17005</v>
      </c>
      <c r="M1010" t="s">
        <v>271</v>
      </c>
      <c r="N1010">
        <v>4</v>
      </c>
      <c r="O1010" t="s">
        <v>17004</v>
      </c>
      <c r="P1010" t="s">
        <v>17003</v>
      </c>
      <c r="Q1010" t="s">
        <v>17002</v>
      </c>
      <c r="R1010" s="7">
        <v>42278</v>
      </c>
      <c r="S1010" s="8">
        <f t="shared" si="120"/>
        <v>2015</v>
      </c>
      <c r="T1010" s="8">
        <v>2015</v>
      </c>
      <c r="U1010" s="8">
        <f t="shared" si="121"/>
        <v>7</v>
      </c>
      <c r="V1010" s="7">
        <v>42278</v>
      </c>
      <c r="W1010" t="s">
        <v>17001</v>
      </c>
      <c r="X1010" s="2">
        <v>0.54</v>
      </c>
      <c r="Y1010" s="6">
        <f t="shared" si="126"/>
        <v>1.4414991591254906E-2</v>
      </c>
      <c r="AA1010">
        <v>777749</v>
      </c>
      <c r="AB1010">
        <v>25103</v>
      </c>
      <c r="AC1010" t="s">
        <v>17000</v>
      </c>
      <c r="AD1010" t="s">
        <v>2</v>
      </c>
      <c r="AE1010">
        <v>278</v>
      </c>
      <c r="AF1010">
        <v>2</v>
      </c>
      <c r="AH1010" t="s">
        <v>16999</v>
      </c>
      <c r="AI1010" t="s">
        <v>16998</v>
      </c>
      <c r="AJ1010" t="s">
        <v>16997</v>
      </c>
      <c r="AK1010" t="s">
        <v>16996</v>
      </c>
      <c r="AL1010">
        <v>11</v>
      </c>
      <c r="AM1010" s="5">
        <f t="shared" si="122"/>
        <v>1.5714285714285714</v>
      </c>
      <c r="AN1010" s="4">
        <f t="shared" si="127"/>
        <v>2.3800508465408126E-3</v>
      </c>
      <c r="AO1010" s="3"/>
      <c r="AP1010">
        <v>0</v>
      </c>
      <c r="AQ1010" t="s">
        <v>212</v>
      </c>
      <c r="AR1010" t="s">
        <v>16995</v>
      </c>
      <c r="AS1010" t="s">
        <v>211</v>
      </c>
      <c r="AT1010" s="2" t="s">
        <v>18</v>
      </c>
      <c r="AU1010" s="1">
        <f t="shared" si="123"/>
        <v>1.0804509367840678</v>
      </c>
      <c r="AV1010" s="1">
        <f t="shared" si="124"/>
        <v>0.83975212188978599</v>
      </c>
      <c r="AW1010" s="1">
        <f t="shared" si="125"/>
        <v>0.59905330699550396</v>
      </c>
    </row>
    <row r="1011" spans="1:49" x14ac:dyDescent="0.2">
      <c r="A1011">
        <v>1009</v>
      </c>
      <c r="B1011" t="s">
        <v>16994</v>
      </c>
      <c r="C1011" t="s">
        <v>16993</v>
      </c>
      <c r="F1011" t="s">
        <v>16992</v>
      </c>
      <c r="G1011" t="s">
        <v>5</v>
      </c>
      <c r="H1011" t="s">
        <v>4</v>
      </c>
      <c r="I1011" t="s">
        <v>16991</v>
      </c>
      <c r="J1011">
        <v>60021543</v>
      </c>
      <c r="K1011" t="s">
        <v>1372</v>
      </c>
      <c r="L1011" t="s">
        <v>1371</v>
      </c>
      <c r="M1011" t="s">
        <v>1006</v>
      </c>
      <c r="N1011">
        <v>2</v>
      </c>
      <c r="O1011" t="s">
        <v>16990</v>
      </c>
      <c r="P1011" t="s">
        <v>16989</v>
      </c>
      <c r="Q1011" t="s">
        <v>1370</v>
      </c>
      <c r="R1011" s="7">
        <v>42278</v>
      </c>
      <c r="S1011" s="8">
        <f t="shared" si="120"/>
        <v>2015</v>
      </c>
      <c r="T1011" s="8">
        <v>2015</v>
      </c>
      <c r="U1011" s="8">
        <f t="shared" si="121"/>
        <v>7</v>
      </c>
      <c r="V1011" s="7">
        <v>42278</v>
      </c>
      <c r="W1011" t="s">
        <v>1283</v>
      </c>
      <c r="X1011" s="2">
        <v>0.126</v>
      </c>
      <c r="Y1011" s="6">
        <f t="shared" si="126"/>
        <v>3.3634980379594779E-3</v>
      </c>
      <c r="AA1011">
        <v>19366612</v>
      </c>
      <c r="AB1011">
        <v>19700181106</v>
      </c>
      <c r="AC1011">
        <v>19367317</v>
      </c>
      <c r="AD1011" t="s">
        <v>2</v>
      </c>
      <c r="AE1011">
        <v>21</v>
      </c>
      <c r="AF1011">
        <v>10</v>
      </c>
      <c r="AH1011" t="s">
        <v>16988</v>
      </c>
      <c r="AI1011" t="s">
        <v>16987</v>
      </c>
      <c r="AJ1011" t="s">
        <v>16986</v>
      </c>
      <c r="AK1011" t="s">
        <v>16985</v>
      </c>
      <c r="AL1011">
        <v>0</v>
      </c>
      <c r="AM1011" s="5">
        <f t="shared" si="122"/>
        <v>0</v>
      </c>
      <c r="AN1011" s="4">
        <f t="shared" si="127"/>
        <v>0</v>
      </c>
      <c r="AO1011" s="3"/>
      <c r="AP1011">
        <v>0</v>
      </c>
      <c r="AR1011" t="s">
        <v>19</v>
      </c>
      <c r="AT1011" s="2" t="s">
        <v>18</v>
      </c>
      <c r="AU1011" s="1">
        <f t="shared" si="123"/>
        <v>0.23544486265716344</v>
      </c>
      <c r="AV1011" s="1">
        <f t="shared" si="124"/>
        <v>0.16817490189797391</v>
      </c>
      <c r="AW1011" s="1">
        <f t="shared" si="125"/>
        <v>0.10090494113878434</v>
      </c>
    </row>
    <row r="1012" spans="1:49" x14ac:dyDescent="0.2">
      <c r="A1012">
        <v>1010</v>
      </c>
      <c r="B1012" t="s">
        <v>16984</v>
      </c>
      <c r="C1012" t="s">
        <v>16983</v>
      </c>
      <c r="F1012" t="s">
        <v>16982</v>
      </c>
      <c r="G1012" t="s">
        <v>5</v>
      </c>
      <c r="H1012" t="s">
        <v>4</v>
      </c>
      <c r="I1012" t="s">
        <v>16981</v>
      </c>
      <c r="J1012">
        <v>60069256</v>
      </c>
      <c r="K1012" t="s">
        <v>16980</v>
      </c>
      <c r="L1012" t="s">
        <v>466</v>
      </c>
      <c r="M1012" t="s">
        <v>465</v>
      </c>
      <c r="N1012">
        <v>5</v>
      </c>
      <c r="O1012" t="s">
        <v>16979</v>
      </c>
      <c r="P1012" t="s">
        <v>16978</v>
      </c>
      <c r="Q1012" t="s">
        <v>16977</v>
      </c>
      <c r="R1012" s="7">
        <v>42278</v>
      </c>
      <c r="S1012" s="8">
        <f t="shared" si="120"/>
        <v>2015</v>
      </c>
      <c r="T1012" s="8">
        <v>2015</v>
      </c>
      <c r="U1012" s="8">
        <f t="shared" si="121"/>
        <v>7</v>
      </c>
      <c r="V1012" s="7">
        <v>42278</v>
      </c>
      <c r="W1012" t="s">
        <v>2553</v>
      </c>
      <c r="X1012" s="2">
        <v>0.253</v>
      </c>
      <c r="Y1012" s="6">
        <f t="shared" si="126"/>
        <v>6.75369050479165E-3</v>
      </c>
      <c r="AA1012">
        <v>10687998</v>
      </c>
      <c r="AB1012">
        <v>4000151503</v>
      </c>
      <c r="AD1012" t="s">
        <v>2</v>
      </c>
      <c r="AE1012">
        <v>58</v>
      </c>
      <c r="AF1012">
        <v>4</v>
      </c>
      <c r="AH1012" t="s">
        <v>16976</v>
      </c>
      <c r="AI1012" t="s">
        <v>16975</v>
      </c>
      <c r="AJ1012" t="s">
        <v>16974</v>
      </c>
      <c r="AK1012" t="s">
        <v>16973</v>
      </c>
      <c r="AL1012">
        <v>6</v>
      </c>
      <c r="AM1012" s="5">
        <f t="shared" si="122"/>
        <v>0.8571428571428571</v>
      </c>
      <c r="AN1012" s="4">
        <f t="shared" si="127"/>
        <v>1.2982095526586248E-3</v>
      </c>
      <c r="AO1012" s="3"/>
      <c r="AP1012">
        <v>0</v>
      </c>
      <c r="AR1012" t="s">
        <v>19</v>
      </c>
      <c r="AT1012" s="2" t="s">
        <v>18</v>
      </c>
      <c r="AU1012" s="1">
        <f t="shared" si="123"/>
        <v>0.51170462191517418</v>
      </c>
      <c r="AV1012" s="1">
        <f t="shared" si="124"/>
        <v>0.40259500287251371</v>
      </c>
      <c r="AW1012" s="1">
        <f t="shared" si="125"/>
        <v>0.29348538382985323</v>
      </c>
    </row>
    <row r="1013" spans="1:49" x14ac:dyDescent="0.2">
      <c r="A1013">
        <v>1011</v>
      </c>
      <c r="B1013" t="s">
        <v>16972</v>
      </c>
      <c r="C1013" t="s">
        <v>16971</v>
      </c>
      <c r="F1013" t="s">
        <v>16970</v>
      </c>
      <c r="G1013" t="s">
        <v>5</v>
      </c>
      <c r="H1013" t="s">
        <v>4</v>
      </c>
      <c r="I1013" t="s">
        <v>2343</v>
      </c>
      <c r="J1013" t="s">
        <v>16969</v>
      </c>
      <c r="K1013" t="s">
        <v>16968</v>
      </c>
      <c r="L1013" t="s">
        <v>16967</v>
      </c>
      <c r="M1013" t="s">
        <v>16966</v>
      </c>
      <c r="N1013">
        <v>4</v>
      </c>
      <c r="O1013" t="s">
        <v>16965</v>
      </c>
      <c r="P1013" t="s">
        <v>16964</v>
      </c>
      <c r="Q1013" t="s">
        <v>16963</v>
      </c>
      <c r="R1013" s="7">
        <v>42278</v>
      </c>
      <c r="S1013" s="8">
        <f t="shared" si="120"/>
        <v>2015</v>
      </c>
      <c r="T1013" s="8">
        <v>2015</v>
      </c>
      <c r="U1013" s="8">
        <f t="shared" si="121"/>
        <v>7</v>
      </c>
      <c r="V1013" s="7" t="s">
        <v>16273</v>
      </c>
      <c r="W1013" t="s">
        <v>1031</v>
      </c>
      <c r="X1013" s="2">
        <v>6.6050000000000004</v>
      </c>
      <c r="Y1013" s="6">
        <f t="shared" si="126"/>
        <v>0.17631670270414565</v>
      </c>
      <c r="AB1013">
        <v>17900156715</v>
      </c>
      <c r="AC1013" t="s">
        <v>1030</v>
      </c>
      <c r="AD1013" t="s">
        <v>2</v>
      </c>
      <c r="AE1013">
        <v>17</v>
      </c>
      <c r="AF1013">
        <v>4</v>
      </c>
      <c r="AG1013">
        <v>7126919</v>
      </c>
      <c r="AH1013" t="s">
        <v>16962</v>
      </c>
      <c r="AI1013" t="s">
        <v>16961</v>
      </c>
      <c r="AJ1013" t="s">
        <v>16960</v>
      </c>
      <c r="AK1013" t="s">
        <v>16959</v>
      </c>
      <c r="AL1013">
        <v>309</v>
      </c>
      <c r="AM1013" s="5">
        <f t="shared" si="122"/>
        <v>44.142857142857146</v>
      </c>
      <c r="AN1013" s="4">
        <f t="shared" si="127"/>
        <v>6.6857791961919197E-2</v>
      </c>
      <c r="AO1013" s="3"/>
      <c r="AP1013">
        <v>0</v>
      </c>
      <c r="AR1013" t="s">
        <v>19</v>
      </c>
      <c r="AT1013" s="2">
        <v>25.248999999999999</v>
      </c>
      <c r="AU1013" s="1">
        <f t="shared" si="123"/>
        <v>14.34790294814777</v>
      </c>
      <c r="AV1013" s="1">
        <f t="shared" si="124"/>
        <v>12.158724733303242</v>
      </c>
      <c r="AW1013" s="1">
        <f t="shared" si="125"/>
        <v>9.9695465184587135</v>
      </c>
    </row>
    <row r="1014" spans="1:49" x14ac:dyDescent="0.2">
      <c r="A1014">
        <v>1012</v>
      </c>
      <c r="B1014" t="s">
        <v>16958</v>
      </c>
      <c r="C1014" t="s">
        <v>16957</v>
      </c>
      <c r="F1014" t="s">
        <v>16956</v>
      </c>
      <c r="G1014" t="s">
        <v>5</v>
      </c>
      <c r="H1014" t="s">
        <v>4</v>
      </c>
      <c r="I1014" t="s">
        <v>569</v>
      </c>
      <c r="J1014">
        <v>60025225</v>
      </c>
      <c r="K1014" t="s">
        <v>476</v>
      </c>
      <c r="L1014" t="s">
        <v>475</v>
      </c>
      <c r="M1014" t="s">
        <v>170</v>
      </c>
      <c r="N1014">
        <v>2</v>
      </c>
      <c r="O1014" t="s">
        <v>16955</v>
      </c>
      <c r="P1014" t="s">
        <v>16954</v>
      </c>
      <c r="Q1014" t="s">
        <v>16953</v>
      </c>
      <c r="R1014" s="7">
        <v>42278</v>
      </c>
      <c r="S1014" s="8">
        <f t="shared" si="120"/>
        <v>2015</v>
      </c>
      <c r="T1014" s="8">
        <v>2015</v>
      </c>
      <c r="U1014" s="8">
        <f t="shared" si="121"/>
        <v>7</v>
      </c>
      <c r="V1014" s="7" t="s">
        <v>16273</v>
      </c>
      <c r="W1014" t="s">
        <v>1031</v>
      </c>
      <c r="X1014" s="2">
        <v>6.6050000000000004</v>
      </c>
      <c r="Y1014" s="6">
        <f t="shared" si="126"/>
        <v>0.17631670270414565</v>
      </c>
      <c r="AB1014">
        <v>17900156715</v>
      </c>
      <c r="AC1014" t="s">
        <v>1030</v>
      </c>
      <c r="AD1014" t="s">
        <v>2</v>
      </c>
      <c r="AE1014">
        <v>17</v>
      </c>
      <c r="AF1014">
        <v>4</v>
      </c>
      <c r="AG1014">
        <v>7244171</v>
      </c>
      <c r="AH1014" t="s">
        <v>16952</v>
      </c>
      <c r="AI1014" t="s">
        <v>16951</v>
      </c>
      <c r="AJ1014" t="s">
        <v>16950</v>
      </c>
      <c r="AK1014" t="s">
        <v>16949</v>
      </c>
      <c r="AL1014">
        <v>337</v>
      </c>
      <c r="AM1014" s="5">
        <f t="shared" si="122"/>
        <v>48.142857142857146</v>
      </c>
      <c r="AN1014" s="4">
        <f t="shared" si="127"/>
        <v>7.2916103207659441E-2</v>
      </c>
      <c r="AO1014" s="3"/>
      <c r="AP1014">
        <v>0</v>
      </c>
      <c r="AR1014" t="s">
        <v>19</v>
      </c>
      <c r="AT1014" s="2">
        <v>25.248999999999999</v>
      </c>
      <c r="AU1014" s="1">
        <f t="shared" si="123"/>
        <v>14.529652285519978</v>
      </c>
      <c r="AV1014" s="1">
        <f t="shared" si="124"/>
        <v>12.461640295590254</v>
      </c>
      <c r="AW1014" s="1">
        <f t="shared" si="125"/>
        <v>10.393628305660529</v>
      </c>
    </row>
    <row r="1015" spans="1:49" x14ac:dyDescent="0.2">
      <c r="A1015">
        <v>1013</v>
      </c>
      <c r="B1015" t="s">
        <v>16948</v>
      </c>
      <c r="C1015" t="s">
        <v>16947</v>
      </c>
      <c r="F1015" t="s">
        <v>16946</v>
      </c>
      <c r="G1015" t="s">
        <v>5</v>
      </c>
      <c r="H1015" t="s">
        <v>4</v>
      </c>
      <c r="I1015" t="s">
        <v>766</v>
      </c>
      <c r="J1015" t="s">
        <v>16945</v>
      </c>
      <c r="K1015" t="s">
        <v>16944</v>
      </c>
      <c r="L1015" t="s">
        <v>896</v>
      </c>
      <c r="M1015" t="s">
        <v>102</v>
      </c>
      <c r="N1015">
        <v>3</v>
      </c>
      <c r="O1015" t="s">
        <v>16943</v>
      </c>
      <c r="P1015" t="s">
        <v>16942</v>
      </c>
      <c r="Q1015" t="s">
        <v>16941</v>
      </c>
      <c r="R1015" s="7">
        <v>42278</v>
      </c>
      <c r="S1015" s="8">
        <f t="shared" si="120"/>
        <v>2015</v>
      </c>
      <c r="T1015" s="8">
        <v>2015</v>
      </c>
      <c r="U1015" s="8">
        <f t="shared" si="121"/>
        <v>7</v>
      </c>
      <c r="V1015" s="7" t="s">
        <v>16273</v>
      </c>
      <c r="W1015" t="s">
        <v>1031</v>
      </c>
      <c r="X1015" s="2">
        <v>6.6050000000000004</v>
      </c>
      <c r="Y1015" s="6">
        <f t="shared" si="126"/>
        <v>0.17631670270414565</v>
      </c>
      <c r="AB1015">
        <v>17900156715</v>
      </c>
      <c r="AC1015" t="s">
        <v>1030</v>
      </c>
      <c r="AD1015" t="s">
        <v>2</v>
      </c>
      <c r="AE1015">
        <v>17</v>
      </c>
      <c r="AF1015">
        <v>4</v>
      </c>
      <c r="AG1015">
        <v>7041186</v>
      </c>
      <c r="AH1015" t="s">
        <v>16940</v>
      </c>
      <c r="AI1015" t="s">
        <v>16939</v>
      </c>
      <c r="AJ1015" t="s">
        <v>16938</v>
      </c>
      <c r="AK1015" t="s">
        <v>16937</v>
      </c>
      <c r="AL1015">
        <v>380</v>
      </c>
      <c r="AM1015" s="5">
        <f t="shared" si="122"/>
        <v>54.285714285714285</v>
      </c>
      <c r="AN1015" s="4">
        <f t="shared" si="127"/>
        <v>8.2219938335046247E-2</v>
      </c>
      <c r="AO1015" s="3"/>
      <c r="AP1015">
        <v>0</v>
      </c>
      <c r="AQ1015" t="s">
        <v>74</v>
      </c>
      <c r="AR1015" t="s">
        <v>16936</v>
      </c>
      <c r="AS1015" t="s">
        <v>73</v>
      </c>
      <c r="AT1015" s="2">
        <v>25.248999999999999</v>
      </c>
      <c r="AU1015" s="1">
        <f t="shared" si="123"/>
        <v>14.808767339341584</v>
      </c>
      <c r="AV1015" s="1">
        <f t="shared" si="124"/>
        <v>12.926832051959595</v>
      </c>
      <c r="AW1015" s="1">
        <f t="shared" si="125"/>
        <v>11.044896764577606</v>
      </c>
    </row>
    <row r="1016" spans="1:49" x14ac:dyDescent="0.2">
      <c r="A1016">
        <v>1014</v>
      </c>
      <c r="B1016" t="s">
        <v>16935</v>
      </c>
      <c r="C1016" t="s">
        <v>16934</v>
      </c>
      <c r="F1016" t="s">
        <v>16933</v>
      </c>
      <c r="G1016" t="s">
        <v>5</v>
      </c>
      <c r="H1016" t="s">
        <v>4</v>
      </c>
      <c r="I1016" t="s">
        <v>16932</v>
      </c>
      <c r="J1016">
        <v>60011754</v>
      </c>
      <c r="K1016" t="s">
        <v>16931</v>
      </c>
      <c r="L1016" t="s">
        <v>16930</v>
      </c>
      <c r="M1016" t="s">
        <v>39</v>
      </c>
      <c r="N1016">
        <v>1</v>
      </c>
      <c r="O1016" t="s">
        <v>16929</v>
      </c>
      <c r="P1016">
        <v>35608049000</v>
      </c>
      <c r="Q1016">
        <v>60011754</v>
      </c>
      <c r="R1016" s="7">
        <v>42278</v>
      </c>
      <c r="S1016" s="8">
        <f t="shared" si="120"/>
        <v>2015</v>
      </c>
      <c r="T1016" s="8">
        <v>2015</v>
      </c>
      <c r="U1016" s="8">
        <f t="shared" si="121"/>
        <v>7</v>
      </c>
      <c r="V1016" s="7">
        <v>42278</v>
      </c>
      <c r="W1016" t="s">
        <v>2209</v>
      </c>
      <c r="X1016" s="2">
        <v>1.23</v>
      </c>
      <c r="Y1016" s="6">
        <f t="shared" si="126"/>
        <v>3.2834147513413951E-2</v>
      </c>
      <c r="AA1016">
        <v>21622337</v>
      </c>
      <c r="AB1016">
        <v>21100203111</v>
      </c>
      <c r="AC1016">
        <v>21622345</v>
      </c>
      <c r="AD1016" t="s">
        <v>2</v>
      </c>
      <c r="AE1016">
        <v>4</v>
      </c>
      <c r="AF1016">
        <v>5</v>
      </c>
      <c r="AG1016">
        <v>7145391</v>
      </c>
      <c r="AH1016" t="s">
        <v>16928</v>
      </c>
      <c r="AI1016" t="s">
        <v>16927</v>
      </c>
      <c r="AJ1016" t="s">
        <v>16926</v>
      </c>
      <c r="AK1016" t="s">
        <v>16925</v>
      </c>
      <c r="AL1016">
        <v>60</v>
      </c>
      <c r="AM1016" s="5">
        <f t="shared" si="122"/>
        <v>8.5714285714285712</v>
      </c>
      <c r="AN1016" s="4">
        <f t="shared" si="127"/>
        <v>1.2982095526586249E-2</v>
      </c>
      <c r="AO1016" s="3"/>
      <c r="AP1016">
        <v>0</v>
      </c>
      <c r="AR1016" t="s">
        <v>19</v>
      </c>
      <c r="AT1016" s="2">
        <v>4.3479999999999999</v>
      </c>
      <c r="AU1016" s="1">
        <f t="shared" si="123"/>
        <v>2.687853191736564</v>
      </c>
      <c r="AV1016" s="1">
        <f t="shared" si="124"/>
        <v>2.2908121520000102</v>
      </c>
      <c r="AW1016" s="1">
        <f t="shared" si="125"/>
        <v>1.8937711122634557</v>
      </c>
    </row>
    <row r="1017" spans="1:49" x14ac:dyDescent="0.2">
      <c r="A1017">
        <v>1015</v>
      </c>
      <c r="B1017" t="s">
        <v>16924</v>
      </c>
      <c r="C1017" t="s">
        <v>16923</v>
      </c>
      <c r="F1017" t="s">
        <v>16922</v>
      </c>
      <c r="G1017" t="s">
        <v>5</v>
      </c>
      <c r="H1017" t="s">
        <v>4</v>
      </c>
      <c r="I1017" t="s">
        <v>12020</v>
      </c>
      <c r="J1017" t="s">
        <v>16921</v>
      </c>
      <c r="K1017" t="s">
        <v>16920</v>
      </c>
      <c r="L1017" t="s">
        <v>16919</v>
      </c>
      <c r="M1017" t="s">
        <v>16918</v>
      </c>
      <c r="N1017">
        <v>4</v>
      </c>
      <c r="O1017" t="s">
        <v>16917</v>
      </c>
      <c r="P1017" t="s">
        <v>16916</v>
      </c>
      <c r="Q1017" t="s">
        <v>16915</v>
      </c>
      <c r="R1017" s="7">
        <v>42278</v>
      </c>
      <c r="S1017" s="8">
        <f t="shared" si="120"/>
        <v>2015</v>
      </c>
      <c r="T1017" s="8">
        <v>2015</v>
      </c>
      <c r="U1017" s="8">
        <f t="shared" si="121"/>
        <v>7</v>
      </c>
      <c r="V1017" s="7">
        <v>42278</v>
      </c>
      <c r="W1017" t="s">
        <v>2209</v>
      </c>
      <c r="X1017" s="2">
        <v>1.23</v>
      </c>
      <c r="Y1017" s="6">
        <f t="shared" si="126"/>
        <v>3.2834147513413951E-2</v>
      </c>
      <c r="AA1017">
        <v>21622337</v>
      </c>
      <c r="AB1017">
        <v>21100203111</v>
      </c>
      <c r="AC1017">
        <v>21622345</v>
      </c>
      <c r="AD1017" t="s">
        <v>2</v>
      </c>
      <c r="AE1017">
        <v>4</v>
      </c>
      <c r="AF1017">
        <v>5</v>
      </c>
      <c r="AG1017">
        <v>7150338</v>
      </c>
      <c r="AH1017" t="s">
        <v>16914</v>
      </c>
      <c r="AI1017" t="s">
        <v>16913</v>
      </c>
      <c r="AJ1017" t="s">
        <v>16912</v>
      </c>
      <c r="AK1017" t="s">
        <v>16911</v>
      </c>
      <c r="AL1017">
        <v>17</v>
      </c>
      <c r="AM1017" s="5">
        <f t="shared" si="122"/>
        <v>2.4285714285714284</v>
      </c>
      <c r="AN1017" s="4">
        <f t="shared" si="127"/>
        <v>3.678260399199437E-3</v>
      </c>
      <c r="AO1017" s="3"/>
      <c r="AP1017">
        <v>0</v>
      </c>
      <c r="AR1017" t="s">
        <v>19</v>
      </c>
      <c r="AT1017" s="2">
        <v>4.3479999999999999</v>
      </c>
      <c r="AU1017" s="1">
        <f t="shared" si="123"/>
        <v>2.4087381379149595</v>
      </c>
      <c r="AV1017" s="1">
        <f t="shared" si="124"/>
        <v>1.8256203956306696</v>
      </c>
      <c r="AW1017" s="1">
        <f t="shared" si="125"/>
        <v>1.242502653346379</v>
      </c>
    </row>
    <row r="1018" spans="1:49" x14ac:dyDescent="0.2">
      <c r="A1018">
        <v>1016</v>
      </c>
      <c r="B1018" t="s">
        <v>16910</v>
      </c>
      <c r="C1018" t="s">
        <v>16909</v>
      </c>
      <c r="F1018" t="s">
        <v>16908</v>
      </c>
      <c r="G1018" t="s">
        <v>5</v>
      </c>
      <c r="H1018" t="s">
        <v>4</v>
      </c>
      <c r="I1018" t="s">
        <v>16907</v>
      </c>
      <c r="J1018">
        <v>60005465</v>
      </c>
      <c r="K1018" t="s">
        <v>208</v>
      </c>
      <c r="L1018" t="s">
        <v>141</v>
      </c>
      <c r="M1018" t="s">
        <v>24</v>
      </c>
      <c r="N1018">
        <v>3</v>
      </c>
      <c r="O1018" t="s">
        <v>16906</v>
      </c>
      <c r="P1018" t="s">
        <v>16905</v>
      </c>
      <c r="Q1018" t="s">
        <v>590</v>
      </c>
      <c r="R1018" s="7">
        <v>42278</v>
      </c>
      <c r="S1018" s="8">
        <f t="shared" si="120"/>
        <v>2015</v>
      </c>
      <c r="T1018" s="8">
        <v>2015</v>
      </c>
      <c r="U1018" s="8">
        <f t="shared" si="121"/>
        <v>7</v>
      </c>
      <c r="V1018" s="7">
        <v>42278</v>
      </c>
      <c r="W1018" t="s">
        <v>2209</v>
      </c>
      <c r="X1018" s="2">
        <v>1.23</v>
      </c>
      <c r="Y1018" s="6">
        <f t="shared" si="126"/>
        <v>3.2834147513413951E-2</v>
      </c>
      <c r="AA1018">
        <v>21622337</v>
      </c>
      <c r="AB1018">
        <v>21100203111</v>
      </c>
      <c r="AC1018">
        <v>21622345</v>
      </c>
      <c r="AD1018" t="s">
        <v>2</v>
      </c>
      <c r="AE1018">
        <v>4</v>
      </c>
      <c r="AF1018">
        <v>5</v>
      </c>
      <c r="AG1018">
        <v>7153543</v>
      </c>
      <c r="AH1018" t="s">
        <v>16904</v>
      </c>
      <c r="AI1018" t="s">
        <v>16903</v>
      </c>
      <c r="AJ1018" t="s">
        <v>16902</v>
      </c>
      <c r="AK1018" t="s">
        <v>16901</v>
      </c>
      <c r="AL1018">
        <v>7</v>
      </c>
      <c r="AM1018" s="5">
        <f t="shared" si="122"/>
        <v>1</v>
      </c>
      <c r="AN1018" s="4">
        <f t="shared" si="127"/>
        <v>1.5145778114350624E-3</v>
      </c>
      <c r="AO1018" s="3"/>
      <c r="AP1018">
        <v>0</v>
      </c>
      <c r="AQ1018" t="s">
        <v>53</v>
      </c>
      <c r="AR1018">
        <v>91438118</v>
      </c>
      <c r="AS1018" t="s">
        <v>52</v>
      </c>
      <c r="AT1018" s="2">
        <v>4.3479999999999999</v>
      </c>
      <c r="AU1018" s="1">
        <f t="shared" si="123"/>
        <v>2.3438276602820283</v>
      </c>
      <c r="AV1018" s="1">
        <f t="shared" si="124"/>
        <v>1.7174362662424507</v>
      </c>
      <c r="AW1018" s="1">
        <f t="shared" si="125"/>
        <v>1.0910448722028727</v>
      </c>
    </row>
    <row r="1019" spans="1:49" x14ac:dyDescent="0.2">
      <c r="A1019">
        <v>1017</v>
      </c>
      <c r="B1019" t="s">
        <v>16900</v>
      </c>
      <c r="C1019" t="s">
        <v>16899</v>
      </c>
      <c r="F1019" t="s">
        <v>16898</v>
      </c>
      <c r="G1019" t="s">
        <v>5</v>
      </c>
      <c r="H1019" t="s">
        <v>4</v>
      </c>
      <c r="I1019" t="s">
        <v>9524</v>
      </c>
      <c r="J1019">
        <v>60104201</v>
      </c>
      <c r="K1019" t="s">
        <v>16897</v>
      </c>
      <c r="L1019" t="s">
        <v>915</v>
      </c>
      <c r="M1019" t="s">
        <v>84</v>
      </c>
      <c r="N1019">
        <v>3</v>
      </c>
      <c r="O1019" t="s">
        <v>16896</v>
      </c>
      <c r="P1019" t="s">
        <v>16895</v>
      </c>
      <c r="Q1019" t="s">
        <v>16894</v>
      </c>
      <c r="R1019" s="7">
        <v>42278</v>
      </c>
      <c r="S1019" s="8">
        <f t="shared" si="120"/>
        <v>2015</v>
      </c>
      <c r="T1019" s="8">
        <v>2015</v>
      </c>
      <c r="U1019" s="8">
        <f t="shared" si="121"/>
        <v>7</v>
      </c>
      <c r="V1019" s="7">
        <v>42278</v>
      </c>
      <c r="W1019" t="s">
        <v>2209</v>
      </c>
      <c r="X1019" s="2">
        <v>1.23</v>
      </c>
      <c r="Y1019" s="6">
        <f t="shared" si="126"/>
        <v>3.2834147513413951E-2</v>
      </c>
      <c r="AA1019">
        <v>21622337</v>
      </c>
      <c r="AB1019">
        <v>21100203111</v>
      </c>
      <c r="AC1019">
        <v>21622345</v>
      </c>
      <c r="AD1019" t="s">
        <v>2</v>
      </c>
      <c r="AE1019">
        <v>4</v>
      </c>
      <c r="AF1019">
        <v>5</v>
      </c>
      <c r="AG1019">
        <v>7150542</v>
      </c>
      <c r="AH1019" t="s">
        <v>16893</v>
      </c>
      <c r="AI1019" t="s">
        <v>16892</v>
      </c>
      <c r="AJ1019" t="s">
        <v>16891</v>
      </c>
      <c r="AK1019" t="s">
        <v>16890</v>
      </c>
      <c r="AL1019">
        <v>8</v>
      </c>
      <c r="AM1019" s="5">
        <f t="shared" si="122"/>
        <v>1.1428571428571428</v>
      </c>
      <c r="AN1019" s="4">
        <f t="shared" si="127"/>
        <v>1.7309460702114999E-3</v>
      </c>
      <c r="AO1019" s="3"/>
      <c r="AP1019">
        <v>0</v>
      </c>
      <c r="AR1019" t="s">
        <v>19</v>
      </c>
      <c r="AT1019" s="2">
        <v>4.3479999999999999</v>
      </c>
      <c r="AU1019" s="1">
        <f t="shared" si="123"/>
        <v>2.3503187080453212</v>
      </c>
      <c r="AV1019" s="1">
        <f t="shared" si="124"/>
        <v>1.7282546791812725</v>
      </c>
      <c r="AW1019" s="1">
        <f t="shared" si="125"/>
        <v>1.1061906503172234</v>
      </c>
    </row>
    <row r="1020" spans="1:49" x14ac:dyDescent="0.2">
      <c r="A1020">
        <v>1018</v>
      </c>
      <c r="B1020" t="s">
        <v>16889</v>
      </c>
      <c r="C1020" t="s">
        <v>16888</v>
      </c>
      <c r="F1020" t="s">
        <v>16887</v>
      </c>
      <c r="G1020" t="s">
        <v>5</v>
      </c>
      <c r="H1020" t="s">
        <v>4</v>
      </c>
      <c r="I1020" t="s">
        <v>16886</v>
      </c>
      <c r="J1020" t="s">
        <v>16885</v>
      </c>
      <c r="K1020" t="s">
        <v>16884</v>
      </c>
      <c r="L1020" t="s">
        <v>16883</v>
      </c>
      <c r="M1020" t="s">
        <v>532</v>
      </c>
      <c r="N1020">
        <v>2</v>
      </c>
      <c r="O1020" t="s">
        <v>16882</v>
      </c>
      <c r="P1020" t="s">
        <v>16881</v>
      </c>
      <c r="Q1020" t="s">
        <v>16880</v>
      </c>
      <c r="R1020" s="7">
        <v>42278</v>
      </c>
      <c r="S1020" s="8">
        <f t="shared" si="120"/>
        <v>2015</v>
      </c>
      <c r="T1020" s="8">
        <v>2015</v>
      </c>
      <c r="U1020" s="8">
        <f t="shared" si="121"/>
        <v>7</v>
      </c>
      <c r="V1020" s="7">
        <v>42278</v>
      </c>
      <c r="W1020" t="s">
        <v>2209</v>
      </c>
      <c r="X1020" s="2">
        <v>1.23</v>
      </c>
      <c r="Y1020" s="6">
        <f t="shared" si="126"/>
        <v>3.2834147513413951E-2</v>
      </c>
      <c r="AA1020">
        <v>21622337</v>
      </c>
      <c r="AB1020">
        <v>21100203111</v>
      </c>
      <c r="AC1020">
        <v>21622345</v>
      </c>
      <c r="AD1020" t="s">
        <v>2</v>
      </c>
      <c r="AE1020">
        <v>4</v>
      </c>
      <c r="AF1020">
        <v>5</v>
      </c>
      <c r="AG1020">
        <v>7140743</v>
      </c>
      <c r="AH1020" t="s">
        <v>16879</v>
      </c>
      <c r="AI1020" t="s">
        <v>16878</v>
      </c>
      <c r="AJ1020" t="s">
        <v>16877</v>
      </c>
      <c r="AK1020" t="s">
        <v>16876</v>
      </c>
      <c r="AL1020">
        <v>20</v>
      </c>
      <c r="AM1020" s="5">
        <f t="shared" si="122"/>
        <v>2.8571428571428572</v>
      </c>
      <c r="AN1020" s="4">
        <f t="shared" si="127"/>
        <v>4.3273651755287501E-3</v>
      </c>
      <c r="AO1020" s="3"/>
      <c r="AP1020">
        <v>0</v>
      </c>
      <c r="AQ1020" t="s">
        <v>336</v>
      </c>
      <c r="AR1020" t="s">
        <v>19</v>
      </c>
      <c r="AS1020" t="s">
        <v>335</v>
      </c>
      <c r="AT1020" s="2">
        <v>4.3479999999999999</v>
      </c>
      <c r="AU1020" s="1">
        <f t="shared" si="123"/>
        <v>2.4282112812048386</v>
      </c>
      <c r="AV1020" s="1">
        <f t="shared" si="124"/>
        <v>1.8580756344471352</v>
      </c>
      <c r="AW1020" s="1">
        <f t="shared" si="125"/>
        <v>1.2879399876894311</v>
      </c>
    </row>
    <row r="1021" spans="1:49" x14ac:dyDescent="0.2">
      <c r="A1021">
        <v>1019</v>
      </c>
      <c r="B1021" t="s">
        <v>16875</v>
      </c>
      <c r="C1021" t="s">
        <v>16874</v>
      </c>
      <c r="F1021" t="s">
        <v>16873</v>
      </c>
      <c r="G1021" t="s">
        <v>5</v>
      </c>
      <c r="H1021" t="s">
        <v>4</v>
      </c>
      <c r="I1021" t="s">
        <v>1295</v>
      </c>
      <c r="J1021">
        <v>60069392</v>
      </c>
      <c r="K1021" t="s">
        <v>1294</v>
      </c>
      <c r="L1021" t="s">
        <v>1293</v>
      </c>
      <c r="M1021" t="s">
        <v>734</v>
      </c>
      <c r="N1021">
        <v>4</v>
      </c>
      <c r="O1021" t="s">
        <v>16872</v>
      </c>
      <c r="P1021" t="s">
        <v>16871</v>
      </c>
      <c r="Q1021" t="s">
        <v>16870</v>
      </c>
      <c r="R1021" s="7">
        <v>42278</v>
      </c>
      <c r="S1021" s="8">
        <f t="shared" si="120"/>
        <v>2015</v>
      </c>
      <c r="T1021" s="8">
        <v>2015</v>
      </c>
      <c r="U1021" s="8">
        <f t="shared" si="121"/>
        <v>7</v>
      </c>
      <c r="V1021" s="7">
        <v>42278</v>
      </c>
      <c r="W1021" t="s">
        <v>1283</v>
      </c>
      <c r="X1021" s="2">
        <v>0.126</v>
      </c>
      <c r="Y1021" s="6">
        <f t="shared" si="126"/>
        <v>3.3634980379594779E-3</v>
      </c>
      <c r="AA1021">
        <v>19366612</v>
      </c>
      <c r="AB1021">
        <v>19700181106</v>
      </c>
      <c r="AC1021">
        <v>19367317</v>
      </c>
      <c r="AD1021" t="s">
        <v>2</v>
      </c>
      <c r="AE1021">
        <v>21</v>
      </c>
      <c r="AF1021">
        <v>10</v>
      </c>
      <c r="AH1021" t="s">
        <v>16869</v>
      </c>
      <c r="AI1021" t="s">
        <v>16868</v>
      </c>
      <c r="AJ1021" t="s">
        <v>16867</v>
      </c>
      <c r="AK1021" t="s">
        <v>16866</v>
      </c>
      <c r="AL1021">
        <v>4</v>
      </c>
      <c r="AM1021" s="5">
        <f t="shared" si="122"/>
        <v>0.5714285714285714</v>
      </c>
      <c r="AN1021" s="4">
        <f t="shared" si="127"/>
        <v>8.6547303510574997E-4</v>
      </c>
      <c r="AO1021" s="3"/>
      <c r="AP1021">
        <v>0</v>
      </c>
      <c r="AR1021" t="s">
        <v>19</v>
      </c>
      <c r="AT1021" s="2" t="s">
        <v>18</v>
      </c>
      <c r="AU1021" s="1">
        <f t="shared" si="123"/>
        <v>0.2614090537103359</v>
      </c>
      <c r="AV1021" s="1">
        <f t="shared" si="124"/>
        <v>0.2114485536532614</v>
      </c>
      <c r="AW1021" s="1">
        <f t="shared" si="125"/>
        <v>0.16148805359618684</v>
      </c>
    </row>
    <row r="1022" spans="1:49" x14ac:dyDescent="0.2">
      <c r="A1022">
        <v>1020</v>
      </c>
      <c r="B1022" t="s">
        <v>16865</v>
      </c>
      <c r="C1022" t="s">
        <v>16864</v>
      </c>
      <c r="F1022" t="s">
        <v>16863</v>
      </c>
      <c r="G1022" t="s">
        <v>5</v>
      </c>
      <c r="H1022" t="s">
        <v>4</v>
      </c>
      <c r="I1022" t="s">
        <v>16862</v>
      </c>
      <c r="J1022">
        <v>60025757</v>
      </c>
      <c r="K1022" t="s">
        <v>16861</v>
      </c>
      <c r="L1022" t="s">
        <v>117</v>
      </c>
      <c r="M1022" t="s">
        <v>57</v>
      </c>
      <c r="N1022">
        <v>2</v>
      </c>
      <c r="O1022" t="s">
        <v>16860</v>
      </c>
      <c r="P1022" t="s">
        <v>16859</v>
      </c>
      <c r="Q1022" t="s">
        <v>16858</v>
      </c>
      <c r="R1022" s="7">
        <v>42278</v>
      </c>
      <c r="S1022" s="8">
        <f t="shared" si="120"/>
        <v>2015</v>
      </c>
      <c r="T1022" s="8">
        <v>2015</v>
      </c>
      <c r="U1022" s="8">
        <f t="shared" si="121"/>
        <v>7</v>
      </c>
      <c r="V1022" s="7">
        <v>42278</v>
      </c>
      <c r="W1022" t="s">
        <v>2209</v>
      </c>
      <c r="X1022" s="2">
        <v>1.23</v>
      </c>
      <c r="Y1022" s="6">
        <f t="shared" si="126"/>
        <v>3.2834147513413951E-2</v>
      </c>
      <c r="AA1022">
        <v>21622337</v>
      </c>
      <c r="AB1022">
        <v>21100203111</v>
      </c>
      <c r="AC1022">
        <v>21622345</v>
      </c>
      <c r="AD1022" t="s">
        <v>2</v>
      </c>
      <c r="AE1022">
        <v>4</v>
      </c>
      <c r="AF1022">
        <v>5</v>
      </c>
      <c r="AG1022">
        <v>7128355</v>
      </c>
      <c r="AH1022" t="s">
        <v>16857</v>
      </c>
      <c r="AI1022" t="s">
        <v>16856</v>
      </c>
      <c r="AJ1022" t="s">
        <v>16855</v>
      </c>
      <c r="AK1022" t="s">
        <v>16854</v>
      </c>
      <c r="AL1022">
        <v>2</v>
      </c>
      <c r="AM1022" s="5">
        <f t="shared" si="122"/>
        <v>0.2857142857142857</v>
      </c>
      <c r="AN1022" s="4">
        <f t="shared" si="127"/>
        <v>4.3273651755287499E-4</v>
      </c>
      <c r="AO1022" s="3"/>
      <c r="AP1022">
        <v>0</v>
      </c>
      <c r="AR1022" t="s">
        <v>19</v>
      </c>
      <c r="AT1022" s="2">
        <v>4.3479999999999999</v>
      </c>
      <c r="AU1022" s="1">
        <f t="shared" si="123"/>
        <v>2.3113724214655624</v>
      </c>
      <c r="AV1022" s="1">
        <f t="shared" si="124"/>
        <v>1.6633442015483411</v>
      </c>
      <c r="AW1022" s="1">
        <f t="shared" si="125"/>
        <v>1.0153159816311197</v>
      </c>
    </row>
    <row r="1023" spans="1:49" x14ac:dyDescent="0.2">
      <c r="A1023">
        <v>1021</v>
      </c>
      <c r="B1023" t="s">
        <v>16853</v>
      </c>
      <c r="C1023" t="s">
        <v>16852</v>
      </c>
      <c r="F1023" t="s">
        <v>16851</v>
      </c>
      <c r="G1023" t="s">
        <v>5</v>
      </c>
      <c r="H1023" t="s">
        <v>4</v>
      </c>
      <c r="I1023" t="s">
        <v>16850</v>
      </c>
      <c r="J1023">
        <v>60021543</v>
      </c>
      <c r="K1023" t="s">
        <v>1372</v>
      </c>
      <c r="L1023" t="s">
        <v>1371</v>
      </c>
      <c r="M1023" t="s">
        <v>1006</v>
      </c>
      <c r="N1023">
        <v>2</v>
      </c>
      <c r="O1023" t="s">
        <v>16849</v>
      </c>
      <c r="P1023" t="s">
        <v>16848</v>
      </c>
      <c r="Q1023" t="s">
        <v>1370</v>
      </c>
      <c r="R1023" s="7">
        <v>42278</v>
      </c>
      <c r="S1023" s="8">
        <f t="shared" si="120"/>
        <v>2015</v>
      </c>
      <c r="T1023" s="8">
        <v>2015</v>
      </c>
      <c r="U1023" s="8">
        <f t="shared" si="121"/>
        <v>7</v>
      </c>
      <c r="V1023" s="7">
        <v>42278</v>
      </c>
      <c r="W1023" t="s">
        <v>1283</v>
      </c>
      <c r="X1023" s="2">
        <v>0.126</v>
      </c>
      <c r="Y1023" s="6">
        <f t="shared" si="126"/>
        <v>3.3634980379594779E-3</v>
      </c>
      <c r="AA1023">
        <v>19366612</v>
      </c>
      <c r="AB1023">
        <v>19700181106</v>
      </c>
      <c r="AC1023">
        <v>19367317</v>
      </c>
      <c r="AD1023" t="s">
        <v>2</v>
      </c>
      <c r="AE1023">
        <v>21</v>
      </c>
      <c r="AF1023">
        <v>10</v>
      </c>
      <c r="AH1023" t="s">
        <v>16847</v>
      </c>
      <c r="AI1023" t="s">
        <v>16846</v>
      </c>
      <c r="AJ1023" t="s">
        <v>16845</v>
      </c>
      <c r="AK1023" t="s">
        <v>16844</v>
      </c>
      <c r="AL1023">
        <v>0</v>
      </c>
      <c r="AM1023" s="5">
        <f t="shared" si="122"/>
        <v>0</v>
      </c>
      <c r="AN1023" s="4">
        <f t="shared" si="127"/>
        <v>0</v>
      </c>
      <c r="AO1023" s="3"/>
      <c r="AP1023">
        <v>0</v>
      </c>
      <c r="AR1023" t="s">
        <v>19</v>
      </c>
      <c r="AT1023" s="2" t="s">
        <v>18</v>
      </c>
      <c r="AU1023" s="1">
        <f t="shared" si="123"/>
        <v>0.23544486265716344</v>
      </c>
      <c r="AV1023" s="1">
        <f t="shared" si="124"/>
        <v>0.16817490189797391</v>
      </c>
      <c r="AW1023" s="1">
        <f t="shared" si="125"/>
        <v>0.10090494113878434</v>
      </c>
    </row>
    <row r="1024" spans="1:49" x14ac:dyDescent="0.2">
      <c r="A1024">
        <v>1022</v>
      </c>
      <c r="B1024" t="s">
        <v>16843</v>
      </c>
      <c r="C1024" t="s">
        <v>16842</v>
      </c>
      <c r="F1024" t="s">
        <v>16841</v>
      </c>
      <c r="G1024" t="s">
        <v>5</v>
      </c>
      <c r="H1024" t="s">
        <v>4</v>
      </c>
      <c r="I1024" t="s">
        <v>16840</v>
      </c>
      <c r="J1024" t="s">
        <v>16839</v>
      </c>
      <c r="K1024" t="s">
        <v>16838</v>
      </c>
      <c r="L1024" t="s">
        <v>16837</v>
      </c>
      <c r="M1024" t="s">
        <v>1451</v>
      </c>
      <c r="N1024">
        <v>4</v>
      </c>
      <c r="O1024" t="s">
        <v>16836</v>
      </c>
      <c r="P1024" t="s">
        <v>16835</v>
      </c>
      <c r="Q1024" t="s">
        <v>16834</v>
      </c>
      <c r="R1024" s="7">
        <v>42278</v>
      </c>
      <c r="S1024" s="8">
        <f t="shared" si="120"/>
        <v>2015</v>
      </c>
      <c r="T1024" s="8">
        <v>2015</v>
      </c>
      <c r="U1024" s="8">
        <f t="shared" si="121"/>
        <v>7</v>
      </c>
      <c r="V1024" s="7">
        <v>42278</v>
      </c>
      <c r="W1024" t="s">
        <v>1283</v>
      </c>
      <c r="X1024" s="2">
        <v>0.126</v>
      </c>
      <c r="Y1024" s="6">
        <f t="shared" si="126"/>
        <v>3.3634980379594779E-3</v>
      </c>
      <c r="AA1024">
        <v>19366612</v>
      </c>
      <c r="AB1024">
        <v>19700181106</v>
      </c>
      <c r="AC1024">
        <v>19367317</v>
      </c>
      <c r="AD1024" t="s">
        <v>2</v>
      </c>
      <c r="AE1024">
        <v>21</v>
      </c>
      <c r="AF1024">
        <v>10</v>
      </c>
      <c r="AH1024" t="s">
        <v>16833</v>
      </c>
      <c r="AI1024" t="s">
        <v>16832</v>
      </c>
      <c r="AJ1024" t="s">
        <v>16831</v>
      </c>
      <c r="AK1024" t="s">
        <v>16830</v>
      </c>
      <c r="AL1024">
        <v>0</v>
      </c>
      <c r="AM1024" s="5">
        <f t="shared" si="122"/>
        <v>0</v>
      </c>
      <c r="AN1024" s="4">
        <f t="shared" si="127"/>
        <v>0</v>
      </c>
      <c r="AO1024" s="3"/>
      <c r="AP1024">
        <v>0</v>
      </c>
      <c r="AR1024" t="s">
        <v>19</v>
      </c>
      <c r="AT1024" s="2" t="s">
        <v>18</v>
      </c>
      <c r="AU1024" s="1">
        <f t="shared" si="123"/>
        <v>0.23544486265716344</v>
      </c>
      <c r="AV1024" s="1">
        <f t="shared" si="124"/>
        <v>0.16817490189797391</v>
      </c>
      <c r="AW1024" s="1">
        <f t="shared" si="125"/>
        <v>0.10090494113878434</v>
      </c>
    </row>
    <row r="1025" spans="1:49" x14ac:dyDescent="0.2">
      <c r="A1025">
        <v>1023</v>
      </c>
      <c r="B1025" t="s">
        <v>16829</v>
      </c>
      <c r="C1025" t="s">
        <v>16828</v>
      </c>
      <c r="F1025" t="s">
        <v>16827</v>
      </c>
      <c r="G1025" t="s">
        <v>5</v>
      </c>
      <c r="H1025" t="s">
        <v>4</v>
      </c>
      <c r="I1025" t="s">
        <v>16826</v>
      </c>
      <c r="J1025" t="s">
        <v>16825</v>
      </c>
      <c r="K1025" t="s">
        <v>16824</v>
      </c>
      <c r="L1025" t="s">
        <v>16823</v>
      </c>
      <c r="M1025" t="s">
        <v>387</v>
      </c>
      <c r="N1025">
        <v>5</v>
      </c>
      <c r="O1025" t="s">
        <v>16822</v>
      </c>
      <c r="P1025" t="s">
        <v>16821</v>
      </c>
      <c r="Q1025" t="s">
        <v>16820</v>
      </c>
      <c r="R1025" s="7">
        <v>42278</v>
      </c>
      <c r="S1025" s="8">
        <f t="shared" si="120"/>
        <v>2015</v>
      </c>
      <c r="T1025" s="8">
        <v>2015</v>
      </c>
      <c r="U1025" s="8">
        <f t="shared" si="121"/>
        <v>7</v>
      </c>
      <c r="V1025" s="7">
        <v>42278</v>
      </c>
      <c r="W1025" t="s">
        <v>455</v>
      </c>
      <c r="X1025" s="2">
        <v>2.0099999999999998</v>
      </c>
      <c r="Y1025" s="6">
        <f t="shared" si="126"/>
        <v>5.3655802034115477E-2</v>
      </c>
      <c r="AA1025">
        <v>15361276</v>
      </c>
      <c r="AB1025">
        <v>18933</v>
      </c>
      <c r="AD1025" t="s">
        <v>2</v>
      </c>
      <c r="AE1025">
        <v>14</v>
      </c>
      <c r="AF1025">
        <v>10</v>
      </c>
      <c r="AG1025">
        <v>7117445</v>
      </c>
      <c r="AH1025" t="s">
        <v>16819</v>
      </c>
      <c r="AI1025" t="s">
        <v>16818</v>
      </c>
      <c r="AJ1025" t="s">
        <v>16817</v>
      </c>
      <c r="AK1025" t="s">
        <v>16816</v>
      </c>
      <c r="AL1025">
        <v>53</v>
      </c>
      <c r="AM1025" s="5">
        <f t="shared" si="122"/>
        <v>7.5714285714285712</v>
      </c>
      <c r="AN1025" s="4">
        <f t="shared" si="127"/>
        <v>1.1467517715151187E-2</v>
      </c>
      <c r="AO1025" s="3"/>
      <c r="AP1025">
        <v>0</v>
      </c>
      <c r="AR1025" t="s">
        <v>19</v>
      </c>
      <c r="AT1025" s="2" t="s">
        <v>18</v>
      </c>
      <c r="AU1025" s="1">
        <f t="shared" si="123"/>
        <v>4.0999316738426188</v>
      </c>
      <c r="AV1025" s="1">
        <f t="shared" si="124"/>
        <v>3.2561659874633331</v>
      </c>
      <c r="AW1025" s="1">
        <f t="shared" si="125"/>
        <v>2.4124003010840473</v>
      </c>
    </row>
    <row r="1026" spans="1:49" x14ac:dyDescent="0.2">
      <c r="A1026">
        <v>1024</v>
      </c>
      <c r="B1026" t="s">
        <v>16815</v>
      </c>
      <c r="C1026" t="s">
        <v>16814</v>
      </c>
      <c r="F1026" t="s">
        <v>16813</v>
      </c>
      <c r="G1026" t="s">
        <v>5</v>
      </c>
      <c r="H1026" t="s">
        <v>4</v>
      </c>
      <c r="I1026" t="s">
        <v>2745</v>
      </c>
      <c r="J1026">
        <v>60032730</v>
      </c>
      <c r="K1026" t="s">
        <v>2057</v>
      </c>
      <c r="L1026" t="s">
        <v>1237</v>
      </c>
      <c r="M1026" t="s">
        <v>57</v>
      </c>
      <c r="N1026">
        <v>1</v>
      </c>
      <c r="O1026" t="s">
        <v>2744</v>
      </c>
      <c r="P1026">
        <v>15833947700</v>
      </c>
      <c r="Q1026">
        <v>60032730</v>
      </c>
      <c r="R1026" s="7">
        <v>42278</v>
      </c>
      <c r="S1026" s="8">
        <f t="shared" ref="S1026:S1089" si="128">YEAR(R1026)</f>
        <v>2015</v>
      </c>
      <c r="T1026" s="8">
        <v>2015</v>
      </c>
      <c r="U1026" s="8">
        <f t="shared" ref="U1026:U1089" si="129">2022-T1026</f>
        <v>7</v>
      </c>
      <c r="V1026" s="7">
        <v>42278</v>
      </c>
      <c r="W1026" t="s">
        <v>469</v>
      </c>
      <c r="X1026" s="2">
        <v>1.365</v>
      </c>
      <c r="Y1026" s="6">
        <f t="shared" si="126"/>
        <v>3.6437895411227675E-2</v>
      </c>
      <c r="AA1026">
        <v>189545</v>
      </c>
      <c r="AB1026">
        <v>17393</v>
      </c>
      <c r="AD1026" t="s">
        <v>2</v>
      </c>
      <c r="AE1026">
        <v>64</v>
      </c>
      <c r="AF1026">
        <v>10</v>
      </c>
      <c r="AG1026">
        <v>6964788</v>
      </c>
      <c r="AH1026" t="s">
        <v>16812</v>
      </c>
      <c r="AI1026" t="s">
        <v>16811</v>
      </c>
      <c r="AJ1026" t="s">
        <v>16810</v>
      </c>
      <c r="AK1026" t="s">
        <v>16809</v>
      </c>
      <c r="AL1026">
        <v>38</v>
      </c>
      <c r="AM1026" s="5">
        <f t="shared" ref="AM1026:AM1089" si="130">AL1026/U1026</f>
        <v>5.4285714285714288</v>
      </c>
      <c r="AN1026" s="4">
        <f t="shared" si="127"/>
        <v>8.2219938335046251E-3</v>
      </c>
      <c r="AO1026" s="3"/>
      <c r="AP1026">
        <v>0</v>
      </c>
      <c r="AR1026" t="s">
        <v>19</v>
      </c>
      <c r="AT1026" s="2" t="s">
        <v>18</v>
      </c>
      <c r="AU1026" s="1">
        <f t="shared" ref="AU1026:AU1089" si="131">(Y1026*0.7+AN1026*0.3)*100</f>
        <v>2.7973124937910758</v>
      </c>
      <c r="AV1026" s="1">
        <f t="shared" ref="AV1026:AV1089" si="132">(Y1026*0.5+AN1026*0.5)*100</f>
        <v>2.2329944622366149</v>
      </c>
      <c r="AW1026" s="1">
        <f t="shared" ref="AW1026:AW1089" si="133">(Y1026*0.3+AN1026*0.7)*100</f>
        <v>1.668676430682154</v>
      </c>
    </row>
    <row r="1027" spans="1:49" x14ac:dyDescent="0.2">
      <c r="A1027">
        <v>1025</v>
      </c>
      <c r="B1027" t="s">
        <v>16808</v>
      </c>
      <c r="C1027" t="s">
        <v>16807</v>
      </c>
      <c r="F1027" t="s">
        <v>16806</v>
      </c>
      <c r="G1027" t="s">
        <v>5</v>
      </c>
      <c r="H1027" t="s">
        <v>4</v>
      </c>
      <c r="I1027" t="s">
        <v>793</v>
      </c>
      <c r="J1027">
        <v>60025278</v>
      </c>
      <c r="K1027" t="s">
        <v>241</v>
      </c>
      <c r="L1027" t="s">
        <v>25</v>
      </c>
      <c r="M1027" t="s">
        <v>24</v>
      </c>
      <c r="N1027">
        <v>4</v>
      </c>
      <c r="O1027" t="s">
        <v>16805</v>
      </c>
      <c r="P1027" t="s">
        <v>16804</v>
      </c>
      <c r="Q1027" t="s">
        <v>615</v>
      </c>
      <c r="R1027" s="7">
        <v>42278</v>
      </c>
      <c r="S1027" s="8">
        <f t="shared" si="128"/>
        <v>2015</v>
      </c>
      <c r="T1027" s="8">
        <v>2015</v>
      </c>
      <c r="U1027" s="8">
        <f t="shared" si="129"/>
        <v>7</v>
      </c>
      <c r="V1027" s="7">
        <v>42278</v>
      </c>
      <c r="W1027" t="s">
        <v>469</v>
      </c>
      <c r="X1027" s="2">
        <v>1.365</v>
      </c>
      <c r="Y1027" s="6">
        <f t="shared" ref="Y1027:Y1090" si="134">(X1027-$Z$3)/($Z$2-$Z$3)</f>
        <v>3.6437895411227675E-2</v>
      </c>
      <c r="AA1027">
        <v>189545</v>
      </c>
      <c r="AB1027">
        <v>17393</v>
      </c>
      <c r="AD1027" t="s">
        <v>2</v>
      </c>
      <c r="AE1027">
        <v>64</v>
      </c>
      <c r="AF1027">
        <v>10</v>
      </c>
      <c r="AG1027">
        <v>6965599</v>
      </c>
      <c r="AH1027" t="s">
        <v>16803</v>
      </c>
      <c r="AI1027" t="s">
        <v>16802</v>
      </c>
      <c r="AJ1027" t="s">
        <v>16801</v>
      </c>
      <c r="AK1027" t="s">
        <v>16800</v>
      </c>
      <c r="AL1027">
        <v>51</v>
      </c>
      <c r="AM1027" s="5">
        <f t="shared" si="130"/>
        <v>7.2857142857142856</v>
      </c>
      <c r="AN1027" s="4">
        <f t="shared" ref="AN1027:AN1090" si="135">(AM1027-$AO$3)/($AO$2-$AO$3)</f>
        <v>1.1034781197598311E-2</v>
      </c>
      <c r="AO1027" s="3"/>
      <c r="AP1027">
        <v>0</v>
      </c>
      <c r="AR1027" t="s">
        <v>19</v>
      </c>
      <c r="AT1027" s="2" t="s">
        <v>18</v>
      </c>
      <c r="AU1027" s="1">
        <f t="shared" si="131"/>
        <v>2.8816961147138862</v>
      </c>
      <c r="AV1027" s="1">
        <f t="shared" si="132"/>
        <v>2.3736338304412996</v>
      </c>
      <c r="AW1027" s="1">
        <f t="shared" si="133"/>
        <v>1.8655715461687119</v>
      </c>
    </row>
    <row r="1028" spans="1:49" x14ac:dyDescent="0.2">
      <c r="A1028">
        <v>1026</v>
      </c>
      <c r="B1028" t="s">
        <v>16799</v>
      </c>
      <c r="C1028" t="s">
        <v>16798</v>
      </c>
      <c r="F1028" t="s">
        <v>16797</v>
      </c>
      <c r="G1028" t="s">
        <v>5</v>
      </c>
      <c r="H1028" t="s">
        <v>4</v>
      </c>
      <c r="I1028" t="s">
        <v>16796</v>
      </c>
      <c r="J1028" t="s">
        <v>16795</v>
      </c>
      <c r="K1028" t="s">
        <v>16794</v>
      </c>
      <c r="L1028" t="s">
        <v>16793</v>
      </c>
      <c r="M1028" t="s">
        <v>16792</v>
      </c>
      <c r="N1028">
        <v>2</v>
      </c>
      <c r="O1028" t="s">
        <v>16791</v>
      </c>
      <c r="P1028" t="s">
        <v>16790</v>
      </c>
      <c r="Q1028" t="s">
        <v>16789</v>
      </c>
      <c r="R1028" s="7">
        <v>42278</v>
      </c>
      <c r="S1028" s="8">
        <f t="shared" si="128"/>
        <v>2015</v>
      </c>
      <c r="T1028" s="8">
        <v>2015</v>
      </c>
      <c r="U1028" s="8">
        <f t="shared" si="129"/>
        <v>7</v>
      </c>
      <c r="V1028" s="7">
        <v>42278</v>
      </c>
      <c r="W1028" t="s">
        <v>469</v>
      </c>
      <c r="X1028" s="2">
        <v>1.365</v>
      </c>
      <c r="Y1028" s="6">
        <f t="shared" si="134"/>
        <v>3.6437895411227675E-2</v>
      </c>
      <c r="AA1028">
        <v>189545</v>
      </c>
      <c r="AB1028">
        <v>17393</v>
      </c>
      <c r="AD1028" t="s">
        <v>2</v>
      </c>
      <c r="AE1028">
        <v>64</v>
      </c>
      <c r="AF1028">
        <v>10</v>
      </c>
      <c r="AG1028">
        <v>6955817</v>
      </c>
      <c r="AH1028" t="s">
        <v>16788</v>
      </c>
      <c r="AI1028" t="s">
        <v>16787</v>
      </c>
      <c r="AJ1028" t="s">
        <v>16786</v>
      </c>
      <c r="AK1028" t="s">
        <v>16785</v>
      </c>
      <c r="AL1028">
        <v>41</v>
      </c>
      <c r="AM1028" s="5">
        <f t="shared" si="130"/>
        <v>5.8571428571428568</v>
      </c>
      <c r="AN1028" s="4">
        <f t="shared" si="135"/>
        <v>8.871098609833936E-3</v>
      </c>
      <c r="AO1028" s="3"/>
      <c r="AP1028">
        <v>0</v>
      </c>
      <c r="AQ1028" t="s">
        <v>190</v>
      </c>
      <c r="AR1028">
        <v>26709028</v>
      </c>
      <c r="AS1028" t="s">
        <v>189</v>
      </c>
      <c r="AT1028" s="2" t="s">
        <v>18</v>
      </c>
      <c r="AU1028" s="1">
        <f t="shared" si="131"/>
        <v>2.816785637080955</v>
      </c>
      <c r="AV1028" s="1">
        <f t="shared" si="132"/>
        <v>2.2654497010530803</v>
      </c>
      <c r="AW1028" s="1">
        <f t="shared" si="133"/>
        <v>1.7141137650252058</v>
      </c>
    </row>
    <row r="1029" spans="1:49" x14ac:dyDescent="0.2">
      <c r="A1029">
        <v>1027</v>
      </c>
      <c r="B1029" t="s">
        <v>16784</v>
      </c>
      <c r="C1029" t="s">
        <v>16783</v>
      </c>
      <c r="F1029" t="s">
        <v>16782</v>
      </c>
      <c r="G1029" t="s">
        <v>5</v>
      </c>
      <c r="H1029" t="s">
        <v>4</v>
      </c>
      <c r="I1029" t="s">
        <v>602</v>
      </c>
      <c r="J1029" t="s">
        <v>16781</v>
      </c>
      <c r="K1029" t="s">
        <v>16780</v>
      </c>
      <c r="L1029" t="s">
        <v>16779</v>
      </c>
      <c r="M1029" t="s">
        <v>16778</v>
      </c>
      <c r="N1029">
        <v>5</v>
      </c>
      <c r="O1029" t="s">
        <v>16777</v>
      </c>
      <c r="P1029" t="s">
        <v>16776</v>
      </c>
      <c r="Q1029" t="s">
        <v>16775</v>
      </c>
      <c r="R1029" s="7">
        <v>42278</v>
      </c>
      <c r="S1029" s="8">
        <f t="shared" si="128"/>
        <v>2015</v>
      </c>
      <c r="T1029" s="8">
        <v>2015</v>
      </c>
      <c r="U1029" s="8">
        <f t="shared" si="129"/>
        <v>7</v>
      </c>
      <c r="V1029" s="7">
        <v>42278</v>
      </c>
      <c r="W1029" t="s">
        <v>455</v>
      </c>
      <c r="X1029" s="2">
        <v>2.0099999999999998</v>
      </c>
      <c r="Y1029" s="6">
        <f t="shared" si="134"/>
        <v>5.3655802034115477E-2</v>
      </c>
      <c r="AA1029">
        <v>15361276</v>
      </c>
      <c r="AB1029">
        <v>18933</v>
      </c>
      <c r="AC1029">
        <v>15582248</v>
      </c>
      <c r="AD1029" t="s">
        <v>2</v>
      </c>
      <c r="AE1029">
        <v>14</v>
      </c>
      <c r="AF1029">
        <v>10</v>
      </c>
      <c r="AG1029">
        <v>7120189</v>
      </c>
      <c r="AH1029" t="s">
        <v>16774</v>
      </c>
      <c r="AI1029" t="s">
        <v>16773</v>
      </c>
      <c r="AJ1029" t="s">
        <v>16772</v>
      </c>
      <c r="AK1029" t="s">
        <v>16771</v>
      </c>
      <c r="AL1029">
        <v>0</v>
      </c>
      <c r="AM1029" s="5">
        <f t="shared" si="130"/>
        <v>0</v>
      </c>
      <c r="AN1029" s="4">
        <f t="shared" si="135"/>
        <v>0</v>
      </c>
      <c r="AO1029" s="3"/>
      <c r="AP1029">
        <v>0</v>
      </c>
      <c r="AQ1029" t="s">
        <v>7</v>
      </c>
      <c r="AR1029">
        <v>247733</v>
      </c>
      <c r="AS1029" t="s">
        <v>6</v>
      </c>
      <c r="AT1029" s="2" t="s">
        <v>18</v>
      </c>
      <c r="AU1029" s="1">
        <f t="shared" si="131"/>
        <v>3.7559061423880831</v>
      </c>
      <c r="AV1029" s="1">
        <f t="shared" si="132"/>
        <v>2.6827901017057738</v>
      </c>
      <c r="AW1029" s="1">
        <f t="shared" si="133"/>
        <v>1.6096740610234643</v>
      </c>
    </row>
    <row r="1030" spans="1:49" x14ac:dyDescent="0.2">
      <c r="A1030">
        <v>1028</v>
      </c>
      <c r="B1030" t="s">
        <v>16770</v>
      </c>
      <c r="C1030" t="s">
        <v>16769</v>
      </c>
      <c r="F1030" t="s">
        <v>16768</v>
      </c>
      <c r="G1030" t="s">
        <v>5</v>
      </c>
      <c r="H1030" t="s">
        <v>4</v>
      </c>
      <c r="I1030" t="s">
        <v>16767</v>
      </c>
      <c r="J1030" t="s">
        <v>2131</v>
      </c>
      <c r="K1030" t="s">
        <v>2130</v>
      </c>
      <c r="L1030" t="s">
        <v>2129</v>
      </c>
      <c r="M1030" t="s">
        <v>2128</v>
      </c>
      <c r="N1030">
        <v>2</v>
      </c>
      <c r="O1030" t="s">
        <v>16766</v>
      </c>
      <c r="P1030" t="s">
        <v>16765</v>
      </c>
      <c r="Q1030" t="s">
        <v>2131</v>
      </c>
      <c r="R1030" s="7">
        <v>42278</v>
      </c>
      <c r="S1030" s="8">
        <f t="shared" si="128"/>
        <v>2015</v>
      </c>
      <c r="T1030" s="8">
        <v>2015</v>
      </c>
      <c r="U1030" s="8">
        <f t="shared" si="129"/>
        <v>7</v>
      </c>
      <c r="V1030" s="7">
        <v>42278</v>
      </c>
      <c r="W1030" t="s">
        <v>455</v>
      </c>
      <c r="X1030" s="2">
        <v>2.0099999999999998</v>
      </c>
      <c r="Y1030" s="6">
        <f t="shared" si="134"/>
        <v>5.3655802034115477E-2</v>
      </c>
      <c r="AA1030">
        <v>15361276</v>
      </c>
      <c r="AB1030">
        <v>18933</v>
      </c>
      <c r="AD1030" t="s">
        <v>2</v>
      </c>
      <c r="AE1030">
        <v>14</v>
      </c>
      <c r="AF1030">
        <v>10</v>
      </c>
      <c r="AG1030">
        <v>7120180</v>
      </c>
      <c r="AH1030" t="s">
        <v>16764</v>
      </c>
      <c r="AI1030" t="s">
        <v>16763</v>
      </c>
      <c r="AJ1030" t="s">
        <v>16762</v>
      </c>
      <c r="AK1030" t="s">
        <v>16761</v>
      </c>
      <c r="AL1030">
        <v>1</v>
      </c>
      <c r="AM1030" s="5">
        <f t="shared" si="130"/>
        <v>0.14285714285714285</v>
      </c>
      <c r="AN1030" s="4">
        <f t="shared" si="135"/>
        <v>2.1636825877643749E-4</v>
      </c>
      <c r="AO1030" s="3"/>
      <c r="AP1030">
        <v>0</v>
      </c>
      <c r="AR1030" t="s">
        <v>19</v>
      </c>
      <c r="AT1030" s="2" t="s">
        <v>18</v>
      </c>
      <c r="AU1030" s="1">
        <f t="shared" si="131"/>
        <v>3.7623971901513764</v>
      </c>
      <c r="AV1030" s="1">
        <f t="shared" si="132"/>
        <v>2.6936085146445956</v>
      </c>
      <c r="AW1030" s="1">
        <f t="shared" si="133"/>
        <v>1.6248198391378148</v>
      </c>
    </row>
    <row r="1031" spans="1:49" x14ac:dyDescent="0.2">
      <c r="A1031">
        <v>1029</v>
      </c>
      <c r="B1031" t="s">
        <v>16760</v>
      </c>
      <c r="C1031" t="s">
        <v>16759</v>
      </c>
      <c r="F1031" t="s">
        <v>16758</v>
      </c>
      <c r="G1031" t="s">
        <v>5</v>
      </c>
      <c r="H1031" t="s">
        <v>4</v>
      </c>
      <c r="I1031" t="s">
        <v>2486</v>
      </c>
      <c r="J1031">
        <v>60068769</v>
      </c>
      <c r="K1031" t="s">
        <v>2485</v>
      </c>
      <c r="L1031" t="s">
        <v>2484</v>
      </c>
      <c r="M1031" t="s">
        <v>2483</v>
      </c>
      <c r="N1031">
        <v>1</v>
      </c>
      <c r="O1031" t="s">
        <v>2482</v>
      </c>
      <c r="P1031">
        <v>13003908400</v>
      </c>
      <c r="Q1031">
        <v>60068769</v>
      </c>
      <c r="R1031" s="7">
        <v>42278</v>
      </c>
      <c r="S1031" s="8">
        <f t="shared" si="128"/>
        <v>2015</v>
      </c>
      <c r="T1031" s="8">
        <v>2015</v>
      </c>
      <c r="U1031" s="8">
        <f t="shared" si="129"/>
        <v>7</v>
      </c>
      <c r="V1031" s="7">
        <v>42278</v>
      </c>
      <c r="W1031" t="s">
        <v>455</v>
      </c>
      <c r="X1031" s="2">
        <v>2.0099999999999998</v>
      </c>
      <c r="Y1031" s="6">
        <f t="shared" si="134"/>
        <v>5.3655802034115477E-2</v>
      </c>
      <c r="AA1031">
        <v>15361276</v>
      </c>
      <c r="AB1031">
        <v>18933</v>
      </c>
      <c r="AD1031" t="s">
        <v>2</v>
      </c>
      <c r="AE1031">
        <v>14</v>
      </c>
      <c r="AF1031">
        <v>10</v>
      </c>
      <c r="AG1031">
        <v>7116600</v>
      </c>
      <c r="AH1031" t="s">
        <v>16757</v>
      </c>
      <c r="AI1031" t="s">
        <v>16756</v>
      </c>
      <c r="AJ1031" t="s">
        <v>16755</v>
      </c>
      <c r="AK1031" t="s">
        <v>16754</v>
      </c>
      <c r="AL1031">
        <v>5</v>
      </c>
      <c r="AM1031" s="5">
        <f t="shared" si="130"/>
        <v>0.7142857142857143</v>
      </c>
      <c r="AN1031" s="4">
        <f t="shared" si="135"/>
        <v>1.0818412938821875E-3</v>
      </c>
      <c r="AO1031" s="3"/>
      <c r="AP1031">
        <v>0</v>
      </c>
      <c r="AR1031" t="s">
        <v>19</v>
      </c>
      <c r="AT1031" s="2" t="s">
        <v>18</v>
      </c>
      <c r="AU1031" s="1">
        <f t="shared" si="131"/>
        <v>3.7883613812045489</v>
      </c>
      <c r="AV1031" s="1">
        <f t="shared" si="132"/>
        <v>2.7368821663998832</v>
      </c>
      <c r="AW1031" s="1">
        <f t="shared" si="133"/>
        <v>1.6854029515952174</v>
      </c>
    </row>
    <row r="1032" spans="1:49" x14ac:dyDescent="0.2">
      <c r="A1032">
        <v>1030</v>
      </c>
      <c r="B1032" t="s">
        <v>16753</v>
      </c>
      <c r="C1032" t="s">
        <v>16752</v>
      </c>
      <c r="F1032" t="s">
        <v>16751</v>
      </c>
      <c r="G1032" t="s">
        <v>5</v>
      </c>
      <c r="H1032" t="s">
        <v>4</v>
      </c>
      <c r="I1032" t="s">
        <v>1152</v>
      </c>
      <c r="J1032">
        <v>60012370</v>
      </c>
      <c r="K1032" t="s">
        <v>485</v>
      </c>
      <c r="L1032" t="s">
        <v>484</v>
      </c>
      <c r="M1032" t="s">
        <v>96</v>
      </c>
      <c r="N1032">
        <v>3</v>
      </c>
      <c r="O1032" t="s">
        <v>16750</v>
      </c>
      <c r="P1032" t="s">
        <v>16749</v>
      </c>
      <c r="Q1032" t="s">
        <v>16748</v>
      </c>
      <c r="R1032" s="7">
        <v>42278</v>
      </c>
      <c r="S1032" s="8">
        <f t="shared" si="128"/>
        <v>2015</v>
      </c>
      <c r="T1032" s="8">
        <v>2015</v>
      </c>
      <c r="U1032" s="8">
        <f t="shared" si="129"/>
        <v>7</v>
      </c>
      <c r="V1032" s="7">
        <v>42278</v>
      </c>
      <c r="W1032" t="s">
        <v>455</v>
      </c>
      <c r="X1032" s="2">
        <v>2.0099999999999998</v>
      </c>
      <c r="Y1032" s="6">
        <f t="shared" si="134"/>
        <v>5.3655802034115477E-2</v>
      </c>
      <c r="AA1032">
        <v>15361276</v>
      </c>
      <c r="AB1032">
        <v>18933</v>
      </c>
      <c r="AD1032" t="s">
        <v>2</v>
      </c>
      <c r="AE1032">
        <v>14</v>
      </c>
      <c r="AF1032">
        <v>10</v>
      </c>
      <c r="AG1032">
        <v>7116601</v>
      </c>
      <c r="AH1032" t="s">
        <v>16747</v>
      </c>
      <c r="AI1032" t="s">
        <v>16746</v>
      </c>
      <c r="AJ1032" t="s">
        <v>16745</v>
      </c>
      <c r="AK1032" t="s">
        <v>16744</v>
      </c>
      <c r="AL1032">
        <v>4</v>
      </c>
      <c r="AM1032" s="5">
        <f t="shared" si="130"/>
        <v>0.5714285714285714</v>
      </c>
      <c r="AN1032" s="4">
        <f t="shared" si="135"/>
        <v>8.6547303510574997E-4</v>
      </c>
      <c r="AO1032" s="3"/>
      <c r="AP1032">
        <v>0</v>
      </c>
      <c r="AR1032" t="s">
        <v>19</v>
      </c>
      <c r="AT1032" s="2" t="s">
        <v>18</v>
      </c>
      <c r="AU1032" s="1">
        <f t="shared" si="131"/>
        <v>3.7818703334412556</v>
      </c>
      <c r="AV1032" s="1">
        <f t="shared" si="132"/>
        <v>2.7260637534610614</v>
      </c>
      <c r="AW1032" s="1">
        <f t="shared" si="133"/>
        <v>1.6702571734808669</v>
      </c>
    </row>
    <row r="1033" spans="1:49" x14ac:dyDescent="0.2">
      <c r="A1033">
        <v>1031</v>
      </c>
      <c r="B1033" t="s">
        <v>16743</v>
      </c>
      <c r="C1033" t="s">
        <v>16742</v>
      </c>
      <c r="F1033" t="s">
        <v>16741</v>
      </c>
      <c r="G1033" t="s">
        <v>5</v>
      </c>
      <c r="H1033" t="s">
        <v>4</v>
      </c>
      <c r="I1033" t="s">
        <v>16740</v>
      </c>
      <c r="J1033" t="s">
        <v>16739</v>
      </c>
      <c r="K1033" t="s">
        <v>16738</v>
      </c>
      <c r="L1033" t="s">
        <v>16737</v>
      </c>
      <c r="M1033" t="s">
        <v>34</v>
      </c>
      <c r="N1033">
        <v>2</v>
      </c>
      <c r="O1033" t="s">
        <v>16736</v>
      </c>
      <c r="P1033" t="s">
        <v>16735</v>
      </c>
      <c r="Q1033" t="s">
        <v>16734</v>
      </c>
      <c r="R1033" s="7">
        <v>42278</v>
      </c>
      <c r="S1033" s="8">
        <f t="shared" si="128"/>
        <v>2015</v>
      </c>
      <c r="T1033" s="8">
        <v>2015</v>
      </c>
      <c r="U1033" s="8">
        <f t="shared" si="129"/>
        <v>7</v>
      </c>
      <c r="V1033" s="7">
        <v>42278</v>
      </c>
      <c r="W1033" t="s">
        <v>455</v>
      </c>
      <c r="X1033" s="2">
        <v>2.0099999999999998</v>
      </c>
      <c r="Y1033" s="6">
        <f t="shared" si="134"/>
        <v>5.3655802034115477E-2</v>
      </c>
      <c r="AA1033">
        <v>15361276</v>
      </c>
      <c r="AB1033">
        <v>18933</v>
      </c>
      <c r="AD1033" t="s">
        <v>2</v>
      </c>
      <c r="AE1033">
        <v>14</v>
      </c>
      <c r="AF1033">
        <v>10</v>
      </c>
      <c r="AG1033">
        <v>7120183</v>
      </c>
      <c r="AH1033" t="s">
        <v>16733</v>
      </c>
      <c r="AI1033" t="s">
        <v>16732</v>
      </c>
      <c r="AJ1033" t="s">
        <v>16731</v>
      </c>
      <c r="AK1033" t="s">
        <v>16730</v>
      </c>
      <c r="AL1033">
        <v>0</v>
      </c>
      <c r="AM1033" s="5">
        <f t="shared" si="130"/>
        <v>0</v>
      </c>
      <c r="AN1033" s="4">
        <f t="shared" si="135"/>
        <v>0</v>
      </c>
      <c r="AO1033" s="3"/>
      <c r="AP1033">
        <v>0</v>
      </c>
      <c r="AR1033" t="s">
        <v>19</v>
      </c>
      <c r="AT1033" s="2" t="s">
        <v>18</v>
      </c>
      <c r="AU1033" s="1">
        <f t="shared" si="131"/>
        <v>3.7559061423880831</v>
      </c>
      <c r="AV1033" s="1">
        <f t="shared" si="132"/>
        <v>2.6827901017057738</v>
      </c>
      <c r="AW1033" s="1">
        <f t="shared" si="133"/>
        <v>1.6096740610234643</v>
      </c>
    </row>
    <row r="1034" spans="1:49" x14ac:dyDescent="0.2">
      <c r="A1034">
        <v>1032</v>
      </c>
      <c r="B1034" t="s">
        <v>16729</v>
      </c>
      <c r="C1034" t="s">
        <v>16728</v>
      </c>
      <c r="F1034" t="s">
        <v>16727</v>
      </c>
      <c r="G1034" t="s">
        <v>5</v>
      </c>
      <c r="H1034" t="s">
        <v>4</v>
      </c>
      <c r="I1034" t="s">
        <v>16726</v>
      </c>
      <c r="J1034" t="s">
        <v>16725</v>
      </c>
      <c r="K1034" t="s">
        <v>16724</v>
      </c>
      <c r="L1034" t="s">
        <v>16723</v>
      </c>
      <c r="M1034" t="s">
        <v>16722</v>
      </c>
      <c r="N1034">
        <v>2</v>
      </c>
      <c r="O1034" t="s">
        <v>16721</v>
      </c>
      <c r="P1034" t="s">
        <v>16720</v>
      </c>
      <c r="Q1034" t="s">
        <v>16719</v>
      </c>
      <c r="R1034" s="7">
        <v>42278</v>
      </c>
      <c r="S1034" s="8">
        <f t="shared" si="128"/>
        <v>2015</v>
      </c>
      <c r="T1034" s="8">
        <v>2015</v>
      </c>
      <c r="U1034" s="8">
        <f t="shared" si="129"/>
        <v>7</v>
      </c>
      <c r="V1034" s="7">
        <v>42278</v>
      </c>
      <c r="W1034" t="s">
        <v>455</v>
      </c>
      <c r="X1034" s="2">
        <v>2.0099999999999998</v>
      </c>
      <c r="Y1034" s="6">
        <f t="shared" si="134"/>
        <v>5.3655802034115477E-2</v>
      </c>
      <c r="AA1034">
        <v>15361276</v>
      </c>
      <c r="AB1034">
        <v>18933</v>
      </c>
      <c r="AD1034" t="s">
        <v>2</v>
      </c>
      <c r="AE1034">
        <v>14</v>
      </c>
      <c r="AF1034">
        <v>10</v>
      </c>
      <c r="AG1034">
        <v>7121027</v>
      </c>
      <c r="AH1034" t="s">
        <v>16718</v>
      </c>
      <c r="AI1034" t="s">
        <v>16717</v>
      </c>
      <c r="AJ1034" t="s">
        <v>16716</v>
      </c>
      <c r="AK1034" t="s">
        <v>16715</v>
      </c>
      <c r="AL1034">
        <v>14</v>
      </c>
      <c r="AM1034" s="5">
        <f t="shared" si="130"/>
        <v>2</v>
      </c>
      <c r="AN1034" s="4">
        <f t="shared" si="135"/>
        <v>3.0291556228701248E-3</v>
      </c>
      <c r="AO1034" s="3"/>
      <c r="AP1034">
        <v>0</v>
      </c>
      <c r="AR1034" t="s">
        <v>19</v>
      </c>
      <c r="AT1034" s="2" t="s">
        <v>18</v>
      </c>
      <c r="AU1034" s="1">
        <f t="shared" si="131"/>
        <v>3.8467808110741868</v>
      </c>
      <c r="AV1034" s="1">
        <f t="shared" si="132"/>
        <v>2.8342478828492799</v>
      </c>
      <c r="AW1034" s="1">
        <f t="shared" si="133"/>
        <v>1.8217149546243729</v>
      </c>
    </row>
    <row r="1035" spans="1:49" x14ac:dyDescent="0.2">
      <c r="A1035">
        <v>1033</v>
      </c>
      <c r="B1035" t="s">
        <v>16714</v>
      </c>
      <c r="C1035" t="s">
        <v>16713</v>
      </c>
      <c r="F1035" t="s">
        <v>16712</v>
      </c>
      <c r="G1035" t="s">
        <v>5</v>
      </c>
      <c r="H1035" t="s">
        <v>4</v>
      </c>
      <c r="I1035" t="s">
        <v>16711</v>
      </c>
      <c r="J1035" t="s">
        <v>16710</v>
      </c>
      <c r="K1035" t="s">
        <v>16709</v>
      </c>
      <c r="L1035" t="s">
        <v>16708</v>
      </c>
      <c r="M1035" t="s">
        <v>16707</v>
      </c>
      <c r="N1035">
        <v>2</v>
      </c>
      <c r="O1035" t="s">
        <v>16706</v>
      </c>
      <c r="P1035" t="s">
        <v>16705</v>
      </c>
      <c r="Q1035" t="s">
        <v>16704</v>
      </c>
      <c r="R1035" s="7">
        <v>42278</v>
      </c>
      <c r="S1035" s="8">
        <f t="shared" si="128"/>
        <v>2015</v>
      </c>
      <c r="T1035" s="8">
        <v>2015</v>
      </c>
      <c r="U1035" s="8">
        <f t="shared" si="129"/>
        <v>7</v>
      </c>
      <c r="V1035" s="7">
        <v>42278</v>
      </c>
      <c r="W1035" t="s">
        <v>2347</v>
      </c>
      <c r="X1035" s="2">
        <v>2.383</v>
      </c>
      <c r="Y1035" s="6">
        <f t="shared" si="134"/>
        <v>6.3612824003630442E-2</v>
      </c>
      <c r="AA1035">
        <v>189219</v>
      </c>
      <c r="AB1035">
        <v>17915</v>
      </c>
      <c r="AC1035">
        <v>15582256</v>
      </c>
      <c r="AD1035" t="s">
        <v>2</v>
      </c>
      <c r="AE1035">
        <v>103</v>
      </c>
      <c r="AF1035">
        <v>10</v>
      </c>
      <c r="AG1035">
        <v>7258309</v>
      </c>
      <c r="AH1035" t="s">
        <v>16703</v>
      </c>
      <c r="AI1035" t="s">
        <v>16702</v>
      </c>
      <c r="AJ1035" t="s">
        <v>16701</v>
      </c>
      <c r="AK1035" t="s">
        <v>16700</v>
      </c>
      <c r="AL1035">
        <v>9</v>
      </c>
      <c r="AM1035" s="5">
        <f t="shared" si="130"/>
        <v>1.2857142857142858</v>
      </c>
      <c r="AN1035" s="4">
        <f t="shared" si="135"/>
        <v>1.9473143289879377E-3</v>
      </c>
      <c r="AO1035" s="3"/>
      <c r="AP1035">
        <v>0</v>
      </c>
      <c r="AQ1035" t="s">
        <v>1</v>
      </c>
      <c r="AR1035" t="s">
        <v>16699</v>
      </c>
      <c r="AS1035" t="s">
        <v>0</v>
      </c>
      <c r="AT1035" s="2">
        <v>10.961</v>
      </c>
      <c r="AU1035" s="1">
        <f t="shared" si="131"/>
        <v>4.5113171101237697</v>
      </c>
      <c r="AV1035" s="1">
        <f t="shared" si="132"/>
        <v>3.2780069166309191</v>
      </c>
      <c r="AW1035" s="1">
        <f t="shared" si="133"/>
        <v>2.044696723138069</v>
      </c>
    </row>
    <row r="1036" spans="1:49" x14ac:dyDescent="0.2">
      <c r="A1036">
        <v>1034</v>
      </c>
      <c r="B1036" t="s">
        <v>16698</v>
      </c>
      <c r="C1036" t="s">
        <v>16697</v>
      </c>
      <c r="F1036" t="s">
        <v>16696</v>
      </c>
      <c r="G1036" t="s">
        <v>5</v>
      </c>
      <c r="H1036" t="s">
        <v>4</v>
      </c>
      <c r="I1036" t="s">
        <v>16695</v>
      </c>
      <c r="J1036" t="s">
        <v>16694</v>
      </c>
      <c r="K1036" t="s">
        <v>16693</v>
      </c>
      <c r="L1036" t="s">
        <v>16692</v>
      </c>
      <c r="M1036" t="s">
        <v>201</v>
      </c>
      <c r="N1036">
        <v>3</v>
      </c>
      <c r="O1036" t="s">
        <v>16691</v>
      </c>
      <c r="P1036" t="s">
        <v>16690</v>
      </c>
      <c r="Q1036" t="s">
        <v>16689</v>
      </c>
      <c r="R1036" s="7">
        <v>42278</v>
      </c>
      <c r="S1036" s="8">
        <f t="shared" si="128"/>
        <v>2015</v>
      </c>
      <c r="T1036" s="8">
        <v>2015</v>
      </c>
      <c r="U1036" s="8">
        <f t="shared" si="129"/>
        <v>7</v>
      </c>
      <c r="V1036" s="7">
        <v>42278</v>
      </c>
      <c r="W1036" t="s">
        <v>337</v>
      </c>
      <c r="X1036" s="2">
        <v>1.3720000000000001</v>
      </c>
      <c r="Y1036" s="6">
        <f t="shared" si="134"/>
        <v>3.662475641333654E-2</v>
      </c>
      <c r="AA1036">
        <v>189480</v>
      </c>
      <c r="AB1036">
        <v>17366</v>
      </c>
      <c r="AD1036" t="s">
        <v>2</v>
      </c>
      <c r="AE1036">
        <v>63</v>
      </c>
      <c r="AF1036">
        <v>10</v>
      </c>
      <c r="AG1036">
        <v>7208906</v>
      </c>
      <c r="AH1036" t="s">
        <v>16688</v>
      </c>
      <c r="AI1036" t="s">
        <v>16687</v>
      </c>
      <c r="AJ1036" t="s">
        <v>16686</v>
      </c>
      <c r="AK1036" t="s">
        <v>16685</v>
      </c>
      <c r="AL1036">
        <v>36</v>
      </c>
      <c r="AM1036" s="5">
        <f t="shared" si="130"/>
        <v>5.1428571428571432</v>
      </c>
      <c r="AN1036" s="4">
        <f t="shared" si="135"/>
        <v>7.7892573159517508E-3</v>
      </c>
      <c r="AO1036" s="3"/>
      <c r="AP1036">
        <v>0</v>
      </c>
      <c r="AR1036" t="s">
        <v>19</v>
      </c>
      <c r="AT1036" s="2" t="s">
        <v>18</v>
      </c>
      <c r="AU1036" s="1">
        <f t="shared" si="131"/>
        <v>2.7974106684121103</v>
      </c>
      <c r="AV1036" s="1">
        <f t="shared" si="132"/>
        <v>2.2207006864644145</v>
      </c>
      <c r="AW1036" s="1">
        <f t="shared" si="133"/>
        <v>1.6439907045167186</v>
      </c>
    </row>
    <row r="1037" spans="1:49" x14ac:dyDescent="0.2">
      <c r="A1037">
        <v>1035</v>
      </c>
      <c r="B1037" t="s">
        <v>16684</v>
      </c>
      <c r="C1037" t="s">
        <v>16683</v>
      </c>
      <c r="F1037" t="s">
        <v>16682</v>
      </c>
      <c r="G1037" t="s">
        <v>5</v>
      </c>
      <c r="H1037" t="s">
        <v>4</v>
      </c>
      <c r="I1037" t="s">
        <v>16681</v>
      </c>
      <c r="J1037">
        <v>60023998</v>
      </c>
      <c r="K1037" t="s">
        <v>16680</v>
      </c>
      <c r="L1037" t="s">
        <v>16679</v>
      </c>
      <c r="M1037" t="s">
        <v>170</v>
      </c>
      <c r="N1037">
        <v>4</v>
      </c>
      <c r="O1037" t="s">
        <v>16678</v>
      </c>
      <c r="P1037" t="s">
        <v>16677</v>
      </c>
      <c r="Q1037" t="s">
        <v>16676</v>
      </c>
      <c r="R1037" s="7">
        <v>42278</v>
      </c>
      <c r="S1037" s="8">
        <f t="shared" si="128"/>
        <v>2015</v>
      </c>
      <c r="T1037" s="8">
        <v>2015</v>
      </c>
      <c r="U1037" s="8">
        <f t="shared" si="129"/>
        <v>7</v>
      </c>
      <c r="V1037" s="7">
        <v>42278</v>
      </c>
      <c r="W1037" t="s">
        <v>337</v>
      </c>
      <c r="X1037" s="2">
        <v>1.3720000000000001</v>
      </c>
      <c r="Y1037" s="6">
        <f t="shared" si="134"/>
        <v>3.662475641333654E-2</v>
      </c>
      <c r="AA1037">
        <v>189480</v>
      </c>
      <c r="AB1037">
        <v>17366</v>
      </c>
      <c r="AD1037" t="s">
        <v>2</v>
      </c>
      <c r="AE1037">
        <v>63</v>
      </c>
      <c r="AF1037">
        <v>10</v>
      </c>
      <c r="AG1037">
        <v>7270347</v>
      </c>
      <c r="AH1037" t="s">
        <v>16675</v>
      </c>
      <c r="AI1037" t="s">
        <v>16674</v>
      </c>
      <c r="AJ1037" t="s">
        <v>16673</v>
      </c>
      <c r="AK1037" t="s">
        <v>16672</v>
      </c>
      <c r="AL1037">
        <v>2</v>
      </c>
      <c r="AM1037" s="5">
        <f t="shared" si="130"/>
        <v>0.2857142857142857</v>
      </c>
      <c r="AN1037" s="4">
        <f t="shared" si="135"/>
        <v>4.3273651755287499E-4</v>
      </c>
      <c r="AO1037" s="3"/>
      <c r="AP1037">
        <v>1</v>
      </c>
      <c r="AR1037" t="s">
        <v>19</v>
      </c>
      <c r="AT1037" s="2" t="s">
        <v>18</v>
      </c>
      <c r="AU1037" s="1">
        <f t="shared" si="131"/>
        <v>2.5767150444601437</v>
      </c>
      <c r="AV1037" s="1">
        <f t="shared" si="132"/>
        <v>1.8528746465444705</v>
      </c>
      <c r="AW1037" s="1">
        <f t="shared" si="133"/>
        <v>1.1290342486287974</v>
      </c>
    </row>
    <row r="1038" spans="1:49" x14ac:dyDescent="0.2">
      <c r="A1038">
        <v>1036</v>
      </c>
      <c r="B1038" t="s">
        <v>16671</v>
      </c>
      <c r="C1038" t="s">
        <v>16670</v>
      </c>
      <c r="F1038" t="s">
        <v>16669</v>
      </c>
      <c r="G1038" t="s">
        <v>5</v>
      </c>
      <c r="H1038" t="s">
        <v>4</v>
      </c>
      <c r="I1038" t="s">
        <v>16668</v>
      </c>
      <c r="J1038" t="s">
        <v>16667</v>
      </c>
      <c r="K1038" t="s">
        <v>16666</v>
      </c>
      <c r="L1038" t="s">
        <v>16665</v>
      </c>
      <c r="M1038" t="s">
        <v>717</v>
      </c>
      <c r="N1038">
        <v>4</v>
      </c>
      <c r="O1038" t="s">
        <v>16664</v>
      </c>
      <c r="P1038" t="s">
        <v>16663</v>
      </c>
      <c r="Q1038" t="s">
        <v>16662</v>
      </c>
      <c r="R1038" s="7">
        <v>42278</v>
      </c>
      <c r="S1038" s="8">
        <f t="shared" si="128"/>
        <v>2015</v>
      </c>
      <c r="T1038" s="8">
        <v>2015</v>
      </c>
      <c r="U1038" s="8">
        <f t="shared" si="129"/>
        <v>7</v>
      </c>
      <c r="V1038" s="7">
        <v>42278</v>
      </c>
      <c r="W1038" t="s">
        <v>16623</v>
      </c>
      <c r="X1038" s="2">
        <v>0.50600000000000001</v>
      </c>
      <c r="Y1038" s="6">
        <f t="shared" si="134"/>
        <v>1.35073810095833E-2</v>
      </c>
      <c r="AA1038">
        <v>10638210</v>
      </c>
      <c r="AB1038">
        <v>12300</v>
      </c>
      <c r="AD1038" t="s">
        <v>2</v>
      </c>
      <c r="AE1038">
        <v>23</v>
      </c>
      <c r="AF1038">
        <v>10</v>
      </c>
      <c r="AG1038">
        <v>6924747</v>
      </c>
      <c r="AH1038" t="s">
        <v>16661</v>
      </c>
      <c r="AI1038" t="s">
        <v>16660</v>
      </c>
      <c r="AJ1038" t="s">
        <v>16659</v>
      </c>
      <c r="AK1038" t="s">
        <v>16658</v>
      </c>
      <c r="AL1038">
        <v>3</v>
      </c>
      <c r="AM1038" s="5">
        <f t="shared" si="130"/>
        <v>0.42857142857142855</v>
      </c>
      <c r="AN1038" s="4">
        <f t="shared" si="135"/>
        <v>6.4910477632931242E-4</v>
      </c>
      <c r="AO1038" s="3"/>
      <c r="AP1038">
        <v>0</v>
      </c>
      <c r="AR1038" t="s">
        <v>19</v>
      </c>
      <c r="AT1038" s="2" t="s">
        <v>18</v>
      </c>
      <c r="AU1038" s="1">
        <f t="shared" si="131"/>
        <v>0.96498981396071026</v>
      </c>
      <c r="AV1038" s="1">
        <f t="shared" si="132"/>
        <v>0.70782428929563068</v>
      </c>
      <c r="AW1038" s="1">
        <f t="shared" si="133"/>
        <v>0.45065876463055088</v>
      </c>
    </row>
    <row r="1039" spans="1:49" x14ac:dyDescent="0.2">
      <c r="A1039">
        <v>1037</v>
      </c>
      <c r="B1039" t="s">
        <v>16657</v>
      </c>
      <c r="C1039" t="s">
        <v>16656</v>
      </c>
      <c r="F1039" t="s">
        <v>16655</v>
      </c>
      <c r="G1039" t="s">
        <v>5</v>
      </c>
      <c r="H1039" t="s">
        <v>4</v>
      </c>
      <c r="I1039" t="s">
        <v>16654</v>
      </c>
      <c r="J1039" t="s">
        <v>16653</v>
      </c>
      <c r="K1039" t="s">
        <v>16652</v>
      </c>
      <c r="L1039" t="s">
        <v>16651</v>
      </c>
      <c r="M1039" t="s">
        <v>13</v>
      </c>
      <c r="N1039">
        <v>4</v>
      </c>
      <c r="O1039" t="s">
        <v>16650</v>
      </c>
      <c r="P1039" t="s">
        <v>16649</v>
      </c>
      <c r="Q1039" t="s">
        <v>16648</v>
      </c>
      <c r="R1039" s="7">
        <v>42278</v>
      </c>
      <c r="S1039" s="8">
        <f t="shared" si="128"/>
        <v>2015</v>
      </c>
      <c r="T1039" s="8">
        <v>2015</v>
      </c>
      <c r="U1039" s="8">
        <f t="shared" si="129"/>
        <v>7</v>
      </c>
      <c r="V1039" s="7">
        <v>42278</v>
      </c>
      <c r="W1039" t="s">
        <v>455</v>
      </c>
      <c r="X1039" s="2">
        <v>2.0099999999999998</v>
      </c>
      <c r="Y1039" s="6">
        <f t="shared" si="134"/>
        <v>5.3655802034115477E-2</v>
      </c>
      <c r="AA1039">
        <v>15361276</v>
      </c>
      <c r="AB1039">
        <v>18933</v>
      </c>
      <c r="AD1039" t="s">
        <v>2</v>
      </c>
      <c r="AE1039">
        <v>14</v>
      </c>
      <c r="AF1039">
        <v>10</v>
      </c>
      <c r="AG1039">
        <v>7110597</v>
      </c>
      <c r="AH1039" t="s">
        <v>16647</v>
      </c>
      <c r="AI1039" t="s">
        <v>16646</v>
      </c>
      <c r="AJ1039" t="s">
        <v>16645</v>
      </c>
      <c r="AK1039" t="s">
        <v>16644</v>
      </c>
      <c r="AL1039">
        <v>18</v>
      </c>
      <c r="AM1039" s="5">
        <f t="shared" si="130"/>
        <v>2.5714285714285716</v>
      </c>
      <c r="AN1039" s="4">
        <f t="shared" si="135"/>
        <v>3.8946286579758754E-3</v>
      </c>
      <c r="AO1039" s="3"/>
      <c r="AP1039">
        <v>0</v>
      </c>
      <c r="AR1039" t="s">
        <v>19</v>
      </c>
      <c r="AT1039" s="2" t="s">
        <v>18</v>
      </c>
      <c r="AU1039" s="1">
        <f t="shared" si="131"/>
        <v>3.8727450021273588</v>
      </c>
      <c r="AV1039" s="1">
        <f t="shared" si="132"/>
        <v>2.8775215346045675</v>
      </c>
      <c r="AW1039" s="1">
        <f t="shared" si="133"/>
        <v>1.8822980670817755</v>
      </c>
    </row>
    <row r="1040" spans="1:49" x14ac:dyDescent="0.2">
      <c r="A1040">
        <v>1038</v>
      </c>
      <c r="B1040" t="s">
        <v>16643</v>
      </c>
      <c r="C1040" t="s">
        <v>16642</v>
      </c>
      <c r="F1040" t="s">
        <v>16641</v>
      </c>
      <c r="G1040" t="s">
        <v>5</v>
      </c>
      <c r="H1040" t="s">
        <v>4</v>
      </c>
      <c r="I1040" t="s">
        <v>1820</v>
      </c>
      <c r="J1040" t="s">
        <v>16640</v>
      </c>
      <c r="K1040" t="s">
        <v>16639</v>
      </c>
      <c r="L1040" t="s">
        <v>16638</v>
      </c>
      <c r="M1040" t="s">
        <v>387</v>
      </c>
      <c r="N1040">
        <v>4</v>
      </c>
      <c r="O1040" t="s">
        <v>16637</v>
      </c>
      <c r="P1040" t="s">
        <v>16636</v>
      </c>
      <c r="Q1040" t="s">
        <v>16635</v>
      </c>
      <c r="R1040" s="7">
        <v>42278</v>
      </c>
      <c r="S1040" s="8">
        <f t="shared" si="128"/>
        <v>2015</v>
      </c>
      <c r="T1040" s="8">
        <v>2015</v>
      </c>
      <c r="U1040" s="8">
        <f t="shared" si="129"/>
        <v>7</v>
      </c>
      <c r="V1040" s="7">
        <v>42278</v>
      </c>
      <c r="W1040" t="s">
        <v>469</v>
      </c>
      <c r="X1040" s="2">
        <v>1.365</v>
      </c>
      <c r="Y1040" s="6">
        <f t="shared" si="134"/>
        <v>3.6437895411227675E-2</v>
      </c>
      <c r="AA1040">
        <v>189545</v>
      </c>
      <c r="AB1040">
        <v>17393</v>
      </c>
      <c r="AD1040" t="s">
        <v>2</v>
      </c>
      <c r="AE1040">
        <v>64</v>
      </c>
      <c r="AF1040">
        <v>10</v>
      </c>
      <c r="AG1040">
        <v>6942219</v>
      </c>
      <c r="AH1040" t="s">
        <v>16634</v>
      </c>
      <c r="AI1040" t="s">
        <v>16633</v>
      </c>
      <c r="AJ1040" t="s">
        <v>16632</v>
      </c>
      <c r="AK1040" t="s">
        <v>16631</v>
      </c>
      <c r="AL1040">
        <v>9</v>
      </c>
      <c r="AM1040" s="5">
        <f t="shared" si="130"/>
        <v>1.2857142857142858</v>
      </c>
      <c r="AN1040" s="4">
        <f t="shared" si="135"/>
        <v>1.9473143289879377E-3</v>
      </c>
      <c r="AO1040" s="3"/>
      <c r="AP1040">
        <v>0</v>
      </c>
      <c r="AR1040" t="s">
        <v>16630</v>
      </c>
      <c r="AT1040" s="2" t="s">
        <v>18</v>
      </c>
      <c r="AU1040" s="1">
        <f t="shared" si="131"/>
        <v>2.609072108655575</v>
      </c>
      <c r="AV1040" s="1">
        <f t="shared" si="132"/>
        <v>1.9192604870107808</v>
      </c>
      <c r="AW1040" s="1">
        <f t="shared" si="133"/>
        <v>1.2294488653659859</v>
      </c>
    </row>
    <row r="1041" spans="1:49" x14ac:dyDescent="0.2">
      <c r="A1041">
        <v>1039</v>
      </c>
      <c r="B1041" t="s">
        <v>16629</v>
      </c>
      <c r="C1041" t="s">
        <v>16628</v>
      </c>
      <c r="F1041" t="s">
        <v>16627</v>
      </c>
      <c r="G1041" t="s">
        <v>5</v>
      </c>
      <c r="H1041" t="s">
        <v>4</v>
      </c>
      <c r="I1041" t="s">
        <v>900</v>
      </c>
      <c r="J1041">
        <v>60016653</v>
      </c>
      <c r="K1041" t="s">
        <v>2089</v>
      </c>
      <c r="L1041" t="s">
        <v>1548</v>
      </c>
      <c r="M1041" t="s">
        <v>45</v>
      </c>
      <c r="N1041">
        <v>6</v>
      </c>
      <c r="O1041" t="s">
        <v>16626</v>
      </c>
      <c r="P1041" t="s">
        <v>16625</v>
      </c>
      <c r="Q1041" t="s">
        <v>16624</v>
      </c>
      <c r="R1041" s="7">
        <v>42278</v>
      </c>
      <c r="S1041" s="8">
        <f t="shared" si="128"/>
        <v>2015</v>
      </c>
      <c r="T1041" s="8">
        <v>2015</v>
      </c>
      <c r="U1041" s="8">
        <f t="shared" si="129"/>
        <v>7</v>
      </c>
      <c r="V1041" s="7">
        <v>42278</v>
      </c>
      <c r="W1041" t="s">
        <v>16623</v>
      </c>
      <c r="X1041" s="2">
        <v>0.50600000000000001</v>
      </c>
      <c r="Y1041" s="6">
        <f t="shared" si="134"/>
        <v>1.35073810095833E-2</v>
      </c>
      <c r="AA1041">
        <v>10638210</v>
      </c>
      <c r="AB1041">
        <v>12300</v>
      </c>
      <c r="AD1041" t="s">
        <v>2</v>
      </c>
      <c r="AE1041">
        <v>23</v>
      </c>
      <c r="AF1041">
        <v>10</v>
      </c>
      <c r="AG1041">
        <v>6933892</v>
      </c>
      <c r="AH1041" t="s">
        <v>16622</v>
      </c>
      <c r="AI1041" t="s">
        <v>16621</v>
      </c>
      <c r="AJ1041" t="s">
        <v>16620</v>
      </c>
      <c r="AK1041" t="s">
        <v>16619</v>
      </c>
      <c r="AL1041">
        <v>13</v>
      </c>
      <c r="AM1041" s="5">
        <f t="shared" si="130"/>
        <v>1.8571428571428572</v>
      </c>
      <c r="AN1041" s="4">
        <f t="shared" si="135"/>
        <v>2.8127873640936877E-3</v>
      </c>
      <c r="AO1041" s="3"/>
      <c r="AP1041">
        <v>0</v>
      </c>
      <c r="AR1041" t="s">
        <v>19</v>
      </c>
      <c r="AT1041" s="2" t="s">
        <v>18</v>
      </c>
      <c r="AU1041" s="1">
        <f t="shared" si="131"/>
        <v>1.0299002915936415</v>
      </c>
      <c r="AV1041" s="1">
        <f t="shared" si="132"/>
        <v>0.81600841868384943</v>
      </c>
      <c r="AW1041" s="1">
        <f t="shared" si="133"/>
        <v>0.60211654577405715</v>
      </c>
    </row>
    <row r="1042" spans="1:49" x14ac:dyDescent="0.2">
      <c r="A1042">
        <v>1040</v>
      </c>
      <c r="B1042" t="s">
        <v>16618</v>
      </c>
      <c r="C1042" t="s">
        <v>16617</v>
      </c>
      <c r="F1042" t="s">
        <v>16616</v>
      </c>
      <c r="G1042" t="s">
        <v>5</v>
      </c>
      <c r="H1042" t="s">
        <v>4</v>
      </c>
      <c r="I1042" t="s">
        <v>1665</v>
      </c>
      <c r="J1042" t="s">
        <v>16615</v>
      </c>
      <c r="K1042" t="s">
        <v>16614</v>
      </c>
      <c r="L1042" t="s">
        <v>16613</v>
      </c>
      <c r="M1042" t="s">
        <v>16612</v>
      </c>
      <c r="N1042">
        <v>9</v>
      </c>
      <c r="O1042" t="s">
        <v>16611</v>
      </c>
      <c r="P1042" t="s">
        <v>16610</v>
      </c>
      <c r="Q1042" t="s">
        <v>16609</v>
      </c>
      <c r="R1042" s="7">
        <v>42278</v>
      </c>
      <c r="S1042" s="8">
        <f t="shared" si="128"/>
        <v>2015</v>
      </c>
      <c r="T1042" s="8">
        <v>2015</v>
      </c>
      <c r="U1042" s="8">
        <f t="shared" si="129"/>
        <v>7</v>
      </c>
      <c r="V1042" s="7">
        <v>42278</v>
      </c>
      <c r="W1042" t="s">
        <v>337</v>
      </c>
      <c r="X1042" s="2">
        <v>1.3720000000000001</v>
      </c>
      <c r="Y1042" s="6">
        <f t="shared" si="134"/>
        <v>3.662475641333654E-2</v>
      </c>
      <c r="AA1042">
        <v>189480</v>
      </c>
      <c r="AB1042">
        <v>17366</v>
      </c>
      <c r="AD1042" t="s">
        <v>2</v>
      </c>
      <c r="AE1042">
        <v>63</v>
      </c>
      <c r="AF1042">
        <v>10</v>
      </c>
      <c r="AG1042">
        <v>7239647</v>
      </c>
      <c r="AH1042" t="s">
        <v>16608</v>
      </c>
      <c r="AI1042" t="s">
        <v>16607</v>
      </c>
      <c r="AJ1042" t="s">
        <v>16606</v>
      </c>
      <c r="AK1042" t="s">
        <v>16605</v>
      </c>
      <c r="AL1042">
        <v>19</v>
      </c>
      <c r="AM1042" s="5">
        <f t="shared" si="130"/>
        <v>2.7142857142857144</v>
      </c>
      <c r="AN1042" s="4">
        <f t="shared" si="135"/>
        <v>4.1109969167523125E-3</v>
      </c>
      <c r="AO1042" s="3"/>
      <c r="AP1042">
        <v>0</v>
      </c>
      <c r="AR1042" t="s">
        <v>19</v>
      </c>
      <c r="AT1042" s="2" t="s">
        <v>18</v>
      </c>
      <c r="AU1042" s="1">
        <f t="shared" si="131"/>
        <v>2.687062856436127</v>
      </c>
      <c r="AV1042" s="1">
        <f t="shared" si="132"/>
        <v>2.0367876665044427</v>
      </c>
      <c r="AW1042" s="1">
        <f t="shared" si="133"/>
        <v>1.3865124765727581</v>
      </c>
    </row>
    <row r="1043" spans="1:49" x14ac:dyDescent="0.2">
      <c r="A1043">
        <v>1041</v>
      </c>
      <c r="B1043" t="s">
        <v>16604</v>
      </c>
      <c r="C1043" t="s">
        <v>16603</v>
      </c>
      <c r="F1043" t="s">
        <v>16602</v>
      </c>
      <c r="G1043" t="s">
        <v>5</v>
      </c>
      <c r="H1043" t="s">
        <v>4</v>
      </c>
      <c r="I1043" t="s">
        <v>16601</v>
      </c>
      <c r="J1043" t="s">
        <v>16600</v>
      </c>
      <c r="K1043" t="s">
        <v>16599</v>
      </c>
      <c r="L1043" t="s">
        <v>16598</v>
      </c>
      <c r="M1043" t="s">
        <v>371</v>
      </c>
      <c r="N1043">
        <v>5</v>
      </c>
      <c r="O1043" t="s">
        <v>16597</v>
      </c>
      <c r="P1043" t="s">
        <v>16596</v>
      </c>
      <c r="Q1043" t="s">
        <v>16595</v>
      </c>
      <c r="R1043" s="7">
        <v>42278</v>
      </c>
      <c r="S1043" s="8">
        <f t="shared" si="128"/>
        <v>2015</v>
      </c>
      <c r="T1043" s="8">
        <v>2015</v>
      </c>
      <c r="U1043" s="8">
        <f t="shared" si="129"/>
        <v>7</v>
      </c>
      <c r="V1043" s="7">
        <v>42278</v>
      </c>
      <c r="W1043" t="s">
        <v>337</v>
      </c>
      <c r="X1043" s="2">
        <v>1.3720000000000001</v>
      </c>
      <c r="Y1043" s="6">
        <f t="shared" si="134"/>
        <v>3.662475641333654E-2</v>
      </c>
      <c r="AA1043">
        <v>189480</v>
      </c>
      <c r="AB1043">
        <v>17366</v>
      </c>
      <c r="AD1043" t="s">
        <v>2</v>
      </c>
      <c r="AE1043">
        <v>63</v>
      </c>
      <c r="AF1043">
        <v>10</v>
      </c>
      <c r="AG1043">
        <v>7229363</v>
      </c>
      <c r="AH1043" t="s">
        <v>16594</v>
      </c>
      <c r="AI1043" t="s">
        <v>16593</v>
      </c>
      <c r="AJ1043" t="s">
        <v>16592</v>
      </c>
      <c r="AK1043" t="s">
        <v>16591</v>
      </c>
      <c r="AL1043">
        <v>5</v>
      </c>
      <c r="AM1043" s="5">
        <f t="shared" si="130"/>
        <v>0.7142857142857143</v>
      </c>
      <c r="AN1043" s="4">
        <f t="shared" si="135"/>
        <v>1.0818412938821875E-3</v>
      </c>
      <c r="AO1043" s="3"/>
      <c r="AP1043">
        <v>0</v>
      </c>
      <c r="AQ1043" t="s">
        <v>1</v>
      </c>
      <c r="AR1043" t="s">
        <v>16590</v>
      </c>
      <c r="AS1043" t="s">
        <v>0</v>
      </c>
      <c r="AT1043" s="2" t="s">
        <v>18</v>
      </c>
      <c r="AU1043" s="1">
        <f t="shared" si="131"/>
        <v>2.5961881877500232</v>
      </c>
      <c r="AV1043" s="1">
        <f t="shared" si="132"/>
        <v>1.8853298853609364</v>
      </c>
      <c r="AW1043" s="1">
        <f t="shared" si="133"/>
        <v>1.1744715829718493</v>
      </c>
    </row>
    <row r="1044" spans="1:49" x14ac:dyDescent="0.2">
      <c r="A1044">
        <v>1042</v>
      </c>
      <c r="B1044" t="s">
        <v>16589</v>
      </c>
      <c r="C1044" t="s">
        <v>16588</v>
      </c>
      <c r="F1044" t="s">
        <v>16587</v>
      </c>
      <c r="G1044" t="s">
        <v>5</v>
      </c>
      <c r="H1044" t="s">
        <v>4</v>
      </c>
      <c r="I1044" t="s">
        <v>888</v>
      </c>
      <c r="J1044">
        <v>60009254</v>
      </c>
      <c r="K1044" t="s">
        <v>2396</v>
      </c>
      <c r="L1044" t="s">
        <v>2395</v>
      </c>
      <c r="M1044" t="s">
        <v>39</v>
      </c>
      <c r="N1044">
        <v>2</v>
      </c>
      <c r="O1044" t="s">
        <v>16586</v>
      </c>
      <c r="P1044" t="s">
        <v>16585</v>
      </c>
      <c r="Q1044" t="s">
        <v>16584</v>
      </c>
      <c r="R1044" s="7">
        <v>42278</v>
      </c>
      <c r="S1044" s="8">
        <f t="shared" si="128"/>
        <v>2015</v>
      </c>
      <c r="T1044" s="8">
        <v>2015</v>
      </c>
      <c r="U1044" s="8">
        <f t="shared" si="129"/>
        <v>7</v>
      </c>
      <c r="V1044" s="7">
        <v>42278</v>
      </c>
      <c r="W1044" t="s">
        <v>337</v>
      </c>
      <c r="X1044" s="2">
        <v>1.3720000000000001</v>
      </c>
      <c r="Y1044" s="6">
        <f t="shared" si="134"/>
        <v>3.662475641333654E-2</v>
      </c>
      <c r="AA1044">
        <v>189480</v>
      </c>
      <c r="AB1044">
        <v>17366</v>
      </c>
      <c r="AD1044" t="s">
        <v>2</v>
      </c>
      <c r="AE1044">
        <v>63</v>
      </c>
      <c r="AF1044">
        <v>10</v>
      </c>
      <c r="AG1044">
        <v>7258399</v>
      </c>
      <c r="AH1044" t="s">
        <v>16583</v>
      </c>
      <c r="AI1044" t="s">
        <v>16582</v>
      </c>
      <c r="AJ1044" t="s">
        <v>16581</v>
      </c>
      <c r="AK1044" t="s">
        <v>16580</v>
      </c>
      <c r="AL1044">
        <v>16</v>
      </c>
      <c r="AM1044" s="5">
        <f t="shared" si="130"/>
        <v>2.2857142857142856</v>
      </c>
      <c r="AN1044" s="4">
        <f t="shared" si="135"/>
        <v>3.4618921404229999E-3</v>
      </c>
      <c r="AO1044" s="3"/>
      <c r="AP1044">
        <v>0</v>
      </c>
      <c r="AR1044" t="s">
        <v>19</v>
      </c>
      <c r="AT1044" s="2" t="s">
        <v>18</v>
      </c>
      <c r="AU1044" s="1">
        <f t="shared" si="131"/>
        <v>2.6675897131462478</v>
      </c>
      <c r="AV1044" s="1">
        <f t="shared" si="132"/>
        <v>2.0043324276879773</v>
      </c>
      <c r="AW1044" s="1">
        <f t="shared" si="133"/>
        <v>1.3410751422297063</v>
      </c>
    </row>
    <row r="1045" spans="1:49" x14ac:dyDescent="0.2">
      <c r="A1045">
        <v>1043</v>
      </c>
      <c r="B1045" t="s">
        <v>16579</v>
      </c>
      <c r="C1045" t="s">
        <v>16578</v>
      </c>
      <c r="F1045" t="s">
        <v>16577</v>
      </c>
      <c r="G1045" t="s">
        <v>5</v>
      </c>
      <c r="H1045" t="s">
        <v>4</v>
      </c>
      <c r="I1045" t="s">
        <v>16576</v>
      </c>
      <c r="J1045" t="s">
        <v>16575</v>
      </c>
      <c r="K1045" t="s">
        <v>16574</v>
      </c>
      <c r="L1045" t="s">
        <v>16573</v>
      </c>
      <c r="M1045" t="s">
        <v>16572</v>
      </c>
      <c r="N1045">
        <v>3</v>
      </c>
      <c r="O1045" t="s">
        <v>16571</v>
      </c>
      <c r="P1045" t="s">
        <v>16570</v>
      </c>
      <c r="Q1045" t="s">
        <v>16569</v>
      </c>
      <c r="R1045" s="7">
        <v>42278</v>
      </c>
      <c r="S1045" s="8">
        <f t="shared" si="128"/>
        <v>2015</v>
      </c>
      <c r="T1045" s="8">
        <v>2015</v>
      </c>
      <c r="U1045" s="8">
        <f t="shared" si="129"/>
        <v>7</v>
      </c>
      <c r="V1045" s="7">
        <v>42278</v>
      </c>
      <c r="W1045" t="s">
        <v>2347</v>
      </c>
      <c r="X1045" s="2">
        <v>2.383</v>
      </c>
      <c r="Y1045" s="6">
        <f t="shared" si="134"/>
        <v>6.3612824003630442E-2</v>
      </c>
      <c r="AA1045">
        <v>189219</v>
      </c>
      <c r="AB1045">
        <v>17915</v>
      </c>
      <c r="AC1045">
        <v>15582256</v>
      </c>
      <c r="AD1045" t="s">
        <v>2</v>
      </c>
      <c r="AE1045">
        <v>103</v>
      </c>
      <c r="AF1045">
        <v>10</v>
      </c>
      <c r="AG1045">
        <v>7270404</v>
      </c>
      <c r="AH1045" t="s">
        <v>16568</v>
      </c>
      <c r="AI1045" t="s">
        <v>16567</v>
      </c>
      <c r="AJ1045" t="s">
        <v>16566</v>
      </c>
      <c r="AK1045" t="s">
        <v>16565</v>
      </c>
      <c r="AL1045">
        <v>57</v>
      </c>
      <c r="AM1045" s="5">
        <f t="shared" si="130"/>
        <v>8.1428571428571423</v>
      </c>
      <c r="AN1045" s="4">
        <f t="shared" si="135"/>
        <v>1.2332990750256937E-2</v>
      </c>
      <c r="AO1045" s="3"/>
      <c r="AP1045">
        <v>0</v>
      </c>
      <c r="AQ1045" t="s">
        <v>212</v>
      </c>
      <c r="AR1045" t="s">
        <v>16564</v>
      </c>
      <c r="AS1045" t="s">
        <v>211</v>
      </c>
      <c r="AT1045" s="2">
        <v>10.961</v>
      </c>
      <c r="AU1045" s="1">
        <f t="shared" si="131"/>
        <v>4.8228874027618396</v>
      </c>
      <c r="AV1045" s="1">
        <f t="shared" si="132"/>
        <v>3.797290737694369</v>
      </c>
      <c r="AW1045" s="1">
        <f t="shared" si="133"/>
        <v>2.7716940726268988</v>
      </c>
    </row>
    <row r="1046" spans="1:49" x14ac:dyDescent="0.2">
      <c r="A1046">
        <v>1044</v>
      </c>
      <c r="B1046" t="s">
        <v>16563</v>
      </c>
      <c r="C1046" t="s">
        <v>16562</v>
      </c>
      <c r="F1046" t="s">
        <v>16561</v>
      </c>
      <c r="G1046" t="s">
        <v>5</v>
      </c>
      <c r="H1046" t="s">
        <v>4</v>
      </c>
      <c r="I1046" t="s">
        <v>16560</v>
      </c>
      <c r="J1046">
        <v>60006037</v>
      </c>
      <c r="K1046" t="s">
        <v>16559</v>
      </c>
      <c r="M1046" t="s">
        <v>39</v>
      </c>
      <c r="N1046">
        <v>1</v>
      </c>
      <c r="O1046" t="s">
        <v>16558</v>
      </c>
      <c r="P1046">
        <v>57198743687</v>
      </c>
      <c r="Q1046">
        <v>60006037</v>
      </c>
      <c r="R1046" s="7">
        <v>42278</v>
      </c>
      <c r="S1046" s="8">
        <f t="shared" si="128"/>
        <v>2015</v>
      </c>
      <c r="T1046" s="8">
        <v>2015</v>
      </c>
      <c r="U1046" s="8">
        <f t="shared" si="129"/>
        <v>7</v>
      </c>
      <c r="V1046" s="7">
        <v>42278</v>
      </c>
      <c r="W1046" t="s">
        <v>2225</v>
      </c>
      <c r="X1046" s="2">
        <v>0.88100000000000001</v>
      </c>
      <c r="Y1046" s="6">
        <f t="shared" si="134"/>
        <v>2.3517791836843653E-2</v>
      </c>
      <c r="AA1046">
        <v>10459243</v>
      </c>
      <c r="AB1046">
        <v>17248</v>
      </c>
      <c r="AD1046" t="s">
        <v>2</v>
      </c>
      <c r="AE1046">
        <v>57</v>
      </c>
      <c r="AF1046">
        <v>5</v>
      </c>
      <c r="AG1046">
        <v>7293583</v>
      </c>
      <c r="AH1046" t="s">
        <v>486</v>
      </c>
      <c r="AI1046" t="s">
        <v>16557</v>
      </c>
      <c r="AJ1046" t="s">
        <v>16556</v>
      </c>
      <c r="AK1046" t="s">
        <v>16555</v>
      </c>
      <c r="AL1046">
        <v>2</v>
      </c>
      <c r="AM1046" s="5">
        <f t="shared" si="130"/>
        <v>0.2857142857142857</v>
      </c>
      <c r="AN1046" s="4">
        <f t="shared" si="135"/>
        <v>4.3273651755287499E-4</v>
      </c>
      <c r="AO1046" s="3"/>
      <c r="AP1046">
        <v>0</v>
      </c>
      <c r="AR1046" t="s">
        <v>19</v>
      </c>
      <c r="AT1046" s="2" t="s">
        <v>18</v>
      </c>
      <c r="AU1046" s="1">
        <f t="shared" si="131"/>
        <v>1.6592275241056418</v>
      </c>
      <c r="AV1046" s="1">
        <f t="shared" si="132"/>
        <v>1.1975264177198264</v>
      </c>
      <c r="AW1046" s="1">
        <f t="shared" si="133"/>
        <v>0.73582531133401086</v>
      </c>
    </row>
    <row r="1047" spans="1:49" x14ac:dyDescent="0.2">
      <c r="A1047">
        <v>1045</v>
      </c>
      <c r="B1047" t="s">
        <v>16554</v>
      </c>
      <c r="C1047" t="s">
        <v>16553</v>
      </c>
      <c r="F1047" t="s">
        <v>16552</v>
      </c>
      <c r="G1047" t="s">
        <v>5</v>
      </c>
      <c r="H1047" t="s">
        <v>4</v>
      </c>
      <c r="I1047" t="s">
        <v>317</v>
      </c>
      <c r="J1047" t="s">
        <v>1494</v>
      </c>
      <c r="K1047" t="s">
        <v>1493</v>
      </c>
      <c r="L1047" t="s">
        <v>1492</v>
      </c>
      <c r="M1047" t="s">
        <v>417</v>
      </c>
      <c r="N1047">
        <v>4</v>
      </c>
      <c r="O1047" t="s">
        <v>16551</v>
      </c>
      <c r="P1047" t="s">
        <v>16550</v>
      </c>
      <c r="Q1047" t="s">
        <v>16549</v>
      </c>
      <c r="R1047" s="7">
        <v>42278</v>
      </c>
      <c r="S1047" s="8">
        <f t="shared" si="128"/>
        <v>2015</v>
      </c>
      <c r="T1047" s="8">
        <v>2015</v>
      </c>
      <c r="U1047" s="8">
        <f t="shared" si="129"/>
        <v>7</v>
      </c>
      <c r="V1047" s="7">
        <v>42278</v>
      </c>
      <c r="W1047" t="s">
        <v>455</v>
      </c>
      <c r="X1047" s="2">
        <v>2.0099999999999998</v>
      </c>
      <c r="Y1047" s="6">
        <f t="shared" si="134"/>
        <v>5.3655802034115477E-2</v>
      </c>
      <c r="AA1047">
        <v>15361276</v>
      </c>
      <c r="AB1047">
        <v>18933</v>
      </c>
      <c r="AD1047" t="s">
        <v>2</v>
      </c>
      <c r="AE1047">
        <v>14</v>
      </c>
      <c r="AF1047">
        <v>10</v>
      </c>
      <c r="AG1047">
        <v>7111376</v>
      </c>
      <c r="AH1047" t="s">
        <v>16548</v>
      </c>
      <c r="AI1047" t="s">
        <v>16547</v>
      </c>
      <c r="AJ1047" t="s">
        <v>16546</v>
      </c>
      <c r="AK1047" t="s">
        <v>16545</v>
      </c>
      <c r="AL1047">
        <v>28</v>
      </c>
      <c r="AM1047" s="5">
        <f t="shared" si="130"/>
        <v>4</v>
      </c>
      <c r="AN1047" s="4">
        <f t="shared" si="135"/>
        <v>6.0583112457402496E-3</v>
      </c>
      <c r="AO1047" s="3"/>
      <c r="AP1047">
        <v>0</v>
      </c>
      <c r="AQ1047" t="s">
        <v>53</v>
      </c>
      <c r="AR1047">
        <v>61201224</v>
      </c>
      <c r="AS1047" t="s">
        <v>52</v>
      </c>
      <c r="AT1047" s="2" t="s">
        <v>18</v>
      </c>
      <c r="AU1047" s="1">
        <f t="shared" si="131"/>
        <v>3.937655479760291</v>
      </c>
      <c r="AV1047" s="1">
        <f t="shared" si="132"/>
        <v>2.9857056639927864</v>
      </c>
      <c r="AW1047" s="1">
        <f t="shared" si="133"/>
        <v>2.0337558482252818</v>
      </c>
    </row>
    <row r="1048" spans="1:49" x14ac:dyDescent="0.2">
      <c r="A1048">
        <v>1046</v>
      </c>
      <c r="B1048" t="s">
        <v>16544</v>
      </c>
      <c r="C1048" t="s">
        <v>16543</v>
      </c>
      <c r="F1048" t="s">
        <v>16542</v>
      </c>
      <c r="G1048" t="s">
        <v>5</v>
      </c>
      <c r="H1048" t="s">
        <v>4</v>
      </c>
      <c r="I1048" t="s">
        <v>16541</v>
      </c>
      <c r="J1048" t="s">
        <v>16540</v>
      </c>
      <c r="K1048" t="s">
        <v>16539</v>
      </c>
      <c r="L1048" t="s">
        <v>16538</v>
      </c>
      <c r="M1048" t="s">
        <v>16537</v>
      </c>
      <c r="N1048">
        <v>3</v>
      </c>
      <c r="O1048" t="s">
        <v>16536</v>
      </c>
      <c r="P1048" t="s">
        <v>16535</v>
      </c>
      <c r="Q1048" t="s">
        <v>16534</v>
      </c>
      <c r="R1048" s="7">
        <v>42278</v>
      </c>
      <c r="S1048" s="8">
        <f t="shared" si="128"/>
        <v>2015</v>
      </c>
      <c r="T1048" s="8">
        <v>2015</v>
      </c>
      <c r="U1048" s="8">
        <f t="shared" si="129"/>
        <v>7</v>
      </c>
      <c r="V1048" s="7">
        <v>42278</v>
      </c>
      <c r="W1048" t="s">
        <v>305</v>
      </c>
      <c r="X1048" s="2">
        <v>1.218</v>
      </c>
      <c r="Y1048" s="6">
        <f t="shared" si="134"/>
        <v>3.2513814366941618E-2</v>
      </c>
      <c r="AA1048">
        <v>189448</v>
      </c>
      <c r="AB1048">
        <v>15107</v>
      </c>
      <c r="AD1048" t="s">
        <v>2</v>
      </c>
      <c r="AE1048">
        <v>61</v>
      </c>
      <c r="AF1048">
        <v>10</v>
      </c>
      <c r="AG1048">
        <v>7163616</v>
      </c>
      <c r="AH1048" t="s">
        <v>16533</v>
      </c>
      <c r="AI1048" t="s">
        <v>16532</v>
      </c>
      <c r="AJ1048" t="s">
        <v>16531</v>
      </c>
      <c r="AK1048" t="s">
        <v>16530</v>
      </c>
      <c r="AL1048">
        <v>4</v>
      </c>
      <c r="AM1048" s="5">
        <f t="shared" si="130"/>
        <v>0.5714285714285714</v>
      </c>
      <c r="AN1048" s="4">
        <f t="shared" si="135"/>
        <v>8.6547303510574997E-4</v>
      </c>
      <c r="AO1048" s="3"/>
      <c r="AP1048">
        <v>1</v>
      </c>
      <c r="AQ1048" t="s">
        <v>1</v>
      </c>
      <c r="AR1048">
        <v>953117</v>
      </c>
      <c r="AS1048" t="s">
        <v>0</v>
      </c>
      <c r="AT1048" s="2" t="s">
        <v>18</v>
      </c>
      <c r="AU1048" s="1">
        <f t="shared" si="131"/>
        <v>2.3019311967390856</v>
      </c>
      <c r="AV1048" s="1">
        <f t="shared" si="132"/>
        <v>1.6689643701023684</v>
      </c>
      <c r="AW1048" s="1">
        <f t="shared" si="133"/>
        <v>1.035997543465651</v>
      </c>
    </row>
    <row r="1049" spans="1:49" x14ac:dyDescent="0.2">
      <c r="A1049">
        <v>1047</v>
      </c>
      <c r="B1049" t="s">
        <v>16529</v>
      </c>
      <c r="C1049" t="s">
        <v>16528</v>
      </c>
      <c r="F1049" t="s">
        <v>16527</v>
      </c>
      <c r="G1049" t="s">
        <v>5</v>
      </c>
      <c r="H1049" t="s">
        <v>4</v>
      </c>
      <c r="I1049" t="s">
        <v>16526</v>
      </c>
      <c r="J1049" t="s">
        <v>16525</v>
      </c>
      <c r="K1049" t="s">
        <v>16524</v>
      </c>
      <c r="L1049" t="s">
        <v>16523</v>
      </c>
      <c r="M1049" t="s">
        <v>371</v>
      </c>
      <c r="N1049">
        <v>10</v>
      </c>
      <c r="O1049" t="s">
        <v>16522</v>
      </c>
      <c r="P1049" t="s">
        <v>16521</v>
      </c>
      <c r="Q1049" t="s">
        <v>16520</v>
      </c>
      <c r="R1049" s="7">
        <v>42278</v>
      </c>
      <c r="S1049" s="8">
        <f t="shared" si="128"/>
        <v>2015</v>
      </c>
      <c r="T1049" s="8">
        <v>2015</v>
      </c>
      <c r="U1049" s="8">
        <f t="shared" si="129"/>
        <v>7</v>
      </c>
      <c r="V1049" s="7">
        <v>42278</v>
      </c>
      <c r="W1049" t="s">
        <v>2440</v>
      </c>
      <c r="X1049" s="2">
        <v>0.46700000000000003</v>
      </c>
      <c r="Y1049" s="6">
        <f t="shared" si="134"/>
        <v>1.2466298283548225E-2</v>
      </c>
      <c r="AA1049">
        <v>10518223</v>
      </c>
      <c r="AB1049">
        <v>26026</v>
      </c>
      <c r="AD1049" t="s">
        <v>2</v>
      </c>
      <c r="AE1049">
        <v>25</v>
      </c>
      <c r="AF1049">
        <v>5</v>
      </c>
      <c r="AG1049">
        <v>7230272</v>
      </c>
      <c r="AI1049" t="s">
        <v>16519</v>
      </c>
      <c r="AJ1049" t="s">
        <v>16518</v>
      </c>
      <c r="AK1049" t="s">
        <v>16517</v>
      </c>
      <c r="AL1049">
        <v>19</v>
      </c>
      <c r="AM1049" s="5">
        <f t="shared" si="130"/>
        <v>2.7142857142857144</v>
      </c>
      <c r="AN1049" s="4">
        <f t="shared" si="135"/>
        <v>4.1109969167523125E-3</v>
      </c>
      <c r="AO1049" s="3"/>
      <c r="AP1049">
        <v>0</v>
      </c>
      <c r="AR1049" t="s">
        <v>19</v>
      </c>
      <c r="AT1049" s="2" t="s">
        <v>18</v>
      </c>
      <c r="AU1049" s="1">
        <f t="shared" si="131"/>
        <v>0.99597078735094524</v>
      </c>
      <c r="AV1049" s="1">
        <f t="shared" si="132"/>
        <v>0.82886476001502696</v>
      </c>
      <c r="AW1049" s="1">
        <f t="shared" si="133"/>
        <v>0.66175873267910867</v>
      </c>
    </row>
    <row r="1050" spans="1:49" x14ac:dyDescent="0.2">
      <c r="A1050">
        <v>1048</v>
      </c>
      <c r="B1050" t="s">
        <v>16516</v>
      </c>
      <c r="C1050" t="s">
        <v>16515</v>
      </c>
      <c r="F1050" t="s">
        <v>16514</v>
      </c>
      <c r="G1050" t="s">
        <v>5</v>
      </c>
      <c r="H1050" t="s">
        <v>4</v>
      </c>
      <c r="I1050" t="s">
        <v>16513</v>
      </c>
      <c r="J1050">
        <v>60019722</v>
      </c>
      <c r="K1050" t="s">
        <v>411</v>
      </c>
      <c r="L1050" t="s">
        <v>410</v>
      </c>
      <c r="M1050" t="s">
        <v>45</v>
      </c>
      <c r="N1050">
        <v>1</v>
      </c>
      <c r="O1050" t="s">
        <v>16512</v>
      </c>
      <c r="P1050">
        <v>17434265100</v>
      </c>
      <c r="Q1050">
        <v>60019722</v>
      </c>
      <c r="R1050" s="7">
        <v>42278</v>
      </c>
      <c r="S1050" s="8">
        <f t="shared" si="128"/>
        <v>2015</v>
      </c>
      <c r="T1050" s="8">
        <v>2015</v>
      </c>
      <c r="U1050" s="8">
        <f t="shared" si="129"/>
        <v>7</v>
      </c>
      <c r="V1050" s="7">
        <v>42278</v>
      </c>
      <c r="W1050" t="s">
        <v>1100</v>
      </c>
      <c r="X1050" s="2">
        <v>1.137</v>
      </c>
      <c r="Y1050" s="6">
        <f t="shared" si="134"/>
        <v>3.0351565628253384E-2</v>
      </c>
      <c r="AA1050">
        <v>189251</v>
      </c>
      <c r="AB1050">
        <v>17336</v>
      </c>
      <c r="AD1050" t="s">
        <v>2</v>
      </c>
      <c r="AE1050">
        <v>51</v>
      </c>
      <c r="AF1050">
        <v>4</v>
      </c>
      <c r="AG1050">
        <v>7376247</v>
      </c>
      <c r="AH1050" t="s">
        <v>16511</v>
      </c>
      <c r="AI1050" t="s">
        <v>16510</v>
      </c>
      <c r="AK1050" t="s">
        <v>16509</v>
      </c>
      <c r="AL1050">
        <v>10</v>
      </c>
      <c r="AM1050" s="5">
        <f t="shared" si="130"/>
        <v>1.4285714285714286</v>
      </c>
      <c r="AN1050" s="4">
        <f t="shared" si="135"/>
        <v>2.163682587764375E-3</v>
      </c>
      <c r="AO1050" s="3"/>
      <c r="AP1050">
        <v>0</v>
      </c>
      <c r="AR1050" t="s">
        <v>19</v>
      </c>
      <c r="AT1050" s="2" t="s">
        <v>18</v>
      </c>
      <c r="AU1050" s="1">
        <f t="shared" si="131"/>
        <v>2.1895200716106675</v>
      </c>
      <c r="AV1050" s="1">
        <f t="shared" si="132"/>
        <v>1.6257624108008879</v>
      </c>
      <c r="AW1050" s="1">
        <f t="shared" si="133"/>
        <v>1.0620047499911078</v>
      </c>
    </row>
    <row r="1051" spans="1:49" x14ac:dyDescent="0.2">
      <c r="A1051">
        <v>1049</v>
      </c>
      <c r="B1051" t="s">
        <v>16508</v>
      </c>
      <c r="C1051" t="s">
        <v>16507</v>
      </c>
      <c r="F1051" t="s">
        <v>16506</v>
      </c>
      <c r="G1051" t="s">
        <v>5</v>
      </c>
      <c r="H1051" t="s">
        <v>4</v>
      </c>
      <c r="I1051" t="s">
        <v>16505</v>
      </c>
      <c r="J1051" t="s">
        <v>16504</v>
      </c>
      <c r="K1051" t="s">
        <v>16503</v>
      </c>
      <c r="L1051" t="s">
        <v>16502</v>
      </c>
      <c r="M1051" t="s">
        <v>16501</v>
      </c>
      <c r="N1051">
        <v>7</v>
      </c>
      <c r="O1051" t="s">
        <v>16500</v>
      </c>
      <c r="P1051" t="s">
        <v>16499</v>
      </c>
      <c r="Q1051" t="s">
        <v>16498</v>
      </c>
      <c r="R1051" s="7">
        <v>42278</v>
      </c>
      <c r="S1051" s="8">
        <f t="shared" si="128"/>
        <v>2015</v>
      </c>
      <c r="T1051" s="8">
        <v>2015</v>
      </c>
      <c r="U1051" s="8">
        <f t="shared" si="129"/>
        <v>7</v>
      </c>
      <c r="V1051" s="7">
        <v>42278</v>
      </c>
      <c r="W1051" t="s">
        <v>1761</v>
      </c>
      <c r="X1051" s="2">
        <v>1.524</v>
      </c>
      <c r="Y1051" s="6">
        <f t="shared" si="134"/>
        <v>4.0682309601986065E-2</v>
      </c>
      <c r="AA1051">
        <v>1469592</v>
      </c>
      <c r="AB1051">
        <v>12863</v>
      </c>
      <c r="AC1051">
        <v>15394794</v>
      </c>
      <c r="AD1051" t="s">
        <v>2</v>
      </c>
      <c r="AE1051">
        <v>40</v>
      </c>
      <c r="AF1051">
        <v>19</v>
      </c>
      <c r="AH1051" t="s">
        <v>16497</v>
      </c>
      <c r="AI1051" t="s">
        <v>16496</v>
      </c>
      <c r="AK1051" t="s">
        <v>16495</v>
      </c>
      <c r="AL1051">
        <v>3</v>
      </c>
      <c r="AM1051" s="5">
        <f t="shared" si="130"/>
        <v>0.42857142857142855</v>
      </c>
      <c r="AN1051" s="4">
        <f t="shared" si="135"/>
        <v>6.4910477632931242E-4</v>
      </c>
      <c r="AO1051" s="3"/>
      <c r="AP1051">
        <v>0</v>
      </c>
      <c r="AQ1051" t="s">
        <v>16494</v>
      </c>
      <c r="AR1051" t="s">
        <v>19</v>
      </c>
      <c r="AS1051" t="s">
        <v>16493</v>
      </c>
      <c r="AT1051" s="2">
        <v>3.7759999999999998</v>
      </c>
      <c r="AU1051" s="1">
        <f t="shared" si="131"/>
        <v>2.8672348154289038</v>
      </c>
      <c r="AV1051" s="1">
        <f t="shared" si="132"/>
        <v>2.0665707189157687</v>
      </c>
      <c r="AW1051" s="1">
        <f t="shared" si="133"/>
        <v>1.2659066224026339</v>
      </c>
    </row>
    <row r="1052" spans="1:49" x14ac:dyDescent="0.2">
      <c r="A1052">
        <v>1050</v>
      </c>
      <c r="B1052" t="s">
        <v>16492</v>
      </c>
      <c r="C1052" t="s">
        <v>16491</v>
      </c>
      <c r="F1052" t="s">
        <v>16490</v>
      </c>
      <c r="G1052" t="s">
        <v>5</v>
      </c>
      <c r="H1052" t="s">
        <v>4</v>
      </c>
      <c r="I1052" t="s">
        <v>16489</v>
      </c>
      <c r="J1052" t="s">
        <v>16488</v>
      </c>
      <c r="K1052" t="s">
        <v>16487</v>
      </c>
      <c r="L1052" t="s">
        <v>523</v>
      </c>
      <c r="M1052" t="s">
        <v>522</v>
      </c>
      <c r="N1052">
        <v>3</v>
      </c>
      <c r="O1052" t="s">
        <v>16486</v>
      </c>
      <c r="P1052" t="s">
        <v>16485</v>
      </c>
      <c r="Q1052" t="s">
        <v>16484</v>
      </c>
      <c r="R1052" s="7">
        <v>42278</v>
      </c>
      <c r="S1052" s="8">
        <f t="shared" si="128"/>
        <v>2015</v>
      </c>
      <c r="T1052" s="8">
        <v>2015</v>
      </c>
      <c r="U1052" s="8">
        <f t="shared" si="129"/>
        <v>7</v>
      </c>
      <c r="V1052" s="7">
        <v>42278</v>
      </c>
      <c r="W1052" t="s">
        <v>455</v>
      </c>
      <c r="X1052" s="2">
        <v>2.0099999999999998</v>
      </c>
      <c r="Y1052" s="6">
        <f t="shared" si="134"/>
        <v>5.3655802034115477E-2</v>
      </c>
      <c r="AA1052">
        <v>15361276</v>
      </c>
      <c r="AB1052">
        <v>18933</v>
      </c>
      <c r="AD1052" t="s">
        <v>2</v>
      </c>
      <c r="AE1052">
        <v>14</v>
      </c>
      <c r="AF1052">
        <v>10</v>
      </c>
      <c r="AG1052">
        <v>7115936</v>
      </c>
      <c r="AH1052" t="s">
        <v>16483</v>
      </c>
      <c r="AI1052" t="s">
        <v>16482</v>
      </c>
      <c r="AJ1052" t="s">
        <v>16481</v>
      </c>
      <c r="AK1052" t="s">
        <v>16480</v>
      </c>
      <c r="AL1052">
        <v>170</v>
      </c>
      <c r="AM1052" s="5">
        <f t="shared" si="130"/>
        <v>24.285714285714285</v>
      </c>
      <c r="AN1052" s="4">
        <f t="shared" si="135"/>
        <v>3.6782603991994373E-2</v>
      </c>
      <c r="AO1052" s="3"/>
      <c r="AP1052">
        <v>0</v>
      </c>
      <c r="AR1052" t="s">
        <v>19</v>
      </c>
      <c r="AT1052" s="2" t="s">
        <v>18</v>
      </c>
      <c r="AU1052" s="1">
        <f t="shared" si="131"/>
        <v>4.8593842621479144</v>
      </c>
      <c r="AV1052" s="1">
        <f t="shared" si="132"/>
        <v>4.5219203013054923</v>
      </c>
      <c r="AW1052" s="1">
        <f t="shared" si="133"/>
        <v>4.1844563404630701</v>
      </c>
    </row>
    <row r="1053" spans="1:49" x14ac:dyDescent="0.2">
      <c r="A1053">
        <v>1051</v>
      </c>
      <c r="B1053" t="s">
        <v>16479</v>
      </c>
      <c r="C1053" t="s">
        <v>16478</v>
      </c>
      <c r="F1053" t="s">
        <v>16477</v>
      </c>
      <c r="G1053" t="s">
        <v>5</v>
      </c>
      <c r="H1053" t="s">
        <v>4</v>
      </c>
      <c r="I1053" t="s">
        <v>16476</v>
      </c>
      <c r="J1053" t="s">
        <v>16475</v>
      </c>
      <c r="K1053" t="s">
        <v>16474</v>
      </c>
      <c r="L1053" t="s">
        <v>16473</v>
      </c>
      <c r="M1053" t="s">
        <v>16472</v>
      </c>
      <c r="N1053">
        <v>4</v>
      </c>
      <c r="O1053" t="s">
        <v>16471</v>
      </c>
      <c r="P1053" t="s">
        <v>16470</v>
      </c>
      <c r="Q1053" t="s">
        <v>16469</v>
      </c>
      <c r="R1053" s="7">
        <v>42278</v>
      </c>
      <c r="S1053" s="8">
        <f t="shared" si="128"/>
        <v>2015</v>
      </c>
      <c r="T1053" s="8">
        <v>2015</v>
      </c>
      <c r="U1053" s="8">
        <f t="shared" si="129"/>
        <v>7</v>
      </c>
      <c r="V1053" s="7">
        <v>42278</v>
      </c>
      <c r="W1053" t="s">
        <v>490</v>
      </c>
      <c r="X1053" s="2">
        <v>0.44400000000000001</v>
      </c>
      <c r="Y1053" s="6">
        <f t="shared" si="134"/>
        <v>1.1852326419476256E-2</v>
      </c>
      <c r="AA1053">
        <v>15273342</v>
      </c>
      <c r="AB1053">
        <v>17296</v>
      </c>
      <c r="AD1053" t="s">
        <v>2</v>
      </c>
      <c r="AE1053">
        <v>16</v>
      </c>
      <c r="AF1053">
        <v>9</v>
      </c>
      <c r="AG1053">
        <v>7240086</v>
      </c>
      <c r="AH1053" t="s">
        <v>16468</v>
      </c>
      <c r="AI1053" t="s">
        <v>16467</v>
      </c>
      <c r="AJ1053" t="s">
        <v>16466</v>
      </c>
      <c r="AK1053" t="s">
        <v>16465</v>
      </c>
      <c r="AL1053">
        <v>10</v>
      </c>
      <c r="AM1053" s="5">
        <f t="shared" si="130"/>
        <v>1.4285714285714286</v>
      </c>
      <c r="AN1053" s="4">
        <f t="shared" si="135"/>
        <v>2.163682587764375E-3</v>
      </c>
      <c r="AO1053" s="3"/>
      <c r="AP1053">
        <v>0</v>
      </c>
      <c r="AR1053" t="s">
        <v>19</v>
      </c>
      <c r="AT1053" s="2">
        <v>2.714</v>
      </c>
      <c r="AU1053" s="1">
        <f t="shared" si="131"/>
        <v>0.89457332699626901</v>
      </c>
      <c r="AV1053" s="1">
        <f t="shared" si="132"/>
        <v>0.70080045036203154</v>
      </c>
      <c r="AW1053" s="1">
        <f t="shared" si="133"/>
        <v>0.50702757372779395</v>
      </c>
    </row>
    <row r="1054" spans="1:49" x14ac:dyDescent="0.2">
      <c r="A1054">
        <v>1052</v>
      </c>
      <c r="B1054" t="s">
        <v>16464</v>
      </c>
      <c r="C1054" t="s">
        <v>16463</v>
      </c>
      <c r="F1054" t="s">
        <v>16462</v>
      </c>
      <c r="G1054" t="s">
        <v>5</v>
      </c>
      <c r="H1054" t="s">
        <v>4</v>
      </c>
      <c r="I1054" t="s">
        <v>251</v>
      </c>
      <c r="J1054" t="s">
        <v>16461</v>
      </c>
      <c r="K1054" t="s">
        <v>2244</v>
      </c>
      <c r="L1054" t="s">
        <v>2243</v>
      </c>
      <c r="M1054" t="s">
        <v>2242</v>
      </c>
      <c r="N1054">
        <v>4</v>
      </c>
      <c r="O1054" t="s">
        <v>16460</v>
      </c>
      <c r="P1054" t="s">
        <v>16459</v>
      </c>
      <c r="Q1054" t="s">
        <v>16458</v>
      </c>
      <c r="R1054" s="7">
        <v>42278</v>
      </c>
      <c r="S1054" s="8">
        <f t="shared" si="128"/>
        <v>2015</v>
      </c>
      <c r="T1054" s="8">
        <v>2015</v>
      </c>
      <c r="U1054" s="8">
        <f t="shared" si="129"/>
        <v>7</v>
      </c>
      <c r="V1054" s="7">
        <v>42278</v>
      </c>
      <c r="W1054" t="s">
        <v>490</v>
      </c>
      <c r="X1054" s="2">
        <v>0.44400000000000001</v>
      </c>
      <c r="Y1054" s="6">
        <f t="shared" si="134"/>
        <v>1.1852326419476256E-2</v>
      </c>
      <c r="AA1054">
        <v>15273342</v>
      </c>
      <c r="AB1054">
        <v>17296</v>
      </c>
      <c r="AD1054" t="s">
        <v>2</v>
      </c>
      <c r="AE1054">
        <v>16</v>
      </c>
      <c r="AF1054">
        <v>9</v>
      </c>
      <c r="AG1054">
        <v>7240110</v>
      </c>
      <c r="AH1054" t="s">
        <v>16457</v>
      </c>
      <c r="AI1054" t="s">
        <v>16456</v>
      </c>
      <c r="AJ1054" t="s">
        <v>16455</v>
      </c>
      <c r="AK1054" t="s">
        <v>16454</v>
      </c>
      <c r="AL1054">
        <v>16</v>
      </c>
      <c r="AM1054" s="5">
        <f t="shared" si="130"/>
        <v>2.2857142857142856</v>
      </c>
      <c r="AN1054" s="4">
        <f t="shared" si="135"/>
        <v>3.4618921404229999E-3</v>
      </c>
      <c r="AO1054" s="3"/>
      <c r="AP1054">
        <v>0</v>
      </c>
      <c r="AR1054" t="s">
        <v>19</v>
      </c>
      <c r="AT1054" s="2">
        <v>2.714</v>
      </c>
      <c r="AU1054" s="1">
        <f t="shared" si="131"/>
        <v>0.93351961357602764</v>
      </c>
      <c r="AV1054" s="1">
        <f t="shared" si="132"/>
        <v>0.76571092799496276</v>
      </c>
      <c r="AW1054" s="1">
        <f t="shared" si="133"/>
        <v>0.59790224241389767</v>
      </c>
    </row>
    <row r="1055" spans="1:49" x14ac:dyDescent="0.2">
      <c r="A1055">
        <v>1053</v>
      </c>
      <c r="B1055" t="s">
        <v>16453</v>
      </c>
      <c r="C1055" t="s">
        <v>16452</v>
      </c>
      <c r="F1055" t="s">
        <v>16451</v>
      </c>
      <c r="G1055" t="s">
        <v>5</v>
      </c>
      <c r="H1055" t="s">
        <v>4</v>
      </c>
      <c r="I1055" t="s">
        <v>16450</v>
      </c>
      <c r="J1055" t="s">
        <v>16449</v>
      </c>
      <c r="K1055" t="s">
        <v>16448</v>
      </c>
      <c r="L1055" t="s">
        <v>16447</v>
      </c>
      <c r="M1055" t="s">
        <v>16446</v>
      </c>
      <c r="N1055">
        <v>9</v>
      </c>
      <c r="O1055" t="s">
        <v>16445</v>
      </c>
      <c r="P1055" t="s">
        <v>16444</v>
      </c>
      <c r="Q1055" t="s">
        <v>16443</v>
      </c>
      <c r="R1055" s="7">
        <v>42278</v>
      </c>
      <c r="S1055" s="8">
        <f t="shared" si="128"/>
        <v>2015</v>
      </c>
      <c r="T1055" s="8">
        <v>2015</v>
      </c>
      <c r="U1055" s="8">
        <f t="shared" si="129"/>
        <v>7</v>
      </c>
      <c r="V1055" s="7">
        <v>42278</v>
      </c>
      <c r="W1055" t="s">
        <v>1761</v>
      </c>
      <c r="X1055" s="2">
        <v>1.524</v>
      </c>
      <c r="Y1055" s="6">
        <f t="shared" si="134"/>
        <v>4.0682309601986065E-2</v>
      </c>
      <c r="AA1055">
        <v>1469592</v>
      </c>
      <c r="AB1055">
        <v>12863</v>
      </c>
      <c r="AC1055">
        <v>15394794</v>
      </c>
      <c r="AD1055" t="s">
        <v>2</v>
      </c>
      <c r="AE1055">
        <v>40</v>
      </c>
      <c r="AF1055">
        <v>19</v>
      </c>
      <c r="AH1055" t="s">
        <v>16442</v>
      </c>
      <c r="AI1055" t="s">
        <v>16441</v>
      </c>
      <c r="AK1055" t="s">
        <v>16440</v>
      </c>
      <c r="AL1055">
        <v>10</v>
      </c>
      <c r="AM1055" s="5">
        <f t="shared" si="130"/>
        <v>1.4285714285714286</v>
      </c>
      <c r="AN1055" s="4">
        <f t="shared" si="135"/>
        <v>2.163682587764375E-3</v>
      </c>
      <c r="AO1055" s="3"/>
      <c r="AP1055">
        <v>0</v>
      </c>
      <c r="AR1055" t="s">
        <v>19</v>
      </c>
      <c r="AT1055" s="2">
        <v>3.7759999999999998</v>
      </c>
      <c r="AU1055" s="1">
        <f t="shared" si="131"/>
        <v>2.9126721497719554</v>
      </c>
      <c r="AV1055" s="1">
        <f t="shared" si="132"/>
        <v>2.1422996094875217</v>
      </c>
      <c r="AW1055" s="1">
        <f t="shared" si="133"/>
        <v>1.3719270692030883</v>
      </c>
    </row>
    <row r="1056" spans="1:49" x14ac:dyDescent="0.2">
      <c r="A1056">
        <v>1054</v>
      </c>
      <c r="B1056" t="s">
        <v>16439</v>
      </c>
      <c r="C1056" t="s">
        <v>16438</v>
      </c>
      <c r="F1056" t="s">
        <v>16437</v>
      </c>
      <c r="G1056" t="s">
        <v>5</v>
      </c>
      <c r="H1056" t="s">
        <v>4</v>
      </c>
      <c r="I1056" t="s">
        <v>1149</v>
      </c>
      <c r="J1056" t="s">
        <v>16436</v>
      </c>
      <c r="K1056" t="s">
        <v>16435</v>
      </c>
      <c r="L1056" t="s">
        <v>16434</v>
      </c>
      <c r="M1056" t="s">
        <v>16433</v>
      </c>
      <c r="N1056">
        <v>5</v>
      </c>
      <c r="O1056" t="s">
        <v>16432</v>
      </c>
      <c r="P1056" t="s">
        <v>16431</v>
      </c>
      <c r="Q1056" t="s">
        <v>16430</v>
      </c>
      <c r="R1056" s="7">
        <v>42278</v>
      </c>
      <c r="S1056" s="8">
        <f t="shared" si="128"/>
        <v>2015</v>
      </c>
      <c r="T1056" s="8">
        <v>2015</v>
      </c>
      <c r="U1056" s="8">
        <f t="shared" si="129"/>
        <v>7</v>
      </c>
      <c r="V1056" s="7">
        <v>42278</v>
      </c>
      <c r="W1056" t="s">
        <v>1100</v>
      </c>
      <c r="X1056" s="2">
        <v>1.137</v>
      </c>
      <c r="Y1056" s="6">
        <f t="shared" si="134"/>
        <v>3.0351565628253384E-2</v>
      </c>
      <c r="AA1056">
        <v>189251</v>
      </c>
      <c r="AB1056">
        <v>17336</v>
      </c>
      <c r="AD1056" t="s">
        <v>2</v>
      </c>
      <c r="AE1056">
        <v>51</v>
      </c>
      <c r="AF1056">
        <v>4</v>
      </c>
      <c r="AG1056">
        <v>7376263</v>
      </c>
      <c r="AH1056" t="s">
        <v>16429</v>
      </c>
      <c r="AI1056" t="s">
        <v>16428</v>
      </c>
      <c r="AK1056" t="s">
        <v>16427</v>
      </c>
      <c r="AL1056">
        <v>17</v>
      </c>
      <c r="AM1056" s="5">
        <f t="shared" si="130"/>
        <v>2.4285714285714284</v>
      </c>
      <c r="AN1056" s="4">
        <f t="shared" si="135"/>
        <v>3.678260399199437E-3</v>
      </c>
      <c r="AO1056" s="3"/>
      <c r="AP1056">
        <v>0</v>
      </c>
      <c r="AR1056" t="s">
        <v>19</v>
      </c>
      <c r="AT1056" s="2" t="s">
        <v>18</v>
      </c>
      <c r="AU1056" s="1">
        <f t="shared" si="131"/>
        <v>2.2349574059537201</v>
      </c>
      <c r="AV1056" s="1">
        <f t="shared" si="132"/>
        <v>1.7014913013726412</v>
      </c>
      <c r="AW1056" s="1">
        <f t="shared" si="133"/>
        <v>1.1680251967915622</v>
      </c>
    </row>
    <row r="1057" spans="1:49" x14ac:dyDescent="0.2">
      <c r="A1057">
        <v>1055</v>
      </c>
      <c r="B1057" t="s">
        <v>16426</v>
      </c>
      <c r="C1057" t="s">
        <v>16425</v>
      </c>
      <c r="F1057" t="s">
        <v>16424</v>
      </c>
      <c r="G1057" t="s">
        <v>5</v>
      </c>
      <c r="H1057" t="s">
        <v>4</v>
      </c>
      <c r="I1057" t="s">
        <v>16423</v>
      </c>
      <c r="N1057">
        <v>1</v>
      </c>
      <c r="O1057" t="s">
        <v>16422</v>
      </c>
      <c r="P1057">
        <v>57210307230</v>
      </c>
      <c r="R1057" s="7">
        <v>42278</v>
      </c>
      <c r="S1057" s="8">
        <f t="shared" si="128"/>
        <v>2015</v>
      </c>
      <c r="T1057" s="8">
        <v>2015</v>
      </c>
      <c r="U1057" s="8">
        <f t="shared" si="129"/>
        <v>7</v>
      </c>
      <c r="V1057" s="7">
        <v>42278</v>
      </c>
      <c r="W1057" t="s">
        <v>1100</v>
      </c>
      <c r="X1057" s="2">
        <v>1.137</v>
      </c>
      <c r="Y1057" s="6">
        <f t="shared" si="134"/>
        <v>3.0351565628253384E-2</v>
      </c>
      <c r="AA1057">
        <v>189251</v>
      </c>
      <c r="AB1057">
        <v>17336</v>
      </c>
      <c r="AD1057" t="s">
        <v>2</v>
      </c>
      <c r="AE1057">
        <v>51</v>
      </c>
      <c r="AF1057">
        <v>4</v>
      </c>
      <c r="AG1057">
        <v>7376269</v>
      </c>
      <c r="AH1057" t="s">
        <v>16421</v>
      </c>
      <c r="AI1057" t="s">
        <v>16420</v>
      </c>
      <c r="AK1057" t="s">
        <v>16419</v>
      </c>
      <c r="AL1057">
        <v>5</v>
      </c>
      <c r="AM1057" s="5">
        <f t="shared" si="130"/>
        <v>0.7142857142857143</v>
      </c>
      <c r="AN1057" s="4">
        <f t="shared" si="135"/>
        <v>1.0818412938821875E-3</v>
      </c>
      <c r="AO1057" s="3"/>
      <c r="AP1057">
        <v>0</v>
      </c>
      <c r="AR1057" t="s">
        <v>19</v>
      </c>
      <c r="AT1057" s="2" t="s">
        <v>18</v>
      </c>
      <c r="AU1057" s="1">
        <f t="shared" si="131"/>
        <v>2.1570648327942021</v>
      </c>
      <c r="AV1057" s="1">
        <f t="shared" si="132"/>
        <v>1.5716703461067787</v>
      </c>
      <c r="AW1057" s="1">
        <f t="shared" si="133"/>
        <v>0.98627585941935458</v>
      </c>
    </row>
    <row r="1058" spans="1:49" x14ac:dyDescent="0.2">
      <c r="A1058">
        <v>1056</v>
      </c>
      <c r="B1058" t="s">
        <v>16418</v>
      </c>
      <c r="C1058" t="s">
        <v>16417</v>
      </c>
      <c r="F1058" t="s">
        <v>16416</v>
      </c>
      <c r="G1058" t="s">
        <v>5</v>
      </c>
      <c r="H1058" t="s">
        <v>4</v>
      </c>
      <c r="I1058" t="s">
        <v>16415</v>
      </c>
      <c r="J1058" t="s">
        <v>16414</v>
      </c>
      <c r="K1058" t="s">
        <v>16413</v>
      </c>
      <c r="L1058" t="s">
        <v>16412</v>
      </c>
      <c r="M1058" t="s">
        <v>143</v>
      </c>
      <c r="N1058">
        <v>4</v>
      </c>
      <c r="O1058" t="s">
        <v>16411</v>
      </c>
      <c r="P1058" t="s">
        <v>16410</v>
      </c>
      <c r="Q1058" t="s">
        <v>16409</v>
      </c>
      <c r="R1058" s="7">
        <v>42278</v>
      </c>
      <c r="S1058" s="8">
        <f t="shared" si="128"/>
        <v>2015</v>
      </c>
      <c r="T1058" s="8">
        <v>2015</v>
      </c>
      <c r="U1058" s="8">
        <f t="shared" si="129"/>
        <v>7</v>
      </c>
      <c r="V1058" s="7">
        <v>42278</v>
      </c>
      <c r="W1058" t="s">
        <v>1100</v>
      </c>
      <c r="X1058" s="2">
        <v>1.137</v>
      </c>
      <c r="Y1058" s="6">
        <f t="shared" si="134"/>
        <v>3.0351565628253384E-2</v>
      </c>
      <c r="AA1058">
        <v>189251</v>
      </c>
      <c r="AB1058">
        <v>17336</v>
      </c>
      <c r="AD1058" t="s">
        <v>2</v>
      </c>
      <c r="AE1058">
        <v>51</v>
      </c>
      <c r="AF1058">
        <v>4</v>
      </c>
      <c r="AG1058">
        <v>7376221</v>
      </c>
      <c r="AH1058" t="s">
        <v>16408</v>
      </c>
      <c r="AI1058" t="s">
        <v>16407</v>
      </c>
      <c r="AK1058" t="s">
        <v>16406</v>
      </c>
      <c r="AL1058">
        <v>9</v>
      </c>
      <c r="AM1058" s="5">
        <f t="shared" si="130"/>
        <v>1.2857142857142858</v>
      </c>
      <c r="AN1058" s="4">
        <f t="shared" si="135"/>
        <v>1.9473143289879377E-3</v>
      </c>
      <c r="AO1058" s="3"/>
      <c r="AP1058">
        <v>0</v>
      </c>
      <c r="AR1058" t="s">
        <v>19</v>
      </c>
      <c r="AT1058" s="2" t="s">
        <v>18</v>
      </c>
      <c r="AU1058" s="1">
        <f t="shared" si="131"/>
        <v>2.1830290238473746</v>
      </c>
      <c r="AV1058" s="1">
        <f t="shared" si="132"/>
        <v>1.6149439978620661</v>
      </c>
      <c r="AW1058" s="1">
        <f t="shared" si="133"/>
        <v>1.0468589718767571</v>
      </c>
    </row>
    <row r="1059" spans="1:49" x14ac:dyDescent="0.2">
      <c r="A1059">
        <v>1057</v>
      </c>
      <c r="B1059" t="s">
        <v>16405</v>
      </c>
      <c r="C1059" t="s">
        <v>16404</v>
      </c>
      <c r="D1059" t="s">
        <v>16403</v>
      </c>
      <c r="F1059" t="s">
        <v>16402</v>
      </c>
      <c r="G1059" t="s">
        <v>5</v>
      </c>
      <c r="H1059" t="s">
        <v>4</v>
      </c>
      <c r="I1059" t="s">
        <v>1268</v>
      </c>
      <c r="J1059" t="s">
        <v>16401</v>
      </c>
      <c r="K1059" t="s">
        <v>16400</v>
      </c>
      <c r="L1059" t="s">
        <v>897</v>
      </c>
      <c r="M1059" t="s">
        <v>22</v>
      </c>
      <c r="N1059">
        <v>4</v>
      </c>
      <c r="O1059" t="s">
        <v>16399</v>
      </c>
      <c r="P1059" t="s">
        <v>16398</v>
      </c>
      <c r="Q1059" t="s">
        <v>16397</v>
      </c>
      <c r="R1059" s="7">
        <v>42278</v>
      </c>
      <c r="S1059" s="8">
        <f t="shared" si="128"/>
        <v>2015</v>
      </c>
      <c r="T1059" s="8">
        <v>2015</v>
      </c>
      <c r="U1059" s="8">
        <f t="shared" si="129"/>
        <v>7</v>
      </c>
      <c r="V1059" s="7">
        <v>42278</v>
      </c>
      <c r="W1059" t="s">
        <v>1188</v>
      </c>
      <c r="X1059" s="2">
        <v>0.13300000000000001</v>
      </c>
      <c r="Y1059" s="6">
        <f t="shared" si="134"/>
        <v>3.5503590400683379E-3</v>
      </c>
      <c r="AA1059">
        <v>10058885</v>
      </c>
      <c r="AB1059">
        <v>4700153604</v>
      </c>
      <c r="AD1059" t="s">
        <v>2</v>
      </c>
      <c r="AE1059">
        <v>22</v>
      </c>
      <c r="AF1059">
        <v>5</v>
      </c>
      <c r="AH1059" t="s">
        <v>2675</v>
      </c>
      <c r="AI1059" t="s">
        <v>16396</v>
      </c>
      <c r="AJ1059" t="s">
        <v>16395</v>
      </c>
      <c r="AK1059" t="s">
        <v>16394</v>
      </c>
      <c r="AL1059">
        <v>4</v>
      </c>
      <c r="AM1059" s="5">
        <f t="shared" si="130"/>
        <v>0.5714285714285714</v>
      </c>
      <c r="AN1059" s="4">
        <f t="shared" si="135"/>
        <v>8.6547303510574997E-4</v>
      </c>
      <c r="AO1059" s="3"/>
      <c r="AP1059">
        <v>0</v>
      </c>
      <c r="AQ1059" t="s">
        <v>53</v>
      </c>
      <c r="AR1059" t="s">
        <v>16393</v>
      </c>
      <c r="AS1059" t="s">
        <v>52</v>
      </c>
      <c r="AT1059" s="2" t="s">
        <v>18</v>
      </c>
      <c r="AU1059" s="1">
        <f t="shared" si="131"/>
        <v>0.2744893238579561</v>
      </c>
      <c r="AV1059" s="1">
        <f t="shared" si="132"/>
        <v>0.22079160375870441</v>
      </c>
      <c r="AW1059" s="1">
        <f t="shared" si="133"/>
        <v>0.16709388365945263</v>
      </c>
    </row>
    <row r="1060" spans="1:49" x14ac:dyDescent="0.2">
      <c r="A1060">
        <v>1058</v>
      </c>
      <c r="B1060" t="s">
        <v>16392</v>
      </c>
      <c r="C1060" t="s">
        <v>16391</v>
      </c>
      <c r="F1060" t="s">
        <v>16390</v>
      </c>
      <c r="G1060" t="s">
        <v>5</v>
      </c>
      <c r="H1060" t="s">
        <v>4</v>
      </c>
      <c r="I1060" t="s">
        <v>16389</v>
      </c>
      <c r="J1060" t="s">
        <v>16388</v>
      </c>
      <c r="K1060" t="s">
        <v>16387</v>
      </c>
      <c r="L1060" t="s">
        <v>16386</v>
      </c>
      <c r="M1060" t="s">
        <v>197</v>
      </c>
      <c r="N1060">
        <v>3</v>
      </c>
      <c r="O1060" t="s">
        <v>16385</v>
      </c>
      <c r="P1060" t="s">
        <v>16384</v>
      </c>
      <c r="Q1060" t="s">
        <v>16383</v>
      </c>
      <c r="R1060" s="7">
        <v>42278</v>
      </c>
      <c r="S1060" s="8">
        <f t="shared" si="128"/>
        <v>2015</v>
      </c>
      <c r="T1060" s="8">
        <v>2015</v>
      </c>
      <c r="U1060" s="8">
        <f t="shared" si="129"/>
        <v>7</v>
      </c>
      <c r="V1060" s="7">
        <v>42278</v>
      </c>
      <c r="W1060" t="s">
        <v>455</v>
      </c>
      <c r="X1060" s="2">
        <v>2.0099999999999998</v>
      </c>
      <c r="Y1060" s="6">
        <f t="shared" si="134"/>
        <v>5.3655802034115477E-2</v>
      </c>
      <c r="AA1060">
        <v>15361276</v>
      </c>
      <c r="AB1060">
        <v>18933</v>
      </c>
      <c r="AD1060" t="s">
        <v>2</v>
      </c>
      <c r="AE1060">
        <v>14</v>
      </c>
      <c r="AF1060">
        <v>10</v>
      </c>
      <c r="AG1060">
        <v>7121029</v>
      </c>
      <c r="AH1060" t="s">
        <v>16382</v>
      </c>
      <c r="AI1060" t="s">
        <v>16381</v>
      </c>
      <c r="AJ1060" t="s">
        <v>16380</v>
      </c>
      <c r="AK1060" t="s">
        <v>16379</v>
      </c>
      <c r="AL1060">
        <v>14</v>
      </c>
      <c r="AM1060" s="5">
        <f t="shared" si="130"/>
        <v>2</v>
      </c>
      <c r="AN1060" s="4">
        <f t="shared" si="135"/>
        <v>3.0291556228701248E-3</v>
      </c>
      <c r="AO1060" s="3"/>
      <c r="AP1060">
        <v>1</v>
      </c>
      <c r="AQ1060" t="s">
        <v>1</v>
      </c>
      <c r="AR1060" t="s">
        <v>16378</v>
      </c>
      <c r="AS1060" t="s">
        <v>0</v>
      </c>
      <c r="AT1060" s="2" t="s">
        <v>18</v>
      </c>
      <c r="AU1060" s="1">
        <f t="shared" si="131"/>
        <v>3.8467808110741868</v>
      </c>
      <c r="AV1060" s="1">
        <f t="shared" si="132"/>
        <v>2.8342478828492799</v>
      </c>
      <c r="AW1060" s="1">
        <f t="shared" si="133"/>
        <v>1.8217149546243729</v>
      </c>
    </row>
    <row r="1061" spans="1:49" x14ac:dyDescent="0.2">
      <c r="A1061">
        <v>1059</v>
      </c>
      <c r="B1061" t="s">
        <v>16377</v>
      </c>
      <c r="C1061" t="s">
        <v>16376</v>
      </c>
      <c r="F1061" t="s">
        <v>16375</v>
      </c>
      <c r="G1061" t="s">
        <v>5</v>
      </c>
      <c r="H1061" t="s">
        <v>4</v>
      </c>
      <c r="I1061" t="s">
        <v>16374</v>
      </c>
      <c r="J1061">
        <v>116393905</v>
      </c>
      <c r="K1061" t="s">
        <v>16373</v>
      </c>
      <c r="M1061" t="s">
        <v>87</v>
      </c>
      <c r="N1061">
        <v>2</v>
      </c>
      <c r="O1061" t="s">
        <v>16372</v>
      </c>
      <c r="P1061" t="s">
        <v>16371</v>
      </c>
      <c r="Q1061" t="s">
        <v>16370</v>
      </c>
      <c r="R1061" s="7">
        <v>42278</v>
      </c>
      <c r="S1061" s="8">
        <f t="shared" si="128"/>
        <v>2015</v>
      </c>
      <c r="T1061" s="8">
        <v>2015</v>
      </c>
      <c r="U1061" s="8">
        <f t="shared" si="129"/>
        <v>7</v>
      </c>
      <c r="V1061" s="7">
        <v>42278</v>
      </c>
      <c r="W1061" t="s">
        <v>2225</v>
      </c>
      <c r="X1061" s="2">
        <v>0.88100000000000001</v>
      </c>
      <c r="Y1061" s="6">
        <f t="shared" si="134"/>
        <v>2.3517791836843653E-2</v>
      </c>
      <c r="AA1061">
        <v>10459243</v>
      </c>
      <c r="AB1061">
        <v>17248</v>
      </c>
      <c r="AD1061" t="s">
        <v>2</v>
      </c>
      <c r="AE1061">
        <v>57</v>
      </c>
      <c r="AF1061">
        <v>5</v>
      </c>
      <c r="AG1061">
        <v>7239530</v>
      </c>
      <c r="AH1061" t="s">
        <v>16369</v>
      </c>
      <c r="AI1061" t="s">
        <v>16368</v>
      </c>
      <c r="AJ1061" t="s">
        <v>16367</v>
      </c>
      <c r="AK1061" t="s">
        <v>16366</v>
      </c>
      <c r="AL1061">
        <v>9</v>
      </c>
      <c r="AM1061" s="5">
        <f t="shared" si="130"/>
        <v>1.2857142857142858</v>
      </c>
      <c r="AN1061" s="4">
        <f t="shared" si="135"/>
        <v>1.9473143289879377E-3</v>
      </c>
      <c r="AO1061" s="3"/>
      <c r="AP1061">
        <v>0</v>
      </c>
      <c r="AR1061" t="s">
        <v>19</v>
      </c>
      <c r="AT1061" s="2" t="s">
        <v>18</v>
      </c>
      <c r="AU1061" s="1">
        <f t="shared" si="131"/>
        <v>1.7046648584486936</v>
      </c>
      <c r="AV1061" s="1">
        <f t="shared" si="132"/>
        <v>1.2732553082915794</v>
      </c>
      <c r="AW1061" s="1">
        <f t="shared" si="133"/>
        <v>0.84184575813446516</v>
      </c>
    </row>
    <row r="1062" spans="1:49" x14ac:dyDescent="0.2">
      <c r="A1062">
        <v>1060</v>
      </c>
      <c r="B1062" t="s">
        <v>16365</v>
      </c>
      <c r="C1062" t="s">
        <v>16364</v>
      </c>
      <c r="F1062" t="s">
        <v>16363</v>
      </c>
      <c r="G1062" t="s">
        <v>5</v>
      </c>
      <c r="H1062" t="s">
        <v>4</v>
      </c>
      <c r="I1062" t="s">
        <v>16362</v>
      </c>
      <c r="J1062" t="s">
        <v>16361</v>
      </c>
      <c r="K1062" t="s">
        <v>16360</v>
      </c>
      <c r="L1062" t="s">
        <v>16359</v>
      </c>
      <c r="M1062" t="s">
        <v>1913</v>
      </c>
      <c r="N1062">
        <v>6</v>
      </c>
      <c r="O1062" t="s">
        <v>16358</v>
      </c>
      <c r="P1062" t="s">
        <v>16357</v>
      </c>
      <c r="Q1062" t="s">
        <v>16356</v>
      </c>
      <c r="R1062" s="7">
        <v>42278</v>
      </c>
      <c r="S1062" s="8">
        <f t="shared" si="128"/>
        <v>2015</v>
      </c>
      <c r="T1062" s="8">
        <v>2015</v>
      </c>
      <c r="U1062" s="8">
        <f t="shared" si="129"/>
        <v>7</v>
      </c>
      <c r="V1062" s="7">
        <v>42278</v>
      </c>
      <c r="W1062" t="s">
        <v>2233</v>
      </c>
      <c r="X1062" s="2">
        <v>0.72499999999999998</v>
      </c>
      <c r="Y1062" s="6">
        <f t="shared" si="134"/>
        <v>1.9353460932703345E-2</v>
      </c>
      <c r="AA1062">
        <v>19430655</v>
      </c>
      <c r="AB1062">
        <v>19700176215</v>
      </c>
      <c r="AD1062" t="s">
        <v>2</v>
      </c>
      <c r="AE1062">
        <v>7</v>
      </c>
      <c r="AF1062">
        <v>5</v>
      </c>
      <c r="AG1062">
        <v>7904112</v>
      </c>
      <c r="AI1062" t="s">
        <v>16355</v>
      </c>
      <c r="AJ1062" t="s">
        <v>16354</v>
      </c>
      <c r="AK1062" t="s">
        <v>16353</v>
      </c>
      <c r="AL1062">
        <v>23</v>
      </c>
      <c r="AM1062" s="5">
        <f t="shared" si="130"/>
        <v>3.2857142857142856</v>
      </c>
      <c r="AN1062" s="4">
        <f t="shared" si="135"/>
        <v>4.9764699518580618E-3</v>
      </c>
      <c r="AO1062" s="3"/>
      <c r="AP1062">
        <v>1</v>
      </c>
      <c r="AR1062" t="s">
        <v>19</v>
      </c>
      <c r="AT1062" s="2">
        <v>2.4430000000000001</v>
      </c>
      <c r="AU1062" s="1">
        <f t="shared" si="131"/>
        <v>1.5040363638449759</v>
      </c>
      <c r="AV1062" s="1">
        <f t="shared" si="132"/>
        <v>1.2164965442280704</v>
      </c>
      <c r="AW1062" s="1">
        <f t="shared" si="133"/>
        <v>0.92895672461116452</v>
      </c>
    </row>
    <row r="1063" spans="1:49" x14ac:dyDescent="0.2">
      <c r="A1063">
        <v>1061</v>
      </c>
      <c r="B1063" t="s">
        <v>16352</v>
      </c>
      <c r="C1063" t="s">
        <v>16351</v>
      </c>
      <c r="F1063" t="s">
        <v>16350</v>
      </c>
      <c r="G1063" t="s">
        <v>5</v>
      </c>
      <c r="H1063" t="s">
        <v>4</v>
      </c>
      <c r="I1063" t="s">
        <v>16349</v>
      </c>
      <c r="J1063" t="s">
        <v>16348</v>
      </c>
      <c r="K1063" t="s">
        <v>16347</v>
      </c>
      <c r="L1063" t="s">
        <v>16346</v>
      </c>
      <c r="M1063" t="s">
        <v>16345</v>
      </c>
      <c r="N1063">
        <v>7</v>
      </c>
      <c r="O1063" t="s">
        <v>16344</v>
      </c>
      <c r="P1063" t="s">
        <v>16343</v>
      </c>
      <c r="Q1063" t="s">
        <v>16342</v>
      </c>
      <c r="R1063" s="7">
        <v>42278</v>
      </c>
      <c r="S1063" s="8">
        <f t="shared" si="128"/>
        <v>2015</v>
      </c>
      <c r="T1063" s="8">
        <v>2015</v>
      </c>
      <c r="U1063" s="8">
        <f t="shared" si="129"/>
        <v>7</v>
      </c>
      <c r="V1063" s="7">
        <v>42278</v>
      </c>
      <c r="W1063" t="s">
        <v>13032</v>
      </c>
      <c r="X1063" s="2">
        <v>0.82799999999999996</v>
      </c>
      <c r="Y1063" s="6">
        <f t="shared" si="134"/>
        <v>2.2102987106590855E-2</v>
      </c>
      <c r="AA1063">
        <v>189383</v>
      </c>
      <c r="AB1063">
        <v>26052</v>
      </c>
      <c r="AD1063" t="s">
        <v>2</v>
      </c>
      <c r="AE1063">
        <v>62</v>
      </c>
      <c r="AF1063">
        <v>10</v>
      </c>
      <c r="AG1063">
        <v>7243326</v>
      </c>
      <c r="AH1063" t="s">
        <v>16341</v>
      </c>
      <c r="AI1063" t="s">
        <v>16340</v>
      </c>
      <c r="AJ1063" t="s">
        <v>16339</v>
      </c>
      <c r="AK1063" t="s">
        <v>16338</v>
      </c>
      <c r="AL1063">
        <v>6</v>
      </c>
      <c r="AM1063" s="5">
        <f t="shared" si="130"/>
        <v>0.8571428571428571</v>
      </c>
      <c r="AN1063" s="4">
        <f t="shared" si="135"/>
        <v>1.2982095526586248E-3</v>
      </c>
      <c r="AO1063" s="3"/>
      <c r="AP1063">
        <v>0</v>
      </c>
      <c r="AR1063" t="s">
        <v>19</v>
      </c>
      <c r="AT1063" s="2">
        <v>2.9169999999999998</v>
      </c>
      <c r="AU1063" s="1">
        <f t="shared" si="131"/>
        <v>1.5861553840411187</v>
      </c>
      <c r="AV1063" s="1">
        <f t="shared" si="132"/>
        <v>1.1700598329624741</v>
      </c>
      <c r="AW1063" s="1">
        <f t="shared" si="133"/>
        <v>0.75396428188382936</v>
      </c>
    </row>
    <row r="1064" spans="1:49" x14ac:dyDescent="0.2">
      <c r="A1064">
        <v>1062</v>
      </c>
      <c r="B1064" t="s">
        <v>16337</v>
      </c>
      <c r="C1064" t="s">
        <v>16336</v>
      </c>
      <c r="E1064">
        <v>26448322</v>
      </c>
      <c r="F1064" t="s">
        <v>16335</v>
      </c>
      <c r="G1064" t="s">
        <v>5</v>
      </c>
      <c r="H1064" t="s">
        <v>4</v>
      </c>
      <c r="I1064" t="s">
        <v>16334</v>
      </c>
      <c r="J1064" t="s">
        <v>16333</v>
      </c>
      <c r="K1064" t="s">
        <v>16332</v>
      </c>
      <c r="L1064" t="s">
        <v>16331</v>
      </c>
      <c r="M1064" t="s">
        <v>16330</v>
      </c>
      <c r="N1064">
        <v>8</v>
      </c>
      <c r="O1064" t="s">
        <v>16329</v>
      </c>
      <c r="P1064" t="s">
        <v>16328</v>
      </c>
      <c r="Q1064" t="s">
        <v>16327</v>
      </c>
      <c r="R1064" s="7">
        <v>42278</v>
      </c>
      <c r="S1064" s="8">
        <f t="shared" si="128"/>
        <v>2015</v>
      </c>
      <c r="T1064" s="8">
        <v>2015</v>
      </c>
      <c r="U1064" s="8">
        <f t="shared" si="129"/>
        <v>7</v>
      </c>
      <c r="V1064" s="7">
        <v>42278</v>
      </c>
      <c r="W1064" t="s">
        <v>16326</v>
      </c>
      <c r="X1064" s="2">
        <v>2.4820000000000002</v>
      </c>
      <c r="Y1064" s="6">
        <f t="shared" si="134"/>
        <v>6.6255572462027179E-2</v>
      </c>
      <c r="AB1064">
        <v>19700201211</v>
      </c>
      <c r="AC1064">
        <v>20414889</v>
      </c>
      <c r="AD1064" t="s">
        <v>2</v>
      </c>
      <c r="AE1064">
        <v>6</v>
      </c>
      <c r="AF1064">
        <v>10</v>
      </c>
      <c r="AI1064" t="s">
        <v>16325</v>
      </c>
      <c r="AK1064" t="s">
        <v>16324</v>
      </c>
      <c r="AL1064">
        <v>15</v>
      </c>
      <c r="AM1064" s="5">
        <f t="shared" si="130"/>
        <v>2.1428571428571428</v>
      </c>
      <c r="AN1064" s="4">
        <f t="shared" si="135"/>
        <v>3.2455238816465623E-3</v>
      </c>
      <c r="AO1064" s="3"/>
      <c r="AP1064">
        <v>1</v>
      </c>
      <c r="AQ1064" t="s">
        <v>212</v>
      </c>
      <c r="AR1064" t="s">
        <v>16323</v>
      </c>
      <c r="AS1064" t="s">
        <v>211</v>
      </c>
      <c r="AT1064" s="2" t="s">
        <v>18</v>
      </c>
      <c r="AU1064" s="1">
        <f t="shared" si="131"/>
        <v>4.7352557887912994</v>
      </c>
      <c r="AV1064" s="1">
        <f t="shared" si="132"/>
        <v>3.475054817183687</v>
      </c>
      <c r="AW1064" s="1">
        <f t="shared" si="133"/>
        <v>2.2148538455760742</v>
      </c>
    </row>
    <row r="1065" spans="1:49" x14ac:dyDescent="0.2">
      <c r="A1065">
        <v>1063</v>
      </c>
      <c r="B1065" t="s">
        <v>16322</v>
      </c>
      <c r="C1065" t="s">
        <v>16321</v>
      </c>
      <c r="F1065" t="s">
        <v>16320</v>
      </c>
      <c r="G1065" t="s">
        <v>5</v>
      </c>
      <c r="H1065" t="s">
        <v>4</v>
      </c>
      <c r="I1065" t="s">
        <v>60</v>
      </c>
      <c r="J1065" t="s">
        <v>1600</v>
      </c>
      <c r="K1065" t="s">
        <v>1599</v>
      </c>
      <c r="L1065" t="s">
        <v>1598</v>
      </c>
      <c r="M1065" t="s">
        <v>1597</v>
      </c>
      <c r="N1065">
        <v>15</v>
      </c>
      <c r="O1065" t="s">
        <v>16319</v>
      </c>
      <c r="P1065" t="s">
        <v>16318</v>
      </c>
      <c r="Q1065" t="s">
        <v>16317</v>
      </c>
      <c r="R1065" s="7">
        <v>42278</v>
      </c>
      <c r="S1065" s="8">
        <f t="shared" si="128"/>
        <v>2015</v>
      </c>
      <c r="T1065" s="8">
        <v>2015</v>
      </c>
      <c r="U1065" s="8">
        <f t="shared" si="129"/>
        <v>7</v>
      </c>
      <c r="V1065" s="7">
        <v>42278</v>
      </c>
      <c r="W1065" t="s">
        <v>16316</v>
      </c>
      <c r="X1065" s="2">
        <v>0.53700000000000003</v>
      </c>
      <c r="Y1065" s="6">
        <f t="shared" si="134"/>
        <v>1.4334908304636823E-2</v>
      </c>
      <c r="AA1065">
        <v>189499</v>
      </c>
      <c r="AB1065">
        <v>17368</v>
      </c>
      <c r="AD1065" t="s">
        <v>2</v>
      </c>
      <c r="AE1065">
        <v>62</v>
      </c>
      <c r="AF1065">
        <v>5</v>
      </c>
      <c r="AG1065">
        <v>7283676</v>
      </c>
      <c r="AH1065" t="s">
        <v>16315</v>
      </c>
      <c r="AI1065" t="s">
        <v>16314</v>
      </c>
      <c r="AJ1065" t="s">
        <v>16313</v>
      </c>
      <c r="AK1065" t="s">
        <v>16312</v>
      </c>
      <c r="AL1065">
        <v>23</v>
      </c>
      <c r="AM1065" s="5">
        <f t="shared" si="130"/>
        <v>3.2857142857142856</v>
      </c>
      <c r="AN1065" s="4">
        <f t="shared" si="135"/>
        <v>4.9764699518580618E-3</v>
      </c>
      <c r="AO1065" s="3"/>
      <c r="AP1065">
        <v>0</v>
      </c>
      <c r="AQ1065" t="s">
        <v>1</v>
      </c>
      <c r="AR1065">
        <v>1413661</v>
      </c>
      <c r="AS1065" t="s">
        <v>0</v>
      </c>
      <c r="AT1065" s="2">
        <v>1.679</v>
      </c>
      <c r="AU1065" s="1">
        <f t="shared" si="131"/>
        <v>1.1527376798803195</v>
      </c>
      <c r="AV1065" s="1">
        <f t="shared" si="132"/>
        <v>0.96556891282474422</v>
      </c>
      <c r="AW1065" s="1">
        <f t="shared" si="133"/>
        <v>0.77840014576916894</v>
      </c>
    </row>
    <row r="1066" spans="1:49" x14ac:dyDescent="0.2">
      <c r="A1066">
        <v>1064</v>
      </c>
      <c r="B1066" t="s">
        <v>16311</v>
      </c>
      <c r="C1066" t="s">
        <v>16310</v>
      </c>
      <c r="D1066" t="s">
        <v>16309</v>
      </c>
      <c r="F1066" t="s">
        <v>16308</v>
      </c>
      <c r="G1066" t="s">
        <v>5</v>
      </c>
      <c r="H1066" t="s">
        <v>4</v>
      </c>
      <c r="I1066" t="s">
        <v>16307</v>
      </c>
      <c r="J1066" t="s">
        <v>16302</v>
      </c>
      <c r="K1066" t="s">
        <v>16306</v>
      </c>
      <c r="L1066" t="s">
        <v>16305</v>
      </c>
      <c r="M1066" t="s">
        <v>100</v>
      </c>
      <c r="N1066">
        <v>2</v>
      </c>
      <c r="O1066" t="s">
        <v>16304</v>
      </c>
      <c r="P1066" t="s">
        <v>16303</v>
      </c>
      <c r="Q1066" t="s">
        <v>16302</v>
      </c>
      <c r="R1066" s="7">
        <v>42278</v>
      </c>
      <c r="S1066" s="8">
        <f t="shared" si="128"/>
        <v>2015</v>
      </c>
      <c r="T1066" s="8">
        <v>2015</v>
      </c>
      <c r="U1066" s="8">
        <f t="shared" si="129"/>
        <v>7</v>
      </c>
      <c r="V1066" s="7">
        <v>42278</v>
      </c>
      <c r="W1066" t="s">
        <v>1127</v>
      </c>
      <c r="X1066" s="2">
        <v>0.54700000000000004</v>
      </c>
      <c r="Y1066" s="6">
        <f t="shared" si="134"/>
        <v>1.4601852593363766E-2</v>
      </c>
      <c r="AA1066">
        <v>14348411</v>
      </c>
      <c r="AB1066">
        <v>17683</v>
      </c>
      <c r="AC1066">
        <v>16180399</v>
      </c>
      <c r="AD1066" t="s">
        <v>2</v>
      </c>
      <c r="AE1066">
        <v>69</v>
      </c>
      <c r="AF1066">
        <v>10</v>
      </c>
      <c r="AG1066">
        <v>51437</v>
      </c>
      <c r="AH1066" t="s">
        <v>16301</v>
      </c>
      <c r="AI1066" t="s">
        <v>16300</v>
      </c>
      <c r="AJ1066" t="s">
        <v>16299</v>
      </c>
      <c r="AK1066" t="s">
        <v>16298</v>
      </c>
      <c r="AL1066">
        <v>15</v>
      </c>
      <c r="AM1066" s="5">
        <f t="shared" si="130"/>
        <v>2.1428571428571428</v>
      </c>
      <c r="AN1066" s="4">
        <f t="shared" si="135"/>
        <v>3.2455238816465623E-3</v>
      </c>
      <c r="AO1066" s="3"/>
      <c r="AP1066">
        <v>0</v>
      </c>
      <c r="AR1066" t="s">
        <v>19</v>
      </c>
      <c r="AT1066" s="2" t="s">
        <v>18</v>
      </c>
      <c r="AU1066" s="1">
        <f t="shared" si="131"/>
        <v>1.1194953979848603</v>
      </c>
      <c r="AV1066" s="1">
        <f t="shared" si="132"/>
        <v>0.8923688237505164</v>
      </c>
      <c r="AW1066" s="1">
        <f t="shared" si="133"/>
        <v>0.66524224951617228</v>
      </c>
    </row>
    <row r="1067" spans="1:49" x14ac:dyDescent="0.2">
      <c r="A1067">
        <v>1065</v>
      </c>
      <c r="B1067" t="s">
        <v>16297</v>
      </c>
      <c r="C1067" t="s">
        <v>16296</v>
      </c>
      <c r="D1067" t="s">
        <v>16295</v>
      </c>
      <c r="F1067" t="s">
        <v>16294</v>
      </c>
      <c r="G1067" t="s">
        <v>5</v>
      </c>
      <c r="H1067" t="s">
        <v>4</v>
      </c>
      <c r="I1067" t="s">
        <v>2412</v>
      </c>
      <c r="J1067">
        <v>60018476</v>
      </c>
      <c r="K1067" t="s">
        <v>300</v>
      </c>
      <c r="L1067" t="s">
        <v>299</v>
      </c>
      <c r="M1067" t="s">
        <v>57</v>
      </c>
      <c r="N1067">
        <v>2</v>
      </c>
      <c r="O1067" t="s">
        <v>16293</v>
      </c>
      <c r="P1067" t="s">
        <v>16292</v>
      </c>
      <c r="Q1067" t="s">
        <v>16291</v>
      </c>
      <c r="R1067" s="7">
        <v>42278</v>
      </c>
      <c r="S1067" s="8">
        <f t="shared" si="128"/>
        <v>2015</v>
      </c>
      <c r="T1067" s="8">
        <v>2015</v>
      </c>
      <c r="U1067" s="8">
        <f t="shared" si="129"/>
        <v>7</v>
      </c>
      <c r="V1067" s="7">
        <v>42278</v>
      </c>
      <c r="W1067" t="s">
        <v>1127</v>
      </c>
      <c r="X1067" s="2">
        <v>0.54700000000000004</v>
      </c>
      <c r="Y1067" s="6">
        <f t="shared" si="134"/>
        <v>1.4601852593363766E-2</v>
      </c>
      <c r="AA1067">
        <v>14348411</v>
      </c>
      <c r="AB1067">
        <v>17683</v>
      </c>
      <c r="AC1067">
        <v>16180399</v>
      </c>
      <c r="AD1067" t="s">
        <v>2</v>
      </c>
      <c r="AE1067">
        <v>69</v>
      </c>
      <c r="AF1067">
        <v>10</v>
      </c>
      <c r="AG1067">
        <v>51443</v>
      </c>
      <c r="AH1067" t="s">
        <v>16290</v>
      </c>
      <c r="AI1067" t="s">
        <v>16289</v>
      </c>
      <c r="AJ1067" t="s">
        <v>16288</v>
      </c>
      <c r="AK1067" t="s">
        <v>16287</v>
      </c>
      <c r="AL1067">
        <v>17</v>
      </c>
      <c r="AM1067" s="5">
        <f t="shared" si="130"/>
        <v>2.4285714285714284</v>
      </c>
      <c r="AN1067" s="4">
        <f t="shared" si="135"/>
        <v>3.678260399199437E-3</v>
      </c>
      <c r="AO1067" s="3"/>
      <c r="AP1067">
        <v>0</v>
      </c>
      <c r="AQ1067" t="s">
        <v>16286</v>
      </c>
      <c r="AR1067" t="s">
        <v>19</v>
      </c>
      <c r="AS1067" t="s">
        <v>16285</v>
      </c>
      <c r="AT1067" s="2" t="s">
        <v>18</v>
      </c>
      <c r="AU1067" s="1">
        <f t="shared" si="131"/>
        <v>1.1324774935114468</v>
      </c>
      <c r="AV1067" s="1">
        <f t="shared" si="132"/>
        <v>0.91400564962816011</v>
      </c>
      <c r="AW1067" s="1">
        <f t="shared" si="133"/>
        <v>0.69553380574487356</v>
      </c>
    </row>
    <row r="1068" spans="1:49" x14ac:dyDescent="0.2">
      <c r="A1068">
        <v>1066</v>
      </c>
      <c r="B1068" t="s">
        <v>16284</v>
      </c>
      <c r="C1068" t="s">
        <v>16283</v>
      </c>
      <c r="F1068" t="s">
        <v>16282</v>
      </c>
      <c r="G1068" t="s">
        <v>5</v>
      </c>
      <c r="H1068" t="s">
        <v>4</v>
      </c>
      <c r="I1068" t="s">
        <v>16281</v>
      </c>
      <c r="J1068" t="s">
        <v>16280</v>
      </c>
      <c r="K1068" t="s">
        <v>16279</v>
      </c>
      <c r="L1068" t="s">
        <v>16278</v>
      </c>
      <c r="M1068" t="s">
        <v>16277</v>
      </c>
      <c r="N1068">
        <v>10</v>
      </c>
      <c r="O1068" t="s">
        <v>16276</v>
      </c>
      <c r="P1068" t="s">
        <v>16275</v>
      </c>
      <c r="Q1068" t="s">
        <v>16274</v>
      </c>
      <c r="R1068" s="7">
        <v>42278</v>
      </c>
      <c r="S1068" s="8">
        <f t="shared" si="128"/>
        <v>2015</v>
      </c>
      <c r="T1068" s="8">
        <v>2015</v>
      </c>
      <c r="U1068" s="8">
        <f t="shared" si="129"/>
        <v>7</v>
      </c>
      <c r="V1068" s="7" t="s">
        <v>16273</v>
      </c>
      <c r="W1068" t="s">
        <v>862</v>
      </c>
      <c r="X1068" s="2">
        <v>0.69599999999999995</v>
      </c>
      <c r="Y1068" s="6">
        <f t="shared" si="134"/>
        <v>1.857932249539521E-2</v>
      </c>
      <c r="AA1068" t="s">
        <v>861</v>
      </c>
      <c r="AB1068">
        <v>26004</v>
      </c>
      <c r="AD1068" t="s">
        <v>2</v>
      </c>
      <c r="AE1068">
        <v>15</v>
      </c>
      <c r="AF1068">
        <v>4</v>
      </c>
      <c r="AG1068">
        <v>7330128</v>
      </c>
      <c r="AH1068" s="9">
        <v>45992</v>
      </c>
      <c r="AI1068" t="s">
        <v>16272</v>
      </c>
      <c r="AK1068" t="s">
        <v>16271</v>
      </c>
      <c r="AL1068">
        <v>51</v>
      </c>
      <c r="AM1068" s="5">
        <f t="shared" si="130"/>
        <v>7.2857142857142856</v>
      </c>
      <c r="AN1068" s="4">
        <f t="shared" si="135"/>
        <v>1.1034781197598311E-2</v>
      </c>
      <c r="AO1068" s="3"/>
      <c r="AP1068">
        <v>0</v>
      </c>
      <c r="AR1068" t="s">
        <v>19</v>
      </c>
      <c r="AT1068" s="2">
        <v>3.0710000000000002</v>
      </c>
      <c r="AU1068" s="1">
        <f t="shared" si="131"/>
        <v>1.631596010605614</v>
      </c>
      <c r="AV1068" s="1">
        <f t="shared" si="132"/>
        <v>1.4807051846496759</v>
      </c>
      <c r="AW1068" s="1">
        <f t="shared" si="133"/>
        <v>1.3298143586937379</v>
      </c>
    </row>
    <row r="1069" spans="1:49" x14ac:dyDescent="0.2">
      <c r="A1069">
        <v>1067</v>
      </c>
      <c r="B1069" t="s">
        <v>16270</v>
      </c>
      <c r="C1069" t="s">
        <v>16269</v>
      </c>
      <c r="F1069" t="s">
        <v>16268</v>
      </c>
      <c r="G1069" t="s">
        <v>5</v>
      </c>
      <c r="H1069" t="s">
        <v>4</v>
      </c>
      <c r="I1069" t="s">
        <v>16267</v>
      </c>
      <c r="J1069" t="s">
        <v>2401</v>
      </c>
      <c r="K1069" t="s">
        <v>2400</v>
      </c>
      <c r="L1069" t="s">
        <v>2399</v>
      </c>
      <c r="M1069" t="s">
        <v>144</v>
      </c>
      <c r="N1069">
        <v>3</v>
      </c>
      <c r="O1069" t="s">
        <v>16266</v>
      </c>
      <c r="P1069" t="s">
        <v>16265</v>
      </c>
      <c r="Q1069" t="s">
        <v>16264</v>
      </c>
      <c r="R1069" s="7">
        <v>42278</v>
      </c>
      <c r="S1069" s="8">
        <f t="shared" si="128"/>
        <v>2015</v>
      </c>
      <c r="T1069" s="8">
        <v>2015</v>
      </c>
      <c r="U1069" s="8">
        <f t="shared" si="129"/>
        <v>7</v>
      </c>
      <c r="V1069" s="7">
        <v>42278</v>
      </c>
      <c r="W1069" t="s">
        <v>2569</v>
      </c>
      <c r="X1069" s="2">
        <v>0.318</v>
      </c>
      <c r="Y1069" s="6">
        <f t="shared" si="134"/>
        <v>8.4888283815167786E-3</v>
      </c>
      <c r="AA1069">
        <v>338443</v>
      </c>
      <c r="AB1069">
        <v>27160</v>
      </c>
      <c r="AC1069">
        <v>15739120</v>
      </c>
      <c r="AD1069" t="s">
        <v>2</v>
      </c>
      <c r="AE1069">
        <v>58</v>
      </c>
      <c r="AF1069">
        <v>5</v>
      </c>
      <c r="AH1069" t="s">
        <v>16263</v>
      </c>
      <c r="AI1069" t="s">
        <v>16262</v>
      </c>
      <c r="AK1069" t="s">
        <v>16261</v>
      </c>
      <c r="AL1069">
        <v>9</v>
      </c>
      <c r="AM1069" s="5">
        <f t="shared" si="130"/>
        <v>1.2857142857142858</v>
      </c>
      <c r="AN1069" s="4">
        <f t="shared" si="135"/>
        <v>1.9473143289879377E-3</v>
      </c>
      <c r="AO1069" s="3"/>
      <c r="AP1069">
        <v>0</v>
      </c>
      <c r="AR1069" t="s">
        <v>19</v>
      </c>
      <c r="AT1069" s="2">
        <v>0.77</v>
      </c>
      <c r="AU1069" s="1">
        <f t="shared" si="131"/>
        <v>0.65263741657581265</v>
      </c>
      <c r="AV1069" s="1">
        <f t="shared" si="132"/>
        <v>0.52180713552523583</v>
      </c>
      <c r="AW1069" s="1">
        <f t="shared" si="133"/>
        <v>0.39097685447465902</v>
      </c>
    </row>
    <row r="1070" spans="1:49" x14ac:dyDescent="0.2">
      <c r="A1070">
        <v>1068</v>
      </c>
      <c r="B1070" t="s">
        <v>16260</v>
      </c>
      <c r="C1070" t="s">
        <v>16259</v>
      </c>
      <c r="F1070" t="s">
        <v>16258</v>
      </c>
      <c r="G1070" t="s">
        <v>5</v>
      </c>
      <c r="H1070" t="s">
        <v>4</v>
      </c>
      <c r="I1070" t="s">
        <v>16257</v>
      </c>
      <c r="J1070" t="s">
        <v>16256</v>
      </c>
      <c r="K1070" t="s">
        <v>16255</v>
      </c>
      <c r="L1070" t="s">
        <v>16254</v>
      </c>
      <c r="M1070" t="s">
        <v>16253</v>
      </c>
      <c r="N1070">
        <v>6</v>
      </c>
      <c r="O1070" t="s">
        <v>16252</v>
      </c>
      <c r="P1070" t="s">
        <v>16251</v>
      </c>
      <c r="Q1070" t="s">
        <v>16250</v>
      </c>
      <c r="R1070" s="7">
        <v>42278</v>
      </c>
      <c r="S1070" s="8">
        <f t="shared" si="128"/>
        <v>2015</v>
      </c>
      <c r="T1070" s="8">
        <v>2015</v>
      </c>
      <c r="U1070" s="8">
        <f t="shared" si="129"/>
        <v>7</v>
      </c>
      <c r="V1070" s="7">
        <v>42278</v>
      </c>
      <c r="W1070" t="s">
        <v>2755</v>
      </c>
      <c r="X1070" s="2">
        <v>1.67</v>
      </c>
      <c r="Y1070" s="6">
        <f t="shared" si="134"/>
        <v>4.4579696217399427E-2</v>
      </c>
      <c r="AA1070">
        <v>21699380</v>
      </c>
      <c r="AB1070">
        <v>21101038512</v>
      </c>
      <c r="AC1070">
        <v>21699402</v>
      </c>
      <c r="AD1070" t="s">
        <v>2</v>
      </c>
      <c r="AE1070">
        <v>120</v>
      </c>
      <c r="AF1070">
        <v>10</v>
      </c>
      <c r="AH1070" t="s">
        <v>16249</v>
      </c>
      <c r="AI1070" t="s">
        <v>16248</v>
      </c>
      <c r="AJ1070" t="s">
        <v>16247</v>
      </c>
      <c r="AK1070" t="s">
        <v>16246</v>
      </c>
      <c r="AL1070">
        <v>11</v>
      </c>
      <c r="AM1070" s="5">
        <f t="shared" si="130"/>
        <v>1.5714285714285714</v>
      </c>
      <c r="AN1070" s="4">
        <f t="shared" si="135"/>
        <v>2.3800508465408126E-3</v>
      </c>
      <c r="AO1070" s="3"/>
      <c r="AP1070">
        <v>1</v>
      </c>
      <c r="AR1070" t="s">
        <v>19</v>
      </c>
      <c r="AT1070" s="2" t="s">
        <v>18</v>
      </c>
      <c r="AU1070" s="1">
        <f t="shared" si="131"/>
        <v>3.1919802606141841</v>
      </c>
      <c r="AV1070" s="1">
        <f t="shared" si="132"/>
        <v>2.3479873531970119</v>
      </c>
      <c r="AW1070" s="1">
        <f t="shared" si="133"/>
        <v>1.5039944457798398</v>
      </c>
    </row>
    <row r="1071" spans="1:49" x14ac:dyDescent="0.2">
      <c r="A1071">
        <v>1069</v>
      </c>
      <c r="B1071" t="s">
        <v>16245</v>
      </c>
      <c r="C1071" t="s">
        <v>16244</v>
      </c>
      <c r="F1071" t="s">
        <v>16243</v>
      </c>
      <c r="G1071" t="s">
        <v>5</v>
      </c>
      <c r="H1071" t="s">
        <v>4</v>
      </c>
      <c r="I1071" t="s">
        <v>16242</v>
      </c>
      <c r="J1071" t="s">
        <v>16241</v>
      </c>
      <c r="K1071" t="s">
        <v>16240</v>
      </c>
      <c r="L1071" t="s">
        <v>16239</v>
      </c>
      <c r="M1071" t="s">
        <v>16238</v>
      </c>
      <c r="N1071">
        <v>4</v>
      </c>
      <c r="O1071" t="s">
        <v>16237</v>
      </c>
      <c r="P1071" t="s">
        <v>16236</v>
      </c>
      <c r="Q1071" t="s">
        <v>16235</v>
      </c>
      <c r="R1071" s="7">
        <v>42278</v>
      </c>
      <c r="S1071" s="8">
        <f t="shared" si="128"/>
        <v>2015</v>
      </c>
      <c r="T1071" s="8">
        <v>2015</v>
      </c>
      <c r="U1071" s="8">
        <f t="shared" si="129"/>
        <v>7</v>
      </c>
      <c r="V1071" s="7">
        <v>42278</v>
      </c>
      <c r="W1071" t="s">
        <v>347</v>
      </c>
      <c r="X1071" s="2">
        <v>1.6519999999999999</v>
      </c>
      <c r="Y1071" s="6">
        <f t="shared" si="134"/>
        <v>4.409919649769093E-2</v>
      </c>
      <c r="AA1071" t="s">
        <v>346</v>
      </c>
      <c r="AB1071">
        <v>17337</v>
      </c>
      <c r="AD1071" t="s">
        <v>2</v>
      </c>
      <c r="AE1071">
        <v>63</v>
      </c>
      <c r="AF1071">
        <v>10</v>
      </c>
      <c r="AG1071">
        <v>7160694</v>
      </c>
      <c r="AH1071" t="s">
        <v>16234</v>
      </c>
      <c r="AI1071" t="s">
        <v>16233</v>
      </c>
      <c r="AJ1071" t="s">
        <v>16232</v>
      </c>
      <c r="AK1071" t="s">
        <v>16231</v>
      </c>
      <c r="AL1071">
        <v>11</v>
      </c>
      <c r="AM1071" s="5">
        <f t="shared" si="130"/>
        <v>1.5714285714285714</v>
      </c>
      <c r="AN1071" s="4">
        <f t="shared" si="135"/>
        <v>2.3800508465408126E-3</v>
      </c>
      <c r="AO1071" s="3"/>
      <c r="AP1071">
        <v>0</v>
      </c>
      <c r="AQ1071" t="s">
        <v>16230</v>
      </c>
      <c r="AR1071" t="s">
        <v>19</v>
      </c>
      <c r="AS1071" t="s">
        <v>16229</v>
      </c>
      <c r="AT1071" s="2" t="s">
        <v>18</v>
      </c>
      <c r="AU1071" s="1">
        <f t="shared" si="131"/>
        <v>3.1583452802345895</v>
      </c>
      <c r="AV1071" s="1">
        <f t="shared" si="132"/>
        <v>2.3239623672115872</v>
      </c>
      <c r="AW1071" s="1">
        <f t="shared" si="133"/>
        <v>1.4895794541885847</v>
      </c>
    </row>
    <row r="1072" spans="1:49" x14ac:dyDescent="0.2">
      <c r="A1072">
        <v>1070</v>
      </c>
      <c r="B1072" t="s">
        <v>16228</v>
      </c>
      <c r="C1072" t="s">
        <v>16227</v>
      </c>
      <c r="F1072" t="s">
        <v>16226</v>
      </c>
      <c r="G1072" t="s">
        <v>5</v>
      </c>
      <c r="H1072" t="s">
        <v>4</v>
      </c>
      <c r="I1072" t="s">
        <v>16225</v>
      </c>
      <c r="J1072">
        <v>60000159</v>
      </c>
      <c r="K1072" t="s">
        <v>1473</v>
      </c>
      <c r="L1072" t="s">
        <v>1472</v>
      </c>
      <c r="M1072" t="s">
        <v>105</v>
      </c>
      <c r="N1072">
        <v>3</v>
      </c>
      <c r="O1072" t="s">
        <v>16224</v>
      </c>
      <c r="P1072" t="s">
        <v>16223</v>
      </c>
      <c r="Q1072" t="s">
        <v>16222</v>
      </c>
      <c r="R1072" s="7">
        <v>42278</v>
      </c>
      <c r="S1072" s="8">
        <f t="shared" si="128"/>
        <v>2015</v>
      </c>
      <c r="T1072" s="8">
        <v>2015</v>
      </c>
      <c r="U1072" s="8">
        <f t="shared" si="129"/>
        <v>7</v>
      </c>
      <c r="V1072" s="7">
        <v>42278</v>
      </c>
      <c r="W1072" t="s">
        <v>347</v>
      </c>
      <c r="X1072" s="2">
        <v>1.6519999999999999</v>
      </c>
      <c r="Y1072" s="6">
        <f t="shared" si="134"/>
        <v>4.409919649769093E-2</v>
      </c>
      <c r="AA1072" t="s">
        <v>346</v>
      </c>
      <c r="AB1072">
        <v>17337</v>
      </c>
      <c r="AD1072" t="s">
        <v>2</v>
      </c>
      <c r="AE1072">
        <v>63</v>
      </c>
      <c r="AF1072">
        <v>10</v>
      </c>
      <c r="AG1072">
        <v>7160705</v>
      </c>
      <c r="AH1072" t="s">
        <v>16221</v>
      </c>
      <c r="AI1072" t="s">
        <v>16220</v>
      </c>
      <c r="AJ1072" t="s">
        <v>16219</v>
      </c>
      <c r="AK1072" t="s">
        <v>16218</v>
      </c>
      <c r="AL1072">
        <v>33</v>
      </c>
      <c r="AM1072" s="5">
        <f t="shared" si="130"/>
        <v>4.7142857142857144</v>
      </c>
      <c r="AN1072" s="4">
        <f t="shared" si="135"/>
        <v>7.1401525396224373E-3</v>
      </c>
      <c r="AO1072" s="3"/>
      <c r="AP1072">
        <v>0</v>
      </c>
      <c r="AR1072" t="s">
        <v>19</v>
      </c>
      <c r="AT1072" s="2" t="s">
        <v>18</v>
      </c>
      <c r="AU1072" s="1">
        <f t="shared" si="131"/>
        <v>3.3011483310270382</v>
      </c>
      <c r="AV1072" s="1">
        <f t="shared" si="132"/>
        <v>2.5619674518656681</v>
      </c>
      <c r="AW1072" s="1">
        <f t="shared" si="133"/>
        <v>1.8227865727042984</v>
      </c>
    </row>
    <row r="1073" spans="1:49" x14ac:dyDescent="0.2">
      <c r="A1073">
        <v>1071</v>
      </c>
      <c r="B1073" t="s">
        <v>16217</v>
      </c>
      <c r="C1073" t="s">
        <v>16216</v>
      </c>
      <c r="F1073" t="s">
        <v>16215</v>
      </c>
      <c r="G1073" t="s">
        <v>5</v>
      </c>
      <c r="H1073" t="s">
        <v>4</v>
      </c>
      <c r="I1073" t="s">
        <v>858</v>
      </c>
      <c r="J1073" t="s">
        <v>16209</v>
      </c>
      <c r="K1073" t="s">
        <v>16214</v>
      </c>
      <c r="L1073" t="s">
        <v>16213</v>
      </c>
      <c r="M1073" t="s">
        <v>16212</v>
      </c>
      <c r="N1073">
        <v>2</v>
      </c>
      <c r="O1073" t="s">
        <v>16211</v>
      </c>
      <c r="P1073" t="s">
        <v>16210</v>
      </c>
      <c r="Q1073" t="s">
        <v>16209</v>
      </c>
      <c r="R1073" s="7">
        <v>42278</v>
      </c>
      <c r="S1073" s="8">
        <f t="shared" si="128"/>
        <v>2015</v>
      </c>
      <c r="T1073" s="8">
        <v>2015</v>
      </c>
      <c r="U1073" s="8">
        <f t="shared" si="129"/>
        <v>7</v>
      </c>
      <c r="V1073" s="7">
        <v>42278</v>
      </c>
      <c r="W1073" t="s">
        <v>347</v>
      </c>
      <c r="X1073" s="2">
        <v>1.6519999999999999</v>
      </c>
      <c r="Y1073" s="6">
        <f t="shared" si="134"/>
        <v>4.409919649769093E-2</v>
      </c>
      <c r="AA1073" t="s">
        <v>346</v>
      </c>
      <c r="AB1073">
        <v>17337</v>
      </c>
      <c r="AD1073" t="s">
        <v>2</v>
      </c>
      <c r="AE1073">
        <v>63</v>
      </c>
      <c r="AF1073">
        <v>10</v>
      </c>
      <c r="AG1073">
        <v>7182318</v>
      </c>
      <c r="AH1073" t="s">
        <v>16208</v>
      </c>
      <c r="AI1073" t="s">
        <v>16207</v>
      </c>
      <c r="AJ1073" t="s">
        <v>16206</v>
      </c>
      <c r="AK1073" t="s">
        <v>16205</v>
      </c>
      <c r="AL1073">
        <v>5</v>
      </c>
      <c r="AM1073" s="5">
        <f t="shared" si="130"/>
        <v>0.7142857142857143</v>
      </c>
      <c r="AN1073" s="4">
        <f t="shared" si="135"/>
        <v>1.0818412938821875E-3</v>
      </c>
      <c r="AO1073" s="3"/>
      <c r="AP1073">
        <v>0</v>
      </c>
      <c r="AR1073" t="s">
        <v>19</v>
      </c>
      <c r="AT1073" s="2" t="s">
        <v>18</v>
      </c>
      <c r="AU1073" s="1">
        <f t="shared" si="131"/>
        <v>3.1193989936548308</v>
      </c>
      <c r="AV1073" s="1">
        <f t="shared" si="132"/>
        <v>2.259051889578656</v>
      </c>
      <c r="AW1073" s="1">
        <f t="shared" si="133"/>
        <v>1.3987047855024808</v>
      </c>
    </row>
    <row r="1074" spans="1:49" x14ac:dyDescent="0.2">
      <c r="A1074">
        <v>1072</v>
      </c>
      <c r="B1074" t="s">
        <v>16204</v>
      </c>
      <c r="C1074" t="s">
        <v>16203</v>
      </c>
      <c r="F1074" t="s">
        <v>16202</v>
      </c>
      <c r="G1074" t="s">
        <v>5</v>
      </c>
      <c r="H1074" t="s">
        <v>4</v>
      </c>
      <c r="I1074" t="s">
        <v>1639</v>
      </c>
      <c r="J1074">
        <v>60027682</v>
      </c>
      <c r="K1074" t="s">
        <v>1638</v>
      </c>
      <c r="L1074" t="s">
        <v>1637</v>
      </c>
      <c r="M1074" t="s">
        <v>105</v>
      </c>
      <c r="N1074">
        <v>2</v>
      </c>
      <c r="O1074" t="s">
        <v>1636</v>
      </c>
      <c r="P1074" t="s">
        <v>1635</v>
      </c>
      <c r="Q1074" t="s">
        <v>1634</v>
      </c>
      <c r="R1074" s="7">
        <v>42278</v>
      </c>
      <c r="S1074" s="8">
        <f t="shared" si="128"/>
        <v>2015</v>
      </c>
      <c r="T1074" s="8">
        <v>2015</v>
      </c>
      <c r="U1074" s="8">
        <f t="shared" si="129"/>
        <v>7</v>
      </c>
      <c r="V1074" s="7">
        <v>42278</v>
      </c>
      <c r="W1074" t="s">
        <v>347</v>
      </c>
      <c r="X1074" s="2">
        <v>1.6519999999999999</v>
      </c>
      <c r="Y1074" s="6">
        <f t="shared" si="134"/>
        <v>4.409919649769093E-2</v>
      </c>
      <c r="AA1074" t="s">
        <v>346</v>
      </c>
      <c r="AB1074">
        <v>17337</v>
      </c>
      <c r="AD1074" t="s">
        <v>2</v>
      </c>
      <c r="AE1074">
        <v>63</v>
      </c>
      <c r="AF1074">
        <v>10</v>
      </c>
      <c r="AG1074">
        <v>7159058</v>
      </c>
      <c r="AH1074" t="s">
        <v>16201</v>
      </c>
      <c r="AI1074" t="s">
        <v>16200</v>
      </c>
      <c r="AJ1074" t="s">
        <v>16199</v>
      </c>
      <c r="AK1074" t="s">
        <v>16198</v>
      </c>
      <c r="AL1074">
        <v>63</v>
      </c>
      <c r="AM1074" s="5">
        <f t="shared" si="130"/>
        <v>9</v>
      </c>
      <c r="AN1074" s="4">
        <f t="shared" si="135"/>
        <v>1.3631200302915562E-2</v>
      </c>
      <c r="AO1074" s="3"/>
      <c r="AP1074">
        <v>0</v>
      </c>
      <c r="AR1074" t="s">
        <v>19</v>
      </c>
      <c r="AT1074" s="2" t="s">
        <v>18</v>
      </c>
      <c r="AU1074" s="1">
        <f t="shared" si="131"/>
        <v>3.4958797639258319</v>
      </c>
      <c r="AV1074" s="1">
        <f t="shared" si="132"/>
        <v>2.8865198400303247</v>
      </c>
      <c r="AW1074" s="1">
        <f t="shared" si="133"/>
        <v>2.2771599161348171</v>
      </c>
    </row>
    <row r="1075" spans="1:49" x14ac:dyDescent="0.2">
      <c r="A1075">
        <v>1073</v>
      </c>
      <c r="B1075" t="s">
        <v>16197</v>
      </c>
      <c r="C1075" t="s">
        <v>16196</v>
      </c>
      <c r="F1075" t="s">
        <v>16195</v>
      </c>
      <c r="G1075" t="s">
        <v>5</v>
      </c>
      <c r="H1075" t="s">
        <v>4</v>
      </c>
      <c r="I1075" t="s">
        <v>2509</v>
      </c>
      <c r="J1075">
        <v>60015457</v>
      </c>
      <c r="K1075" t="s">
        <v>16194</v>
      </c>
      <c r="L1075" t="s">
        <v>16193</v>
      </c>
      <c r="M1075" t="s">
        <v>39</v>
      </c>
      <c r="N1075">
        <v>6</v>
      </c>
      <c r="O1075" t="s">
        <v>16192</v>
      </c>
      <c r="P1075" t="s">
        <v>16191</v>
      </c>
      <c r="Q1075" t="s">
        <v>16190</v>
      </c>
      <c r="R1075" s="7">
        <v>42278</v>
      </c>
      <c r="S1075" s="8">
        <f t="shared" si="128"/>
        <v>2015</v>
      </c>
      <c r="T1075" s="8">
        <v>2015</v>
      </c>
      <c r="U1075" s="8">
        <f t="shared" si="129"/>
        <v>7</v>
      </c>
      <c r="V1075" s="7">
        <v>42278</v>
      </c>
      <c r="W1075" t="s">
        <v>347</v>
      </c>
      <c r="X1075" s="2">
        <v>1.6519999999999999</v>
      </c>
      <c r="Y1075" s="6">
        <f t="shared" si="134"/>
        <v>4.409919649769093E-2</v>
      </c>
      <c r="AA1075" t="s">
        <v>346</v>
      </c>
      <c r="AB1075">
        <v>17337</v>
      </c>
      <c r="AD1075" t="s">
        <v>2</v>
      </c>
      <c r="AE1075">
        <v>63</v>
      </c>
      <c r="AF1075">
        <v>10</v>
      </c>
      <c r="AG1075">
        <v>7160699</v>
      </c>
      <c r="AH1075" t="s">
        <v>16189</v>
      </c>
      <c r="AI1075" t="s">
        <v>16188</v>
      </c>
      <c r="AJ1075" t="s">
        <v>16187</v>
      </c>
      <c r="AK1075" t="s">
        <v>16186</v>
      </c>
      <c r="AL1075">
        <v>10</v>
      </c>
      <c r="AM1075" s="5">
        <f t="shared" si="130"/>
        <v>1.4285714285714286</v>
      </c>
      <c r="AN1075" s="4">
        <f t="shared" si="135"/>
        <v>2.163682587764375E-3</v>
      </c>
      <c r="AO1075" s="3"/>
      <c r="AP1075">
        <v>0</v>
      </c>
      <c r="AQ1075" t="s">
        <v>1</v>
      </c>
      <c r="AR1075" t="s">
        <v>16185</v>
      </c>
      <c r="AS1075" t="s">
        <v>0</v>
      </c>
      <c r="AT1075" s="2" t="s">
        <v>18</v>
      </c>
      <c r="AU1075" s="1">
        <f t="shared" si="131"/>
        <v>3.1518542324712961</v>
      </c>
      <c r="AV1075" s="1">
        <f t="shared" si="132"/>
        <v>2.313143954272765</v>
      </c>
      <c r="AW1075" s="1">
        <f t="shared" si="133"/>
        <v>1.474433676074234</v>
      </c>
    </row>
    <row r="1076" spans="1:49" x14ac:dyDescent="0.2">
      <c r="A1076">
        <v>1074</v>
      </c>
      <c r="B1076" t="s">
        <v>16184</v>
      </c>
      <c r="C1076" t="s">
        <v>16183</v>
      </c>
      <c r="F1076" t="s">
        <v>16182</v>
      </c>
      <c r="G1076" t="s">
        <v>5</v>
      </c>
      <c r="H1076" t="s">
        <v>4</v>
      </c>
      <c r="I1076" t="s">
        <v>16181</v>
      </c>
      <c r="J1076" t="s">
        <v>16180</v>
      </c>
      <c r="K1076" t="s">
        <v>16179</v>
      </c>
      <c r="L1076" t="s">
        <v>16178</v>
      </c>
      <c r="M1076" t="s">
        <v>16177</v>
      </c>
      <c r="N1076">
        <v>6</v>
      </c>
      <c r="O1076" t="s">
        <v>16176</v>
      </c>
      <c r="P1076" t="s">
        <v>16175</v>
      </c>
      <c r="Q1076" t="s">
        <v>16174</v>
      </c>
      <c r="R1076" s="7">
        <v>42278</v>
      </c>
      <c r="S1076" s="8">
        <f t="shared" si="128"/>
        <v>2015</v>
      </c>
      <c r="T1076" s="8">
        <v>2015</v>
      </c>
      <c r="U1076" s="8">
        <f t="shared" si="129"/>
        <v>7</v>
      </c>
      <c r="V1076" s="7">
        <v>42278</v>
      </c>
      <c r="W1076" t="s">
        <v>347</v>
      </c>
      <c r="X1076" s="2">
        <v>1.6519999999999999</v>
      </c>
      <c r="Y1076" s="6">
        <f t="shared" si="134"/>
        <v>4.409919649769093E-2</v>
      </c>
      <c r="AA1076" t="s">
        <v>346</v>
      </c>
      <c r="AB1076">
        <v>17337</v>
      </c>
      <c r="AD1076" t="s">
        <v>2</v>
      </c>
      <c r="AE1076">
        <v>63</v>
      </c>
      <c r="AF1076">
        <v>10</v>
      </c>
      <c r="AG1076">
        <v>7161329</v>
      </c>
      <c r="AH1076" t="s">
        <v>16173</v>
      </c>
      <c r="AI1076" t="s">
        <v>16172</v>
      </c>
      <c r="AJ1076" t="s">
        <v>16171</v>
      </c>
      <c r="AK1076" t="s">
        <v>16170</v>
      </c>
      <c r="AL1076">
        <v>1</v>
      </c>
      <c r="AM1076" s="5">
        <f t="shared" si="130"/>
        <v>0.14285714285714285</v>
      </c>
      <c r="AN1076" s="4">
        <f t="shared" si="135"/>
        <v>2.1636825877643749E-4</v>
      </c>
      <c r="AO1076" s="3"/>
      <c r="AP1076">
        <v>0</v>
      </c>
      <c r="AQ1076" t="s">
        <v>32</v>
      </c>
      <c r="AR1076" t="s">
        <v>10393</v>
      </c>
      <c r="AS1076" t="s">
        <v>30</v>
      </c>
      <c r="AT1076" s="2" t="s">
        <v>18</v>
      </c>
      <c r="AU1076" s="1">
        <f t="shared" si="131"/>
        <v>3.0934348026016583</v>
      </c>
      <c r="AV1076" s="1">
        <f t="shared" si="132"/>
        <v>2.2157782378233684</v>
      </c>
      <c r="AW1076" s="1">
        <f t="shared" si="133"/>
        <v>1.3381216730450785</v>
      </c>
    </row>
    <row r="1077" spans="1:49" x14ac:dyDescent="0.2">
      <c r="A1077">
        <v>1075</v>
      </c>
      <c r="B1077" t="s">
        <v>16169</v>
      </c>
      <c r="C1077" t="s">
        <v>16168</v>
      </c>
      <c r="F1077" t="s">
        <v>16167</v>
      </c>
      <c r="G1077" t="s">
        <v>5</v>
      </c>
      <c r="H1077" t="s">
        <v>4</v>
      </c>
      <c r="I1077" t="s">
        <v>16166</v>
      </c>
      <c r="J1077" t="s">
        <v>16165</v>
      </c>
      <c r="K1077" t="s">
        <v>16164</v>
      </c>
      <c r="L1077" t="s">
        <v>996</v>
      </c>
      <c r="M1077" t="s">
        <v>22</v>
      </c>
      <c r="N1077">
        <v>4</v>
      </c>
      <c r="O1077" t="s">
        <v>16163</v>
      </c>
      <c r="P1077" t="s">
        <v>16162</v>
      </c>
      <c r="Q1077" t="s">
        <v>16161</v>
      </c>
      <c r="R1077" s="7">
        <v>42278</v>
      </c>
      <c r="S1077" s="8">
        <f t="shared" si="128"/>
        <v>2015</v>
      </c>
      <c r="T1077" s="8">
        <v>2015</v>
      </c>
      <c r="U1077" s="8">
        <f t="shared" si="129"/>
        <v>7</v>
      </c>
      <c r="V1077" s="7">
        <v>42278</v>
      </c>
      <c r="W1077" t="s">
        <v>347</v>
      </c>
      <c r="X1077" s="2">
        <v>1.6519999999999999</v>
      </c>
      <c r="Y1077" s="6">
        <f t="shared" si="134"/>
        <v>4.409919649769093E-2</v>
      </c>
      <c r="AA1077" t="s">
        <v>346</v>
      </c>
      <c r="AB1077">
        <v>17337</v>
      </c>
      <c r="AD1077" t="s">
        <v>2</v>
      </c>
      <c r="AE1077">
        <v>63</v>
      </c>
      <c r="AF1077">
        <v>10</v>
      </c>
      <c r="AG1077">
        <v>7163543</v>
      </c>
      <c r="AH1077" t="s">
        <v>16160</v>
      </c>
      <c r="AI1077" t="s">
        <v>16159</v>
      </c>
      <c r="AJ1077" t="s">
        <v>16158</v>
      </c>
      <c r="AK1077" t="s">
        <v>16157</v>
      </c>
      <c r="AL1077">
        <v>4</v>
      </c>
      <c r="AM1077" s="5">
        <f t="shared" si="130"/>
        <v>0.5714285714285714</v>
      </c>
      <c r="AN1077" s="4">
        <f t="shared" si="135"/>
        <v>8.6547303510574997E-4</v>
      </c>
      <c r="AO1077" s="3"/>
      <c r="AP1077">
        <v>0</v>
      </c>
      <c r="AR1077" t="s">
        <v>19</v>
      </c>
      <c r="AT1077" s="2" t="s">
        <v>18</v>
      </c>
      <c r="AU1077" s="1">
        <f t="shared" si="131"/>
        <v>3.1129079458915374</v>
      </c>
      <c r="AV1077" s="1">
        <f t="shared" si="132"/>
        <v>2.2482334766398342</v>
      </c>
      <c r="AW1077" s="1">
        <f t="shared" si="133"/>
        <v>1.3835590073881303</v>
      </c>
    </row>
    <row r="1078" spans="1:49" x14ac:dyDescent="0.2">
      <c r="A1078">
        <v>1076</v>
      </c>
      <c r="B1078" t="s">
        <v>16156</v>
      </c>
      <c r="C1078" t="s">
        <v>16155</v>
      </c>
      <c r="F1078" t="s">
        <v>16154</v>
      </c>
      <c r="G1078" t="s">
        <v>5</v>
      </c>
      <c r="H1078" t="s">
        <v>4</v>
      </c>
      <c r="I1078" t="s">
        <v>16153</v>
      </c>
      <c r="J1078">
        <v>60027509</v>
      </c>
      <c r="K1078" t="s">
        <v>2763</v>
      </c>
      <c r="L1078" t="s">
        <v>788</v>
      </c>
      <c r="M1078" t="s">
        <v>81</v>
      </c>
      <c r="N1078">
        <v>3</v>
      </c>
      <c r="O1078" t="s">
        <v>16152</v>
      </c>
      <c r="P1078" t="s">
        <v>16151</v>
      </c>
      <c r="Q1078" t="s">
        <v>2762</v>
      </c>
      <c r="R1078" s="7">
        <v>42278</v>
      </c>
      <c r="S1078" s="8">
        <f t="shared" si="128"/>
        <v>2015</v>
      </c>
      <c r="T1078" s="8">
        <v>2015</v>
      </c>
      <c r="U1078" s="8">
        <f t="shared" si="129"/>
        <v>7</v>
      </c>
      <c r="V1078" s="7">
        <v>42278</v>
      </c>
      <c r="W1078" t="s">
        <v>347</v>
      </c>
      <c r="X1078" s="2">
        <v>1.6519999999999999</v>
      </c>
      <c r="Y1078" s="6">
        <f t="shared" si="134"/>
        <v>4.409919649769093E-2</v>
      </c>
      <c r="AA1078" t="s">
        <v>346</v>
      </c>
      <c r="AB1078">
        <v>17337</v>
      </c>
      <c r="AD1078" t="s">
        <v>2</v>
      </c>
      <c r="AE1078">
        <v>63</v>
      </c>
      <c r="AF1078">
        <v>10</v>
      </c>
      <c r="AG1078">
        <v>7182285</v>
      </c>
      <c r="AH1078" t="s">
        <v>16150</v>
      </c>
      <c r="AI1078" t="s">
        <v>16149</v>
      </c>
      <c r="AJ1078" t="s">
        <v>16148</v>
      </c>
      <c r="AK1078" t="s">
        <v>16147</v>
      </c>
      <c r="AL1078">
        <v>21</v>
      </c>
      <c r="AM1078" s="5">
        <f t="shared" si="130"/>
        <v>3</v>
      </c>
      <c r="AN1078" s="4">
        <f t="shared" si="135"/>
        <v>4.5437334343051876E-3</v>
      </c>
      <c r="AO1078" s="3"/>
      <c r="AP1078">
        <v>0</v>
      </c>
      <c r="AR1078" t="s">
        <v>19</v>
      </c>
      <c r="AT1078" s="2" t="s">
        <v>18</v>
      </c>
      <c r="AU1078" s="1">
        <f t="shared" si="131"/>
        <v>3.2232557578675207</v>
      </c>
      <c r="AV1078" s="1">
        <f t="shared" si="132"/>
        <v>2.4321464965998061</v>
      </c>
      <c r="AW1078" s="1">
        <f t="shared" si="133"/>
        <v>1.641037235332091</v>
      </c>
    </row>
    <row r="1079" spans="1:49" x14ac:dyDescent="0.2">
      <c r="A1079">
        <v>1077</v>
      </c>
      <c r="B1079" t="s">
        <v>16146</v>
      </c>
      <c r="C1079" t="s">
        <v>16145</v>
      </c>
      <c r="F1079" t="s">
        <v>16144</v>
      </c>
      <c r="G1079" t="s">
        <v>5</v>
      </c>
      <c r="H1079" t="s">
        <v>4</v>
      </c>
      <c r="I1079" t="s">
        <v>16143</v>
      </c>
      <c r="J1079" t="s">
        <v>16142</v>
      </c>
      <c r="K1079" t="s">
        <v>16141</v>
      </c>
      <c r="L1079" t="s">
        <v>16140</v>
      </c>
      <c r="M1079" t="s">
        <v>16139</v>
      </c>
      <c r="N1079">
        <v>10</v>
      </c>
      <c r="O1079" t="s">
        <v>16138</v>
      </c>
      <c r="P1079" t="s">
        <v>16137</v>
      </c>
      <c r="Q1079" t="s">
        <v>16136</v>
      </c>
      <c r="R1079" s="7">
        <v>42278</v>
      </c>
      <c r="S1079" s="8">
        <f t="shared" si="128"/>
        <v>2015</v>
      </c>
      <c r="T1079" s="8">
        <v>2015</v>
      </c>
      <c r="U1079" s="8">
        <f t="shared" si="129"/>
        <v>7</v>
      </c>
      <c r="V1079" s="7">
        <v>42278</v>
      </c>
      <c r="W1079" t="s">
        <v>347</v>
      </c>
      <c r="X1079" s="2">
        <v>1.6519999999999999</v>
      </c>
      <c r="Y1079" s="6">
        <f t="shared" si="134"/>
        <v>4.409919649769093E-2</v>
      </c>
      <c r="AA1079" t="s">
        <v>346</v>
      </c>
      <c r="AB1079">
        <v>17337</v>
      </c>
      <c r="AD1079" t="s">
        <v>2</v>
      </c>
      <c r="AE1079">
        <v>63</v>
      </c>
      <c r="AF1079">
        <v>10</v>
      </c>
      <c r="AG1079">
        <v>7160713</v>
      </c>
      <c r="AH1079" t="s">
        <v>16135</v>
      </c>
      <c r="AI1079" t="s">
        <v>16134</v>
      </c>
      <c r="AJ1079" t="s">
        <v>16133</v>
      </c>
      <c r="AK1079" t="s">
        <v>16132</v>
      </c>
      <c r="AL1079">
        <v>65</v>
      </c>
      <c r="AM1079" s="5">
        <f t="shared" si="130"/>
        <v>9.2857142857142865</v>
      </c>
      <c r="AN1079" s="4">
        <f t="shared" si="135"/>
        <v>1.4063936820468439E-2</v>
      </c>
      <c r="AO1079" s="3"/>
      <c r="AP1079">
        <v>0</v>
      </c>
      <c r="AR1079" t="s">
        <v>19</v>
      </c>
      <c r="AT1079" s="2" t="s">
        <v>18</v>
      </c>
      <c r="AU1079" s="1">
        <f t="shared" si="131"/>
        <v>3.5088618594524181</v>
      </c>
      <c r="AV1079" s="1">
        <f t="shared" si="132"/>
        <v>2.9081566659079683</v>
      </c>
      <c r="AW1079" s="1">
        <f t="shared" si="133"/>
        <v>2.3074514723635184</v>
      </c>
    </row>
    <row r="1080" spans="1:49" x14ac:dyDescent="0.2">
      <c r="A1080">
        <v>1078</v>
      </c>
      <c r="B1080" t="s">
        <v>16131</v>
      </c>
      <c r="C1080" t="s">
        <v>16130</v>
      </c>
      <c r="F1080" t="s">
        <v>16129</v>
      </c>
      <c r="G1080" t="s">
        <v>5</v>
      </c>
      <c r="H1080" t="s">
        <v>4</v>
      </c>
      <c r="I1080" t="s">
        <v>1710</v>
      </c>
      <c r="J1080">
        <v>60031004</v>
      </c>
      <c r="K1080" t="s">
        <v>1141</v>
      </c>
      <c r="L1080" t="s">
        <v>88</v>
      </c>
      <c r="M1080" t="s">
        <v>87</v>
      </c>
      <c r="N1080">
        <v>3</v>
      </c>
      <c r="O1080" t="s">
        <v>16128</v>
      </c>
      <c r="P1080" t="s">
        <v>16127</v>
      </c>
      <c r="Q1080" t="s">
        <v>1140</v>
      </c>
      <c r="R1080" s="7">
        <v>42278</v>
      </c>
      <c r="S1080" s="8">
        <f t="shared" si="128"/>
        <v>2015</v>
      </c>
      <c r="T1080" s="8">
        <v>2015</v>
      </c>
      <c r="U1080" s="8">
        <f t="shared" si="129"/>
        <v>7</v>
      </c>
      <c r="V1080" s="7">
        <v>42278</v>
      </c>
      <c r="W1080" t="s">
        <v>347</v>
      </c>
      <c r="X1080" s="2">
        <v>1.6519999999999999</v>
      </c>
      <c r="Y1080" s="6">
        <f t="shared" si="134"/>
        <v>4.409919649769093E-2</v>
      </c>
      <c r="AA1080" t="s">
        <v>346</v>
      </c>
      <c r="AB1080">
        <v>17337</v>
      </c>
      <c r="AD1080" t="s">
        <v>2</v>
      </c>
      <c r="AE1080">
        <v>63</v>
      </c>
      <c r="AF1080">
        <v>10</v>
      </c>
      <c r="AG1080">
        <v>7174956</v>
      </c>
      <c r="AH1080" t="s">
        <v>16126</v>
      </c>
      <c r="AI1080" t="s">
        <v>16125</v>
      </c>
      <c r="AJ1080" t="s">
        <v>16124</v>
      </c>
      <c r="AK1080" t="s">
        <v>16123</v>
      </c>
      <c r="AL1080">
        <v>54</v>
      </c>
      <c r="AM1080" s="5">
        <f t="shared" si="130"/>
        <v>7.7142857142857144</v>
      </c>
      <c r="AN1080" s="4">
        <f t="shared" si="135"/>
        <v>1.1683885973927626E-2</v>
      </c>
      <c r="AO1080" s="3"/>
      <c r="AP1080">
        <v>0</v>
      </c>
      <c r="AR1080" t="s">
        <v>19</v>
      </c>
      <c r="AT1080" s="2" t="s">
        <v>18</v>
      </c>
      <c r="AU1080" s="1">
        <f t="shared" si="131"/>
        <v>3.4374603340561936</v>
      </c>
      <c r="AV1080" s="1">
        <f t="shared" si="132"/>
        <v>2.7891541235809276</v>
      </c>
      <c r="AW1080" s="1">
        <f t="shared" si="133"/>
        <v>2.1408479131056617</v>
      </c>
    </row>
    <row r="1081" spans="1:49" x14ac:dyDescent="0.2">
      <c r="A1081">
        <v>1079</v>
      </c>
      <c r="B1081" t="s">
        <v>16122</v>
      </c>
      <c r="C1081" t="s">
        <v>16121</v>
      </c>
      <c r="F1081" t="s">
        <v>16120</v>
      </c>
      <c r="G1081" t="s">
        <v>5</v>
      </c>
      <c r="H1081" t="s">
        <v>4</v>
      </c>
      <c r="I1081" t="s">
        <v>2433</v>
      </c>
      <c r="J1081" t="s">
        <v>16119</v>
      </c>
      <c r="K1081" t="s">
        <v>16118</v>
      </c>
      <c r="L1081" t="s">
        <v>16117</v>
      </c>
      <c r="M1081" t="s">
        <v>16116</v>
      </c>
      <c r="N1081">
        <v>4</v>
      </c>
      <c r="O1081" t="s">
        <v>16115</v>
      </c>
      <c r="P1081" t="s">
        <v>16114</v>
      </c>
      <c r="Q1081" t="s">
        <v>16113</v>
      </c>
      <c r="R1081" s="7">
        <v>42278</v>
      </c>
      <c r="S1081" s="8">
        <f t="shared" si="128"/>
        <v>2015</v>
      </c>
      <c r="T1081" s="8">
        <v>2015</v>
      </c>
      <c r="U1081" s="8">
        <f t="shared" si="129"/>
        <v>7</v>
      </c>
      <c r="V1081" s="7">
        <v>42278</v>
      </c>
      <c r="W1081" t="s">
        <v>347</v>
      </c>
      <c r="X1081" s="2">
        <v>1.6519999999999999</v>
      </c>
      <c r="Y1081" s="6">
        <f t="shared" si="134"/>
        <v>4.409919649769093E-2</v>
      </c>
      <c r="AA1081" t="s">
        <v>346</v>
      </c>
      <c r="AB1081">
        <v>17337</v>
      </c>
      <c r="AD1081" t="s">
        <v>2</v>
      </c>
      <c r="AE1081">
        <v>63</v>
      </c>
      <c r="AF1081">
        <v>10</v>
      </c>
      <c r="AG1081">
        <v>7182298</v>
      </c>
      <c r="AH1081" t="s">
        <v>16112</v>
      </c>
      <c r="AI1081" t="s">
        <v>16111</v>
      </c>
      <c r="AJ1081" t="s">
        <v>16110</v>
      </c>
      <c r="AK1081" t="s">
        <v>16109</v>
      </c>
      <c r="AL1081">
        <v>13</v>
      </c>
      <c r="AM1081" s="5">
        <f t="shared" si="130"/>
        <v>1.8571428571428572</v>
      </c>
      <c r="AN1081" s="4">
        <f t="shared" si="135"/>
        <v>2.8127873640936877E-3</v>
      </c>
      <c r="AO1081" s="3"/>
      <c r="AP1081">
        <v>0</v>
      </c>
      <c r="AQ1081" t="s">
        <v>32</v>
      </c>
      <c r="AR1081" t="s">
        <v>16108</v>
      </c>
      <c r="AS1081" t="s">
        <v>30</v>
      </c>
      <c r="AT1081" s="2" t="s">
        <v>18</v>
      </c>
      <c r="AU1081" s="1">
        <f t="shared" si="131"/>
        <v>3.1713273757611757</v>
      </c>
      <c r="AV1081" s="1">
        <f t="shared" si="132"/>
        <v>2.3455991930892308</v>
      </c>
      <c r="AW1081" s="1">
        <f t="shared" si="133"/>
        <v>1.5198710104172859</v>
      </c>
    </row>
    <row r="1082" spans="1:49" x14ac:dyDescent="0.2">
      <c r="A1082">
        <v>1080</v>
      </c>
      <c r="B1082" t="s">
        <v>16107</v>
      </c>
      <c r="C1082" t="s">
        <v>16106</v>
      </c>
      <c r="F1082" t="s">
        <v>16105</v>
      </c>
      <c r="G1082" t="s">
        <v>5</v>
      </c>
      <c r="H1082" t="s">
        <v>4</v>
      </c>
      <c r="I1082" t="s">
        <v>16104</v>
      </c>
      <c r="J1082">
        <v>60025778</v>
      </c>
      <c r="K1082" t="s">
        <v>2056</v>
      </c>
      <c r="L1082" t="s">
        <v>2055</v>
      </c>
      <c r="M1082" t="s">
        <v>39</v>
      </c>
      <c r="N1082">
        <v>2</v>
      </c>
      <c r="O1082" t="s">
        <v>16103</v>
      </c>
      <c r="P1082" t="s">
        <v>16102</v>
      </c>
      <c r="Q1082" t="s">
        <v>2730</v>
      </c>
      <c r="R1082" s="7">
        <v>42278</v>
      </c>
      <c r="S1082" s="8">
        <f t="shared" si="128"/>
        <v>2015</v>
      </c>
      <c r="T1082" s="8">
        <v>2015</v>
      </c>
      <c r="U1082" s="8">
        <f t="shared" si="129"/>
        <v>7</v>
      </c>
      <c r="V1082" s="7">
        <v>42278</v>
      </c>
      <c r="W1082" t="s">
        <v>347</v>
      </c>
      <c r="X1082" s="2">
        <v>1.6519999999999999</v>
      </c>
      <c r="Y1082" s="6">
        <f t="shared" si="134"/>
        <v>4.409919649769093E-2</v>
      </c>
      <c r="AA1082" t="s">
        <v>346</v>
      </c>
      <c r="AB1082">
        <v>17337</v>
      </c>
      <c r="AD1082" t="s">
        <v>2</v>
      </c>
      <c r="AE1082">
        <v>63</v>
      </c>
      <c r="AF1082">
        <v>10</v>
      </c>
      <c r="AG1082">
        <v>7160701</v>
      </c>
      <c r="AH1082" t="s">
        <v>16101</v>
      </c>
      <c r="AI1082" t="s">
        <v>16100</v>
      </c>
      <c r="AJ1082" t="s">
        <v>16099</v>
      </c>
      <c r="AK1082" t="s">
        <v>16098</v>
      </c>
      <c r="AL1082">
        <v>20</v>
      </c>
      <c r="AM1082" s="5">
        <f t="shared" si="130"/>
        <v>2.8571428571428572</v>
      </c>
      <c r="AN1082" s="4">
        <f t="shared" si="135"/>
        <v>4.3273651755287501E-3</v>
      </c>
      <c r="AO1082" s="3"/>
      <c r="AP1082">
        <v>0</v>
      </c>
      <c r="AR1082" t="s">
        <v>19</v>
      </c>
      <c r="AT1082" s="2" t="s">
        <v>18</v>
      </c>
      <c r="AU1082" s="1">
        <f t="shared" si="131"/>
        <v>3.2167647101042274</v>
      </c>
      <c r="AV1082" s="1">
        <f t="shared" si="132"/>
        <v>2.4213280836609838</v>
      </c>
      <c r="AW1082" s="1">
        <f t="shared" si="133"/>
        <v>1.6258914572177403</v>
      </c>
    </row>
    <row r="1083" spans="1:49" x14ac:dyDescent="0.2">
      <c r="A1083">
        <v>1081</v>
      </c>
      <c r="B1083" t="s">
        <v>16097</v>
      </c>
      <c r="C1083" t="s">
        <v>16096</v>
      </c>
      <c r="F1083" t="s">
        <v>16095</v>
      </c>
      <c r="G1083" t="s">
        <v>5</v>
      </c>
      <c r="H1083" t="s">
        <v>4</v>
      </c>
      <c r="I1083" t="s">
        <v>1685</v>
      </c>
      <c r="J1083" t="s">
        <v>16094</v>
      </c>
      <c r="K1083" t="s">
        <v>16093</v>
      </c>
      <c r="L1083" t="s">
        <v>16092</v>
      </c>
      <c r="M1083" t="s">
        <v>1523</v>
      </c>
      <c r="N1083">
        <v>4</v>
      </c>
      <c r="O1083" t="s">
        <v>1681</v>
      </c>
      <c r="P1083" t="s">
        <v>1680</v>
      </c>
      <c r="Q1083" t="s">
        <v>16091</v>
      </c>
      <c r="R1083" s="7">
        <v>42278</v>
      </c>
      <c r="S1083" s="8">
        <f t="shared" si="128"/>
        <v>2015</v>
      </c>
      <c r="T1083" s="8">
        <v>2015</v>
      </c>
      <c r="U1083" s="8">
        <f t="shared" si="129"/>
        <v>7</v>
      </c>
      <c r="V1083" s="7">
        <v>42278</v>
      </c>
      <c r="W1083" t="s">
        <v>347</v>
      </c>
      <c r="X1083" s="2">
        <v>1.6519999999999999</v>
      </c>
      <c r="Y1083" s="6">
        <f t="shared" si="134"/>
        <v>4.409919649769093E-2</v>
      </c>
      <c r="AA1083" t="s">
        <v>346</v>
      </c>
      <c r="AB1083">
        <v>17337</v>
      </c>
      <c r="AD1083" t="s">
        <v>2</v>
      </c>
      <c r="AE1083">
        <v>63</v>
      </c>
      <c r="AF1083">
        <v>10</v>
      </c>
      <c r="AG1083">
        <v>7160679</v>
      </c>
      <c r="AH1083" t="s">
        <v>16090</v>
      </c>
      <c r="AI1083" t="s">
        <v>16089</v>
      </c>
      <c r="AJ1083" t="s">
        <v>16088</v>
      </c>
      <c r="AK1083" t="s">
        <v>16087</v>
      </c>
      <c r="AL1083">
        <v>25</v>
      </c>
      <c r="AM1083" s="5">
        <f t="shared" si="130"/>
        <v>3.5714285714285716</v>
      </c>
      <c r="AN1083" s="4">
        <f t="shared" si="135"/>
        <v>5.4092064694109378E-3</v>
      </c>
      <c r="AO1083" s="3"/>
      <c r="AP1083">
        <v>0</v>
      </c>
      <c r="AR1083" t="s">
        <v>19</v>
      </c>
      <c r="AT1083" s="2" t="s">
        <v>18</v>
      </c>
      <c r="AU1083" s="1">
        <f t="shared" si="131"/>
        <v>3.2492199489206932</v>
      </c>
      <c r="AV1083" s="1">
        <f t="shared" si="132"/>
        <v>2.4754201483550937</v>
      </c>
      <c r="AW1083" s="1">
        <f t="shared" si="133"/>
        <v>1.7016203477894933</v>
      </c>
    </row>
    <row r="1084" spans="1:49" x14ac:dyDescent="0.2">
      <c r="A1084">
        <v>1082</v>
      </c>
      <c r="B1084" t="s">
        <v>16086</v>
      </c>
      <c r="C1084" t="s">
        <v>16085</v>
      </c>
      <c r="F1084" t="s">
        <v>16084</v>
      </c>
      <c r="G1084" t="s">
        <v>5</v>
      </c>
      <c r="H1084" t="s">
        <v>4</v>
      </c>
      <c r="I1084" t="s">
        <v>16083</v>
      </c>
      <c r="J1084">
        <v>60031707</v>
      </c>
      <c r="K1084" t="s">
        <v>1828</v>
      </c>
      <c r="L1084" t="s">
        <v>1827</v>
      </c>
      <c r="M1084" t="s">
        <v>39</v>
      </c>
      <c r="N1084">
        <v>6</v>
      </c>
      <c r="O1084" t="s">
        <v>16082</v>
      </c>
      <c r="P1084" t="s">
        <v>16081</v>
      </c>
      <c r="Q1084" t="s">
        <v>16080</v>
      </c>
      <c r="R1084" s="7">
        <v>42278</v>
      </c>
      <c r="S1084" s="8">
        <f t="shared" si="128"/>
        <v>2015</v>
      </c>
      <c r="T1084" s="8">
        <v>2015</v>
      </c>
      <c r="U1084" s="8">
        <f t="shared" si="129"/>
        <v>7</v>
      </c>
      <c r="V1084" s="7">
        <v>42278</v>
      </c>
      <c r="W1084" t="s">
        <v>347</v>
      </c>
      <c r="X1084" s="2">
        <v>1.6519999999999999</v>
      </c>
      <c r="Y1084" s="6">
        <f t="shared" si="134"/>
        <v>4.409919649769093E-2</v>
      </c>
      <c r="AA1084" t="s">
        <v>346</v>
      </c>
      <c r="AB1084">
        <v>17337</v>
      </c>
      <c r="AD1084" t="s">
        <v>2</v>
      </c>
      <c r="AE1084">
        <v>63</v>
      </c>
      <c r="AF1084">
        <v>10</v>
      </c>
      <c r="AG1084">
        <v>7160706</v>
      </c>
      <c r="AH1084" t="s">
        <v>16079</v>
      </c>
      <c r="AI1084" t="s">
        <v>16078</v>
      </c>
      <c r="AJ1084" t="s">
        <v>16077</v>
      </c>
      <c r="AK1084" t="s">
        <v>16076</v>
      </c>
      <c r="AL1084">
        <v>26</v>
      </c>
      <c r="AM1084" s="5">
        <f t="shared" si="130"/>
        <v>3.7142857142857144</v>
      </c>
      <c r="AN1084" s="4">
        <f t="shared" si="135"/>
        <v>5.6255747281873754E-3</v>
      </c>
      <c r="AO1084" s="3"/>
      <c r="AP1084">
        <v>0</v>
      </c>
      <c r="AR1084" t="s">
        <v>19</v>
      </c>
      <c r="AT1084" s="2" t="s">
        <v>18</v>
      </c>
      <c r="AU1084" s="1">
        <f t="shared" si="131"/>
        <v>3.2557109966839866</v>
      </c>
      <c r="AV1084" s="1">
        <f t="shared" si="132"/>
        <v>2.4862385612939151</v>
      </c>
      <c r="AW1084" s="1">
        <f t="shared" si="133"/>
        <v>1.716766125903844</v>
      </c>
    </row>
    <row r="1085" spans="1:49" x14ac:dyDescent="0.2">
      <c r="A1085">
        <v>1083</v>
      </c>
      <c r="B1085" t="s">
        <v>16075</v>
      </c>
      <c r="C1085" t="s">
        <v>16074</v>
      </c>
      <c r="F1085" t="s">
        <v>16073</v>
      </c>
      <c r="G1085" t="s">
        <v>5</v>
      </c>
      <c r="H1085" t="s">
        <v>4</v>
      </c>
      <c r="I1085" t="s">
        <v>2097</v>
      </c>
      <c r="J1085">
        <v>60021988</v>
      </c>
      <c r="K1085" t="s">
        <v>110</v>
      </c>
      <c r="L1085" t="s">
        <v>109</v>
      </c>
      <c r="M1085" t="s">
        <v>57</v>
      </c>
      <c r="N1085">
        <v>4</v>
      </c>
      <c r="O1085" t="s">
        <v>16072</v>
      </c>
      <c r="P1085" t="s">
        <v>16071</v>
      </c>
      <c r="Q1085" t="s">
        <v>108</v>
      </c>
      <c r="R1085" s="7">
        <v>42278</v>
      </c>
      <c r="S1085" s="8">
        <f t="shared" si="128"/>
        <v>2015</v>
      </c>
      <c r="T1085" s="8">
        <v>2015</v>
      </c>
      <c r="U1085" s="8">
        <f t="shared" si="129"/>
        <v>7</v>
      </c>
      <c r="V1085" s="7">
        <v>42278</v>
      </c>
      <c r="W1085" t="s">
        <v>347</v>
      </c>
      <c r="X1085" s="2">
        <v>1.6519999999999999</v>
      </c>
      <c r="Y1085" s="6">
        <f t="shared" si="134"/>
        <v>4.409919649769093E-2</v>
      </c>
      <c r="AA1085" t="s">
        <v>346</v>
      </c>
      <c r="AB1085">
        <v>17337</v>
      </c>
      <c r="AD1085" t="s">
        <v>2</v>
      </c>
      <c r="AE1085">
        <v>63</v>
      </c>
      <c r="AF1085">
        <v>10</v>
      </c>
      <c r="AG1085">
        <v>7163546</v>
      </c>
      <c r="AH1085" t="s">
        <v>16070</v>
      </c>
      <c r="AI1085" t="s">
        <v>16069</v>
      </c>
      <c r="AJ1085" t="s">
        <v>16068</v>
      </c>
      <c r="AK1085" t="s">
        <v>16067</v>
      </c>
      <c r="AL1085">
        <v>43</v>
      </c>
      <c r="AM1085" s="5">
        <f t="shared" si="130"/>
        <v>6.1428571428571432</v>
      </c>
      <c r="AN1085" s="4">
        <f t="shared" si="135"/>
        <v>9.3038351273868128E-3</v>
      </c>
      <c r="AO1085" s="3"/>
      <c r="AP1085">
        <v>0</v>
      </c>
      <c r="AR1085" t="s">
        <v>19</v>
      </c>
      <c r="AT1085" s="2" t="s">
        <v>18</v>
      </c>
      <c r="AU1085" s="1">
        <f t="shared" si="131"/>
        <v>3.366058808659969</v>
      </c>
      <c r="AV1085" s="1">
        <f t="shared" si="132"/>
        <v>2.670151581253887</v>
      </c>
      <c r="AW1085" s="1">
        <f t="shared" si="133"/>
        <v>1.9742443538478045</v>
      </c>
    </row>
    <row r="1086" spans="1:49" x14ac:dyDescent="0.2">
      <c r="A1086">
        <v>1084</v>
      </c>
      <c r="B1086" t="s">
        <v>16066</v>
      </c>
      <c r="C1086" t="s">
        <v>16065</v>
      </c>
      <c r="F1086" t="s">
        <v>16064</v>
      </c>
      <c r="G1086" t="s">
        <v>5</v>
      </c>
      <c r="H1086" t="s">
        <v>4</v>
      </c>
      <c r="I1086" t="s">
        <v>16063</v>
      </c>
      <c r="J1086">
        <v>60005244</v>
      </c>
      <c r="K1086" t="s">
        <v>691</v>
      </c>
      <c r="L1086" t="s">
        <v>200</v>
      </c>
      <c r="M1086" t="s">
        <v>24</v>
      </c>
      <c r="N1086">
        <v>2</v>
      </c>
      <c r="O1086" t="s">
        <v>16062</v>
      </c>
      <c r="P1086" t="s">
        <v>16061</v>
      </c>
      <c r="Q1086" t="s">
        <v>1706</v>
      </c>
      <c r="R1086" s="7">
        <v>42278</v>
      </c>
      <c r="S1086" s="8">
        <f t="shared" si="128"/>
        <v>2015</v>
      </c>
      <c r="T1086" s="8">
        <v>2015</v>
      </c>
      <c r="U1086" s="8">
        <f t="shared" si="129"/>
        <v>7</v>
      </c>
      <c r="V1086" s="7">
        <v>42278</v>
      </c>
      <c r="W1086" t="s">
        <v>347</v>
      </c>
      <c r="X1086" s="2">
        <v>1.6519999999999999</v>
      </c>
      <c r="Y1086" s="6">
        <f t="shared" si="134"/>
        <v>4.409919649769093E-2</v>
      </c>
      <c r="AA1086" t="s">
        <v>346</v>
      </c>
      <c r="AB1086">
        <v>17337</v>
      </c>
      <c r="AD1086" t="s">
        <v>2</v>
      </c>
      <c r="AE1086">
        <v>63</v>
      </c>
      <c r="AF1086">
        <v>10</v>
      </c>
      <c r="AG1086">
        <v>7160702</v>
      </c>
      <c r="AH1086" t="s">
        <v>16060</v>
      </c>
      <c r="AI1086" t="s">
        <v>16059</v>
      </c>
      <c r="AJ1086" t="s">
        <v>16058</v>
      </c>
      <c r="AK1086" t="s">
        <v>16057</v>
      </c>
      <c r="AL1086">
        <v>5</v>
      </c>
      <c r="AM1086" s="5">
        <f t="shared" si="130"/>
        <v>0.7142857142857143</v>
      </c>
      <c r="AN1086" s="4">
        <f t="shared" si="135"/>
        <v>1.0818412938821875E-3</v>
      </c>
      <c r="AO1086" s="3"/>
      <c r="AP1086">
        <v>0</v>
      </c>
      <c r="AR1086" t="s">
        <v>19</v>
      </c>
      <c r="AT1086" s="2" t="s">
        <v>18</v>
      </c>
      <c r="AU1086" s="1">
        <f t="shared" si="131"/>
        <v>3.1193989936548308</v>
      </c>
      <c r="AV1086" s="1">
        <f t="shared" si="132"/>
        <v>2.259051889578656</v>
      </c>
      <c r="AW1086" s="1">
        <f t="shared" si="133"/>
        <v>1.3987047855024808</v>
      </c>
    </row>
    <row r="1087" spans="1:49" x14ac:dyDescent="0.2">
      <c r="A1087">
        <v>1085</v>
      </c>
      <c r="B1087" t="s">
        <v>16056</v>
      </c>
      <c r="C1087" t="s">
        <v>16055</v>
      </c>
      <c r="F1087" t="s">
        <v>16054</v>
      </c>
      <c r="G1087" t="s">
        <v>5</v>
      </c>
      <c r="H1087" t="s">
        <v>4</v>
      </c>
      <c r="I1087" t="s">
        <v>16053</v>
      </c>
      <c r="J1087">
        <v>60032442</v>
      </c>
      <c r="K1087" t="s">
        <v>686</v>
      </c>
      <c r="L1087" t="s">
        <v>685</v>
      </c>
      <c r="M1087" t="s">
        <v>684</v>
      </c>
      <c r="N1087">
        <v>4</v>
      </c>
      <c r="O1087" t="s">
        <v>16052</v>
      </c>
      <c r="P1087" t="s">
        <v>16051</v>
      </c>
      <c r="Q1087" t="s">
        <v>683</v>
      </c>
      <c r="R1087" s="7">
        <v>42278</v>
      </c>
      <c r="S1087" s="8">
        <f t="shared" si="128"/>
        <v>2015</v>
      </c>
      <c r="T1087" s="8">
        <v>2015</v>
      </c>
      <c r="U1087" s="8">
        <f t="shared" si="129"/>
        <v>7</v>
      </c>
      <c r="V1087" s="7">
        <v>42278</v>
      </c>
      <c r="W1087" t="s">
        <v>347</v>
      </c>
      <c r="X1087" s="2">
        <v>1.6519999999999999</v>
      </c>
      <c r="Y1087" s="6">
        <f t="shared" si="134"/>
        <v>4.409919649769093E-2</v>
      </c>
      <c r="AA1087" t="s">
        <v>346</v>
      </c>
      <c r="AB1087">
        <v>17337</v>
      </c>
      <c r="AD1087" t="s">
        <v>2</v>
      </c>
      <c r="AE1087">
        <v>63</v>
      </c>
      <c r="AF1087">
        <v>10</v>
      </c>
      <c r="AG1087">
        <v>7160684</v>
      </c>
      <c r="AH1087" t="s">
        <v>16050</v>
      </c>
      <c r="AI1087" t="s">
        <v>16049</v>
      </c>
      <c r="AJ1087" t="s">
        <v>16048</v>
      </c>
      <c r="AK1087" t="s">
        <v>16047</v>
      </c>
      <c r="AL1087">
        <v>5</v>
      </c>
      <c r="AM1087" s="5">
        <f t="shared" si="130"/>
        <v>0.7142857142857143</v>
      </c>
      <c r="AN1087" s="4">
        <f t="shared" si="135"/>
        <v>1.0818412938821875E-3</v>
      </c>
      <c r="AO1087" s="3"/>
      <c r="AP1087">
        <v>0</v>
      </c>
      <c r="AQ1087" t="s">
        <v>16046</v>
      </c>
      <c r="AR1087" t="s">
        <v>19</v>
      </c>
      <c r="AS1087" t="s">
        <v>686</v>
      </c>
      <c r="AT1087" s="2" t="s">
        <v>18</v>
      </c>
      <c r="AU1087" s="1">
        <f t="shared" si="131"/>
        <v>3.1193989936548308</v>
      </c>
      <c r="AV1087" s="1">
        <f t="shared" si="132"/>
        <v>2.259051889578656</v>
      </c>
      <c r="AW1087" s="1">
        <f t="shared" si="133"/>
        <v>1.3987047855024808</v>
      </c>
    </row>
    <row r="1088" spans="1:49" x14ac:dyDescent="0.2">
      <c r="A1088">
        <v>1086</v>
      </c>
      <c r="B1088" t="s">
        <v>16045</v>
      </c>
      <c r="C1088" t="s">
        <v>16044</v>
      </c>
      <c r="F1088" t="s">
        <v>16043</v>
      </c>
      <c r="G1088" t="s">
        <v>5</v>
      </c>
      <c r="H1088" t="s">
        <v>4</v>
      </c>
      <c r="I1088" t="s">
        <v>647</v>
      </c>
      <c r="J1088" t="s">
        <v>15931</v>
      </c>
      <c r="K1088" t="s">
        <v>15930</v>
      </c>
      <c r="L1088" t="s">
        <v>15929</v>
      </c>
      <c r="M1088" t="s">
        <v>195</v>
      </c>
      <c r="N1088">
        <v>4</v>
      </c>
      <c r="O1088" t="s">
        <v>16042</v>
      </c>
      <c r="P1088" t="s">
        <v>16041</v>
      </c>
      <c r="Q1088" t="s">
        <v>16040</v>
      </c>
      <c r="R1088" s="7">
        <v>42278</v>
      </c>
      <c r="S1088" s="8">
        <f t="shared" si="128"/>
        <v>2015</v>
      </c>
      <c r="T1088" s="8">
        <v>2015</v>
      </c>
      <c r="U1088" s="8">
        <f t="shared" si="129"/>
        <v>7</v>
      </c>
      <c r="V1088" s="7">
        <v>42278</v>
      </c>
      <c r="W1088" t="s">
        <v>347</v>
      </c>
      <c r="X1088" s="2">
        <v>1.6519999999999999</v>
      </c>
      <c r="Y1088" s="6">
        <f t="shared" si="134"/>
        <v>4.409919649769093E-2</v>
      </c>
      <c r="AA1088" t="s">
        <v>346</v>
      </c>
      <c r="AB1088">
        <v>17337</v>
      </c>
      <c r="AD1088" t="s">
        <v>2</v>
      </c>
      <c r="AE1088">
        <v>63</v>
      </c>
      <c r="AF1088">
        <v>10</v>
      </c>
      <c r="AG1088">
        <v>7159050</v>
      </c>
      <c r="AH1088" t="s">
        <v>16039</v>
      </c>
      <c r="AI1088" t="s">
        <v>16038</v>
      </c>
      <c r="AJ1088" t="s">
        <v>16037</v>
      </c>
      <c r="AK1088" t="s">
        <v>16036</v>
      </c>
      <c r="AL1088">
        <v>37</v>
      </c>
      <c r="AM1088" s="5">
        <f t="shared" si="130"/>
        <v>5.2857142857142856</v>
      </c>
      <c r="AN1088" s="4">
        <f t="shared" si="135"/>
        <v>8.0056255747281875E-3</v>
      </c>
      <c r="AO1088" s="3"/>
      <c r="AP1088">
        <v>0</v>
      </c>
      <c r="AR1088" t="s">
        <v>19</v>
      </c>
      <c r="AT1088" s="2" t="s">
        <v>18</v>
      </c>
      <c r="AU1088" s="1">
        <f t="shared" si="131"/>
        <v>3.3271125220802102</v>
      </c>
      <c r="AV1088" s="1">
        <f t="shared" si="132"/>
        <v>2.6052411036209562</v>
      </c>
      <c r="AW1088" s="1">
        <f t="shared" si="133"/>
        <v>1.883369685161701</v>
      </c>
    </row>
    <row r="1089" spans="1:49" x14ac:dyDescent="0.2">
      <c r="A1089">
        <v>1087</v>
      </c>
      <c r="B1089" t="s">
        <v>16035</v>
      </c>
      <c r="C1089" t="s">
        <v>16034</v>
      </c>
      <c r="F1089" t="s">
        <v>16033</v>
      </c>
      <c r="G1089" t="s">
        <v>5</v>
      </c>
      <c r="H1089" t="s">
        <v>4</v>
      </c>
      <c r="I1089" t="s">
        <v>16032</v>
      </c>
      <c r="J1089" t="s">
        <v>16031</v>
      </c>
      <c r="K1089" t="s">
        <v>16030</v>
      </c>
      <c r="L1089" t="s">
        <v>16029</v>
      </c>
      <c r="M1089" t="s">
        <v>16028</v>
      </c>
      <c r="N1089">
        <v>5</v>
      </c>
      <c r="O1089" t="s">
        <v>16027</v>
      </c>
      <c r="P1089" t="s">
        <v>16026</v>
      </c>
      <c r="Q1089" t="s">
        <v>16025</v>
      </c>
      <c r="R1089" s="7">
        <v>42278</v>
      </c>
      <c r="S1089" s="8">
        <f t="shared" si="128"/>
        <v>2015</v>
      </c>
      <c r="T1089" s="8">
        <v>2015</v>
      </c>
      <c r="U1089" s="8">
        <f t="shared" si="129"/>
        <v>7</v>
      </c>
      <c r="V1089" s="7">
        <v>42278</v>
      </c>
      <c r="W1089" t="s">
        <v>347</v>
      </c>
      <c r="X1089" s="2">
        <v>1.6519999999999999</v>
      </c>
      <c r="Y1089" s="6">
        <f t="shared" si="134"/>
        <v>4.409919649769093E-2</v>
      </c>
      <c r="AA1089" t="s">
        <v>346</v>
      </c>
      <c r="AB1089">
        <v>17337</v>
      </c>
      <c r="AD1089" t="s">
        <v>2</v>
      </c>
      <c r="AE1089">
        <v>63</v>
      </c>
      <c r="AF1089">
        <v>10</v>
      </c>
      <c r="AG1089">
        <v>7160716</v>
      </c>
      <c r="AH1089" t="s">
        <v>16024</v>
      </c>
      <c r="AI1089" t="s">
        <v>16023</v>
      </c>
      <c r="AJ1089" t="s">
        <v>16022</v>
      </c>
      <c r="AK1089" t="s">
        <v>16021</v>
      </c>
      <c r="AL1089">
        <v>20</v>
      </c>
      <c r="AM1089" s="5">
        <f t="shared" si="130"/>
        <v>2.8571428571428572</v>
      </c>
      <c r="AN1089" s="4">
        <f t="shared" si="135"/>
        <v>4.3273651755287501E-3</v>
      </c>
      <c r="AO1089" s="3"/>
      <c r="AP1089">
        <v>0</v>
      </c>
      <c r="AQ1089" t="s">
        <v>6768</v>
      </c>
      <c r="AR1089" t="s">
        <v>392</v>
      </c>
      <c r="AS1089" t="s">
        <v>6767</v>
      </c>
      <c r="AT1089" s="2" t="s">
        <v>18</v>
      </c>
      <c r="AU1089" s="1">
        <f t="shared" si="131"/>
        <v>3.2167647101042274</v>
      </c>
      <c r="AV1089" s="1">
        <f t="shared" si="132"/>
        <v>2.4213280836609838</v>
      </c>
      <c r="AW1089" s="1">
        <f t="shared" si="133"/>
        <v>1.6258914572177403</v>
      </c>
    </row>
    <row r="1090" spans="1:49" x14ac:dyDescent="0.2">
      <c r="A1090">
        <v>1088</v>
      </c>
      <c r="B1090" t="s">
        <v>16020</v>
      </c>
      <c r="C1090" t="s">
        <v>16019</v>
      </c>
      <c r="F1090" t="s">
        <v>16018</v>
      </c>
      <c r="G1090" t="s">
        <v>5</v>
      </c>
      <c r="H1090" t="s">
        <v>4</v>
      </c>
      <c r="I1090" t="s">
        <v>2617</v>
      </c>
      <c r="J1090" t="s">
        <v>2277</v>
      </c>
      <c r="K1090" t="s">
        <v>2276</v>
      </c>
      <c r="L1090" t="s">
        <v>996</v>
      </c>
      <c r="M1090" t="s">
        <v>22</v>
      </c>
      <c r="N1090">
        <v>6</v>
      </c>
      <c r="O1090" t="s">
        <v>16017</v>
      </c>
      <c r="P1090" t="s">
        <v>16016</v>
      </c>
      <c r="Q1090" t="s">
        <v>16015</v>
      </c>
      <c r="R1090" s="7">
        <v>42278</v>
      </c>
      <c r="S1090" s="8">
        <f t="shared" ref="S1090:S1153" si="136">YEAR(R1090)</f>
        <v>2015</v>
      </c>
      <c r="T1090" s="8">
        <v>2015</v>
      </c>
      <c r="U1090" s="8">
        <f t="shared" ref="U1090:U1153" si="137">2022-T1090</f>
        <v>7</v>
      </c>
      <c r="V1090" s="7">
        <v>42278</v>
      </c>
      <c r="W1090" t="s">
        <v>347</v>
      </c>
      <c r="X1090" s="2">
        <v>1.6519999999999999</v>
      </c>
      <c r="Y1090" s="6">
        <f t="shared" si="134"/>
        <v>4.409919649769093E-2</v>
      </c>
      <c r="AA1090" t="s">
        <v>346</v>
      </c>
      <c r="AB1090">
        <v>17337</v>
      </c>
      <c r="AD1090" t="s">
        <v>2</v>
      </c>
      <c r="AE1090">
        <v>63</v>
      </c>
      <c r="AF1090">
        <v>10</v>
      </c>
      <c r="AG1090">
        <v>7159030</v>
      </c>
      <c r="AH1090" t="s">
        <v>16014</v>
      </c>
      <c r="AI1090" t="s">
        <v>16013</v>
      </c>
      <c r="AJ1090" t="s">
        <v>16012</v>
      </c>
      <c r="AK1090" t="s">
        <v>16011</v>
      </c>
      <c r="AL1090">
        <v>13</v>
      </c>
      <c r="AM1090" s="5">
        <f t="shared" ref="AM1090:AM1153" si="138">AL1090/U1090</f>
        <v>1.8571428571428572</v>
      </c>
      <c r="AN1090" s="4">
        <f t="shared" si="135"/>
        <v>2.8127873640936877E-3</v>
      </c>
      <c r="AO1090" s="3"/>
      <c r="AP1090">
        <v>0</v>
      </c>
      <c r="AR1090" t="s">
        <v>19</v>
      </c>
      <c r="AS1090" t="s">
        <v>71</v>
      </c>
      <c r="AT1090" s="2" t="s">
        <v>18</v>
      </c>
      <c r="AU1090" s="1">
        <f t="shared" ref="AU1090:AU1153" si="139">(Y1090*0.7+AN1090*0.3)*100</f>
        <v>3.1713273757611757</v>
      </c>
      <c r="AV1090" s="1">
        <f t="shared" ref="AV1090:AV1153" si="140">(Y1090*0.5+AN1090*0.5)*100</f>
        <v>2.3455991930892308</v>
      </c>
      <c r="AW1090" s="1">
        <f t="shared" ref="AW1090:AW1153" si="141">(Y1090*0.3+AN1090*0.7)*100</f>
        <v>1.5198710104172859</v>
      </c>
    </row>
    <row r="1091" spans="1:49" x14ac:dyDescent="0.2">
      <c r="A1091">
        <v>1089</v>
      </c>
      <c r="B1091" t="s">
        <v>16010</v>
      </c>
      <c r="C1091" t="s">
        <v>16009</v>
      </c>
      <c r="F1091" t="s">
        <v>16008</v>
      </c>
      <c r="G1091" t="s">
        <v>5</v>
      </c>
      <c r="H1091" t="s">
        <v>4</v>
      </c>
      <c r="I1091" t="s">
        <v>298</v>
      </c>
      <c r="J1091">
        <v>60025578</v>
      </c>
      <c r="K1091" t="s">
        <v>71</v>
      </c>
      <c r="L1091" t="s">
        <v>70</v>
      </c>
      <c r="M1091" t="s">
        <v>24</v>
      </c>
      <c r="N1091">
        <v>4</v>
      </c>
      <c r="O1091" t="s">
        <v>16007</v>
      </c>
      <c r="P1091" t="s">
        <v>16006</v>
      </c>
      <c r="Q1091" t="s">
        <v>288</v>
      </c>
      <c r="R1091" s="7">
        <v>42278</v>
      </c>
      <c r="S1091" s="8">
        <f t="shared" si="136"/>
        <v>2015</v>
      </c>
      <c r="T1091" s="8">
        <v>2015</v>
      </c>
      <c r="U1091" s="8">
        <f t="shared" si="137"/>
        <v>7</v>
      </c>
      <c r="V1091" s="7">
        <v>42278</v>
      </c>
      <c r="W1091" t="s">
        <v>347</v>
      </c>
      <c r="X1091" s="2">
        <v>1.6519999999999999</v>
      </c>
      <c r="Y1091" s="6">
        <f t="shared" ref="Y1091:Y1154" si="142">(X1091-$Z$3)/($Z$2-$Z$3)</f>
        <v>4.409919649769093E-2</v>
      </c>
      <c r="AA1091" t="s">
        <v>346</v>
      </c>
      <c r="AB1091">
        <v>17337</v>
      </c>
      <c r="AD1091" t="s">
        <v>2</v>
      </c>
      <c r="AE1091">
        <v>63</v>
      </c>
      <c r="AF1091">
        <v>10</v>
      </c>
      <c r="AG1091">
        <v>7174978</v>
      </c>
      <c r="AH1091" t="s">
        <v>16005</v>
      </c>
      <c r="AI1091" t="s">
        <v>16004</v>
      </c>
      <c r="AJ1091" t="s">
        <v>16003</v>
      </c>
      <c r="AK1091" t="s">
        <v>16002</v>
      </c>
      <c r="AL1091">
        <v>16</v>
      </c>
      <c r="AM1091" s="5">
        <f t="shared" si="138"/>
        <v>2.2857142857142856</v>
      </c>
      <c r="AN1091" s="4">
        <f t="shared" ref="AN1091:AN1154" si="143">(AM1091-$AO$3)/($AO$2-$AO$3)</f>
        <v>3.4618921404229999E-3</v>
      </c>
      <c r="AO1091" s="3"/>
      <c r="AP1091">
        <v>0</v>
      </c>
      <c r="AR1091">
        <v>61201018</v>
      </c>
      <c r="AT1091" s="2" t="s">
        <v>18</v>
      </c>
      <c r="AU1091" s="1">
        <f t="shared" si="139"/>
        <v>3.1908005190510549</v>
      </c>
      <c r="AV1091" s="1">
        <f t="shared" si="140"/>
        <v>2.3780544319056967</v>
      </c>
      <c r="AW1091" s="1">
        <f t="shared" si="141"/>
        <v>1.5653083447603375</v>
      </c>
    </row>
    <row r="1092" spans="1:49" x14ac:dyDescent="0.2">
      <c r="A1092">
        <v>1090</v>
      </c>
      <c r="B1092" t="s">
        <v>16001</v>
      </c>
      <c r="C1092" t="s">
        <v>16000</v>
      </c>
      <c r="F1092" t="s">
        <v>15999</v>
      </c>
      <c r="G1092" t="s">
        <v>5</v>
      </c>
      <c r="H1092" t="s">
        <v>4</v>
      </c>
      <c r="I1092" t="s">
        <v>423</v>
      </c>
      <c r="J1092" t="s">
        <v>422</v>
      </c>
      <c r="K1092" t="s">
        <v>421</v>
      </c>
      <c r="L1092" t="s">
        <v>420</v>
      </c>
      <c r="M1092" t="s">
        <v>100</v>
      </c>
      <c r="N1092">
        <v>4</v>
      </c>
      <c r="O1092" t="s">
        <v>15998</v>
      </c>
      <c r="P1092" t="s">
        <v>15997</v>
      </c>
      <c r="Q1092" t="s">
        <v>15996</v>
      </c>
      <c r="R1092" s="7">
        <v>42278</v>
      </c>
      <c r="S1092" s="8">
        <f t="shared" si="136"/>
        <v>2015</v>
      </c>
      <c r="T1092" s="8">
        <v>2015</v>
      </c>
      <c r="U1092" s="8">
        <f t="shared" si="137"/>
        <v>7</v>
      </c>
      <c r="V1092" s="7">
        <v>42278</v>
      </c>
      <c r="W1092" t="s">
        <v>347</v>
      </c>
      <c r="X1092" s="2">
        <v>1.6519999999999999</v>
      </c>
      <c r="Y1092" s="6">
        <f t="shared" si="142"/>
        <v>4.409919649769093E-2</v>
      </c>
      <c r="AA1092" t="s">
        <v>346</v>
      </c>
      <c r="AB1092">
        <v>17337</v>
      </c>
      <c r="AD1092" t="s">
        <v>2</v>
      </c>
      <c r="AE1092">
        <v>63</v>
      </c>
      <c r="AF1092">
        <v>10</v>
      </c>
      <c r="AG1092">
        <v>7160682</v>
      </c>
      <c r="AH1092" t="s">
        <v>15995</v>
      </c>
      <c r="AI1092" t="s">
        <v>15994</v>
      </c>
      <c r="AJ1092" t="s">
        <v>15993</v>
      </c>
      <c r="AK1092" t="s">
        <v>15992</v>
      </c>
      <c r="AL1092">
        <v>20</v>
      </c>
      <c r="AM1092" s="5">
        <f t="shared" si="138"/>
        <v>2.8571428571428572</v>
      </c>
      <c r="AN1092" s="4">
        <f t="shared" si="143"/>
        <v>4.3273651755287501E-3</v>
      </c>
      <c r="AO1092" s="3"/>
      <c r="AP1092">
        <v>0</v>
      </c>
      <c r="AR1092" t="s">
        <v>19</v>
      </c>
      <c r="AT1092" s="2" t="s">
        <v>18</v>
      </c>
      <c r="AU1092" s="1">
        <f t="shared" si="139"/>
        <v>3.2167647101042274</v>
      </c>
      <c r="AV1092" s="1">
        <f t="shared" si="140"/>
        <v>2.4213280836609838</v>
      </c>
      <c r="AW1092" s="1">
        <f t="shared" si="141"/>
        <v>1.6258914572177403</v>
      </c>
    </row>
    <row r="1093" spans="1:49" x14ac:dyDescent="0.2">
      <c r="A1093">
        <v>1091</v>
      </c>
      <c r="B1093" t="s">
        <v>15991</v>
      </c>
      <c r="C1093" t="s">
        <v>15990</v>
      </c>
      <c r="F1093" t="s">
        <v>15989</v>
      </c>
      <c r="G1093" t="s">
        <v>5</v>
      </c>
      <c r="H1093" t="s">
        <v>4</v>
      </c>
      <c r="I1093" t="s">
        <v>386</v>
      </c>
      <c r="J1093" t="s">
        <v>15988</v>
      </c>
      <c r="K1093" t="s">
        <v>15987</v>
      </c>
      <c r="L1093" t="s">
        <v>15986</v>
      </c>
      <c r="M1093" t="s">
        <v>371</v>
      </c>
      <c r="N1093">
        <v>4</v>
      </c>
      <c r="O1093" t="s">
        <v>15985</v>
      </c>
      <c r="P1093" t="s">
        <v>15984</v>
      </c>
      <c r="Q1093" t="s">
        <v>15983</v>
      </c>
      <c r="R1093" s="7">
        <v>42278</v>
      </c>
      <c r="S1093" s="8">
        <f t="shared" si="136"/>
        <v>2015</v>
      </c>
      <c r="T1093" s="8">
        <v>2015</v>
      </c>
      <c r="U1093" s="8">
        <f t="shared" si="137"/>
        <v>7</v>
      </c>
      <c r="V1093" s="7">
        <v>42278</v>
      </c>
      <c r="W1093" t="s">
        <v>347</v>
      </c>
      <c r="X1093" s="2">
        <v>1.6519999999999999</v>
      </c>
      <c r="Y1093" s="6">
        <f t="shared" si="142"/>
        <v>4.409919649769093E-2</v>
      </c>
      <c r="AA1093" t="s">
        <v>346</v>
      </c>
      <c r="AB1093">
        <v>17337</v>
      </c>
      <c r="AD1093" t="s">
        <v>2</v>
      </c>
      <c r="AE1093">
        <v>63</v>
      </c>
      <c r="AF1093">
        <v>10</v>
      </c>
      <c r="AG1093">
        <v>7159052</v>
      </c>
      <c r="AH1093" t="s">
        <v>15982</v>
      </c>
      <c r="AI1093" t="s">
        <v>15981</v>
      </c>
      <c r="AJ1093" t="s">
        <v>15980</v>
      </c>
      <c r="AK1093" t="s">
        <v>15979</v>
      </c>
      <c r="AL1093">
        <v>39</v>
      </c>
      <c r="AM1093" s="5">
        <f t="shared" si="138"/>
        <v>5.5714285714285712</v>
      </c>
      <c r="AN1093" s="4">
        <f t="shared" si="143"/>
        <v>8.4383620922810626E-3</v>
      </c>
      <c r="AO1093" s="3"/>
      <c r="AP1093">
        <v>0</v>
      </c>
      <c r="AR1093" t="s">
        <v>19</v>
      </c>
      <c r="AT1093" s="2" t="s">
        <v>18</v>
      </c>
      <c r="AU1093" s="1">
        <f t="shared" si="139"/>
        <v>3.3400946176067965</v>
      </c>
      <c r="AV1093" s="1">
        <f t="shared" si="140"/>
        <v>2.6268779294985998</v>
      </c>
      <c r="AW1093" s="1">
        <f t="shared" si="141"/>
        <v>1.9136612413904019</v>
      </c>
    </row>
    <row r="1094" spans="1:49" x14ac:dyDescent="0.2">
      <c r="A1094">
        <v>1092</v>
      </c>
      <c r="B1094" t="s">
        <v>15978</v>
      </c>
      <c r="C1094" t="s">
        <v>15977</v>
      </c>
      <c r="F1094" t="s">
        <v>15976</v>
      </c>
      <c r="G1094" t="s">
        <v>5</v>
      </c>
      <c r="H1094" t="s">
        <v>4</v>
      </c>
      <c r="I1094" t="s">
        <v>1142</v>
      </c>
      <c r="J1094">
        <v>60031004</v>
      </c>
      <c r="K1094" t="s">
        <v>1141</v>
      </c>
      <c r="L1094" t="s">
        <v>88</v>
      </c>
      <c r="M1094" t="s">
        <v>87</v>
      </c>
      <c r="N1094">
        <v>4</v>
      </c>
      <c r="O1094" t="s">
        <v>15975</v>
      </c>
      <c r="P1094" t="s">
        <v>15974</v>
      </c>
      <c r="Q1094" t="s">
        <v>1466</v>
      </c>
      <c r="R1094" s="7">
        <v>42278</v>
      </c>
      <c r="S1094" s="8">
        <f t="shared" si="136"/>
        <v>2015</v>
      </c>
      <c r="T1094" s="8">
        <v>2015</v>
      </c>
      <c r="U1094" s="8">
        <f t="shared" si="137"/>
        <v>7</v>
      </c>
      <c r="V1094" s="7">
        <v>42278</v>
      </c>
      <c r="W1094" t="s">
        <v>347</v>
      </c>
      <c r="X1094" s="2">
        <v>1.6519999999999999</v>
      </c>
      <c r="Y1094" s="6">
        <f t="shared" si="142"/>
        <v>4.409919649769093E-2</v>
      </c>
      <c r="AA1094" t="s">
        <v>346</v>
      </c>
      <c r="AB1094">
        <v>17337</v>
      </c>
      <c r="AD1094" t="s">
        <v>2</v>
      </c>
      <c r="AE1094">
        <v>63</v>
      </c>
      <c r="AF1094">
        <v>10</v>
      </c>
      <c r="AG1094">
        <v>7161325</v>
      </c>
      <c r="AH1094" t="s">
        <v>15973</v>
      </c>
      <c r="AI1094" t="s">
        <v>15972</v>
      </c>
      <c r="AJ1094" t="s">
        <v>15971</v>
      </c>
      <c r="AK1094" t="s">
        <v>15970</v>
      </c>
      <c r="AL1094">
        <v>14</v>
      </c>
      <c r="AM1094" s="5">
        <f t="shared" si="138"/>
        <v>2</v>
      </c>
      <c r="AN1094" s="4">
        <f t="shared" si="143"/>
        <v>3.0291556228701248E-3</v>
      </c>
      <c r="AO1094" s="3"/>
      <c r="AP1094">
        <v>0</v>
      </c>
      <c r="AR1094" t="s">
        <v>19</v>
      </c>
      <c r="AT1094" s="2" t="s">
        <v>18</v>
      </c>
      <c r="AU1094" s="1">
        <f t="shared" si="139"/>
        <v>3.1778184235244686</v>
      </c>
      <c r="AV1094" s="1">
        <f t="shared" si="140"/>
        <v>2.3564176060280526</v>
      </c>
      <c r="AW1094" s="1">
        <f t="shared" si="141"/>
        <v>1.5350167885316366</v>
      </c>
    </row>
    <row r="1095" spans="1:49" x14ac:dyDescent="0.2">
      <c r="A1095">
        <v>1093</v>
      </c>
      <c r="B1095" t="s">
        <v>15969</v>
      </c>
      <c r="C1095" t="s">
        <v>15968</v>
      </c>
      <c r="F1095" t="s">
        <v>15967</v>
      </c>
      <c r="G1095" t="s">
        <v>5</v>
      </c>
      <c r="H1095" t="s">
        <v>4</v>
      </c>
      <c r="I1095" t="s">
        <v>15966</v>
      </c>
      <c r="J1095" t="s">
        <v>15965</v>
      </c>
      <c r="K1095" t="s">
        <v>15964</v>
      </c>
      <c r="L1095" t="s">
        <v>15963</v>
      </c>
      <c r="M1095" t="s">
        <v>106</v>
      </c>
      <c r="N1095">
        <v>4</v>
      </c>
      <c r="O1095" t="s">
        <v>15962</v>
      </c>
      <c r="P1095" t="s">
        <v>15961</v>
      </c>
      <c r="Q1095" t="s">
        <v>15960</v>
      </c>
      <c r="R1095" s="7">
        <v>42278</v>
      </c>
      <c r="S1095" s="8">
        <f t="shared" si="136"/>
        <v>2015</v>
      </c>
      <c r="T1095" s="8">
        <v>2015</v>
      </c>
      <c r="U1095" s="8">
        <f t="shared" si="137"/>
        <v>7</v>
      </c>
      <c r="V1095" s="7">
        <v>42278</v>
      </c>
      <c r="W1095" t="s">
        <v>347</v>
      </c>
      <c r="X1095" s="2">
        <v>1.6519999999999999</v>
      </c>
      <c r="Y1095" s="6">
        <f t="shared" si="142"/>
        <v>4.409919649769093E-2</v>
      </c>
      <c r="AA1095" t="s">
        <v>346</v>
      </c>
      <c r="AB1095">
        <v>17337</v>
      </c>
      <c r="AD1095" t="s">
        <v>2</v>
      </c>
      <c r="AE1095">
        <v>63</v>
      </c>
      <c r="AF1095">
        <v>10</v>
      </c>
      <c r="AG1095">
        <v>7174954</v>
      </c>
      <c r="AH1095" t="s">
        <v>15959</v>
      </c>
      <c r="AI1095" t="s">
        <v>15958</v>
      </c>
      <c r="AJ1095" t="s">
        <v>15957</v>
      </c>
      <c r="AK1095" t="s">
        <v>15956</v>
      </c>
      <c r="AL1095">
        <v>7</v>
      </c>
      <c r="AM1095" s="5">
        <f t="shared" si="138"/>
        <v>1</v>
      </c>
      <c r="AN1095" s="4">
        <f t="shared" si="143"/>
        <v>1.5145778114350624E-3</v>
      </c>
      <c r="AO1095" s="3"/>
      <c r="AP1095">
        <v>0</v>
      </c>
      <c r="AR1095" t="s">
        <v>19</v>
      </c>
      <c r="AT1095" s="2" t="s">
        <v>18</v>
      </c>
      <c r="AU1095" s="1">
        <f t="shared" si="139"/>
        <v>3.132381089181417</v>
      </c>
      <c r="AV1095" s="1">
        <f t="shared" si="140"/>
        <v>2.2806887154562996</v>
      </c>
      <c r="AW1095" s="1">
        <f t="shared" si="141"/>
        <v>1.4289963417311822</v>
      </c>
    </row>
    <row r="1096" spans="1:49" x14ac:dyDescent="0.2">
      <c r="A1096">
        <v>1094</v>
      </c>
      <c r="B1096" t="s">
        <v>15955</v>
      </c>
      <c r="C1096" t="s">
        <v>15954</v>
      </c>
      <c r="F1096" t="s">
        <v>15953</v>
      </c>
      <c r="G1096" t="s">
        <v>5</v>
      </c>
      <c r="H1096" t="s">
        <v>4</v>
      </c>
      <c r="I1096" t="s">
        <v>706</v>
      </c>
      <c r="J1096">
        <v>60017818</v>
      </c>
      <c r="K1096" t="s">
        <v>586</v>
      </c>
      <c r="L1096" t="s">
        <v>585</v>
      </c>
      <c r="M1096" t="s">
        <v>50</v>
      </c>
      <c r="N1096">
        <v>2</v>
      </c>
      <c r="O1096" t="s">
        <v>15952</v>
      </c>
      <c r="P1096" t="s">
        <v>584</v>
      </c>
      <c r="Q1096" t="s">
        <v>583</v>
      </c>
      <c r="R1096" s="7">
        <v>42278</v>
      </c>
      <c r="S1096" s="8">
        <f t="shared" si="136"/>
        <v>2015</v>
      </c>
      <c r="T1096" s="8">
        <v>2015</v>
      </c>
      <c r="U1096" s="8">
        <f t="shared" si="137"/>
        <v>7</v>
      </c>
      <c r="V1096" s="7">
        <v>42278</v>
      </c>
      <c r="W1096" t="s">
        <v>347</v>
      </c>
      <c r="X1096" s="2">
        <v>1.6519999999999999</v>
      </c>
      <c r="Y1096" s="6">
        <f t="shared" si="142"/>
        <v>4.409919649769093E-2</v>
      </c>
      <c r="AA1096" t="s">
        <v>346</v>
      </c>
      <c r="AB1096">
        <v>17337</v>
      </c>
      <c r="AD1096" t="s">
        <v>2</v>
      </c>
      <c r="AE1096">
        <v>63</v>
      </c>
      <c r="AF1096">
        <v>10</v>
      </c>
      <c r="AG1096">
        <v>7160678</v>
      </c>
      <c r="AH1096" t="s">
        <v>15951</v>
      </c>
      <c r="AI1096" t="s">
        <v>15950</v>
      </c>
      <c r="AJ1096" t="s">
        <v>15949</v>
      </c>
      <c r="AK1096" t="s">
        <v>15948</v>
      </c>
      <c r="AL1096">
        <v>44</v>
      </c>
      <c r="AM1096" s="5">
        <f t="shared" si="138"/>
        <v>6.2857142857142856</v>
      </c>
      <c r="AN1096" s="4">
        <f t="shared" si="143"/>
        <v>9.5202033861632503E-3</v>
      </c>
      <c r="AO1096" s="3"/>
      <c r="AP1096">
        <v>0</v>
      </c>
      <c r="AR1096" t="s">
        <v>19</v>
      </c>
      <c r="AT1096" s="2" t="s">
        <v>18</v>
      </c>
      <c r="AU1096" s="1">
        <f t="shared" si="139"/>
        <v>3.3725498564232623</v>
      </c>
      <c r="AV1096" s="1">
        <f t="shared" si="140"/>
        <v>2.6809699941927092</v>
      </c>
      <c r="AW1096" s="1">
        <f t="shared" si="141"/>
        <v>1.9893901319621554</v>
      </c>
    </row>
    <row r="1097" spans="1:49" x14ac:dyDescent="0.2">
      <c r="A1097">
        <v>1095</v>
      </c>
      <c r="B1097" t="s">
        <v>15947</v>
      </c>
      <c r="C1097" t="s">
        <v>15946</v>
      </c>
      <c r="F1097" t="s">
        <v>15945</v>
      </c>
      <c r="G1097" t="s">
        <v>5</v>
      </c>
      <c r="H1097" t="s">
        <v>4</v>
      </c>
      <c r="I1097" t="s">
        <v>15944</v>
      </c>
      <c r="J1097" t="s">
        <v>15943</v>
      </c>
      <c r="K1097" t="s">
        <v>15942</v>
      </c>
      <c r="L1097" t="s">
        <v>9235</v>
      </c>
      <c r="M1097" t="s">
        <v>281</v>
      </c>
      <c r="N1097">
        <v>4</v>
      </c>
      <c r="O1097" t="s">
        <v>15941</v>
      </c>
      <c r="P1097" t="s">
        <v>15940</v>
      </c>
      <c r="Q1097" t="s">
        <v>15939</v>
      </c>
      <c r="R1097" s="7">
        <v>42278</v>
      </c>
      <c r="S1097" s="8">
        <f t="shared" si="136"/>
        <v>2015</v>
      </c>
      <c r="T1097" s="8">
        <v>2015</v>
      </c>
      <c r="U1097" s="8">
        <f t="shared" si="137"/>
        <v>7</v>
      </c>
      <c r="V1097" s="7">
        <v>42278</v>
      </c>
      <c r="W1097" t="s">
        <v>347</v>
      </c>
      <c r="X1097" s="2">
        <v>1.6519999999999999</v>
      </c>
      <c r="Y1097" s="6">
        <f t="shared" si="142"/>
        <v>4.409919649769093E-2</v>
      </c>
      <c r="AA1097" t="s">
        <v>346</v>
      </c>
      <c r="AB1097">
        <v>17337</v>
      </c>
      <c r="AD1097" t="s">
        <v>2</v>
      </c>
      <c r="AE1097">
        <v>63</v>
      </c>
      <c r="AF1097">
        <v>10</v>
      </c>
      <c r="AG1097">
        <v>7163525</v>
      </c>
      <c r="AH1097" t="s">
        <v>15938</v>
      </c>
      <c r="AI1097" t="s">
        <v>15937</v>
      </c>
      <c r="AJ1097" t="s">
        <v>15936</v>
      </c>
      <c r="AK1097" t="s">
        <v>15935</v>
      </c>
      <c r="AL1097">
        <v>25</v>
      </c>
      <c r="AM1097" s="5">
        <f t="shared" si="138"/>
        <v>3.5714285714285716</v>
      </c>
      <c r="AN1097" s="4">
        <f t="shared" si="143"/>
        <v>5.4092064694109378E-3</v>
      </c>
      <c r="AO1097" s="3"/>
      <c r="AP1097">
        <v>0</v>
      </c>
      <c r="AR1097" t="s">
        <v>19</v>
      </c>
      <c r="AT1097" s="2" t="s">
        <v>18</v>
      </c>
      <c r="AU1097" s="1">
        <f t="shared" si="139"/>
        <v>3.2492199489206932</v>
      </c>
      <c r="AV1097" s="1">
        <f t="shared" si="140"/>
        <v>2.4754201483550937</v>
      </c>
      <c r="AW1097" s="1">
        <f t="shared" si="141"/>
        <v>1.7016203477894933</v>
      </c>
    </row>
    <row r="1098" spans="1:49" x14ac:dyDescent="0.2">
      <c r="A1098">
        <v>1096</v>
      </c>
      <c r="B1098" t="s">
        <v>15934</v>
      </c>
      <c r="C1098" t="s">
        <v>15933</v>
      </c>
      <c r="F1098" t="s">
        <v>15932</v>
      </c>
      <c r="G1098" t="s">
        <v>5</v>
      </c>
      <c r="H1098" t="s">
        <v>4</v>
      </c>
      <c r="I1098" t="s">
        <v>1120</v>
      </c>
      <c r="J1098" t="s">
        <v>15931</v>
      </c>
      <c r="K1098" t="s">
        <v>15930</v>
      </c>
      <c r="L1098" t="s">
        <v>15929</v>
      </c>
      <c r="M1098" t="s">
        <v>195</v>
      </c>
      <c r="N1098">
        <v>3</v>
      </c>
      <c r="O1098" t="s">
        <v>15928</v>
      </c>
      <c r="P1098" t="s">
        <v>15927</v>
      </c>
      <c r="Q1098" t="s">
        <v>15926</v>
      </c>
      <c r="R1098" s="7">
        <v>42278</v>
      </c>
      <c r="S1098" s="8">
        <f t="shared" si="136"/>
        <v>2015</v>
      </c>
      <c r="T1098" s="8">
        <v>2015</v>
      </c>
      <c r="U1098" s="8">
        <f t="shared" si="137"/>
        <v>7</v>
      </c>
      <c r="V1098" s="7">
        <v>42278</v>
      </c>
      <c r="W1098" t="s">
        <v>347</v>
      </c>
      <c r="X1098" s="2">
        <v>1.6519999999999999</v>
      </c>
      <c r="Y1098" s="6">
        <f t="shared" si="142"/>
        <v>4.409919649769093E-2</v>
      </c>
      <c r="AA1098" t="s">
        <v>346</v>
      </c>
      <c r="AB1098">
        <v>17337</v>
      </c>
      <c r="AD1098" t="s">
        <v>2</v>
      </c>
      <c r="AE1098">
        <v>63</v>
      </c>
      <c r="AF1098">
        <v>10</v>
      </c>
      <c r="AG1098">
        <v>7163547</v>
      </c>
      <c r="AH1098" t="s">
        <v>15925</v>
      </c>
      <c r="AI1098" t="s">
        <v>15924</v>
      </c>
      <c r="AJ1098" t="s">
        <v>15923</v>
      </c>
      <c r="AK1098" t="s">
        <v>15922</v>
      </c>
      <c r="AL1098">
        <v>17</v>
      </c>
      <c r="AM1098" s="5">
        <f t="shared" si="138"/>
        <v>2.4285714285714284</v>
      </c>
      <c r="AN1098" s="4">
        <f t="shared" si="143"/>
        <v>3.678260399199437E-3</v>
      </c>
      <c r="AO1098" s="3"/>
      <c r="AP1098">
        <v>0</v>
      </c>
      <c r="AR1098" t="s">
        <v>19</v>
      </c>
      <c r="AT1098" s="2" t="s">
        <v>18</v>
      </c>
      <c r="AU1098" s="1">
        <f t="shared" si="139"/>
        <v>3.1972915668143482</v>
      </c>
      <c r="AV1098" s="1">
        <f t="shared" si="140"/>
        <v>2.3888728448445185</v>
      </c>
      <c r="AW1098" s="1">
        <f t="shared" si="141"/>
        <v>1.5804541228746884</v>
      </c>
    </row>
    <row r="1099" spans="1:49" x14ac:dyDescent="0.2">
      <c r="A1099">
        <v>1097</v>
      </c>
      <c r="B1099" t="s">
        <v>15921</v>
      </c>
      <c r="C1099" t="s">
        <v>15920</v>
      </c>
      <c r="F1099" t="s">
        <v>15919</v>
      </c>
      <c r="G1099" t="s">
        <v>5</v>
      </c>
      <c r="H1099" t="s">
        <v>4</v>
      </c>
      <c r="I1099" t="s">
        <v>15918</v>
      </c>
      <c r="J1099">
        <v>60068535</v>
      </c>
      <c r="K1099" t="s">
        <v>1711</v>
      </c>
      <c r="L1099" t="s">
        <v>764</v>
      </c>
      <c r="M1099" t="s">
        <v>611</v>
      </c>
      <c r="N1099">
        <v>3</v>
      </c>
      <c r="O1099" t="s">
        <v>15917</v>
      </c>
      <c r="P1099" t="s">
        <v>15916</v>
      </c>
      <c r="Q1099" t="s">
        <v>1965</v>
      </c>
      <c r="R1099" s="7">
        <v>42278</v>
      </c>
      <c r="S1099" s="8">
        <f t="shared" si="136"/>
        <v>2015</v>
      </c>
      <c r="T1099" s="8">
        <v>2015</v>
      </c>
      <c r="U1099" s="8">
        <f t="shared" si="137"/>
        <v>7</v>
      </c>
      <c r="V1099" s="7">
        <v>42278</v>
      </c>
      <c r="W1099" t="s">
        <v>347</v>
      </c>
      <c r="X1099" s="2">
        <v>1.6519999999999999</v>
      </c>
      <c r="Y1099" s="6">
        <f t="shared" si="142"/>
        <v>4.409919649769093E-2</v>
      </c>
      <c r="AA1099" t="s">
        <v>346</v>
      </c>
      <c r="AB1099">
        <v>17337</v>
      </c>
      <c r="AD1099" t="s">
        <v>2</v>
      </c>
      <c r="AE1099">
        <v>63</v>
      </c>
      <c r="AF1099">
        <v>10</v>
      </c>
      <c r="AG1099">
        <v>7181654</v>
      </c>
      <c r="AH1099" t="s">
        <v>15915</v>
      </c>
      <c r="AI1099" t="s">
        <v>15914</v>
      </c>
      <c r="AJ1099" t="s">
        <v>15913</v>
      </c>
      <c r="AK1099" t="s">
        <v>15912</v>
      </c>
      <c r="AL1099">
        <v>3</v>
      </c>
      <c r="AM1099" s="5">
        <f t="shared" si="138"/>
        <v>0.42857142857142855</v>
      </c>
      <c r="AN1099" s="4">
        <f t="shared" si="143"/>
        <v>6.4910477632931242E-4</v>
      </c>
      <c r="AO1099" s="3"/>
      <c r="AP1099">
        <v>0</v>
      </c>
      <c r="AR1099" t="s">
        <v>19</v>
      </c>
      <c r="AT1099" s="2" t="s">
        <v>18</v>
      </c>
      <c r="AU1099" s="1">
        <f t="shared" si="139"/>
        <v>3.1064168981282445</v>
      </c>
      <c r="AV1099" s="1">
        <f t="shared" si="140"/>
        <v>2.237415063701012</v>
      </c>
      <c r="AW1099" s="1">
        <f t="shared" si="141"/>
        <v>1.3684132292737798</v>
      </c>
    </row>
    <row r="1100" spans="1:49" x14ac:dyDescent="0.2">
      <c r="A1100">
        <v>1098</v>
      </c>
      <c r="B1100" t="s">
        <v>15911</v>
      </c>
      <c r="C1100" t="s">
        <v>15910</v>
      </c>
      <c r="F1100" t="s">
        <v>15909</v>
      </c>
      <c r="G1100" t="s">
        <v>5</v>
      </c>
      <c r="H1100" t="s">
        <v>4</v>
      </c>
      <c r="I1100" t="s">
        <v>2282</v>
      </c>
      <c r="J1100">
        <v>60003500</v>
      </c>
      <c r="K1100" t="s">
        <v>721</v>
      </c>
      <c r="L1100" t="s">
        <v>720</v>
      </c>
      <c r="M1100" t="s">
        <v>39</v>
      </c>
      <c r="N1100">
        <v>3</v>
      </c>
      <c r="O1100" t="s">
        <v>2281</v>
      </c>
      <c r="P1100" t="s">
        <v>2280</v>
      </c>
      <c r="Q1100" t="s">
        <v>719</v>
      </c>
      <c r="R1100" s="7">
        <v>42278</v>
      </c>
      <c r="S1100" s="8">
        <f t="shared" si="136"/>
        <v>2015</v>
      </c>
      <c r="T1100" s="8">
        <v>2015</v>
      </c>
      <c r="U1100" s="8">
        <f t="shared" si="137"/>
        <v>7</v>
      </c>
      <c r="V1100" s="7">
        <v>42278</v>
      </c>
      <c r="W1100" t="s">
        <v>347</v>
      </c>
      <c r="X1100" s="2">
        <v>1.6519999999999999</v>
      </c>
      <c r="Y1100" s="6">
        <f t="shared" si="142"/>
        <v>4.409919649769093E-2</v>
      </c>
      <c r="AA1100" t="s">
        <v>346</v>
      </c>
      <c r="AB1100">
        <v>17337</v>
      </c>
      <c r="AD1100" t="s">
        <v>2</v>
      </c>
      <c r="AE1100">
        <v>63</v>
      </c>
      <c r="AF1100">
        <v>10</v>
      </c>
      <c r="AG1100">
        <v>7226799</v>
      </c>
      <c r="AH1100" t="s">
        <v>15908</v>
      </c>
      <c r="AI1100" t="s">
        <v>15907</v>
      </c>
      <c r="AJ1100" t="s">
        <v>15906</v>
      </c>
      <c r="AK1100" t="s">
        <v>15905</v>
      </c>
      <c r="AL1100">
        <v>14</v>
      </c>
      <c r="AM1100" s="5">
        <f t="shared" si="138"/>
        <v>2</v>
      </c>
      <c r="AN1100" s="4">
        <f t="shared" si="143"/>
        <v>3.0291556228701248E-3</v>
      </c>
      <c r="AO1100" s="3"/>
      <c r="AP1100">
        <v>0</v>
      </c>
      <c r="AR1100" t="s">
        <v>19</v>
      </c>
      <c r="AT1100" s="2" t="s">
        <v>18</v>
      </c>
      <c r="AU1100" s="1">
        <f t="shared" si="139"/>
        <v>3.1778184235244686</v>
      </c>
      <c r="AV1100" s="1">
        <f t="shared" si="140"/>
        <v>2.3564176060280526</v>
      </c>
      <c r="AW1100" s="1">
        <f t="shared" si="141"/>
        <v>1.5350167885316366</v>
      </c>
    </row>
    <row r="1101" spans="1:49" x14ac:dyDescent="0.2">
      <c r="A1101">
        <v>1099</v>
      </c>
      <c r="B1101" t="s">
        <v>15904</v>
      </c>
      <c r="C1101" t="s">
        <v>15903</v>
      </c>
      <c r="F1101" t="s">
        <v>15902</v>
      </c>
      <c r="G1101" t="s">
        <v>5</v>
      </c>
      <c r="H1101" t="s">
        <v>4</v>
      </c>
      <c r="I1101" t="s">
        <v>1275</v>
      </c>
      <c r="J1101" t="s">
        <v>15901</v>
      </c>
      <c r="K1101" t="s">
        <v>15900</v>
      </c>
      <c r="L1101" t="s">
        <v>820</v>
      </c>
      <c r="M1101" t="s">
        <v>195</v>
      </c>
      <c r="N1101">
        <v>7</v>
      </c>
      <c r="O1101" t="s">
        <v>15899</v>
      </c>
      <c r="P1101" t="s">
        <v>15898</v>
      </c>
      <c r="Q1101" t="s">
        <v>15897</v>
      </c>
      <c r="R1101" s="7">
        <v>42278</v>
      </c>
      <c r="S1101" s="8">
        <f t="shared" si="136"/>
        <v>2015</v>
      </c>
      <c r="T1101" s="8">
        <v>2015</v>
      </c>
      <c r="U1101" s="8">
        <f t="shared" si="137"/>
        <v>7</v>
      </c>
      <c r="V1101" s="7">
        <v>42278</v>
      </c>
      <c r="W1101" t="s">
        <v>347</v>
      </c>
      <c r="X1101" s="2">
        <v>1.6519999999999999</v>
      </c>
      <c r="Y1101" s="6">
        <f t="shared" si="142"/>
        <v>4.409919649769093E-2</v>
      </c>
      <c r="AA1101" t="s">
        <v>346</v>
      </c>
      <c r="AB1101">
        <v>17337</v>
      </c>
      <c r="AD1101" t="s">
        <v>2</v>
      </c>
      <c r="AE1101">
        <v>63</v>
      </c>
      <c r="AF1101">
        <v>10</v>
      </c>
      <c r="AG1101">
        <v>7159055</v>
      </c>
      <c r="AH1101" t="s">
        <v>15896</v>
      </c>
      <c r="AI1101" t="s">
        <v>15895</v>
      </c>
      <c r="AJ1101" t="s">
        <v>15894</v>
      </c>
      <c r="AK1101" t="s">
        <v>15893</v>
      </c>
      <c r="AL1101">
        <v>42</v>
      </c>
      <c r="AM1101" s="5">
        <f t="shared" si="138"/>
        <v>6</v>
      </c>
      <c r="AN1101" s="4">
        <f t="shared" si="143"/>
        <v>9.0874668686103752E-3</v>
      </c>
      <c r="AO1101" s="3"/>
      <c r="AP1101">
        <v>0</v>
      </c>
      <c r="AR1101" t="s">
        <v>19</v>
      </c>
      <c r="AT1101" s="2" t="s">
        <v>18</v>
      </c>
      <c r="AU1101" s="1">
        <f t="shared" si="139"/>
        <v>3.3595677608966765</v>
      </c>
      <c r="AV1101" s="1">
        <f t="shared" si="140"/>
        <v>2.6593331683150652</v>
      </c>
      <c r="AW1101" s="1">
        <f t="shared" si="141"/>
        <v>1.959098575733454</v>
      </c>
    </row>
    <row r="1102" spans="1:49" x14ac:dyDescent="0.2">
      <c r="A1102">
        <v>1100</v>
      </c>
      <c r="B1102" t="s">
        <v>15892</v>
      </c>
      <c r="C1102" t="s">
        <v>15891</v>
      </c>
      <c r="F1102" t="s">
        <v>15890</v>
      </c>
      <c r="G1102" t="s">
        <v>5</v>
      </c>
      <c r="H1102" t="s">
        <v>4</v>
      </c>
      <c r="I1102" t="s">
        <v>15889</v>
      </c>
      <c r="J1102">
        <v>60016972</v>
      </c>
      <c r="K1102" t="s">
        <v>357</v>
      </c>
      <c r="L1102" t="s">
        <v>356</v>
      </c>
      <c r="M1102" t="s">
        <v>105</v>
      </c>
      <c r="N1102">
        <v>2</v>
      </c>
      <c r="O1102" t="s">
        <v>15888</v>
      </c>
      <c r="P1102" t="s">
        <v>15887</v>
      </c>
      <c r="Q1102" t="s">
        <v>354</v>
      </c>
      <c r="R1102" s="7">
        <v>42278</v>
      </c>
      <c r="S1102" s="8">
        <f t="shared" si="136"/>
        <v>2015</v>
      </c>
      <c r="T1102" s="8">
        <v>2015</v>
      </c>
      <c r="U1102" s="8">
        <f t="shared" si="137"/>
        <v>7</v>
      </c>
      <c r="V1102" s="7">
        <v>42278</v>
      </c>
      <c r="W1102" t="s">
        <v>347</v>
      </c>
      <c r="X1102" s="2">
        <v>1.6519999999999999</v>
      </c>
      <c r="Y1102" s="6">
        <f t="shared" si="142"/>
        <v>4.409919649769093E-2</v>
      </c>
      <c r="AA1102" t="s">
        <v>346</v>
      </c>
      <c r="AB1102">
        <v>17337</v>
      </c>
      <c r="AD1102" t="s">
        <v>2</v>
      </c>
      <c r="AE1102">
        <v>63</v>
      </c>
      <c r="AF1102">
        <v>10</v>
      </c>
      <c r="AG1102">
        <v>7161308</v>
      </c>
      <c r="AH1102" t="s">
        <v>15886</v>
      </c>
      <c r="AI1102" t="s">
        <v>15885</v>
      </c>
      <c r="AJ1102" t="s">
        <v>15884</v>
      </c>
      <c r="AK1102" t="s">
        <v>15883</v>
      </c>
      <c r="AL1102">
        <v>27</v>
      </c>
      <c r="AM1102" s="5">
        <f t="shared" si="138"/>
        <v>3.8571428571428572</v>
      </c>
      <c r="AN1102" s="4">
        <f t="shared" si="143"/>
        <v>5.8419429869638129E-3</v>
      </c>
      <c r="AO1102" s="3"/>
      <c r="AP1102">
        <v>0</v>
      </c>
      <c r="AR1102" t="s">
        <v>19</v>
      </c>
      <c r="AT1102" s="2" t="s">
        <v>18</v>
      </c>
      <c r="AU1102" s="1">
        <f t="shared" si="139"/>
        <v>3.2622020444472795</v>
      </c>
      <c r="AV1102" s="1">
        <f t="shared" si="140"/>
        <v>2.4970569742327373</v>
      </c>
      <c r="AW1102" s="1">
        <f t="shared" si="141"/>
        <v>1.7319119040181949</v>
      </c>
    </row>
    <row r="1103" spans="1:49" x14ac:dyDescent="0.2">
      <c r="A1103">
        <v>1101</v>
      </c>
      <c r="B1103" t="s">
        <v>15882</v>
      </c>
      <c r="C1103" t="s">
        <v>15881</v>
      </c>
      <c r="F1103" t="s">
        <v>15880</v>
      </c>
      <c r="G1103" t="s">
        <v>5</v>
      </c>
      <c r="H1103" t="s">
        <v>4</v>
      </c>
      <c r="I1103" t="s">
        <v>1402</v>
      </c>
      <c r="J1103">
        <v>60005510</v>
      </c>
      <c r="K1103" t="s">
        <v>756</v>
      </c>
      <c r="L1103" t="s">
        <v>235</v>
      </c>
      <c r="M1103" t="s">
        <v>234</v>
      </c>
      <c r="N1103">
        <v>2</v>
      </c>
      <c r="O1103" t="s">
        <v>2732</v>
      </c>
      <c r="P1103" t="s">
        <v>2731</v>
      </c>
      <c r="Q1103" t="s">
        <v>2085</v>
      </c>
      <c r="R1103" s="7">
        <v>42278</v>
      </c>
      <c r="S1103" s="8">
        <f t="shared" si="136"/>
        <v>2015</v>
      </c>
      <c r="T1103" s="8">
        <v>2015</v>
      </c>
      <c r="U1103" s="8">
        <f t="shared" si="137"/>
        <v>7</v>
      </c>
      <c r="V1103" s="7">
        <v>42278</v>
      </c>
      <c r="W1103" t="s">
        <v>347</v>
      </c>
      <c r="X1103" s="2">
        <v>1.6519999999999999</v>
      </c>
      <c r="Y1103" s="6">
        <f t="shared" si="142"/>
        <v>4.409919649769093E-2</v>
      </c>
      <c r="AA1103" t="s">
        <v>346</v>
      </c>
      <c r="AB1103">
        <v>17337</v>
      </c>
      <c r="AD1103" t="s">
        <v>2</v>
      </c>
      <c r="AE1103">
        <v>63</v>
      </c>
      <c r="AF1103">
        <v>10</v>
      </c>
      <c r="AG1103">
        <v>7174976</v>
      </c>
      <c r="AH1103" t="s">
        <v>15879</v>
      </c>
      <c r="AI1103" t="s">
        <v>15878</v>
      </c>
      <c r="AJ1103" t="s">
        <v>15877</v>
      </c>
      <c r="AK1103" t="s">
        <v>15876</v>
      </c>
      <c r="AL1103">
        <v>49</v>
      </c>
      <c r="AM1103" s="5">
        <f t="shared" si="138"/>
        <v>7</v>
      </c>
      <c r="AN1103" s="4">
        <f t="shared" si="143"/>
        <v>1.0602044680045438E-2</v>
      </c>
      <c r="AO1103" s="3"/>
      <c r="AP1103">
        <v>0</v>
      </c>
      <c r="AR1103" t="s">
        <v>19</v>
      </c>
      <c r="AT1103" s="2" t="s">
        <v>18</v>
      </c>
      <c r="AU1103" s="1">
        <f t="shared" si="139"/>
        <v>3.4050050952397286</v>
      </c>
      <c r="AV1103" s="1">
        <f t="shared" si="140"/>
        <v>2.7350620588868182</v>
      </c>
      <c r="AW1103" s="1">
        <f t="shared" si="141"/>
        <v>2.0651190225339082</v>
      </c>
    </row>
    <row r="1104" spans="1:49" x14ac:dyDescent="0.2">
      <c r="A1104">
        <v>1102</v>
      </c>
      <c r="B1104" t="s">
        <v>15875</v>
      </c>
      <c r="C1104" t="s">
        <v>15874</v>
      </c>
      <c r="F1104" t="s">
        <v>15873</v>
      </c>
      <c r="G1104" t="s">
        <v>5</v>
      </c>
      <c r="H1104" t="s">
        <v>4</v>
      </c>
      <c r="I1104" t="s">
        <v>15872</v>
      </c>
      <c r="J1104" t="s">
        <v>15871</v>
      </c>
      <c r="K1104" t="s">
        <v>15870</v>
      </c>
      <c r="L1104" t="s">
        <v>15869</v>
      </c>
      <c r="M1104" t="s">
        <v>100</v>
      </c>
      <c r="N1104">
        <v>5</v>
      </c>
      <c r="O1104" t="s">
        <v>15868</v>
      </c>
      <c r="P1104" t="s">
        <v>15867</v>
      </c>
      <c r="Q1104" t="s">
        <v>15866</v>
      </c>
      <c r="R1104" s="7">
        <v>42278</v>
      </c>
      <c r="S1104" s="8">
        <f t="shared" si="136"/>
        <v>2015</v>
      </c>
      <c r="T1104" s="8">
        <v>2015</v>
      </c>
      <c r="U1104" s="8">
        <f t="shared" si="137"/>
        <v>7</v>
      </c>
      <c r="V1104" s="7">
        <v>42278</v>
      </c>
      <c r="W1104" t="s">
        <v>15865</v>
      </c>
      <c r="X1104" s="2">
        <v>0.29199999999999998</v>
      </c>
      <c r="Y1104" s="6">
        <f t="shared" si="142"/>
        <v>7.7947732308267263E-3</v>
      </c>
      <c r="AA1104">
        <v>9716203</v>
      </c>
      <c r="AB1104">
        <v>4700152847</v>
      </c>
      <c r="AC1104">
        <v>19983913</v>
      </c>
      <c r="AD1104" t="s">
        <v>2</v>
      </c>
      <c r="AE1104">
        <v>40</v>
      </c>
      <c r="AF1104">
        <v>4</v>
      </c>
      <c r="AH1104" t="s">
        <v>15864</v>
      </c>
      <c r="AI1104" t="s">
        <v>15863</v>
      </c>
      <c r="AJ1104" t="s">
        <v>15862</v>
      </c>
      <c r="AK1104" t="s">
        <v>15861</v>
      </c>
      <c r="AL1104">
        <v>2</v>
      </c>
      <c r="AM1104" s="5">
        <f t="shared" si="138"/>
        <v>0.2857142857142857</v>
      </c>
      <c r="AN1104" s="4">
        <f t="shared" si="143"/>
        <v>4.3273651755287499E-4</v>
      </c>
      <c r="AO1104" s="3"/>
      <c r="AP1104">
        <v>1</v>
      </c>
      <c r="AR1104" t="s">
        <v>19</v>
      </c>
      <c r="AT1104" s="2" t="s">
        <v>18</v>
      </c>
      <c r="AU1104" s="1">
        <f t="shared" si="139"/>
        <v>0.55861622168445701</v>
      </c>
      <c r="AV1104" s="1">
        <f t="shared" si="140"/>
        <v>0.41137548741898</v>
      </c>
      <c r="AW1104" s="1">
        <f t="shared" si="141"/>
        <v>0.26413475315350304</v>
      </c>
    </row>
    <row r="1105" spans="1:49" x14ac:dyDescent="0.2">
      <c r="A1105">
        <v>1103</v>
      </c>
      <c r="B1105" t="s">
        <v>15860</v>
      </c>
      <c r="F1105" t="s">
        <v>15859</v>
      </c>
      <c r="G1105" t="s">
        <v>5</v>
      </c>
      <c r="H1105" t="s">
        <v>4</v>
      </c>
      <c r="I1105" t="s">
        <v>15858</v>
      </c>
      <c r="J1105">
        <v>60019303</v>
      </c>
      <c r="K1105" t="s">
        <v>15848</v>
      </c>
      <c r="L1105" t="s">
        <v>15847</v>
      </c>
      <c r="M1105" t="s">
        <v>50</v>
      </c>
      <c r="N1105">
        <v>3</v>
      </c>
      <c r="O1105" t="s">
        <v>15857</v>
      </c>
      <c r="P1105" t="s">
        <v>15856</v>
      </c>
      <c r="Q1105" t="s">
        <v>15844</v>
      </c>
      <c r="R1105" s="7">
        <v>42278</v>
      </c>
      <c r="S1105" s="8">
        <f t="shared" si="136"/>
        <v>2015</v>
      </c>
      <c r="T1105" s="8">
        <v>2015</v>
      </c>
      <c r="U1105" s="8">
        <f t="shared" si="137"/>
        <v>7</v>
      </c>
      <c r="V1105" s="7">
        <v>42278</v>
      </c>
      <c r="W1105" t="s">
        <v>2349</v>
      </c>
      <c r="X1105" s="2" t="s">
        <v>18</v>
      </c>
      <c r="Y1105" s="6" t="e">
        <f t="shared" si="142"/>
        <v>#VALUE!</v>
      </c>
      <c r="AA1105">
        <v>13434500</v>
      </c>
      <c r="AB1105">
        <v>21100201065</v>
      </c>
      <c r="AC1105">
        <v>13448994</v>
      </c>
      <c r="AD1105" t="s">
        <v>2</v>
      </c>
      <c r="AE1105">
        <v>18</v>
      </c>
      <c r="AF1105">
        <v>10</v>
      </c>
      <c r="AH1105" t="s">
        <v>15855</v>
      </c>
      <c r="AI1105" t="s">
        <v>15854</v>
      </c>
      <c r="AJ1105" t="s">
        <v>15853</v>
      </c>
      <c r="AK1105" t="s">
        <v>15852</v>
      </c>
      <c r="AL1105">
        <v>1</v>
      </c>
      <c r="AM1105" s="5">
        <f t="shared" si="138"/>
        <v>0.14285714285714285</v>
      </c>
      <c r="AN1105" s="4">
        <f t="shared" si="143"/>
        <v>2.1636825877643749E-4</v>
      </c>
      <c r="AO1105" s="3"/>
      <c r="AP1105">
        <v>0</v>
      </c>
      <c r="AR1105" t="s">
        <v>12666</v>
      </c>
      <c r="AT1105" s="2" t="s">
        <v>18</v>
      </c>
      <c r="AU1105" s="1" t="e">
        <f t="shared" si="139"/>
        <v>#VALUE!</v>
      </c>
      <c r="AV1105" s="1" t="e">
        <f t="shared" si="140"/>
        <v>#VALUE!</v>
      </c>
      <c r="AW1105" s="1" t="e">
        <f t="shared" si="141"/>
        <v>#VALUE!</v>
      </c>
    </row>
    <row r="1106" spans="1:49" x14ac:dyDescent="0.2">
      <c r="A1106">
        <v>1104</v>
      </c>
      <c r="B1106" t="s">
        <v>15851</v>
      </c>
      <c r="F1106" t="s">
        <v>15850</v>
      </c>
      <c r="G1106" t="s">
        <v>5</v>
      </c>
      <c r="H1106" t="s">
        <v>4</v>
      </c>
      <c r="I1106" t="s">
        <v>15849</v>
      </c>
      <c r="J1106">
        <v>60019303</v>
      </c>
      <c r="K1106" t="s">
        <v>15848</v>
      </c>
      <c r="L1106" t="s">
        <v>15847</v>
      </c>
      <c r="M1106" t="s">
        <v>50</v>
      </c>
      <c r="N1106">
        <v>3</v>
      </c>
      <c r="O1106" t="s">
        <v>15846</v>
      </c>
      <c r="P1106" t="s">
        <v>15845</v>
      </c>
      <c r="Q1106" t="s">
        <v>15844</v>
      </c>
      <c r="R1106" s="7">
        <v>42278</v>
      </c>
      <c r="S1106" s="8">
        <f t="shared" si="136"/>
        <v>2015</v>
      </c>
      <c r="T1106" s="8">
        <v>2015</v>
      </c>
      <c r="U1106" s="8">
        <f t="shared" si="137"/>
        <v>7</v>
      </c>
      <c r="V1106" s="7">
        <v>42278</v>
      </c>
      <c r="W1106" t="s">
        <v>2349</v>
      </c>
      <c r="X1106" s="2" t="s">
        <v>18</v>
      </c>
      <c r="Y1106" s="6" t="e">
        <f t="shared" si="142"/>
        <v>#VALUE!</v>
      </c>
      <c r="AA1106">
        <v>13434500</v>
      </c>
      <c r="AB1106">
        <v>21100201065</v>
      </c>
      <c r="AC1106">
        <v>13448994</v>
      </c>
      <c r="AD1106" t="s">
        <v>2</v>
      </c>
      <c r="AE1106">
        <v>18</v>
      </c>
      <c r="AF1106">
        <v>10</v>
      </c>
      <c r="AH1106" t="s">
        <v>15843</v>
      </c>
      <c r="AI1106" t="s">
        <v>15842</v>
      </c>
      <c r="AJ1106" t="s">
        <v>15841</v>
      </c>
      <c r="AK1106" t="s">
        <v>15840</v>
      </c>
      <c r="AL1106">
        <v>0</v>
      </c>
      <c r="AM1106" s="5">
        <f t="shared" si="138"/>
        <v>0</v>
      </c>
      <c r="AN1106" s="4">
        <f t="shared" si="143"/>
        <v>0</v>
      </c>
      <c r="AO1106" s="3"/>
      <c r="AP1106">
        <v>0</v>
      </c>
      <c r="AR1106" t="s">
        <v>12666</v>
      </c>
      <c r="AT1106" s="2" t="s">
        <v>18</v>
      </c>
      <c r="AU1106" s="1" t="e">
        <f t="shared" si="139"/>
        <v>#VALUE!</v>
      </c>
      <c r="AV1106" s="1" t="e">
        <f t="shared" si="140"/>
        <v>#VALUE!</v>
      </c>
      <c r="AW1106" s="1" t="e">
        <f t="shared" si="141"/>
        <v>#VALUE!</v>
      </c>
    </row>
    <row r="1107" spans="1:49" x14ac:dyDescent="0.2">
      <c r="A1107">
        <v>1105</v>
      </c>
      <c r="B1107" t="s">
        <v>15839</v>
      </c>
      <c r="F1107" t="s">
        <v>15838</v>
      </c>
      <c r="G1107" t="s">
        <v>5</v>
      </c>
      <c r="H1107" t="s">
        <v>4</v>
      </c>
      <c r="I1107" t="s">
        <v>15837</v>
      </c>
      <c r="J1107" t="s">
        <v>15836</v>
      </c>
      <c r="K1107" t="s">
        <v>15835</v>
      </c>
      <c r="L1107" t="s">
        <v>15834</v>
      </c>
      <c r="M1107" t="s">
        <v>1481</v>
      </c>
      <c r="N1107">
        <v>3</v>
      </c>
      <c r="O1107" t="s">
        <v>15833</v>
      </c>
      <c r="P1107" t="s">
        <v>15832</v>
      </c>
      <c r="Q1107" t="s">
        <v>15831</v>
      </c>
      <c r="R1107" s="7">
        <v>42278</v>
      </c>
      <c r="S1107" s="8">
        <f t="shared" si="136"/>
        <v>2015</v>
      </c>
      <c r="T1107" s="8">
        <v>2015</v>
      </c>
      <c r="U1107" s="8">
        <f t="shared" si="137"/>
        <v>7</v>
      </c>
      <c r="V1107" s="7">
        <v>42278</v>
      </c>
      <c r="W1107" t="s">
        <v>15830</v>
      </c>
      <c r="X1107" s="2">
        <v>0.153</v>
      </c>
      <c r="Y1107" s="6">
        <f t="shared" si="142"/>
        <v>4.0842476175222235E-3</v>
      </c>
      <c r="AA1107">
        <v>1268643</v>
      </c>
      <c r="AB1107">
        <v>21100223541</v>
      </c>
      <c r="AD1107" t="s">
        <v>2</v>
      </c>
      <c r="AE1107">
        <v>44</v>
      </c>
      <c r="AF1107">
        <v>3</v>
      </c>
      <c r="AH1107" t="s">
        <v>15829</v>
      </c>
      <c r="AI1107" t="s">
        <v>15828</v>
      </c>
      <c r="AJ1107" t="s">
        <v>15827</v>
      </c>
      <c r="AK1107" t="s">
        <v>15826</v>
      </c>
      <c r="AL1107">
        <v>1</v>
      </c>
      <c r="AM1107" s="5">
        <f t="shared" si="138"/>
        <v>0.14285714285714285</v>
      </c>
      <c r="AN1107" s="4">
        <f t="shared" si="143"/>
        <v>2.1636825877643749E-4</v>
      </c>
      <c r="AO1107" s="3"/>
      <c r="AP1107">
        <v>0</v>
      </c>
      <c r="AR1107" t="s">
        <v>19</v>
      </c>
      <c r="AT1107" s="2" t="s">
        <v>18</v>
      </c>
      <c r="AU1107" s="1">
        <f t="shared" si="139"/>
        <v>0.29238838098984871</v>
      </c>
      <c r="AV1107" s="1">
        <f t="shared" si="140"/>
        <v>0.21503079381493306</v>
      </c>
      <c r="AW1107" s="1">
        <f t="shared" si="141"/>
        <v>0.13767320664001731</v>
      </c>
    </row>
    <row r="1108" spans="1:49" x14ac:dyDescent="0.2">
      <c r="A1108">
        <v>1106</v>
      </c>
      <c r="B1108" t="s">
        <v>15825</v>
      </c>
      <c r="C1108" t="s">
        <v>15824</v>
      </c>
      <c r="D1108" t="s">
        <v>15823</v>
      </c>
      <c r="F1108" t="s">
        <v>15822</v>
      </c>
      <c r="G1108" t="s">
        <v>5</v>
      </c>
      <c r="H1108" t="s">
        <v>4</v>
      </c>
      <c r="I1108" t="s">
        <v>15821</v>
      </c>
      <c r="J1108">
        <v>60032168</v>
      </c>
      <c r="K1108" t="s">
        <v>15820</v>
      </c>
      <c r="L1108" t="s">
        <v>54</v>
      </c>
      <c r="M1108" t="s">
        <v>24</v>
      </c>
      <c r="N1108">
        <v>8</v>
      </c>
      <c r="O1108" t="s">
        <v>15819</v>
      </c>
      <c r="P1108" t="s">
        <v>15818</v>
      </c>
      <c r="Q1108" t="s">
        <v>15817</v>
      </c>
      <c r="R1108" s="7">
        <v>42278</v>
      </c>
      <c r="S1108" s="8">
        <f t="shared" si="136"/>
        <v>2015</v>
      </c>
      <c r="T1108" s="8">
        <v>2015</v>
      </c>
      <c r="U1108" s="8">
        <f t="shared" si="137"/>
        <v>7</v>
      </c>
      <c r="V1108" s="7">
        <v>42278</v>
      </c>
      <c r="W1108" t="s">
        <v>15816</v>
      </c>
      <c r="X1108" s="2">
        <v>0.13200000000000001</v>
      </c>
      <c r="Y1108" s="6">
        <f t="shared" si="142"/>
        <v>3.5236646111956437E-3</v>
      </c>
      <c r="AA1108">
        <v>2751062</v>
      </c>
      <c r="AB1108">
        <v>27149</v>
      </c>
      <c r="AD1108" t="s">
        <v>2</v>
      </c>
      <c r="AE1108">
        <v>39</v>
      </c>
      <c r="AF1108">
        <v>4</v>
      </c>
      <c r="AH1108" t="s">
        <v>15815</v>
      </c>
      <c r="AI1108" t="s">
        <v>15814</v>
      </c>
      <c r="AJ1108" t="s">
        <v>15813</v>
      </c>
      <c r="AK1108" t="s">
        <v>15812</v>
      </c>
      <c r="AL1108">
        <v>1</v>
      </c>
      <c r="AM1108" s="5">
        <f t="shared" si="138"/>
        <v>0.14285714285714285</v>
      </c>
      <c r="AN1108" s="4">
        <f t="shared" si="143"/>
        <v>2.1636825877643749E-4</v>
      </c>
      <c r="AO1108" s="3"/>
      <c r="AP1108">
        <v>0</v>
      </c>
      <c r="AQ1108" t="s">
        <v>53</v>
      </c>
      <c r="AR1108">
        <v>11303076</v>
      </c>
      <c r="AS1108" t="s">
        <v>52</v>
      </c>
      <c r="AT1108" s="2" t="s">
        <v>18</v>
      </c>
      <c r="AU1108" s="1">
        <f t="shared" si="139"/>
        <v>0.25314757054698811</v>
      </c>
      <c r="AV1108" s="1">
        <f t="shared" si="140"/>
        <v>0.18700164349860407</v>
      </c>
      <c r="AW1108" s="1">
        <f t="shared" si="141"/>
        <v>0.12085571645021993</v>
      </c>
    </row>
    <row r="1109" spans="1:49" x14ac:dyDescent="0.2">
      <c r="A1109">
        <v>1107</v>
      </c>
      <c r="B1109" t="s">
        <v>15811</v>
      </c>
      <c r="C1109" t="s">
        <v>15810</v>
      </c>
      <c r="E1109">
        <v>26011862</v>
      </c>
      <c r="F1109" t="s">
        <v>15809</v>
      </c>
      <c r="G1109" t="s">
        <v>5</v>
      </c>
      <c r="H1109" t="s">
        <v>4</v>
      </c>
      <c r="I1109" t="s">
        <v>15808</v>
      </c>
      <c r="J1109" t="s">
        <v>15807</v>
      </c>
      <c r="K1109" t="s">
        <v>15806</v>
      </c>
      <c r="L1109" t="s">
        <v>107</v>
      </c>
      <c r="M1109" t="s">
        <v>106</v>
      </c>
      <c r="N1109">
        <v>6</v>
      </c>
      <c r="O1109" t="s">
        <v>15805</v>
      </c>
      <c r="P1109" t="s">
        <v>15804</v>
      </c>
      <c r="Q1109" t="s">
        <v>15803</v>
      </c>
      <c r="R1109" s="7">
        <v>42278</v>
      </c>
      <c r="S1109" s="8">
        <f t="shared" si="136"/>
        <v>2015</v>
      </c>
      <c r="T1109" s="8">
        <v>2015</v>
      </c>
      <c r="U1109" s="8">
        <f t="shared" si="137"/>
        <v>7</v>
      </c>
      <c r="V1109" s="7">
        <v>42278</v>
      </c>
      <c r="W1109" t="s">
        <v>278</v>
      </c>
      <c r="X1109" s="2">
        <v>1.1479999999999999</v>
      </c>
      <c r="Y1109" s="6">
        <f t="shared" si="142"/>
        <v>3.0645204345853019E-2</v>
      </c>
      <c r="AA1109">
        <v>189294</v>
      </c>
      <c r="AB1109">
        <v>16318</v>
      </c>
      <c r="AC1109">
        <v>15582531</v>
      </c>
      <c r="AD1109" t="s">
        <v>2</v>
      </c>
      <c r="AE1109">
        <v>62</v>
      </c>
      <c r="AF1109">
        <v>10</v>
      </c>
      <c r="AG1109">
        <v>2434956</v>
      </c>
      <c r="AH1109" t="s">
        <v>15802</v>
      </c>
      <c r="AI1109" t="s">
        <v>15801</v>
      </c>
      <c r="AJ1109" t="s">
        <v>15800</v>
      </c>
      <c r="AK1109" t="s">
        <v>15799</v>
      </c>
      <c r="AL1109">
        <v>151</v>
      </c>
      <c r="AM1109" s="5">
        <f t="shared" si="138"/>
        <v>21.571428571428573</v>
      </c>
      <c r="AN1109" s="4">
        <f t="shared" si="143"/>
        <v>3.2671607075242061E-2</v>
      </c>
      <c r="AO1109" s="3"/>
      <c r="AP1109">
        <v>0</v>
      </c>
      <c r="AR1109" t="s">
        <v>19</v>
      </c>
      <c r="AT1109" s="2" t="s">
        <v>18</v>
      </c>
      <c r="AU1109" s="1">
        <f t="shared" si="139"/>
        <v>3.1253125164669728</v>
      </c>
      <c r="AV1109" s="1">
        <f t="shared" si="140"/>
        <v>3.1658405710547539</v>
      </c>
      <c r="AW1109" s="1">
        <f t="shared" si="141"/>
        <v>3.2063686256425346</v>
      </c>
    </row>
    <row r="1110" spans="1:49" x14ac:dyDescent="0.2">
      <c r="A1110">
        <v>1108</v>
      </c>
      <c r="B1110" t="s">
        <v>15798</v>
      </c>
      <c r="C1110" t="s">
        <v>15797</v>
      </c>
      <c r="D1110" t="s">
        <v>15796</v>
      </c>
      <c r="F1110" t="s">
        <v>15795</v>
      </c>
      <c r="G1110" t="s">
        <v>5</v>
      </c>
      <c r="H1110" t="s">
        <v>4</v>
      </c>
      <c r="I1110" t="s">
        <v>15794</v>
      </c>
      <c r="J1110">
        <v>60106997</v>
      </c>
      <c r="K1110" t="s">
        <v>15793</v>
      </c>
      <c r="L1110" t="s">
        <v>1425</v>
      </c>
      <c r="M1110" t="s">
        <v>57</v>
      </c>
      <c r="N1110">
        <v>2</v>
      </c>
      <c r="O1110" t="s">
        <v>15792</v>
      </c>
      <c r="P1110" t="s">
        <v>15791</v>
      </c>
      <c r="Q1110" t="s">
        <v>15790</v>
      </c>
      <c r="R1110" s="7">
        <v>42278</v>
      </c>
      <c r="S1110" s="8">
        <f t="shared" si="136"/>
        <v>2015</v>
      </c>
      <c r="T1110" s="8">
        <v>2015</v>
      </c>
      <c r="U1110" s="8">
        <f t="shared" si="137"/>
        <v>7</v>
      </c>
      <c r="V1110" s="7">
        <v>42278</v>
      </c>
      <c r="W1110" t="s">
        <v>1127</v>
      </c>
      <c r="X1110" s="2">
        <v>0.54700000000000004</v>
      </c>
      <c r="Y1110" s="6">
        <f t="shared" si="142"/>
        <v>1.4601852593363766E-2</v>
      </c>
      <c r="AA1110">
        <v>14348411</v>
      </c>
      <c r="AB1110">
        <v>17683</v>
      </c>
      <c r="AC1110">
        <v>16180399</v>
      </c>
      <c r="AD1110" t="s">
        <v>2</v>
      </c>
      <c r="AE1110">
        <v>69</v>
      </c>
      <c r="AF1110">
        <v>10</v>
      </c>
      <c r="AG1110">
        <v>51442</v>
      </c>
      <c r="AH1110" t="s">
        <v>15789</v>
      </c>
      <c r="AI1110" t="s">
        <v>15788</v>
      </c>
      <c r="AJ1110" t="s">
        <v>15787</v>
      </c>
      <c r="AK1110" t="s">
        <v>15786</v>
      </c>
      <c r="AL1110">
        <v>31</v>
      </c>
      <c r="AM1110" s="5">
        <f t="shared" si="138"/>
        <v>4.4285714285714288</v>
      </c>
      <c r="AN1110" s="4">
        <f t="shared" si="143"/>
        <v>6.7074160220695631E-3</v>
      </c>
      <c r="AO1110" s="3"/>
      <c r="AP1110">
        <v>0</v>
      </c>
      <c r="AR1110" t="s">
        <v>19</v>
      </c>
      <c r="AT1110" s="2" t="s">
        <v>18</v>
      </c>
      <c r="AU1110" s="1">
        <f t="shared" si="139"/>
        <v>1.2233521621975505</v>
      </c>
      <c r="AV1110" s="1">
        <f t="shared" si="140"/>
        <v>1.0654634307716664</v>
      </c>
      <c r="AW1110" s="1">
        <f t="shared" si="141"/>
        <v>0.90757469934578239</v>
      </c>
    </row>
    <row r="1111" spans="1:49" x14ac:dyDescent="0.2">
      <c r="A1111">
        <v>1109</v>
      </c>
      <c r="B1111" t="s">
        <v>15785</v>
      </c>
      <c r="C1111" t="s">
        <v>15784</v>
      </c>
      <c r="D1111" t="s">
        <v>15783</v>
      </c>
      <c r="F1111" t="s">
        <v>15782</v>
      </c>
      <c r="G1111" t="s">
        <v>5</v>
      </c>
      <c r="H1111" t="s">
        <v>4</v>
      </c>
      <c r="I1111" t="s">
        <v>2195</v>
      </c>
      <c r="J1111">
        <v>60013919</v>
      </c>
      <c r="K1111" t="s">
        <v>1458</v>
      </c>
      <c r="L1111" t="s">
        <v>1457</v>
      </c>
      <c r="M1111" t="s">
        <v>57</v>
      </c>
      <c r="N1111">
        <v>2</v>
      </c>
      <c r="O1111" t="s">
        <v>2194</v>
      </c>
      <c r="P1111" t="s">
        <v>2193</v>
      </c>
      <c r="Q1111" t="s">
        <v>1456</v>
      </c>
      <c r="R1111" s="7">
        <v>42278</v>
      </c>
      <c r="S1111" s="8">
        <f t="shared" si="136"/>
        <v>2015</v>
      </c>
      <c r="T1111" s="8">
        <v>2015</v>
      </c>
      <c r="U1111" s="8">
        <f t="shared" si="137"/>
        <v>7</v>
      </c>
      <c r="V1111" s="7">
        <v>42278</v>
      </c>
      <c r="W1111" t="s">
        <v>1127</v>
      </c>
      <c r="X1111" s="2">
        <v>0.54700000000000004</v>
      </c>
      <c r="Y1111" s="6">
        <f t="shared" si="142"/>
        <v>1.4601852593363766E-2</v>
      </c>
      <c r="AA1111">
        <v>14348411</v>
      </c>
      <c r="AB1111">
        <v>17683</v>
      </c>
      <c r="AC1111">
        <v>16180399</v>
      </c>
      <c r="AD1111" t="s">
        <v>2</v>
      </c>
      <c r="AE1111">
        <v>69</v>
      </c>
      <c r="AF1111">
        <v>10</v>
      </c>
      <c r="AG1111">
        <v>51445</v>
      </c>
      <c r="AH1111" t="s">
        <v>15781</v>
      </c>
      <c r="AI1111" t="s">
        <v>15780</v>
      </c>
      <c r="AJ1111" t="s">
        <v>15779</v>
      </c>
      <c r="AK1111" t="s">
        <v>15778</v>
      </c>
      <c r="AL1111">
        <v>16</v>
      </c>
      <c r="AM1111" s="5">
        <f t="shared" si="138"/>
        <v>2.2857142857142856</v>
      </c>
      <c r="AN1111" s="4">
        <f t="shared" si="143"/>
        <v>3.4618921404229999E-3</v>
      </c>
      <c r="AO1111" s="3"/>
      <c r="AP1111">
        <v>0</v>
      </c>
      <c r="AQ1111" t="s">
        <v>260</v>
      </c>
      <c r="AR1111" t="s">
        <v>19</v>
      </c>
      <c r="AS1111" t="s">
        <v>1238</v>
      </c>
      <c r="AT1111" s="2" t="s">
        <v>18</v>
      </c>
      <c r="AU1111" s="1">
        <f t="shared" si="139"/>
        <v>1.1259864457481534</v>
      </c>
      <c r="AV1111" s="1">
        <f t="shared" si="140"/>
        <v>0.90318723668933831</v>
      </c>
      <c r="AW1111" s="1">
        <f t="shared" si="141"/>
        <v>0.68038802763052297</v>
      </c>
    </row>
    <row r="1112" spans="1:49" x14ac:dyDescent="0.2">
      <c r="A1112">
        <v>1110</v>
      </c>
      <c r="B1112" t="s">
        <v>15777</v>
      </c>
      <c r="C1112" t="s">
        <v>15776</v>
      </c>
      <c r="D1112" t="s">
        <v>15775</v>
      </c>
      <c r="E1112">
        <v>26126723</v>
      </c>
      <c r="F1112" t="s">
        <v>15774</v>
      </c>
      <c r="G1112" t="s">
        <v>5</v>
      </c>
      <c r="H1112" t="s">
        <v>4</v>
      </c>
      <c r="I1112" t="s">
        <v>15773</v>
      </c>
      <c r="J1112" t="s">
        <v>15772</v>
      </c>
      <c r="K1112" t="s">
        <v>15771</v>
      </c>
      <c r="L1112" t="s">
        <v>15770</v>
      </c>
      <c r="M1112" t="s">
        <v>21</v>
      </c>
      <c r="N1112">
        <v>7</v>
      </c>
      <c r="O1112" t="s">
        <v>15769</v>
      </c>
      <c r="P1112" t="s">
        <v>15768</v>
      </c>
      <c r="Q1112" t="s">
        <v>15767</v>
      </c>
      <c r="R1112" s="7">
        <v>42278</v>
      </c>
      <c r="S1112" s="8">
        <f t="shared" si="136"/>
        <v>2015</v>
      </c>
      <c r="T1112" s="8">
        <v>2015</v>
      </c>
      <c r="U1112" s="8">
        <f t="shared" si="137"/>
        <v>7</v>
      </c>
      <c r="V1112" s="7" t="s">
        <v>14627</v>
      </c>
      <c r="W1112" t="s">
        <v>15766</v>
      </c>
      <c r="X1112" s="2">
        <v>0.48199999999999998</v>
      </c>
      <c r="Y1112" s="6">
        <f t="shared" si="142"/>
        <v>1.2866714716638637E-2</v>
      </c>
      <c r="AA1112">
        <v>3032647</v>
      </c>
      <c r="AB1112">
        <v>13794</v>
      </c>
      <c r="AC1112">
        <v>18728324</v>
      </c>
      <c r="AD1112" t="s">
        <v>2</v>
      </c>
      <c r="AE1112">
        <v>136</v>
      </c>
      <c r="AH1112" t="s">
        <v>15765</v>
      </c>
      <c r="AI1112" t="s">
        <v>15764</v>
      </c>
      <c r="AJ1112" t="s">
        <v>15763</v>
      </c>
      <c r="AK1112" t="s">
        <v>15762</v>
      </c>
      <c r="AL1112">
        <v>1</v>
      </c>
      <c r="AM1112" s="5">
        <f t="shared" si="138"/>
        <v>0.14285714285714285</v>
      </c>
      <c r="AN1112" s="4">
        <f t="shared" si="143"/>
        <v>2.1636825877643749E-4</v>
      </c>
      <c r="AO1112" s="3"/>
      <c r="AP1112">
        <v>0</v>
      </c>
      <c r="AR1112" t="s">
        <v>19</v>
      </c>
      <c r="AT1112" s="2">
        <v>1.9730000000000001</v>
      </c>
      <c r="AU1112" s="1">
        <f t="shared" si="139"/>
        <v>0.90716107792799761</v>
      </c>
      <c r="AV1112" s="1">
        <f t="shared" si="140"/>
        <v>0.65415414877075373</v>
      </c>
      <c r="AW1112" s="1">
        <f t="shared" si="141"/>
        <v>0.40114721961350974</v>
      </c>
    </row>
    <row r="1113" spans="1:49" x14ac:dyDescent="0.2">
      <c r="A1113">
        <v>1111</v>
      </c>
      <c r="B1113" t="s">
        <v>15761</v>
      </c>
      <c r="C1113" t="s">
        <v>15760</v>
      </c>
      <c r="E1113">
        <v>26254328</v>
      </c>
      <c r="F1113" t="s">
        <v>15759</v>
      </c>
      <c r="G1113" t="s">
        <v>5</v>
      </c>
      <c r="H1113" t="s">
        <v>4</v>
      </c>
      <c r="I1113" t="s">
        <v>15758</v>
      </c>
      <c r="J1113" t="s">
        <v>15757</v>
      </c>
      <c r="K1113" t="s">
        <v>15756</v>
      </c>
      <c r="L1113" t="s">
        <v>15755</v>
      </c>
      <c r="M1113" t="s">
        <v>15754</v>
      </c>
      <c r="N1113">
        <v>6</v>
      </c>
      <c r="O1113" t="s">
        <v>15753</v>
      </c>
      <c r="P1113" t="s">
        <v>15752</v>
      </c>
      <c r="Q1113" t="s">
        <v>15751</v>
      </c>
      <c r="R1113" s="7">
        <v>42278</v>
      </c>
      <c r="S1113" s="8">
        <f t="shared" si="136"/>
        <v>2015</v>
      </c>
      <c r="T1113" s="8">
        <v>2015</v>
      </c>
      <c r="U1113" s="8">
        <f t="shared" si="137"/>
        <v>7</v>
      </c>
      <c r="V1113" s="7">
        <v>42278</v>
      </c>
      <c r="W1113" t="s">
        <v>636</v>
      </c>
      <c r="X1113" s="2">
        <v>2.6160000000000001</v>
      </c>
      <c r="Y1113" s="6">
        <f t="shared" si="142"/>
        <v>6.9832625930968215E-2</v>
      </c>
      <c r="AA1113">
        <v>220957</v>
      </c>
      <c r="AB1113">
        <v>19210</v>
      </c>
      <c r="AC1113">
        <v>14602431</v>
      </c>
      <c r="AD1113" t="s">
        <v>2</v>
      </c>
      <c r="AE1113">
        <v>66</v>
      </c>
      <c r="AF1113">
        <v>20</v>
      </c>
      <c r="AH1113" t="s">
        <v>15750</v>
      </c>
      <c r="AI1113" t="s">
        <v>15749</v>
      </c>
      <c r="AJ1113" t="s">
        <v>15748</v>
      </c>
      <c r="AK1113" t="s">
        <v>15747</v>
      </c>
      <c r="AL1113">
        <v>17</v>
      </c>
      <c r="AM1113" s="5">
        <f t="shared" si="138"/>
        <v>2.4285714285714284</v>
      </c>
      <c r="AN1113" s="4">
        <f t="shared" si="143"/>
        <v>3.678260399199437E-3</v>
      </c>
      <c r="AO1113" s="3"/>
      <c r="AP1113">
        <v>1</v>
      </c>
      <c r="AR1113" t="s">
        <v>19</v>
      </c>
      <c r="AT1113" s="2">
        <v>6.992</v>
      </c>
      <c r="AU1113" s="1">
        <f t="shared" si="139"/>
        <v>4.9986316271437579</v>
      </c>
      <c r="AV1113" s="1">
        <f t="shared" si="140"/>
        <v>3.6755443165083825</v>
      </c>
      <c r="AW1113" s="1">
        <f t="shared" si="141"/>
        <v>2.3524570058730068</v>
      </c>
    </row>
    <row r="1114" spans="1:49" x14ac:dyDescent="0.2">
      <c r="A1114">
        <v>1112</v>
      </c>
      <c r="B1114" t="s">
        <v>15746</v>
      </c>
      <c r="C1114" t="s">
        <v>15745</v>
      </c>
      <c r="F1114" t="s">
        <v>15744</v>
      </c>
      <c r="G1114" t="s">
        <v>5</v>
      </c>
      <c r="H1114" t="s">
        <v>4</v>
      </c>
      <c r="I1114" t="s">
        <v>15743</v>
      </c>
      <c r="J1114">
        <v>60033241</v>
      </c>
      <c r="K1114" t="s">
        <v>15742</v>
      </c>
      <c r="L1114" t="s">
        <v>15741</v>
      </c>
      <c r="M1114" t="s">
        <v>45</v>
      </c>
      <c r="N1114">
        <v>3</v>
      </c>
      <c r="O1114" t="s">
        <v>15740</v>
      </c>
      <c r="P1114" t="s">
        <v>15739</v>
      </c>
      <c r="Q1114" t="s">
        <v>15738</v>
      </c>
      <c r="R1114" s="7">
        <v>42278</v>
      </c>
      <c r="S1114" s="8">
        <f t="shared" si="136"/>
        <v>2015</v>
      </c>
      <c r="T1114" s="8">
        <v>2015</v>
      </c>
      <c r="U1114" s="8">
        <f t="shared" si="137"/>
        <v>7</v>
      </c>
      <c r="V1114" s="7">
        <v>42278</v>
      </c>
      <c r="W1114" t="s">
        <v>15737</v>
      </c>
      <c r="X1114" s="2">
        <v>1.0029999999999999</v>
      </c>
      <c r="Y1114" s="6">
        <f t="shared" si="142"/>
        <v>2.6774512159312348E-2</v>
      </c>
      <c r="AA1114">
        <v>10197168</v>
      </c>
      <c r="AB1114">
        <v>28041</v>
      </c>
      <c r="AC1114">
        <v>15729044</v>
      </c>
      <c r="AD1114" t="s">
        <v>2</v>
      </c>
      <c r="AE1114">
        <v>41</v>
      </c>
      <c r="AF1114">
        <v>5</v>
      </c>
      <c r="AH1114" t="s">
        <v>15736</v>
      </c>
      <c r="AI1114" t="s">
        <v>15735</v>
      </c>
      <c r="AJ1114" t="s">
        <v>15734</v>
      </c>
      <c r="AK1114" t="s">
        <v>15733</v>
      </c>
      <c r="AL1114">
        <v>0</v>
      </c>
      <c r="AM1114" s="5">
        <f t="shared" si="138"/>
        <v>0</v>
      </c>
      <c r="AN1114" s="4">
        <f t="shared" si="143"/>
        <v>0</v>
      </c>
      <c r="AO1114" s="3"/>
      <c r="AP1114">
        <v>0</v>
      </c>
      <c r="AR1114" t="s">
        <v>19</v>
      </c>
      <c r="AT1114" s="2" t="s">
        <v>18</v>
      </c>
      <c r="AU1114" s="1">
        <f t="shared" si="139"/>
        <v>1.8742158511518641</v>
      </c>
      <c r="AV1114" s="1">
        <f t="shared" si="140"/>
        <v>1.3387256079656173</v>
      </c>
      <c r="AW1114" s="1">
        <f t="shared" si="141"/>
        <v>0.80323536477937052</v>
      </c>
    </row>
    <row r="1115" spans="1:49" x14ac:dyDescent="0.2">
      <c r="A1115">
        <v>1113</v>
      </c>
      <c r="B1115" t="s">
        <v>15732</v>
      </c>
      <c r="C1115" t="s">
        <v>15731</v>
      </c>
      <c r="F1115" t="s">
        <v>15730</v>
      </c>
      <c r="G1115" t="s">
        <v>5</v>
      </c>
      <c r="H1115" t="s">
        <v>4</v>
      </c>
      <c r="I1115" t="s">
        <v>15729</v>
      </c>
      <c r="J1115" t="s">
        <v>15728</v>
      </c>
      <c r="K1115" t="s">
        <v>15727</v>
      </c>
      <c r="L1115" t="s">
        <v>15726</v>
      </c>
      <c r="M1115" t="s">
        <v>228</v>
      </c>
      <c r="N1115">
        <v>4</v>
      </c>
      <c r="O1115" t="s">
        <v>15725</v>
      </c>
      <c r="P1115" t="s">
        <v>15724</v>
      </c>
      <c r="Q1115" t="s">
        <v>15723</v>
      </c>
      <c r="R1115" s="7">
        <v>42278</v>
      </c>
      <c r="S1115" s="8">
        <f t="shared" si="136"/>
        <v>2015</v>
      </c>
      <c r="T1115" s="8">
        <v>2015</v>
      </c>
      <c r="U1115" s="8">
        <f t="shared" si="137"/>
        <v>7</v>
      </c>
      <c r="V1115" s="7">
        <v>42278</v>
      </c>
      <c r="W1115" t="s">
        <v>2246</v>
      </c>
      <c r="X1115" s="2">
        <v>0.86099999999999999</v>
      </c>
      <c r="Y1115" s="6">
        <f t="shared" si="142"/>
        <v>2.2983903259389767E-2</v>
      </c>
      <c r="AA1115">
        <v>15498328</v>
      </c>
      <c r="AB1115">
        <v>11000153733</v>
      </c>
      <c r="AC1115">
        <v>15580806</v>
      </c>
      <c r="AD1115" t="s">
        <v>2</v>
      </c>
      <c r="AE1115">
        <v>62</v>
      </c>
      <c r="AF1115">
        <v>10</v>
      </c>
      <c r="AG1115">
        <v>7272776</v>
      </c>
      <c r="AH1115" t="s">
        <v>15722</v>
      </c>
      <c r="AI1115" t="s">
        <v>15721</v>
      </c>
      <c r="AJ1115" t="s">
        <v>15720</v>
      </c>
      <c r="AK1115" t="s">
        <v>15719</v>
      </c>
      <c r="AL1115">
        <v>20</v>
      </c>
      <c r="AM1115" s="5">
        <f t="shared" si="138"/>
        <v>2.8571428571428572</v>
      </c>
      <c r="AN1115" s="4">
        <f t="shared" si="143"/>
        <v>4.3273651755287501E-3</v>
      </c>
      <c r="AO1115" s="3"/>
      <c r="AP1115">
        <v>0</v>
      </c>
      <c r="AR1115" t="s">
        <v>19</v>
      </c>
      <c r="AT1115" s="2" t="s">
        <v>18</v>
      </c>
      <c r="AU1115" s="1">
        <f t="shared" si="139"/>
        <v>1.7386941834231462</v>
      </c>
      <c r="AV1115" s="1">
        <f t="shared" si="140"/>
        <v>1.3655634217459258</v>
      </c>
      <c r="AW1115" s="1">
        <f t="shared" si="141"/>
        <v>0.99243266006870545</v>
      </c>
    </row>
    <row r="1116" spans="1:49" x14ac:dyDescent="0.2">
      <c r="A1116">
        <v>1114</v>
      </c>
      <c r="B1116" t="s">
        <v>15718</v>
      </c>
      <c r="C1116" t="s">
        <v>15717</v>
      </c>
      <c r="F1116" t="s">
        <v>15716</v>
      </c>
      <c r="G1116" t="s">
        <v>5</v>
      </c>
      <c r="H1116" t="s">
        <v>4</v>
      </c>
      <c r="I1116" t="s">
        <v>15715</v>
      </c>
      <c r="J1116">
        <v>60028189</v>
      </c>
      <c r="K1116" t="s">
        <v>1227</v>
      </c>
      <c r="L1116" t="s">
        <v>732</v>
      </c>
      <c r="M1116" t="s">
        <v>57</v>
      </c>
      <c r="N1116">
        <v>2</v>
      </c>
      <c r="O1116" t="s">
        <v>15714</v>
      </c>
      <c r="P1116" t="s">
        <v>15713</v>
      </c>
      <c r="Q1116" t="s">
        <v>15712</v>
      </c>
      <c r="R1116" s="7">
        <v>42278</v>
      </c>
      <c r="S1116" s="8">
        <f t="shared" si="136"/>
        <v>2015</v>
      </c>
      <c r="T1116" s="8">
        <v>2015</v>
      </c>
      <c r="U1116" s="8">
        <f t="shared" si="137"/>
        <v>7</v>
      </c>
      <c r="V1116" s="7">
        <v>42278</v>
      </c>
      <c r="W1116" t="s">
        <v>2225</v>
      </c>
      <c r="X1116" s="2">
        <v>0.88100000000000001</v>
      </c>
      <c r="Y1116" s="6">
        <f t="shared" si="142"/>
        <v>2.3517791836843653E-2</v>
      </c>
      <c r="AA1116">
        <v>10459243</v>
      </c>
      <c r="AB1116">
        <v>17248</v>
      </c>
      <c r="AD1116" t="s">
        <v>2</v>
      </c>
      <c r="AE1116">
        <v>57</v>
      </c>
      <c r="AF1116">
        <v>5</v>
      </c>
      <c r="AG1116">
        <v>7327346</v>
      </c>
      <c r="AH1116" t="s">
        <v>15711</v>
      </c>
      <c r="AI1116" t="s">
        <v>15710</v>
      </c>
      <c r="AK1116" t="s">
        <v>15709</v>
      </c>
      <c r="AL1116">
        <v>18</v>
      </c>
      <c r="AM1116" s="5">
        <f t="shared" si="138"/>
        <v>2.5714285714285716</v>
      </c>
      <c r="AN1116" s="4">
        <f t="shared" si="143"/>
        <v>3.8946286579758754E-3</v>
      </c>
      <c r="AO1116" s="3"/>
      <c r="AP1116">
        <v>0</v>
      </c>
      <c r="AR1116" t="s">
        <v>19</v>
      </c>
      <c r="AT1116" s="2" t="s">
        <v>18</v>
      </c>
      <c r="AU1116" s="1">
        <f t="shared" si="139"/>
        <v>1.763084288318332</v>
      </c>
      <c r="AV1116" s="1">
        <f t="shared" si="140"/>
        <v>1.3706210247409765</v>
      </c>
      <c r="AW1116" s="1">
        <f t="shared" si="141"/>
        <v>0.97815776116362085</v>
      </c>
    </row>
    <row r="1117" spans="1:49" x14ac:dyDescent="0.2">
      <c r="A1117">
        <v>1115</v>
      </c>
      <c r="B1117" t="s">
        <v>15708</v>
      </c>
      <c r="C1117" t="s">
        <v>15707</v>
      </c>
      <c r="F1117" t="s">
        <v>15706</v>
      </c>
      <c r="G1117" t="s">
        <v>5</v>
      </c>
      <c r="H1117" t="s">
        <v>4</v>
      </c>
      <c r="I1117" t="s">
        <v>15705</v>
      </c>
      <c r="J1117" t="s">
        <v>15704</v>
      </c>
      <c r="K1117" t="s">
        <v>15703</v>
      </c>
      <c r="L1117" t="s">
        <v>15702</v>
      </c>
      <c r="M1117" t="s">
        <v>144</v>
      </c>
      <c r="N1117">
        <v>5</v>
      </c>
      <c r="O1117" t="s">
        <v>15701</v>
      </c>
      <c r="P1117" t="s">
        <v>15700</v>
      </c>
      <c r="Q1117" t="s">
        <v>15699</v>
      </c>
      <c r="R1117" s="7">
        <v>42278</v>
      </c>
      <c r="S1117" s="8">
        <f t="shared" si="136"/>
        <v>2015</v>
      </c>
      <c r="T1117" s="8">
        <v>2015</v>
      </c>
      <c r="U1117" s="8">
        <f t="shared" si="137"/>
        <v>7</v>
      </c>
      <c r="V1117" s="7">
        <v>42278</v>
      </c>
      <c r="W1117" t="s">
        <v>15698</v>
      </c>
      <c r="X1117" s="2">
        <v>0.308</v>
      </c>
      <c r="Y1117" s="6">
        <f t="shared" si="142"/>
        <v>8.2218840927898353E-3</v>
      </c>
      <c r="AA1117" t="s">
        <v>15697</v>
      </c>
      <c r="AB1117">
        <v>19700173018</v>
      </c>
      <c r="AC1117" t="s">
        <v>15696</v>
      </c>
      <c r="AD1117" t="s">
        <v>2</v>
      </c>
      <c r="AE1117">
        <v>23</v>
      </c>
      <c r="AF1117">
        <v>4</v>
      </c>
      <c r="AH1117" t="s">
        <v>15695</v>
      </c>
      <c r="AI1117" t="s">
        <v>15694</v>
      </c>
      <c r="AK1117" t="s">
        <v>15693</v>
      </c>
      <c r="AL1117">
        <v>11</v>
      </c>
      <c r="AM1117" s="5">
        <f t="shared" si="138"/>
        <v>1.5714285714285714</v>
      </c>
      <c r="AN1117" s="4">
        <f t="shared" si="143"/>
        <v>2.3800508465408126E-3</v>
      </c>
      <c r="AO1117" s="3"/>
      <c r="AP1117">
        <v>0</v>
      </c>
      <c r="AR1117" t="s">
        <v>19</v>
      </c>
      <c r="AT1117" s="2">
        <v>1.075</v>
      </c>
      <c r="AU1117" s="1">
        <f t="shared" si="139"/>
        <v>0.64693341189151277</v>
      </c>
      <c r="AV1117" s="1">
        <f t="shared" si="140"/>
        <v>0.53009674696653242</v>
      </c>
      <c r="AW1117" s="1">
        <f t="shared" si="141"/>
        <v>0.41326008204155196</v>
      </c>
    </row>
    <row r="1118" spans="1:49" x14ac:dyDescent="0.2">
      <c r="A1118">
        <v>1116</v>
      </c>
      <c r="B1118" t="s">
        <v>15692</v>
      </c>
      <c r="C1118" t="s">
        <v>15691</v>
      </c>
      <c r="F1118" t="s">
        <v>15690</v>
      </c>
      <c r="G1118" t="s">
        <v>5</v>
      </c>
      <c r="H1118" t="s">
        <v>4</v>
      </c>
      <c r="I1118" t="s">
        <v>15689</v>
      </c>
      <c r="J1118">
        <v>60027272</v>
      </c>
      <c r="K1118" t="s">
        <v>2783</v>
      </c>
      <c r="L1118" t="s">
        <v>2657</v>
      </c>
      <c r="M1118" t="s">
        <v>170</v>
      </c>
      <c r="N1118">
        <v>2</v>
      </c>
      <c r="O1118" t="s">
        <v>15688</v>
      </c>
      <c r="P1118" t="s">
        <v>15687</v>
      </c>
      <c r="Q1118" t="s">
        <v>8458</v>
      </c>
      <c r="R1118" s="7">
        <v>42278</v>
      </c>
      <c r="S1118" s="8">
        <f t="shared" si="136"/>
        <v>2015</v>
      </c>
      <c r="T1118" s="8">
        <v>2015</v>
      </c>
      <c r="U1118" s="8">
        <f t="shared" si="137"/>
        <v>7</v>
      </c>
      <c r="V1118" s="7">
        <v>42278</v>
      </c>
      <c r="W1118" t="s">
        <v>469</v>
      </c>
      <c r="X1118" s="2">
        <v>1.365</v>
      </c>
      <c r="Y1118" s="6">
        <f t="shared" si="142"/>
        <v>3.6437895411227675E-2</v>
      </c>
      <c r="AA1118">
        <v>189545</v>
      </c>
      <c r="AB1118">
        <v>17393</v>
      </c>
      <c r="AD1118" t="s">
        <v>2</v>
      </c>
      <c r="AE1118">
        <v>64</v>
      </c>
      <c r="AF1118">
        <v>10</v>
      </c>
      <c r="AG1118">
        <v>6963415</v>
      </c>
      <c r="AH1118" t="s">
        <v>15686</v>
      </c>
      <c r="AI1118" t="s">
        <v>15685</v>
      </c>
      <c r="AJ1118" t="s">
        <v>15684</v>
      </c>
      <c r="AK1118" t="s">
        <v>15683</v>
      </c>
      <c r="AL1118">
        <v>14</v>
      </c>
      <c r="AM1118" s="5">
        <f t="shared" si="138"/>
        <v>2</v>
      </c>
      <c r="AN1118" s="4">
        <f t="shared" si="143"/>
        <v>3.0291556228701248E-3</v>
      </c>
      <c r="AO1118" s="3"/>
      <c r="AP1118">
        <v>0</v>
      </c>
      <c r="AR1118" t="s">
        <v>19</v>
      </c>
      <c r="AT1118" s="2" t="s">
        <v>18</v>
      </c>
      <c r="AU1118" s="1">
        <f t="shared" si="139"/>
        <v>2.6415273474720409</v>
      </c>
      <c r="AV1118" s="1">
        <f t="shared" si="140"/>
        <v>1.9733525517048898</v>
      </c>
      <c r="AW1118" s="1">
        <f t="shared" si="141"/>
        <v>1.3051777559377389</v>
      </c>
    </row>
    <row r="1119" spans="1:49" x14ac:dyDescent="0.2">
      <c r="A1119">
        <v>1117</v>
      </c>
      <c r="B1119" t="s">
        <v>15682</v>
      </c>
      <c r="C1119" t="s">
        <v>15681</v>
      </c>
      <c r="F1119" t="s">
        <v>15680</v>
      </c>
      <c r="G1119" t="s">
        <v>5</v>
      </c>
      <c r="H1119" t="s">
        <v>4</v>
      </c>
      <c r="I1119" t="s">
        <v>15679</v>
      </c>
      <c r="J1119">
        <v>60089631</v>
      </c>
      <c r="K1119" t="s">
        <v>2633</v>
      </c>
      <c r="L1119" t="s">
        <v>762</v>
      </c>
      <c r="M1119" t="s">
        <v>761</v>
      </c>
      <c r="N1119">
        <v>5</v>
      </c>
      <c r="O1119" t="s">
        <v>15678</v>
      </c>
      <c r="P1119" t="s">
        <v>15677</v>
      </c>
      <c r="Q1119" t="s">
        <v>15676</v>
      </c>
      <c r="R1119" s="7">
        <v>42278</v>
      </c>
      <c r="S1119" s="8">
        <f t="shared" si="136"/>
        <v>2015</v>
      </c>
      <c r="T1119" s="8">
        <v>2015</v>
      </c>
      <c r="U1119" s="8">
        <f t="shared" si="137"/>
        <v>7</v>
      </c>
      <c r="V1119" s="7">
        <v>42278</v>
      </c>
      <c r="W1119" t="s">
        <v>2189</v>
      </c>
      <c r="X1119" s="2">
        <v>0.27700000000000002</v>
      </c>
      <c r="Y1119" s="6">
        <f t="shared" si="142"/>
        <v>7.3943567977363131E-3</v>
      </c>
      <c r="AA1119">
        <v>20888708</v>
      </c>
      <c r="AB1119">
        <v>21100373959</v>
      </c>
      <c r="AD1119" t="s">
        <v>2</v>
      </c>
      <c r="AE1119">
        <v>5</v>
      </c>
      <c r="AF1119">
        <v>5</v>
      </c>
      <c r="AH1119" t="s">
        <v>15675</v>
      </c>
      <c r="AI1119" t="s">
        <v>15674</v>
      </c>
      <c r="AJ1119" t="s">
        <v>15673</v>
      </c>
      <c r="AK1119" t="s">
        <v>15672</v>
      </c>
      <c r="AL1119">
        <v>7</v>
      </c>
      <c r="AM1119" s="5">
        <f t="shared" si="138"/>
        <v>1</v>
      </c>
      <c r="AN1119" s="4">
        <f t="shared" si="143"/>
        <v>1.5145778114350624E-3</v>
      </c>
      <c r="AO1119" s="3"/>
      <c r="AP1119">
        <v>1</v>
      </c>
      <c r="AR1119" t="s">
        <v>19</v>
      </c>
      <c r="AT1119" s="2" t="s">
        <v>18</v>
      </c>
      <c r="AU1119" s="1">
        <f t="shared" si="139"/>
        <v>0.56304231018459383</v>
      </c>
      <c r="AV1119" s="1">
        <f t="shared" si="140"/>
        <v>0.44544673045856875</v>
      </c>
      <c r="AW1119" s="1">
        <f t="shared" si="141"/>
        <v>0.32785115073254373</v>
      </c>
    </row>
    <row r="1120" spans="1:49" x14ac:dyDescent="0.2">
      <c r="A1120">
        <v>1118</v>
      </c>
      <c r="B1120" t="s">
        <v>15671</v>
      </c>
      <c r="C1120" t="s">
        <v>15670</v>
      </c>
      <c r="F1120" t="s">
        <v>15669</v>
      </c>
      <c r="G1120" t="s">
        <v>5</v>
      </c>
      <c r="H1120" t="s">
        <v>4</v>
      </c>
      <c r="I1120" t="s">
        <v>15668</v>
      </c>
      <c r="J1120" t="s">
        <v>15667</v>
      </c>
      <c r="K1120" t="s">
        <v>15666</v>
      </c>
      <c r="L1120" t="s">
        <v>15665</v>
      </c>
      <c r="M1120" t="s">
        <v>100</v>
      </c>
      <c r="N1120">
        <v>3</v>
      </c>
      <c r="O1120" t="s">
        <v>15664</v>
      </c>
      <c r="P1120" t="s">
        <v>15663</v>
      </c>
      <c r="Q1120" t="s">
        <v>15662</v>
      </c>
      <c r="R1120" s="7">
        <v>42278</v>
      </c>
      <c r="S1120" s="8">
        <f t="shared" si="136"/>
        <v>2015</v>
      </c>
      <c r="T1120" s="8">
        <v>2015</v>
      </c>
      <c r="U1120" s="8">
        <f t="shared" si="137"/>
        <v>7</v>
      </c>
      <c r="V1120" s="7">
        <v>42278</v>
      </c>
      <c r="W1120" t="s">
        <v>2189</v>
      </c>
      <c r="X1120" s="2">
        <v>0.27700000000000002</v>
      </c>
      <c r="Y1120" s="6">
        <f t="shared" si="142"/>
        <v>7.3943567977363131E-3</v>
      </c>
      <c r="AA1120">
        <v>20888708</v>
      </c>
      <c r="AB1120">
        <v>21100373959</v>
      </c>
      <c r="AD1120" t="s">
        <v>2</v>
      </c>
      <c r="AE1120">
        <v>5</v>
      </c>
      <c r="AF1120">
        <v>5</v>
      </c>
      <c r="AH1120" t="s">
        <v>15661</v>
      </c>
      <c r="AI1120" t="s">
        <v>15660</v>
      </c>
      <c r="AJ1120" t="s">
        <v>15659</v>
      </c>
      <c r="AK1120" t="s">
        <v>15658</v>
      </c>
      <c r="AL1120">
        <v>7</v>
      </c>
      <c r="AM1120" s="5">
        <f t="shared" si="138"/>
        <v>1</v>
      </c>
      <c r="AN1120" s="4">
        <f t="shared" si="143"/>
        <v>1.5145778114350624E-3</v>
      </c>
      <c r="AO1120" s="3"/>
      <c r="AP1120">
        <v>1</v>
      </c>
      <c r="AR1120" t="s">
        <v>19</v>
      </c>
      <c r="AT1120" s="2" t="s">
        <v>18</v>
      </c>
      <c r="AU1120" s="1">
        <f t="shared" si="139"/>
        <v>0.56304231018459383</v>
      </c>
      <c r="AV1120" s="1">
        <f t="shared" si="140"/>
        <v>0.44544673045856875</v>
      </c>
      <c r="AW1120" s="1">
        <f t="shared" si="141"/>
        <v>0.32785115073254373</v>
      </c>
    </row>
    <row r="1121" spans="1:49" x14ac:dyDescent="0.2">
      <c r="A1121">
        <v>1119</v>
      </c>
      <c r="B1121" t="s">
        <v>15657</v>
      </c>
      <c r="C1121" t="s">
        <v>15656</v>
      </c>
      <c r="F1121" t="s">
        <v>15655</v>
      </c>
      <c r="G1121" t="s">
        <v>5</v>
      </c>
      <c r="H1121" t="s">
        <v>4</v>
      </c>
      <c r="I1121" t="s">
        <v>15654</v>
      </c>
      <c r="J1121">
        <v>60013024</v>
      </c>
      <c r="K1121" t="s">
        <v>15653</v>
      </c>
      <c r="L1121" t="s">
        <v>15652</v>
      </c>
      <c r="M1121" t="s">
        <v>15651</v>
      </c>
      <c r="N1121">
        <v>3</v>
      </c>
      <c r="O1121" t="s">
        <v>15650</v>
      </c>
      <c r="P1121" t="s">
        <v>15649</v>
      </c>
      <c r="Q1121" t="s">
        <v>15648</v>
      </c>
      <c r="R1121" s="7">
        <v>42278</v>
      </c>
      <c r="S1121" s="8">
        <f t="shared" si="136"/>
        <v>2015</v>
      </c>
      <c r="T1121" s="8">
        <v>2015</v>
      </c>
      <c r="U1121" s="8">
        <f t="shared" si="137"/>
        <v>7</v>
      </c>
      <c r="V1121" s="7">
        <v>42278</v>
      </c>
      <c r="W1121" t="s">
        <v>2189</v>
      </c>
      <c r="X1121" s="2">
        <v>0.27700000000000002</v>
      </c>
      <c r="Y1121" s="6">
        <f t="shared" si="142"/>
        <v>7.3943567977363131E-3</v>
      </c>
      <c r="AA1121">
        <v>20888708</v>
      </c>
      <c r="AB1121">
        <v>21100373959</v>
      </c>
      <c r="AD1121" t="s">
        <v>2</v>
      </c>
      <c r="AE1121">
        <v>5</v>
      </c>
      <c r="AF1121">
        <v>5</v>
      </c>
      <c r="AH1121" t="s">
        <v>15647</v>
      </c>
      <c r="AI1121" t="s">
        <v>15646</v>
      </c>
      <c r="AJ1121" t="s">
        <v>15645</v>
      </c>
      <c r="AK1121" t="s">
        <v>15644</v>
      </c>
      <c r="AL1121">
        <v>2</v>
      </c>
      <c r="AM1121" s="5">
        <f t="shared" si="138"/>
        <v>0.2857142857142857</v>
      </c>
      <c r="AN1121" s="4">
        <f t="shared" si="143"/>
        <v>4.3273651755287499E-4</v>
      </c>
      <c r="AO1121" s="3"/>
      <c r="AP1121">
        <v>1</v>
      </c>
      <c r="AR1121" t="s">
        <v>19</v>
      </c>
      <c r="AT1121" s="2" t="s">
        <v>18</v>
      </c>
      <c r="AU1121" s="1">
        <f t="shared" si="139"/>
        <v>0.5305870713681281</v>
      </c>
      <c r="AV1121" s="1">
        <f t="shared" si="140"/>
        <v>0.39135466576445938</v>
      </c>
      <c r="AW1121" s="1">
        <f t="shared" si="141"/>
        <v>0.25212226016079065</v>
      </c>
    </row>
    <row r="1122" spans="1:49" x14ac:dyDescent="0.2">
      <c r="A1122">
        <v>1120</v>
      </c>
      <c r="B1122" t="s">
        <v>15643</v>
      </c>
      <c r="C1122" t="s">
        <v>15642</v>
      </c>
      <c r="F1122" t="s">
        <v>15641</v>
      </c>
      <c r="G1122" t="s">
        <v>5</v>
      </c>
      <c r="H1122" t="s">
        <v>4</v>
      </c>
      <c r="I1122" t="s">
        <v>15640</v>
      </c>
      <c r="J1122">
        <v>60023916</v>
      </c>
      <c r="K1122" t="s">
        <v>15639</v>
      </c>
      <c r="L1122" t="s">
        <v>788</v>
      </c>
      <c r="M1122" t="s">
        <v>81</v>
      </c>
      <c r="N1122">
        <v>4</v>
      </c>
      <c r="O1122" t="s">
        <v>15638</v>
      </c>
      <c r="P1122" t="s">
        <v>15637</v>
      </c>
      <c r="Q1122" t="s">
        <v>15636</v>
      </c>
      <c r="R1122" s="7">
        <v>42278</v>
      </c>
      <c r="S1122" s="8">
        <f t="shared" si="136"/>
        <v>2015</v>
      </c>
      <c r="T1122" s="8">
        <v>2015</v>
      </c>
      <c r="U1122" s="8">
        <f t="shared" si="137"/>
        <v>7</v>
      </c>
      <c r="V1122" s="7">
        <v>42278</v>
      </c>
      <c r="W1122" t="s">
        <v>2225</v>
      </c>
      <c r="X1122" s="2">
        <v>0.88100000000000001</v>
      </c>
      <c r="Y1122" s="6">
        <f t="shared" si="142"/>
        <v>2.3517791836843653E-2</v>
      </c>
      <c r="AA1122">
        <v>10459243</v>
      </c>
      <c r="AB1122">
        <v>17248</v>
      </c>
      <c r="AD1122" t="s">
        <v>2</v>
      </c>
      <c r="AE1122">
        <v>57</v>
      </c>
      <c r="AF1122">
        <v>5</v>
      </c>
      <c r="AG1122">
        <v>7293621</v>
      </c>
      <c r="AH1122" t="s">
        <v>15635</v>
      </c>
      <c r="AI1122" t="s">
        <v>15634</v>
      </c>
      <c r="AJ1122" t="s">
        <v>15633</v>
      </c>
      <c r="AK1122" t="s">
        <v>15632</v>
      </c>
      <c r="AL1122">
        <v>10</v>
      </c>
      <c r="AM1122" s="5">
        <f t="shared" si="138"/>
        <v>1.4285714285714286</v>
      </c>
      <c r="AN1122" s="4">
        <f t="shared" si="143"/>
        <v>2.163682587764375E-3</v>
      </c>
      <c r="AO1122" s="3"/>
      <c r="AP1122">
        <v>0</v>
      </c>
      <c r="AR1122" t="s">
        <v>19</v>
      </c>
      <c r="AT1122" s="2" t="s">
        <v>18</v>
      </c>
      <c r="AU1122" s="1">
        <f t="shared" si="139"/>
        <v>1.7111559062119868</v>
      </c>
      <c r="AV1122" s="1">
        <f t="shared" si="140"/>
        <v>1.2840737212304014</v>
      </c>
      <c r="AW1122" s="1">
        <f t="shared" si="141"/>
        <v>0.85699153624881586</v>
      </c>
    </row>
    <row r="1123" spans="1:49" x14ac:dyDescent="0.2">
      <c r="A1123">
        <v>1121</v>
      </c>
      <c r="B1123" t="s">
        <v>15631</v>
      </c>
      <c r="C1123" t="s">
        <v>15630</v>
      </c>
      <c r="F1123" t="s">
        <v>15629</v>
      </c>
      <c r="G1123" t="s">
        <v>5</v>
      </c>
      <c r="H1123" t="s">
        <v>4</v>
      </c>
      <c r="I1123" t="s">
        <v>15628</v>
      </c>
      <c r="J1123">
        <v>60027856</v>
      </c>
      <c r="K1123" t="s">
        <v>1871</v>
      </c>
      <c r="L1123" t="s">
        <v>1870</v>
      </c>
      <c r="M1123" t="s">
        <v>186</v>
      </c>
      <c r="N1123">
        <v>5</v>
      </c>
      <c r="O1123" t="s">
        <v>15627</v>
      </c>
      <c r="P1123" t="s">
        <v>15626</v>
      </c>
      <c r="Q1123" t="s">
        <v>15625</v>
      </c>
      <c r="R1123" s="7">
        <v>42278</v>
      </c>
      <c r="S1123" s="8">
        <f t="shared" si="136"/>
        <v>2015</v>
      </c>
      <c r="T1123" s="8">
        <v>2015</v>
      </c>
      <c r="U1123" s="8">
        <f t="shared" si="137"/>
        <v>7</v>
      </c>
      <c r="V1123" s="7">
        <v>42278</v>
      </c>
      <c r="W1123" t="s">
        <v>2225</v>
      </c>
      <c r="X1123" s="2">
        <v>0.88100000000000001</v>
      </c>
      <c r="Y1123" s="6">
        <f t="shared" si="142"/>
        <v>2.3517791836843653E-2</v>
      </c>
      <c r="AA1123">
        <v>10459243</v>
      </c>
      <c r="AB1123">
        <v>17248</v>
      </c>
      <c r="AD1123" t="s">
        <v>2</v>
      </c>
      <c r="AE1123">
        <v>57</v>
      </c>
      <c r="AF1123">
        <v>5</v>
      </c>
      <c r="AG1123">
        <v>7294645</v>
      </c>
      <c r="AH1123" t="s">
        <v>15624</v>
      </c>
      <c r="AI1123" t="s">
        <v>15623</v>
      </c>
      <c r="AJ1123" t="s">
        <v>15622</v>
      </c>
      <c r="AK1123" t="s">
        <v>15621</v>
      </c>
      <c r="AL1123">
        <v>2</v>
      </c>
      <c r="AM1123" s="5">
        <f t="shared" si="138"/>
        <v>0.2857142857142857</v>
      </c>
      <c r="AN1123" s="4">
        <f t="shared" si="143"/>
        <v>4.3273651755287499E-4</v>
      </c>
      <c r="AO1123" s="3"/>
      <c r="AP1123">
        <v>0</v>
      </c>
      <c r="AR1123" t="s">
        <v>19</v>
      </c>
      <c r="AT1123" s="2" t="s">
        <v>18</v>
      </c>
      <c r="AU1123" s="1">
        <f t="shared" si="139"/>
        <v>1.6592275241056418</v>
      </c>
      <c r="AV1123" s="1">
        <f t="shared" si="140"/>
        <v>1.1975264177198264</v>
      </c>
      <c r="AW1123" s="1">
        <f t="shared" si="141"/>
        <v>0.73582531133401086</v>
      </c>
    </row>
    <row r="1124" spans="1:49" x14ac:dyDescent="0.2">
      <c r="A1124">
        <v>1122</v>
      </c>
      <c r="B1124" t="s">
        <v>15620</v>
      </c>
      <c r="C1124" t="s">
        <v>15619</v>
      </c>
      <c r="F1124" t="s">
        <v>15618</v>
      </c>
      <c r="G1124" t="s">
        <v>5</v>
      </c>
      <c r="H1124" t="s">
        <v>4</v>
      </c>
      <c r="I1124" t="s">
        <v>15617</v>
      </c>
      <c r="J1124" t="s">
        <v>15616</v>
      </c>
      <c r="K1124" t="s">
        <v>15615</v>
      </c>
      <c r="L1124" t="s">
        <v>15614</v>
      </c>
      <c r="M1124" t="s">
        <v>15613</v>
      </c>
      <c r="N1124">
        <v>4</v>
      </c>
      <c r="O1124" t="s">
        <v>15612</v>
      </c>
      <c r="P1124" t="s">
        <v>15611</v>
      </c>
      <c r="Q1124" t="s">
        <v>15610</v>
      </c>
      <c r="R1124" s="7">
        <v>42278</v>
      </c>
      <c r="S1124" s="8">
        <f t="shared" si="136"/>
        <v>2015</v>
      </c>
      <c r="T1124" s="8">
        <v>2015</v>
      </c>
      <c r="U1124" s="8">
        <f t="shared" si="137"/>
        <v>7</v>
      </c>
      <c r="V1124" s="7">
        <v>42278</v>
      </c>
      <c r="W1124" t="s">
        <v>2225</v>
      </c>
      <c r="X1124" s="2">
        <v>0.88100000000000001</v>
      </c>
      <c r="Y1124" s="6">
        <f t="shared" si="142"/>
        <v>2.3517791836843653E-2</v>
      </c>
      <c r="AA1124">
        <v>10459243</v>
      </c>
      <c r="AB1124">
        <v>17248</v>
      </c>
      <c r="AD1124" t="s">
        <v>2</v>
      </c>
      <c r="AE1124">
        <v>57</v>
      </c>
      <c r="AF1124">
        <v>5</v>
      </c>
      <c r="AG1124">
        <v>7299256</v>
      </c>
      <c r="AH1124" t="s">
        <v>15609</v>
      </c>
      <c r="AI1124" t="s">
        <v>15608</v>
      </c>
      <c r="AJ1124" t="s">
        <v>15607</v>
      </c>
      <c r="AK1124" t="s">
        <v>15606</v>
      </c>
      <c r="AL1124">
        <v>14</v>
      </c>
      <c r="AM1124" s="5">
        <f t="shared" si="138"/>
        <v>2</v>
      </c>
      <c r="AN1124" s="4">
        <f t="shared" si="143"/>
        <v>3.0291556228701248E-3</v>
      </c>
      <c r="AO1124" s="3"/>
      <c r="AP1124">
        <v>0</v>
      </c>
      <c r="AR1124" t="s">
        <v>19</v>
      </c>
      <c r="AT1124" s="2" t="s">
        <v>18</v>
      </c>
      <c r="AU1124" s="1">
        <f t="shared" si="139"/>
        <v>1.7371200972651595</v>
      </c>
      <c r="AV1124" s="1">
        <f t="shared" si="140"/>
        <v>1.3273473729856888</v>
      </c>
      <c r="AW1124" s="1">
        <f t="shared" si="141"/>
        <v>0.9175746487062183</v>
      </c>
    </row>
    <row r="1125" spans="1:49" x14ac:dyDescent="0.2">
      <c r="A1125">
        <v>1123</v>
      </c>
      <c r="B1125" t="s">
        <v>15605</v>
      </c>
      <c r="C1125" t="s">
        <v>15604</v>
      </c>
      <c r="F1125" t="s">
        <v>15603</v>
      </c>
      <c r="G1125" t="s">
        <v>5</v>
      </c>
      <c r="H1125" t="s">
        <v>4</v>
      </c>
      <c r="I1125" t="s">
        <v>2428</v>
      </c>
      <c r="J1125" t="s">
        <v>15602</v>
      </c>
      <c r="K1125" t="s">
        <v>15601</v>
      </c>
      <c r="L1125" t="s">
        <v>15600</v>
      </c>
      <c r="M1125" t="s">
        <v>1146</v>
      </c>
      <c r="N1125">
        <v>8</v>
      </c>
      <c r="O1125" t="s">
        <v>15599</v>
      </c>
      <c r="P1125" t="s">
        <v>15598</v>
      </c>
      <c r="Q1125" t="s">
        <v>15597</v>
      </c>
      <c r="R1125" s="7">
        <v>42278</v>
      </c>
      <c r="S1125" s="8">
        <f t="shared" si="136"/>
        <v>2015</v>
      </c>
      <c r="T1125" s="8">
        <v>2015</v>
      </c>
      <c r="U1125" s="8">
        <f t="shared" si="137"/>
        <v>7</v>
      </c>
      <c r="V1125" s="7">
        <v>42278</v>
      </c>
      <c r="W1125" t="s">
        <v>2225</v>
      </c>
      <c r="X1125" s="2">
        <v>0.88100000000000001</v>
      </c>
      <c r="Y1125" s="6">
        <f t="shared" si="142"/>
        <v>2.3517791836843653E-2</v>
      </c>
      <c r="AA1125">
        <v>10459243</v>
      </c>
      <c r="AB1125">
        <v>17248</v>
      </c>
      <c r="AD1125" t="s">
        <v>2</v>
      </c>
      <c r="AE1125">
        <v>57</v>
      </c>
      <c r="AF1125">
        <v>5</v>
      </c>
      <c r="AG1125">
        <v>7327318</v>
      </c>
      <c r="AH1125" t="s">
        <v>1469</v>
      </c>
      <c r="AI1125" t="s">
        <v>15596</v>
      </c>
      <c r="AJ1125" t="s">
        <v>15595</v>
      </c>
      <c r="AK1125" t="s">
        <v>15594</v>
      </c>
      <c r="AL1125">
        <v>47</v>
      </c>
      <c r="AM1125" s="5">
        <f t="shared" si="138"/>
        <v>6.7142857142857144</v>
      </c>
      <c r="AN1125" s="4">
        <f t="shared" si="143"/>
        <v>1.0169308162492563E-2</v>
      </c>
      <c r="AO1125" s="3"/>
      <c r="AP1125">
        <v>0</v>
      </c>
      <c r="AR1125">
        <v>61333003</v>
      </c>
      <c r="AT1125" s="2" t="s">
        <v>18</v>
      </c>
      <c r="AU1125" s="1">
        <f t="shared" si="139"/>
        <v>1.9513246734538323</v>
      </c>
      <c r="AV1125" s="1">
        <f t="shared" si="140"/>
        <v>1.6843549999668108</v>
      </c>
      <c r="AW1125" s="1">
        <f t="shared" si="141"/>
        <v>1.4173853264797889</v>
      </c>
    </row>
    <row r="1126" spans="1:49" x14ac:dyDescent="0.2">
      <c r="A1126">
        <v>1124</v>
      </c>
      <c r="B1126" t="s">
        <v>15593</v>
      </c>
      <c r="C1126" t="s">
        <v>15592</v>
      </c>
      <c r="F1126" t="s">
        <v>15591</v>
      </c>
      <c r="G1126" t="s">
        <v>5</v>
      </c>
      <c r="H1126" t="s">
        <v>4</v>
      </c>
      <c r="I1126" t="s">
        <v>1536</v>
      </c>
      <c r="J1126">
        <v>60025578</v>
      </c>
      <c r="K1126" t="s">
        <v>71</v>
      </c>
      <c r="L1126" t="s">
        <v>70</v>
      </c>
      <c r="M1126" t="s">
        <v>24</v>
      </c>
      <c r="N1126">
        <v>3</v>
      </c>
      <c r="O1126" t="s">
        <v>15590</v>
      </c>
      <c r="P1126" t="s">
        <v>15589</v>
      </c>
      <c r="Q1126" t="s">
        <v>69</v>
      </c>
      <c r="R1126" s="7">
        <v>42278</v>
      </c>
      <c r="S1126" s="8">
        <f t="shared" si="136"/>
        <v>2015</v>
      </c>
      <c r="T1126" s="8">
        <v>2015</v>
      </c>
      <c r="U1126" s="8">
        <f t="shared" si="137"/>
        <v>7</v>
      </c>
      <c r="V1126" s="7">
        <v>42278</v>
      </c>
      <c r="W1126" t="s">
        <v>799</v>
      </c>
      <c r="X1126" s="2">
        <v>0.371</v>
      </c>
      <c r="Y1126" s="6">
        <f t="shared" si="142"/>
        <v>9.9036331117695747E-3</v>
      </c>
      <c r="AA1126">
        <v>486604</v>
      </c>
      <c r="AB1126">
        <v>28580</v>
      </c>
      <c r="AC1126" t="s">
        <v>798</v>
      </c>
      <c r="AD1126" t="s">
        <v>2</v>
      </c>
      <c r="AE1126">
        <v>50</v>
      </c>
      <c r="AF1126">
        <v>10</v>
      </c>
      <c r="AH1126" t="s">
        <v>15588</v>
      </c>
      <c r="AI1126" t="s">
        <v>15587</v>
      </c>
      <c r="AJ1126" t="s">
        <v>15586</v>
      </c>
      <c r="AK1126" t="s">
        <v>15585</v>
      </c>
      <c r="AL1126">
        <v>11</v>
      </c>
      <c r="AM1126" s="5">
        <f t="shared" si="138"/>
        <v>1.5714285714285714</v>
      </c>
      <c r="AN1126" s="4">
        <f t="shared" si="143"/>
        <v>2.3800508465408126E-3</v>
      </c>
      <c r="AO1126" s="3"/>
      <c r="AP1126">
        <v>1</v>
      </c>
      <c r="AR1126" t="s">
        <v>19</v>
      </c>
      <c r="AT1126" s="2">
        <v>1.431</v>
      </c>
      <c r="AU1126" s="1">
        <f t="shared" si="139"/>
        <v>0.7646558432200945</v>
      </c>
      <c r="AV1126" s="1">
        <f t="shared" si="140"/>
        <v>0.61418419791551937</v>
      </c>
      <c r="AW1126" s="1">
        <f t="shared" si="141"/>
        <v>0.46371255261094413</v>
      </c>
    </row>
    <row r="1127" spans="1:49" x14ac:dyDescent="0.2">
      <c r="A1127">
        <v>1125</v>
      </c>
      <c r="B1127" t="s">
        <v>15584</v>
      </c>
      <c r="C1127" t="s">
        <v>15583</v>
      </c>
      <c r="F1127" t="s">
        <v>15582</v>
      </c>
      <c r="G1127" t="s">
        <v>5</v>
      </c>
      <c r="H1127" t="s">
        <v>4</v>
      </c>
      <c r="I1127" t="s">
        <v>15581</v>
      </c>
      <c r="J1127" t="s">
        <v>15580</v>
      </c>
      <c r="K1127" t="s">
        <v>15579</v>
      </c>
      <c r="L1127" t="s">
        <v>15578</v>
      </c>
      <c r="M1127" t="s">
        <v>363</v>
      </c>
      <c r="N1127">
        <v>2</v>
      </c>
      <c r="O1127" t="s">
        <v>15577</v>
      </c>
      <c r="P1127" t="s">
        <v>15576</v>
      </c>
      <c r="Q1127" t="s">
        <v>15575</v>
      </c>
      <c r="R1127" s="7">
        <v>42278</v>
      </c>
      <c r="S1127" s="8">
        <f t="shared" si="136"/>
        <v>2015</v>
      </c>
      <c r="T1127" s="8">
        <v>2015</v>
      </c>
      <c r="U1127" s="8">
        <f t="shared" si="137"/>
        <v>7</v>
      </c>
      <c r="V1127" s="7">
        <v>42278</v>
      </c>
      <c r="W1127" t="s">
        <v>799</v>
      </c>
      <c r="X1127" s="2">
        <v>0.371</v>
      </c>
      <c r="Y1127" s="6">
        <f t="shared" si="142"/>
        <v>9.9036331117695747E-3</v>
      </c>
      <c r="AA1127">
        <v>486604</v>
      </c>
      <c r="AB1127">
        <v>28580</v>
      </c>
      <c r="AC1127" t="s">
        <v>798</v>
      </c>
      <c r="AD1127" t="s">
        <v>2</v>
      </c>
      <c r="AE1127">
        <v>50</v>
      </c>
      <c r="AF1127">
        <v>10</v>
      </c>
      <c r="AH1127" t="s">
        <v>15574</v>
      </c>
      <c r="AI1127" t="s">
        <v>15573</v>
      </c>
      <c r="AJ1127" t="s">
        <v>15572</v>
      </c>
      <c r="AK1127" t="s">
        <v>15571</v>
      </c>
      <c r="AL1127">
        <v>6</v>
      </c>
      <c r="AM1127" s="5">
        <f t="shared" si="138"/>
        <v>0.8571428571428571</v>
      </c>
      <c r="AN1127" s="4">
        <f t="shared" si="143"/>
        <v>1.2982095526586248E-3</v>
      </c>
      <c r="AO1127" s="3"/>
      <c r="AP1127">
        <v>1</v>
      </c>
      <c r="AR1127">
        <v>61372012</v>
      </c>
      <c r="AT1127" s="2">
        <v>1.431</v>
      </c>
      <c r="AU1127" s="1">
        <f t="shared" si="139"/>
        <v>0.73220060440362889</v>
      </c>
      <c r="AV1127" s="1">
        <f t="shared" si="140"/>
        <v>0.56009213322141005</v>
      </c>
      <c r="AW1127" s="1">
        <f t="shared" si="141"/>
        <v>0.38798366203919099</v>
      </c>
    </row>
    <row r="1128" spans="1:49" x14ac:dyDescent="0.2">
      <c r="A1128">
        <v>1126</v>
      </c>
      <c r="B1128" t="s">
        <v>15570</v>
      </c>
      <c r="C1128" t="s">
        <v>15569</v>
      </c>
      <c r="F1128" t="s">
        <v>15568</v>
      </c>
      <c r="G1128" t="s">
        <v>5</v>
      </c>
      <c r="H1128" t="s">
        <v>4</v>
      </c>
      <c r="I1128" t="s">
        <v>15567</v>
      </c>
      <c r="J1128" t="s">
        <v>15566</v>
      </c>
      <c r="K1128" t="s">
        <v>15565</v>
      </c>
      <c r="L1128" t="s">
        <v>2198</v>
      </c>
      <c r="M1128" t="s">
        <v>100</v>
      </c>
      <c r="N1128">
        <v>5</v>
      </c>
      <c r="O1128" t="s">
        <v>15564</v>
      </c>
      <c r="P1128" t="s">
        <v>15563</v>
      </c>
      <c r="Q1128" t="s">
        <v>15562</v>
      </c>
      <c r="R1128" s="7">
        <v>42278</v>
      </c>
      <c r="S1128" s="8">
        <f t="shared" si="136"/>
        <v>2015</v>
      </c>
      <c r="T1128" s="8">
        <v>2015</v>
      </c>
      <c r="U1128" s="8">
        <f t="shared" si="137"/>
        <v>7</v>
      </c>
      <c r="V1128" s="7">
        <v>42278</v>
      </c>
      <c r="W1128" t="s">
        <v>4169</v>
      </c>
      <c r="X1128" s="2">
        <v>0.39400000000000002</v>
      </c>
      <c r="Y1128" s="6">
        <f t="shared" si="142"/>
        <v>1.0517604975841543E-2</v>
      </c>
      <c r="AA1128">
        <v>19325150</v>
      </c>
      <c r="AB1128">
        <v>7000153211</v>
      </c>
      <c r="AC1128">
        <v>19325134</v>
      </c>
      <c r="AD1128" t="s">
        <v>2</v>
      </c>
      <c r="AE1128">
        <v>14</v>
      </c>
      <c r="AF1128">
        <v>4</v>
      </c>
      <c r="AG1128">
        <v>44503</v>
      </c>
      <c r="AI1128" t="s">
        <v>15561</v>
      </c>
      <c r="AJ1128" t="s">
        <v>15560</v>
      </c>
      <c r="AK1128" t="s">
        <v>15559</v>
      </c>
      <c r="AL1128">
        <v>5</v>
      </c>
      <c r="AM1128" s="5">
        <f t="shared" si="138"/>
        <v>0.7142857142857143</v>
      </c>
      <c r="AN1128" s="4">
        <f t="shared" si="143"/>
        <v>1.0818412938821875E-3</v>
      </c>
      <c r="AO1128" s="3"/>
      <c r="AP1128">
        <v>0</v>
      </c>
      <c r="AR1128" t="s">
        <v>19</v>
      </c>
      <c r="AT1128" s="2" t="s">
        <v>18</v>
      </c>
      <c r="AU1128" s="1">
        <f t="shared" si="139"/>
        <v>0.76868758712537355</v>
      </c>
      <c r="AV1128" s="1">
        <f t="shared" si="140"/>
        <v>0.5799723134861865</v>
      </c>
      <c r="AW1128" s="1">
        <f t="shared" si="141"/>
        <v>0.39125703984699939</v>
      </c>
    </row>
    <row r="1129" spans="1:49" x14ac:dyDescent="0.2">
      <c r="A1129">
        <v>1127</v>
      </c>
      <c r="B1129" t="s">
        <v>15558</v>
      </c>
      <c r="C1129" t="s">
        <v>15557</v>
      </c>
      <c r="F1129" t="s">
        <v>15556</v>
      </c>
      <c r="G1129" t="s">
        <v>5</v>
      </c>
      <c r="H1129" t="s">
        <v>4</v>
      </c>
      <c r="I1129" t="s">
        <v>15555</v>
      </c>
      <c r="J1129">
        <v>60006234</v>
      </c>
      <c r="K1129" t="s">
        <v>15554</v>
      </c>
      <c r="L1129" t="s">
        <v>15553</v>
      </c>
      <c r="M1129" t="s">
        <v>87</v>
      </c>
      <c r="N1129">
        <v>3</v>
      </c>
      <c r="O1129" t="s">
        <v>15552</v>
      </c>
      <c r="P1129" t="s">
        <v>15551</v>
      </c>
      <c r="Q1129" t="s">
        <v>15550</v>
      </c>
      <c r="R1129" s="7">
        <v>42278</v>
      </c>
      <c r="S1129" s="8">
        <f t="shared" si="136"/>
        <v>2015</v>
      </c>
      <c r="T1129" s="8">
        <v>2015</v>
      </c>
      <c r="U1129" s="8">
        <f t="shared" si="137"/>
        <v>7</v>
      </c>
      <c r="V1129" s="7">
        <v>42278</v>
      </c>
      <c r="W1129" t="s">
        <v>347</v>
      </c>
      <c r="X1129" s="2">
        <v>1.6519999999999999</v>
      </c>
      <c r="Y1129" s="6">
        <f t="shared" si="142"/>
        <v>4.409919649769093E-2</v>
      </c>
      <c r="AA1129" t="s">
        <v>346</v>
      </c>
      <c r="AB1129">
        <v>17337</v>
      </c>
      <c r="AD1129" t="s">
        <v>2</v>
      </c>
      <c r="AE1129">
        <v>63</v>
      </c>
      <c r="AF1129">
        <v>10</v>
      </c>
      <c r="AG1129">
        <v>7160710</v>
      </c>
      <c r="AH1129" t="s">
        <v>15549</v>
      </c>
      <c r="AI1129" t="s">
        <v>15548</v>
      </c>
      <c r="AJ1129" t="s">
        <v>15547</v>
      </c>
      <c r="AK1129" t="s">
        <v>15546</v>
      </c>
      <c r="AL1129">
        <v>18</v>
      </c>
      <c r="AM1129" s="5">
        <f t="shared" si="138"/>
        <v>2.5714285714285716</v>
      </c>
      <c r="AN1129" s="4">
        <f t="shared" si="143"/>
        <v>3.8946286579758754E-3</v>
      </c>
      <c r="AO1129" s="3"/>
      <c r="AP1129">
        <v>0</v>
      </c>
      <c r="AR1129" t="s">
        <v>19</v>
      </c>
      <c r="AT1129" s="2" t="s">
        <v>18</v>
      </c>
      <c r="AU1129" s="1">
        <f t="shared" si="139"/>
        <v>3.2037826145776411</v>
      </c>
      <c r="AV1129" s="1">
        <f t="shared" si="140"/>
        <v>2.3996912577833402</v>
      </c>
      <c r="AW1129" s="1">
        <f t="shared" si="141"/>
        <v>1.5955999009890394</v>
      </c>
    </row>
    <row r="1130" spans="1:49" x14ac:dyDescent="0.2">
      <c r="A1130">
        <v>1128</v>
      </c>
      <c r="B1130" t="s">
        <v>15545</v>
      </c>
      <c r="C1130" t="s">
        <v>15544</v>
      </c>
      <c r="F1130" t="s">
        <v>15543</v>
      </c>
      <c r="G1130" t="s">
        <v>5</v>
      </c>
      <c r="H1130" t="s">
        <v>4</v>
      </c>
      <c r="I1130" t="s">
        <v>2515</v>
      </c>
      <c r="J1130" t="s">
        <v>15542</v>
      </c>
      <c r="K1130" t="s">
        <v>15541</v>
      </c>
      <c r="L1130" t="s">
        <v>15540</v>
      </c>
      <c r="M1130" t="s">
        <v>15539</v>
      </c>
      <c r="N1130">
        <v>6</v>
      </c>
      <c r="O1130" t="s">
        <v>15538</v>
      </c>
      <c r="P1130" t="s">
        <v>15537</v>
      </c>
      <c r="Q1130" t="s">
        <v>15536</v>
      </c>
      <c r="R1130" s="7">
        <v>42278</v>
      </c>
      <c r="S1130" s="8">
        <f t="shared" si="136"/>
        <v>2015</v>
      </c>
      <c r="T1130" s="8">
        <v>2015</v>
      </c>
      <c r="U1130" s="8">
        <f t="shared" si="137"/>
        <v>7</v>
      </c>
      <c r="V1130" s="7">
        <v>42278</v>
      </c>
      <c r="W1130" t="s">
        <v>2197</v>
      </c>
      <c r="X1130" s="2">
        <v>1.022</v>
      </c>
      <c r="Y1130" s="6">
        <f t="shared" si="142"/>
        <v>2.7281706307893543E-2</v>
      </c>
      <c r="AA1130">
        <v>10636692</v>
      </c>
      <c r="AB1130">
        <v>27237</v>
      </c>
      <c r="AD1130" t="s">
        <v>2</v>
      </c>
      <c r="AE1130">
        <v>23</v>
      </c>
      <c r="AF1130">
        <v>5</v>
      </c>
      <c r="AG1130" t="s">
        <v>15535</v>
      </c>
      <c r="AH1130" t="s">
        <v>15534</v>
      </c>
      <c r="AI1130" t="s">
        <v>15533</v>
      </c>
      <c r="AJ1130" t="s">
        <v>15532</v>
      </c>
      <c r="AK1130" t="s">
        <v>15531</v>
      </c>
      <c r="AL1130">
        <v>40</v>
      </c>
      <c r="AM1130" s="5">
        <f t="shared" si="138"/>
        <v>5.7142857142857144</v>
      </c>
      <c r="AN1130" s="4">
        <f t="shared" si="143"/>
        <v>8.6547303510575001E-3</v>
      </c>
      <c r="AO1130" s="3"/>
      <c r="AP1130">
        <v>0</v>
      </c>
      <c r="AR1130" t="s">
        <v>19</v>
      </c>
      <c r="AT1130" s="2" t="s">
        <v>18</v>
      </c>
      <c r="AU1130" s="1">
        <f t="shared" si="139"/>
        <v>2.1693613520842732</v>
      </c>
      <c r="AV1130" s="1">
        <f t="shared" si="140"/>
        <v>1.796821832947552</v>
      </c>
      <c r="AW1130" s="1">
        <f t="shared" si="141"/>
        <v>1.4242823138108314</v>
      </c>
    </row>
    <row r="1131" spans="1:49" x14ac:dyDescent="0.2">
      <c r="A1131">
        <v>1129</v>
      </c>
      <c r="B1131" t="s">
        <v>15530</v>
      </c>
      <c r="C1131" t="s">
        <v>15529</v>
      </c>
      <c r="F1131" t="s">
        <v>15528</v>
      </c>
      <c r="G1131" t="s">
        <v>5</v>
      </c>
      <c r="H1131" t="s">
        <v>4</v>
      </c>
      <c r="I1131" t="s">
        <v>15527</v>
      </c>
      <c r="J1131" t="s">
        <v>15526</v>
      </c>
      <c r="K1131" t="s">
        <v>15525</v>
      </c>
      <c r="L1131" t="s">
        <v>15524</v>
      </c>
      <c r="M1131" t="s">
        <v>325</v>
      </c>
      <c r="N1131">
        <v>6</v>
      </c>
      <c r="O1131" t="s">
        <v>15523</v>
      </c>
      <c r="P1131" t="s">
        <v>15522</v>
      </c>
      <c r="Q1131" t="s">
        <v>15521</v>
      </c>
      <c r="R1131" s="7">
        <v>42278</v>
      </c>
      <c r="S1131" s="8">
        <f t="shared" si="136"/>
        <v>2015</v>
      </c>
      <c r="T1131" s="8">
        <v>2015</v>
      </c>
      <c r="U1131" s="8">
        <f t="shared" si="137"/>
        <v>7</v>
      </c>
      <c r="V1131" s="7">
        <v>42278</v>
      </c>
      <c r="W1131" t="s">
        <v>2211</v>
      </c>
      <c r="X1131" s="2">
        <v>3.2160000000000002</v>
      </c>
      <c r="Y1131" s="6">
        <f t="shared" si="142"/>
        <v>8.5849283254584782E-2</v>
      </c>
      <c r="AA1131">
        <v>15361284</v>
      </c>
      <c r="AB1131">
        <v>18935</v>
      </c>
      <c r="AD1131" t="s">
        <v>2</v>
      </c>
      <c r="AE1131">
        <v>22</v>
      </c>
      <c r="AF1131">
        <v>5</v>
      </c>
      <c r="AG1131">
        <v>7306541</v>
      </c>
      <c r="AH1131" t="s">
        <v>1261</v>
      </c>
      <c r="AI1131" t="s">
        <v>15520</v>
      </c>
      <c r="AJ1131" t="s">
        <v>15519</v>
      </c>
      <c r="AK1131" t="s">
        <v>15518</v>
      </c>
      <c r="AL1131">
        <v>57</v>
      </c>
      <c r="AM1131" s="5">
        <f t="shared" si="138"/>
        <v>8.1428571428571423</v>
      </c>
      <c r="AN1131" s="4">
        <f t="shared" si="143"/>
        <v>1.2332990750256937E-2</v>
      </c>
      <c r="AO1131" s="3"/>
      <c r="AP1131">
        <v>0</v>
      </c>
      <c r="AR1131" t="s">
        <v>19</v>
      </c>
      <c r="AT1131" s="2">
        <v>11.978999999999999</v>
      </c>
      <c r="AU1131" s="1">
        <f t="shared" si="139"/>
        <v>6.3794395503286419</v>
      </c>
      <c r="AV1131" s="1">
        <f t="shared" si="140"/>
        <v>4.9091137002420862</v>
      </c>
      <c r="AW1131" s="1">
        <f t="shared" si="141"/>
        <v>3.4387878501555296</v>
      </c>
    </row>
    <row r="1132" spans="1:49" x14ac:dyDescent="0.2">
      <c r="A1132">
        <v>1130</v>
      </c>
      <c r="B1132" t="s">
        <v>15517</v>
      </c>
      <c r="C1132" t="s">
        <v>15516</v>
      </c>
      <c r="F1132" t="s">
        <v>15515</v>
      </c>
      <c r="G1132" t="s">
        <v>5</v>
      </c>
      <c r="H1132" t="s">
        <v>4</v>
      </c>
      <c r="I1132" t="s">
        <v>15514</v>
      </c>
      <c r="J1132" t="s">
        <v>15513</v>
      </c>
      <c r="K1132" t="s">
        <v>15512</v>
      </c>
      <c r="L1132" t="s">
        <v>15511</v>
      </c>
      <c r="M1132" t="s">
        <v>15510</v>
      </c>
      <c r="N1132">
        <v>4</v>
      </c>
      <c r="O1132" t="s">
        <v>15509</v>
      </c>
      <c r="P1132" t="s">
        <v>15508</v>
      </c>
      <c r="Q1132" t="s">
        <v>15507</v>
      </c>
      <c r="R1132" s="7">
        <v>42278</v>
      </c>
      <c r="S1132" s="8">
        <f t="shared" si="136"/>
        <v>2015</v>
      </c>
      <c r="T1132" s="8">
        <v>2015</v>
      </c>
      <c r="U1132" s="8">
        <f t="shared" si="137"/>
        <v>7</v>
      </c>
      <c r="V1132" s="7">
        <v>42278</v>
      </c>
      <c r="W1132" t="s">
        <v>2211</v>
      </c>
      <c r="X1132" s="2">
        <v>3.2160000000000002</v>
      </c>
      <c r="Y1132" s="6">
        <f t="shared" si="142"/>
        <v>8.5849283254584782E-2</v>
      </c>
      <c r="AA1132">
        <v>15361284</v>
      </c>
      <c r="AB1132">
        <v>18935</v>
      </c>
      <c r="AD1132" t="s">
        <v>2</v>
      </c>
      <c r="AE1132">
        <v>22</v>
      </c>
      <c r="AF1132">
        <v>5</v>
      </c>
      <c r="AG1132">
        <v>7306534</v>
      </c>
      <c r="AH1132" t="s">
        <v>8</v>
      </c>
      <c r="AI1132" t="s">
        <v>15506</v>
      </c>
      <c r="AJ1132" t="s">
        <v>15505</v>
      </c>
      <c r="AK1132" t="s">
        <v>15504</v>
      </c>
      <c r="AL1132">
        <v>187</v>
      </c>
      <c r="AM1132" s="5">
        <f t="shared" si="138"/>
        <v>26.714285714285715</v>
      </c>
      <c r="AN1132" s="4">
        <f t="shared" si="143"/>
        <v>4.0460864391193813E-2</v>
      </c>
      <c r="AO1132" s="3"/>
      <c r="AP1132">
        <v>0</v>
      </c>
      <c r="AQ1132" t="s">
        <v>74</v>
      </c>
      <c r="AR1132" t="s">
        <v>19</v>
      </c>
      <c r="AS1132" t="s">
        <v>73</v>
      </c>
      <c r="AT1132" s="2">
        <v>11.978999999999999</v>
      </c>
      <c r="AU1132" s="1">
        <f t="shared" si="139"/>
        <v>7.2232757595567483</v>
      </c>
      <c r="AV1132" s="1">
        <f t="shared" si="140"/>
        <v>6.3155073822889287</v>
      </c>
      <c r="AW1132" s="1">
        <f t="shared" si="141"/>
        <v>5.40773900502111</v>
      </c>
    </row>
    <row r="1133" spans="1:49" x14ac:dyDescent="0.2">
      <c r="A1133">
        <v>1131</v>
      </c>
      <c r="B1133" t="s">
        <v>15503</v>
      </c>
      <c r="C1133" t="s">
        <v>15502</v>
      </c>
      <c r="F1133" t="s">
        <v>15501</v>
      </c>
      <c r="G1133" t="s">
        <v>5</v>
      </c>
      <c r="H1133" t="s">
        <v>4</v>
      </c>
      <c r="I1133" t="s">
        <v>1427</v>
      </c>
      <c r="J1133">
        <v>60104400</v>
      </c>
      <c r="K1133" t="s">
        <v>1426</v>
      </c>
      <c r="L1133" t="s">
        <v>1425</v>
      </c>
      <c r="M1133" t="s">
        <v>57</v>
      </c>
      <c r="N1133">
        <v>2</v>
      </c>
      <c r="O1133" t="s">
        <v>1424</v>
      </c>
      <c r="P1133" t="s">
        <v>1423</v>
      </c>
      <c r="Q1133" t="s">
        <v>1422</v>
      </c>
      <c r="R1133" s="7">
        <v>42278</v>
      </c>
      <c r="S1133" s="8">
        <f t="shared" si="136"/>
        <v>2015</v>
      </c>
      <c r="T1133" s="8">
        <v>2015</v>
      </c>
      <c r="U1133" s="8">
        <f t="shared" si="137"/>
        <v>7</v>
      </c>
      <c r="V1133" s="7">
        <v>42278</v>
      </c>
      <c r="W1133" t="s">
        <v>2223</v>
      </c>
      <c r="X1133" s="2">
        <v>0.24</v>
      </c>
      <c r="Y1133" s="6">
        <f t="shared" si="142"/>
        <v>6.4066629294466243E-3</v>
      </c>
      <c r="AA1133">
        <v>9251030</v>
      </c>
      <c r="AB1133">
        <v>25569</v>
      </c>
      <c r="AC1133">
        <v>15731979</v>
      </c>
      <c r="AD1133" t="s">
        <v>2</v>
      </c>
      <c r="AE1133">
        <v>85</v>
      </c>
      <c r="AF1133">
        <v>3</v>
      </c>
      <c r="AH1133" t="s">
        <v>15500</v>
      </c>
      <c r="AI1133" t="s">
        <v>15499</v>
      </c>
      <c r="AJ1133" t="s">
        <v>15498</v>
      </c>
      <c r="AK1133" t="s">
        <v>15497</v>
      </c>
      <c r="AL1133">
        <v>33</v>
      </c>
      <c r="AM1133" s="5">
        <f t="shared" si="138"/>
        <v>4.7142857142857144</v>
      </c>
      <c r="AN1133" s="4">
        <f t="shared" si="143"/>
        <v>7.1401525396224373E-3</v>
      </c>
      <c r="AO1133" s="3"/>
      <c r="AP1133">
        <v>0</v>
      </c>
      <c r="AR1133" t="s">
        <v>19</v>
      </c>
      <c r="AT1133" s="2" t="s">
        <v>18</v>
      </c>
      <c r="AU1133" s="1">
        <f t="shared" si="139"/>
        <v>0.66267098124993673</v>
      </c>
      <c r="AV1133" s="1">
        <f t="shared" si="140"/>
        <v>0.67734077345345312</v>
      </c>
      <c r="AW1133" s="1">
        <f t="shared" si="141"/>
        <v>0.69201056565696939</v>
      </c>
    </row>
    <row r="1134" spans="1:49" x14ac:dyDescent="0.2">
      <c r="A1134">
        <v>1132</v>
      </c>
      <c r="B1134" t="s">
        <v>15496</v>
      </c>
      <c r="C1134" t="s">
        <v>15495</v>
      </c>
      <c r="F1134" t="s">
        <v>15494</v>
      </c>
      <c r="G1134" t="s">
        <v>5</v>
      </c>
      <c r="H1134" t="s">
        <v>4</v>
      </c>
      <c r="I1134" t="s">
        <v>1071</v>
      </c>
      <c r="J1134" t="s">
        <v>15493</v>
      </c>
      <c r="K1134" t="s">
        <v>15492</v>
      </c>
      <c r="L1134" t="s">
        <v>15491</v>
      </c>
      <c r="M1134" t="s">
        <v>197</v>
      </c>
      <c r="N1134">
        <v>4</v>
      </c>
      <c r="O1134" t="s">
        <v>15490</v>
      </c>
      <c r="P1134" t="s">
        <v>15489</v>
      </c>
      <c r="Q1134" t="s">
        <v>15488</v>
      </c>
      <c r="R1134" s="7">
        <v>42278</v>
      </c>
      <c r="S1134" s="8">
        <f t="shared" si="136"/>
        <v>2015</v>
      </c>
      <c r="T1134" s="8">
        <v>2015</v>
      </c>
      <c r="U1134" s="8">
        <f t="shared" si="137"/>
        <v>7</v>
      </c>
      <c r="V1134" s="7">
        <v>42278</v>
      </c>
      <c r="W1134" t="s">
        <v>833</v>
      </c>
      <c r="X1134" s="2">
        <v>0.42099999999999999</v>
      </c>
      <c r="Y1134" s="6">
        <f t="shared" si="142"/>
        <v>1.1238354555404288E-2</v>
      </c>
      <c r="AB1134">
        <v>19900193962</v>
      </c>
      <c r="AC1134">
        <v>21583226</v>
      </c>
      <c r="AD1134" t="s">
        <v>2</v>
      </c>
      <c r="AE1134">
        <v>5</v>
      </c>
      <c r="AF1134">
        <v>10</v>
      </c>
      <c r="AG1134">
        <v>107149</v>
      </c>
      <c r="AI1134" t="s">
        <v>15487</v>
      </c>
      <c r="AK1134" t="s">
        <v>15486</v>
      </c>
      <c r="AL1134">
        <v>3</v>
      </c>
      <c r="AM1134" s="5">
        <f t="shared" si="138"/>
        <v>0.42857142857142855</v>
      </c>
      <c r="AN1134" s="4">
        <f t="shared" si="143"/>
        <v>6.4910477632931242E-4</v>
      </c>
      <c r="AO1134" s="3"/>
      <c r="AP1134">
        <v>1</v>
      </c>
      <c r="AR1134" t="s">
        <v>19</v>
      </c>
      <c r="AT1134" s="2">
        <v>1.548</v>
      </c>
      <c r="AU1134" s="1">
        <f t="shared" si="139"/>
        <v>0.80615796216817937</v>
      </c>
      <c r="AV1134" s="1">
        <f t="shared" si="140"/>
        <v>0.59437296658668004</v>
      </c>
      <c r="AW1134" s="1">
        <f t="shared" si="141"/>
        <v>0.38258797100518044</v>
      </c>
    </row>
    <row r="1135" spans="1:49" x14ac:dyDescent="0.2">
      <c r="A1135">
        <v>1133</v>
      </c>
      <c r="B1135" t="s">
        <v>15485</v>
      </c>
      <c r="C1135" t="s">
        <v>15484</v>
      </c>
      <c r="F1135" t="s">
        <v>15483</v>
      </c>
      <c r="G1135" t="s">
        <v>5</v>
      </c>
      <c r="H1135" t="s">
        <v>4</v>
      </c>
      <c r="I1135" t="s">
        <v>15482</v>
      </c>
      <c r="J1135" t="s">
        <v>15481</v>
      </c>
      <c r="K1135" t="s">
        <v>15480</v>
      </c>
      <c r="L1135" t="s">
        <v>15479</v>
      </c>
      <c r="M1135" t="s">
        <v>100</v>
      </c>
      <c r="N1135">
        <v>5</v>
      </c>
      <c r="O1135" t="s">
        <v>15478</v>
      </c>
      <c r="P1135" t="s">
        <v>15477</v>
      </c>
      <c r="Q1135" t="s">
        <v>15476</v>
      </c>
      <c r="R1135" s="7">
        <v>42278</v>
      </c>
      <c r="S1135" s="8">
        <f t="shared" si="136"/>
        <v>2015</v>
      </c>
      <c r="T1135" s="8">
        <v>2015</v>
      </c>
      <c r="U1135" s="8">
        <f t="shared" si="137"/>
        <v>7</v>
      </c>
      <c r="V1135" s="7">
        <v>42278</v>
      </c>
      <c r="W1135" t="s">
        <v>833</v>
      </c>
      <c r="X1135" s="2">
        <v>0.42099999999999999</v>
      </c>
      <c r="Y1135" s="6">
        <f t="shared" si="142"/>
        <v>1.1238354555404288E-2</v>
      </c>
      <c r="AB1135">
        <v>19900193962</v>
      </c>
      <c r="AC1135">
        <v>21583226</v>
      </c>
      <c r="AD1135" t="s">
        <v>2</v>
      </c>
      <c r="AE1135">
        <v>5</v>
      </c>
      <c r="AF1135">
        <v>10</v>
      </c>
      <c r="AG1135">
        <v>107239</v>
      </c>
      <c r="AI1135" t="s">
        <v>15475</v>
      </c>
      <c r="AK1135" t="s">
        <v>15474</v>
      </c>
      <c r="AL1135">
        <v>2</v>
      </c>
      <c r="AM1135" s="5">
        <f t="shared" si="138"/>
        <v>0.2857142857142857</v>
      </c>
      <c r="AN1135" s="4">
        <f t="shared" si="143"/>
        <v>4.3273651755287499E-4</v>
      </c>
      <c r="AO1135" s="3"/>
      <c r="AP1135">
        <v>1</v>
      </c>
      <c r="AR1135" t="s">
        <v>19</v>
      </c>
      <c r="AT1135" s="2">
        <v>1.548</v>
      </c>
      <c r="AU1135" s="1">
        <f t="shared" si="139"/>
        <v>0.79966691440488624</v>
      </c>
      <c r="AV1135" s="1">
        <f t="shared" si="140"/>
        <v>0.58355455364785813</v>
      </c>
      <c r="AW1135" s="1">
        <f t="shared" si="141"/>
        <v>0.36744219289082986</v>
      </c>
    </row>
    <row r="1136" spans="1:49" x14ac:dyDescent="0.2">
      <c r="A1136">
        <v>1134</v>
      </c>
      <c r="B1136" t="s">
        <v>15473</v>
      </c>
      <c r="F1136" t="s">
        <v>15472</v>
      </c>
      <c r="G1136" t="s">
        <v>5</v>
      </c>
      <c r="H1136" t="s">
        <v>4</v>
      </c>
      <c r="I1136" t="s">
        <v>15471</v>
      </c>
      <c r="J1136">
        <v>60021666</v>
      </c>
      <c r="K1136" t="s">
        <v>1180</v>
      </c>
      <c r="L1136" t="s">
        <v>200</v>
      </c>
      <c r="M1136" t="s">
        <v>24</v>
      </c>
      <c r="N1136">
        <v>3</v>
      </c>
      <c r="O1136" t="s">
        <v>15470</v>
      </c>
      <c r="P1136" t="s">
        <v>15469</v>
      </c>
      <c r="Q1136" t="s">
        <v>1439</v>
      </c>
      <c r="R1136" s="7">
        <v>42278</v>
      </c>
      <c r="S1136" s="8">
        <f t="shared" si="136"/>
        <v>2015</v>
      </c>
      <c r="T1136" s="8">
        <v>2015</v>
      </c>
      <c r="U1136" s="8">
        <f t="shared" si="137"/>
        <v>7</v>
      </c>
      <c r="V1136" s="7">
        <v>42278</v>
      </c>
      <c r="W1136" t="s">
        <v>15468</v>
      </c>
      <c r="X1136" s="2" t="s">
        <v>18</v>
      </c>
      <c r="Y1136" s="6" t="e">
        <f t="shared" si="142"/>
        <v>#VALUE!</v>
      </c>
      <c r="AA1136">
        <v>25233920</v>
      </c>
      <c r="AB1136">
        <v>21100364384</v>
      </c>
      <c r="AC1136">
        <v>25233939</v>
      </c>
      <c r="AD1136" t="s">
        <v>2</v>
      </c>
      <c r="AE1136">
        <v>3</v>
      </c>
      <c r="AF1136">
        <v>5</v>
      </c>
      <c r="AH1136" t="s">
        <v>15467</v>
      </c>
      <c r="AI1136" t="s">
        <v>15466</v>
      </c>
      <c r="AJ1136" t="s">
        <v>15465</v>
      </c>
      <c r="AK1136" t="s">
        <v>15464</v>
      </c>
      <c r="AL1136">
        <v>5</v>
      </c>
      <c r="AM1136" s="5">
        <f t="shared" si="138"/>
        <v>0.7142857142857143</v>
      </c>
      <c r="AN1136" s="4">
        <f t="shared" si="143"/>
        <v>1.0818412938821875E-3</v>
      </c>
      <c r="AO1136" s="3"/>
      <c r="AP1136">
        <v>0</v>
      </c>
      <c r="AR1136">
        <v>11290153</v>
      </c>
      <c r="AT1136" s="2" t="s">
        <v>18</v>
      </c>
      <c r="AU1136" s="1" t="e">
        <f t="shared" si="139"/>
        <v>#VALUE!</v>
      </c>
      <c r="AV1136" s="1" t="e">
        <f t="shared" si="140"/>
        <v>#VALUE!</v>
      </c>
      <c r="AW1136" s="1" t="e">
        <f t="shared" si="141"/>
        <v>#VALUE!</v>
      </c>
    </row>
    <row r="1137" spans="1:49" x14ac:dyDescent="0.2">
      <c r="A1137">
        <v>1135</v>
      </c>
      <c r="B1137" t="s">
        <v>15463</v>
      </c>
      <c r="C1137" t="s">
        <v>15462</v>
      </c>
      <c r="F1137" t="s">
        <v>15461</v>
      </c>
      <c r="G1137" t="s">
        <v>5</v>
      </c>
      <c r="H1137" t="s">
        <v>4</v>
      </c>
      <c r="I1137" t="s">
        <v>2378</v>
      </c>
      <c r="J1137">
        <v>60013268</v>
      </c>
      <c r="K1137" t="s">
        <v>15460</v>
      </c>
      <c r="L1137" t="s">
        <v>1854</v>
      </c>
      <c r="M1137" t="s">
        <v>24</v>
      </c>
      <c r="N1137">
        <v>7</v>
      </c>
      <c r="O1137" t="s">
        <v>15459</v>
      </c>
      <c r="P1137" t="s">
        <v>15458</v>
      </c>
      <c r="Q1137" t="s">
        <v>15457</v>
      </c>
      <c r="R1137" s="7">
        <v>42278</v>
      </c>
      <c r="S1137" s="8">
        <f t="shared" si="136"/>
        <v>2015</v>
      </c>
      <c r="T1137" s="8">
        <v>2015</v>
      </c>
      <c r="U1137" s="8">
        <f t="shared" si="137"/>
        <v>7</v>
      </c>
      <c r="V1137" s="7">
        <v>42278</v>
      </c>
      <c r="W1137" t="s">
        <v>15456</v>
      </c>
      <c r="X1137" s="2" t="s">
        <v>18</v>
      </c>
      <c r="Y1137" s="6" t="e">
        <f t="shared" si="142"/>
        <v>#VALUE!</v>
      </c>
      <c r="AA1137">
        <v>2181274</v>
      </c>
      <c r="AB1137">
        <v>12337</v>
      </c>
      <c r="AD1137" t="s">
        <v>2</v>
      </c>
      <c r="AE1137">
        <v>25</v>
      </c>
      <c r="AF1137">
        <v>11</v>
      </c>
      <c r="AG1137">
        <v>1530029</v>
      </c>
      <c r="AI1137" t="s">
        <v>15455</v>
      </c>
      <c r="AJ1137" t="s">
        <v>15454</v>
      </c>
      <c r="AK1137" t="s">
        <v>15453</v>
      </c>
      <c r="AL1137">
        <v>11</v>
      </c>
      <c r="AM1137" s="5">
        <f t="shared" si="138"/>
        <v>1.5714285714285714</v>
      </c>
      <c r="AN1137" s="4">
        <f t="shared" si="143"/>
        <v>2.3800508465408126E-3</v>
      </c>
      <c r="AO1137" s="3"/>
      <c r="AP1137">
        <v>0</v>
      </c>
      <c r="AQ1137" t="s">
        <v>53</v>
      </c>
      <c r="AR1137">
        <v>20143044</v>
      </c>
      <c r="AS1137" t="s">
        <v>52</v>
      </c>
      <c r="AT1137" s="2" t="s">
        <v>18</v>
      </c>
      <c r="AU1137" s="1" t="e">
        <f t="shared" si="139"/>
        <v>#VALUE!</v>
      </c>
      <c r="AV1137" s="1" t="e">
        <f t="shared" si="140"/>
        <v>#VALUE!</v>
      </c>
      <c r="AW1137" s="1" t="e">
        <f t="shared" si="141"/>
        <v>#VALUE!</v>
      </c>
    </row>
    <row r="1138" spans="1:49" x14ac:dyDescent="0.2">
      <c r="A1138">
        <v>1136</v>
      </c>
      <c r="B1138" t="s">
        <v>15452</v>
      </c>
      <c r="C1138" t="s">
        <v>15451</v>
      </c>
      <c r="F1138" t="s">
        <v>15450</v>
      </c>
      <c r="G1138" t="s">
        <v>5</v>
      </c>
      <c r="H1138" t="s">
        <v>4</v>
      </c>
      <c r="I1138" t="s">
        <v>23</v>
      </c>
      <c r="J1138">
        <v>60024350</v>
      </c>
      <c r="K1138" t="s">
        <v>164</v>
      </c>
      <c r="L1138" t="s">
        <v>163</v>
      </c>
      <c r="M1138" t="s">
        <v>24</v>
      </c>
      <c r="N1138">
        <v>5</v>
      </c>
      <c r="O1138" t="s">
        <v>15449</v>
      </c>
      <c r="P1138" t="s">
        <v>15448</v>
      </c>
      <c r="Q1138" t="s">
        <v>643</v>
      </c>
      <c r="R1138" s="7">
        <v>42278</v>
      </c>
      <c r="S1138" s="8">
        <f t="shared" si="136"/>
        <v>2015</v>
      </c>
      <c r="T1138" s="8">
        <v>2015</v>
      </c>
      <c r="U1138" s="8">
        <f t="shared" si="137"/>
        <v>7</v>
      </c>
      <c r="V1138" s="7">
        <v>42278</v>
      </c>
      <c r="W1138" t="s">
        <v>857</v>
      </c>
      <c r="X1138" s="2">
        <v>0.60499999999999998</v>
      </c>
      <c r="Y1138" s="6">
        <f t="shared" si="142"/>
        <v>1.6150129467980032E-2</v>
      </c>
      <c r="AA1138">
        <v>346748</v>
      </c>
      <c r="AB1138">
        <v>15563</v>
      </c>
      <c r="AC1138">
        <v>10897623</v>
      </c>
      <c r="AD1138" t="s">
        <v>2</v>
      </c>
      <c r="AE1138">
        <v>86</v>
      </c>
      <c r="AF1138">
        <v>10</v>
      </c>
      <c r="AG1138">
        <v>104703</v>
      </c>
      <c r="AI1138" t="s">
        <v>15447</v>
      </c>
      <c r="AK1138" t="s">
        <v>15446</v>
      </c>
      <c r="AL1138">
        <v>5</v>
      </c>
      <c r="AM1138" s="5">
        <f t="shared" si="138"/>
        <v>0.7142857142857143</v>
      </c>
      <c r="AN1138" s="4">
        <f t="shared" si="143"/>
        <v>1.0818412938821875E-3</v>
      </c>
      <c r="AO1138" s="3"/>
      <c r="AP1138">
        <v>0</v>
      </c>
      <c r="AR1138" t="s">
        <v>19</v>
      </c>
      <c r="AT1138" s="2">
        <v>1.5229999999999999</v>
      </c>
      <c r="AU1138" s="1">
        <f t="shared" si="139"/>
        <v>1.1629643015750677</v>
      </c>
      <c r="AV1138" s="1">
        <f t="shared" si="140"/>
        <v>0.86159853809311093</v>
      </c>
      <c r="AW1138" s="1">
        <f t="shared" si="141"/>
        <v>0.56023277461115417</v>
      </c>
    </row>
    <row r="1139" spans="1:49" x14ac:dyDescent="0.2">
      <c r="A1139">
        <v>1137</v>
      </c>
      <c r="B1139" t="s">
        <v>15445</v>
      </c>
      <c r="C1139" t="s">
        <v>15444</v>
      </c>
      <c r="F1139" t="s">
        <v>15443</v>
      </c>
      <c r="G1139" t="s">
        <v>5</v>
      </c>
      <c r="H1139" t="s">
        <v>4</v>
      </c>
      <c r="I1139" t="s">
        <v>15442</v>
      </c>
      <c r="J1139" t="s">
        <v>15441</v>
      </c>
      <c r="K1139" t="s">
        <v>15440</v>
      </c>
      <c r="L1139" t="s">
        <v>15439</v>
      </c>
      <c r="M1139" t="s">
        <v>34</v>
      </c>
      <c r="N1139">
        <v>5</v>
      </c>
      <c r="O1139" t="s">
        <v>15438</v>
      </c>
      <c r="P1139" t="s">
        <v>15437</v>
      </c>
      <c r="Q1139" t="s">
        <v>15436</v>
      </c>
      <c r="R1139" s="7">
        <v>42278</v>
      </c>
      <c r="S1139" s="8">
        <f t="shared" si="136"/>
        <v>2015</v>
      </c>
      <c r="T1139" s="8">
        <v>2015</v>
      </c>
      <c r="U1139" s="8">
        <f t="shared" si="137"/>
        <v>7</v>
      </c>
      <c r="V1139" s="7">
        <v>42278</v>
      </c>
      <c r="W1139" t="s">
        <v>2816</v>
      </c>
      <c r="X1139" s="2">
        <v>0.78800000000000003</v>
      </c>
      <c r="Y1139" s="6">
        <f t="shared" si="142"/>
        <v>2.1035209951683086E-2</v>
      </c>
      <c r="AA1139">
        <v>9226435</v>
      </c>
      <c r="AB1139">
        <v>27195</v>
      </c>
      <c r="AC1139">
        <v>15729508</v>
      </c>
      <c r="AD1139" t="s">
        <v>2</v>
      </c>
      <c r="AE1139">
        <v>39</v>
      </c>
      <c r="AF1139">
        <v>3</v>
      </c>
      <c r="AH1139" t="s">
        <v>15435</v>
      </c>
      <c r="AI1139" t="s">
        <v>15434</v>
      </c>
      <c r="AJ1139" t="s">
        <v>15433</v>
      </c>
      <c r="AK1139" t="s">
        <v>15432</v>
      </c>
      <c r="AL1139">
        <v>67</v>
      </c>
      <c r="AM1139" s="5">
        <f t="shared" si="138"/>
        <v>9.5714285714285712</v>
      </c>
      <c r="AN1139" s="4">
        <f t="shared" si="143"/>
        <v>1.4496673338021312E-2</v>
      </c>
      <c r="AO1139" s="3"/>
      <c r="AP1139">
        <v>0</v>
      </c>
      <c r="AQ1139" t="s">
        <v>2556</v>
      </c>
      <c r="AR1139" t="s">
        <v>15431</v>
      </c>
      <c r="AS1139" t="s">
        <v>2555</v>
      </c>
      <c r="AT1139" s="2">
        <v>2.012</v>
      </c>
      <c r="AU1139" s="1">
        <f t="shared" si="139"/>
        <v>1.9073648967584553</v>
      </c>
      <c r="AV1139" s="1">
        <f t="shared" si="140"/>
        <v>1.7765941644852199</v>
      </c>
      <c r="AW1139" s="1">
        <f t="shared" si="141"/>
        <v>1.6458234322119842</v>
      </c>
    </row>
    <row r="1140" spans="1:49" x14ac:dyDescent="0.2">
      <c r="A1140">
        <v>1138</v>
      </c>
      <c r="B1140" t="s">
        <v>15430</v>
      </c>
      <c r="C1140" t="s">
        <v>15429</v>
      </c>
      <c r="F1140" t="s">
        <v>15428</v>
      </c>
      <c r="G1140" t="s">
        <v>5</v>
      </c>
      <c r="H1140" t="s">
        <v>4</v>
      </c>
      <c r="I1140" t="s">
        <v>489</v>
      </c>
      <c r="J1140">
        <v>60005816</v>
      </c>
      <c r="K1140" t="s">
        <v>15427</v>
      </c>
      <c r="L1140" t="s">
        <v>824</v>
      </c>
      <c r="M1140" t="s">
        <v>24</v>
      </c>
      <c r="N1140">
        <v>5</v>
      </c>
      <c r="O1140" t="s">
        <v>15426</v>
      </c>
      <c r="P1140" t="s">
        <v>15425</v>
      </c>
      <c r="Q1140" t="s">
        <v>15424</v>
      </c>
      <c r="R1140" s="7">
        <v>42278</v>
      </c>
      <c r="S1140" s="8">
        <f t="shared" si="136"/>
        <v>2015</v>
      </c>
      <c r="T1140" s="8">
        <v>2015</v>
      </c>
      <c r="U1140" s="8">
        <f t="shared" si="137"/>
        <v>7</v>
      </c>
      <c r="V1140" s="7">
        <v>42278</v>
      </c>
      <c r="W1140" t="s">
        <v>337</v>
      </c>
      <c r="X1140" s="2">
        <v>1.3720000000000001</v>
      </c>
      <c r="Y1140" s="6">
        <f t="shared" si="142"/>
        <v>3.662475641333654E-2</v>
      </c>
      <c r="AA1140">
        <v>189480</v>
      </c>
      <c r="AB1140">
        <v>17366</v>
      </c>
      <c r="AD1140" t="s">
        <v>2</v>
      </c>
      <c r="AE1140">
        <v>63</v>
      </c>
      <c r="AF1140">
        <v>10</v>
      </c>
      <c r="AG1140">
        <v>7234950</v>
      </c>
      <c r="AH1140" t="s">
        <v>15423</v>
      </c>
      <c r="AI1140" t="s">
        <v>15422</v>
      </c>
      <c r="AJ1140" t="s">
        <v>15421</v>
      </c>
      <c r="AK1140" t="s">
        <v>15420</v>
      </c>
      <c r="AL1140">
        <v>15</v>
      </c>
      <c r="AM1140" s="5">
        <f t="shared" si="138"/>
        <v>2.1428571428571428</v>
      </c>
      <c r="AN1140" s="4">
        <f t="shared" si="143"/>
        <v>3.2455238816465623E-3</v>
      </c>
      <c r="AO1140" s="3"/>
      <c r="AP1140">
        <v>0</v>
      </c>
      <c r="AQ1140" t="s">
        <v>53</v>
      </c>
      <c r="AR1140">
        <v>11104087</v>
      </c>
      <c r="AS1140" t="s">
        <v>52</v>
      </c>
      <c r="AT1140" s="2" t="s">
        <v>18</v>
      </c>
      <c r="AU1140" s="1">
        <f t="shared" si="139"/>
        <v>2.6610986653829545</v>
      </c>
      <c r="AV1140" s="1">
        <f t="shared" si="140"/>
        <v>1.993514014749155</v>
      </c>
      <c r="AW1140" s="1">
        <f t="shared" si="141"/>
        <v>1.3259293641153556</v>
      </c>
    </row>
    <row r="1141" spans="1:49" x14ac:dyDescent="0.2">
      <c r="A1141">
        <v>1139</v>
      </c>
      <c r="B1141" t="s">
        <v>15419</v>
      </c>
      <c r="C1141" t="s">
        <v>15418</v>
      </c>
      <c r="E1141">
        <v>26504159</v>
      </c>
      <c r="F1141" t="s">
        <v>15417</v>
      </c>
      <c r="G1141" t="s">
        <v>5</v>
      </c>
      <c r="H1141" t="s">
        <v>4</v>
      </c>
      <c r="I1141" t="s">
        <v>15416</v>
      </c>
      <c r="J1141" t="s">
        <v>15415</v>
      </c>
      <c r="K1141" t="s">
        <v>15414</v>
      </c>
      <c r="L1141" t="s">
        <v>15413</v>
      </c>
      <c r="M1141" t="s">
        <v>371</v>
      </c>
      <c r="N1141">
        <v>3</v>
      </c>
      <c r="O1141" t="s">
        <v>15412</v>
      </c>
      <c r="P1141" t="s">
        <v>15411</v>
      </c>
      <c r="Q1141" t="s">
        <v>15410</v>
      </c>
      <c r="R1141" s="7">
        <v>42278</v>
      </c>
      <c r="S1141" s="8">
        <f t="shared" si="136"/>
        <v>2015</v>
      </c>
      <c r="T1141" s="8">
        <v>2015</v>
      </c>
      <c r="U1141" s="8">
        <f t="shared" si="137"/>
        <v>7</v>
      </c>
      <c r="V1141" s="7">
        <v>42278</v>
      </c>
      <c r="W1141" t="s">
        <v>15409</v>
      </c>
      <c r="X1141" s="2">
        <v>0.66900000000000004</v>
      </c>
      <c r="Y1141" s="6">
        <f t="shared" si="142"/>
        <v>1.7858572915832469E-2</v>
      </c>
      <c r="AA1141">
        <v>63185</v>
      </c>
      <c r="AB1141">
        <v>13255</v>
      </c>
      <c r="AD1141" t="s">
        <v>2</v>
      </c>
      <c r="AE1141">
        <v>229</v>
      </c>
      <c r="AF1141">
        <v>2</v>
      </c>
      <c r="AH1141" t="s">
        <v>15408</v>
      </c>
      <c r="AI1141" t="s">
        <v>15407</v>
      </c>
      <c r="AK1141" t="s">
        <v>15406</v>
      </c>
      <c r="AL1141">
        <v>8</v>
      </c>
      <c r="AM1141" s="5">
        <f t="shared" si="138"/>
        <v>1.1428571428571428</v>
      </c>
      <c r="AN1141" s="4">
        <f t="shared" si="143"/>
        <v>1.7309460702114999E-3</v>
      </c>
      <c r="AO1141" s="3"/>
      <c r="AP1141">
        <v>0</v>
      </c>
      <c r="AR1141">
        <v>21002091</v>
      </c>
      <c r="AT1141" s="2">
        <v>1.8180000000000001</v>
      </c>
      <c r="AU1141" s="1">
        <f t="shared" si="139"/>
        <v>1.3020284862146176</v>
      </c>
      <c r="AV1141" s="1">
        <f t="shared" si="140"/>
        <v>0.9794759493021985</v>
      </c>
      <c r="AW1141" s="1">
        <f t="shared" si="141"/>
        <v>0.65692341238977903</v>
      </c>
    </row>
    <row r="1142" spans="1:49" x14ac:dyDescent="0.2">
      <c r="A1142">
        <v>1140</v>
      </c>
      <c r="B1142" t="s">
        <v>15405</v>
      </c>
      <c r="C1142" t="s">
        <v>15404</v>
      </c>
      <c r="F1142" t="s">
        <v>15403</v>
      </c>
      <c r="G1142" t="s">
        <v>5</v>
      </c>
      <c r="H1142" t="s">
        <v>4</v>
      </c>
      <c r="I1142" t="s">
        <v>5481</v>
      </c>
      <c r="J1142" t="s">
        <v>5480</v>
      </c>
      <c r="K1142" t="s">
        <v>5479</v>
      </c>
      <c r="L1142" t="s">
        <v>1999</v>
      </c>
      <c r="M1142" t="s">
        <v>144</v>
      </c>
      <c r="N1142">
        <v>3</v>
      </c>
      <c r="O1142" t="s">
        <v>15402</v>
      </c>
      <c r="P1142" t="s">
        <v>15401</v>
      </c>
      <c r="Q1142" t="s">
        <v>15400</v>
      </c>
      <c r="R1142" s="7">
        <v>42278</v>
      </c>
      <c r="S1142" s="8">
        <f t="shared" si="136"/>
        <v>2015</v>
      </c>
      <c r="T1142" s="8">
        <v>2015</v>
      </c>
      <c r="U1142" s="8">
        <f t="shared" si="137"/>
        <v>7</v>
      </c>
      <c r="V1142" s="7">
        <v>42278</v>
      </c>
      <c r="W1142" t="s">
        <v>5455</v>
      </c>
      <c r="X1142" s="2">
        <v>0.32</v>
      </c>
      <c r="Y1142" s="6">
        <f t="shared" si="142"/>
        <v>8.5422172392621669E-3</v>
      </c>
      <c r="AA1142">
        <v>20751087</v>
      </c>
      <c r="AB1142">
        <v>19700188366</v>
      </c>
      <c r="AC1142">
        <v>20751109</v>
      </c>
      <c r="AD1142" t="s">
        <v>2</v>
      </c>
      <c r="AE1142">
        <v>6</v>
      </c>
      <c r="AF1142">
        <v>4</v>
      </c>
      <c r="AH1142" t="s">
        <v>1433</v>
      </c>
      <c r="AI1142" t="s">
        <v>15399</v>
      </c>
      <c r="AK1142" t="s">
        <v>15398</v>
      </c>
      <c r="AL1142">
        <v>3</v>
      </c>
      <c r="AM1142" s="5">
        <f t="shared" si="138"/>
        <v>0.42857142857142855</v>
      </c>
      <c r="AN1142" s="4">
        <f t="shared" si="143"/>
        <v>6.4910477632931242E-4</v>
      </c>
      <c r="AO1142" s="3"/>
      <c r="AP1142">
        <v>0</v>
      </c>
      <c r="AR1142" t="s">
        <v>19</v>
      </c>
      <c r="AT1142" s="2" t="s">
        <v>18</v>
      </c>
      <c r="AU1142" s="1">
        <f t="shared" si="139"/>
        <v>0.61742835003823104</v>
      </c>
      <c r="AV1142" s="1">
        <f t="shared" si="140"/>
        <v>0.45956610077957399</v>
      </c>
      <c r="AW1142" s="1">
        <f t="shared" si="141"/>
        <v>0.30170385152091683</v>
      </c>
    </row>
    <row r="1143" spans="1:49" x14ac:dyDescent="0.2">
      <c r="A1143">
        <v>1141</v>
      </c>
      <c r="B1143" t="s">
        <v>15397</v>
      </c>
      <c r="C1143" t="s">
        <v>15396</v>
      </c>
      <c r="F1143" t="s">
        <v>15395</v>
      </c>
      <c r="G1143" t="s">
        <v>5</v>
      </c>
      <c r="H1143" t="s">
        <v>4</v>
      </c>
      <c r="I1143" t="s">
        <v>15394</v>
      </c>
      <c r="J1143" t="s">
        <v>15393</v>
      </c>
      <c r="K1143" t="s">
        <v>15392</v>
      </c>
      <c r="L1143" t="s">
        <v>15391</v>
      </c>
      <c r="M1143" t="s">
        <v>1169</v>
      </c>
      <c r="N1143">
        <v>4</v>
      </c>
      <c r="O1143" t="s">
        <v>15390</v>
      </c>
      <c r="P1143" t="s">
        <v>15389</v>
      </c>
      <c r="Q1143" t="s">
        <v>15388</v>
      </c>
      <c r="R1143" s="7">
        <v>42278</v>
      </c>
      <c r="S1143" s="8">
        <f t="shared" si="136"/>
        <v>2015</v>
      </c>
      <c r="T1143" s="8">
        <v>2015</v>
      </c>
      <c r="U1143" s="8">
        <f t="shared" si="137"/>
        <v>7</v>
      </c>
      <c r="V1143" s="7">
        <v>42278</v>
      </c>
      <c r="W1143" t="s">
        <v>5455</v>
      </c>
      <c r="X1143" s="2">
        <v>0.32</v>
      </c>
      <c r="Y1143" s="6">
        <f t="shared" si="142"/>
        <v>8.5422172392621669E-3</v>
      </c>
      <c r="AA1143">
        <v>20751087</v>
      </c>
      <c r="AB1143">
        <v>19700188366</v>
      </c>
      <c r="AC1143">
        <v>20751109</v>
      </c>
      <c r="AD1143" t="s">
        <v>2</v>
      </c>
      <c r="AE1143">
        <v>6</v>
      </c>
      <c r="AF1143">
        <v>4</v>
      </c>
      <c r="AH1143" t="s">
        <v>15387</v>
      </c>
      <c r="AI1143" t="s">
        <v>15386</v>
      </c>
      <c r="AK1143" t="s">
        <v>15385</v>
      </c>
      <c r="AL1143">
        <v>7</v>
      </c>
      <c r="AM1143" s="5">
        <f t="shared" si="138"/>
        <v>1</v>
      </c>
      <c r="AN1143" s="4">
        <f t="shared" si="143"/>
        <v>1.5145778114350624E-3</v>
      </c>
      <c r="AO1143" s="3"/>
      <c r="AP1143">
        <v>0</v>
      </c>
      <c r="AR1143" t="s">
        <v>19</v>
      </c>
      <c r="AT1143" s="2" t="s">
        <v>18</v>
      </c>
      <c r="AU1143" s="1">
        <f t="shared" si="139"/>
        <v>0.64339254109140342</v>
      </c>
      <c r="AV1143" s="1">
        <f t="shared" si="140"/>
        <v>0.50283975253486146</v>
      </c>
      <c r="AW1143" s="1">
        <f t="shared" si="141"/>
        <v>0.36228696397831933</v>
      </c>
    </row>
    <row r="1144" spans="1:49" x14ac:dyDescent="0.2">
      <c r="A1144">
        <v>1142</v>
      </c>
      <c r="B1144" t="s">
        <v>15384</v>
      </c>
      <c r="C1144" t="s">
        <v>15383</v>
      </c>
      <c r="F1144" t="s">
        <v>15382</v>
      </c>
      <c r="G1144" t="s">
        <v>5</v>
      </c>
      <c r="H1144" t="s">
        <v>4</v>
      </c>
      <c r="I1144" t="s">
        <v>15381</v>
      </c>
      <c r="J1144" t="s">
        <v>15380</v>
      </c>
      <c r="K1144" t="s">
        <v>15379</v>
      </c>
      <c r="L1144" t="s">
        <v>15378</v>
      </c>
      <c r="M1144" t="s">
        <v>1506</v>
      </c>
      <c r="N1144">
        <v>4</v>
      </c>
      <c r="O1144" t="s">
        <v>15377</v>
      </c>
      <c r="P1144" t="s">
        <v>15376</v>
      </c>
      <c r="Q1144" t="s">
        <v>15375</v>
      </c>
      <c r="R1144" s="7">
        <v>42278</v>
      </c>
      <c r="S1144" s="8">
        <f t="shared" si="136"/>
        <v>2015</v>
      </c>
      <c r="T1144" s="8">
        <v>2015</v>
      </c>
      <c r="U1144" s="8">
        <f t="shared" si="137"/>
        <v>7</v>
      </c>
      <c r="V1144" s="7">
        <v>42278</v>
      </c>
      <c r="W1144" t="s">
        <v>939</v>
      </c>
      <c r="X1144" s="2">
        <v>0.33300000000000002</v>
      </c>
      <c r="Y1144" s="6">
        <f t="shared" si="142"/>
        <v>8.8892448146071917E-3</v>
      </c>
      <c r="AA1144" t="s">
        <v>938</v>
      </c>
      <c r="AB1144">
        <v>29252</v>
      </c>
      <c r="AD1144" t="s">
        <v>2</v>
      </c>
      <c r="AE1144">
        <v>41</v>
      </c>
      <c r="AF1144">
        <v>10</v>
      </c>
      <c r="AH1144" t="s">
        <v>1661</v>
      </c>
      <c r="AI1144" t="s">
        <v>15374</v>
      </c>
      <c r="AK1144" t="s">
        <v>15373</v>
      </c>
      <c r="AL1144">
        <v>11</v>
      </c>
      <c r="AM1144" s="5">
        <f t="shared" si="138"/>
        <v>1.5714285714285714</v>
      </c>
      <c r="AN1144" s="4">
        <f t="shared" si="143"/>
        <v>2.3800508465408126E-3</v>
      </c>
      <c r="AO1144" s="3"/>
      <c r="AP1144">
        <v>0</v>
      </c>
      <c r="AR1144" t="s">
        <v>19</v>
      </c>
      <c r="AT1144" s="2">
        <v>0.97699999999999998</v>
      </c>
      <c r="AU1144" s="1">
        <f t="shared" si="139"/>
        <v>0.6936486624187278</v>
      </c>
      <c r="AV1144" s="1">
        <f t="shared" si="140"/>
        <v>0.56346478305740022</v>
      </c>
      <c r="AW1144" s="1">
        <f t="shared" si="141"/>
        <v>0.43328090369607264</v>
      </c>
    </row>
    <row r="1145" spans="1:49" x14ac:dyDescent="0.2">
      <c r="A1145">
        <v>1143</v>
      </c>
      <c r="B1145" t="s">
        <v>15372</v>
      </c>
      <c r="C1145" t="s">
        <v>15371</v>
      </c>
      <c r="F1145" t="s">
        <v>15370</v>
      </c>
      <c r="G1145" t="s">
        <v>5</v>
      </c>
      <c r="H1145" t="s">
        <v>4</v>
      </c>
      <c r="I1145" t="s">
        <v>1543</v>
      </c>
      <c r="J1145">
        <v>60009400</v>
      </c>
      <c r="K1145" t="s">
        <v>1753</v>
      </c>
      <c r="L1145" t="s">
        <v>200</v>
      </c>
      <c r="M1145" t="s">
        <v>24</v>
      </c>
      <c r="N1145">
        <v>4</v>
      </c>
      <c r="O1145" t="s">
        <v>15369</v>
      </c>
      <c r="P1145" t="s">
        <v>15368</v>
      </c>
      <c r="Q1145" t="s">
        <v>11097</v>
      </c>
      <c r="R1145" s="7">
        <v>42278</v>
      </c>
      <c r="S1145" s="8">
        <f t="shared" si="136"/>
        <v>2015</v>
      </c>
      <c r="T1145" s="8">
        <v>2015</v>
      </c>
      <c r="U1145" s="8">
        <f t="shared" si="137"/>
        <v>7</v>
      </c>
      <c r="V1145" s="7">
        <v>42278</v>
      </c>
      <c r="W1145" t="s">
        <v>2298</v>
      </c>
      <c r="X1145" s="2">
        <v>0.254</v>
      </c>
      <c r="Y1145" s="6">
        <f t="shared" si="142"/>
        <v>6.780384933664345E-3</v>
      </c>
      <c r="AA1145">
        <v>19314973</v>
      </c>
      <c r="AB1145">
        <v>5300152212</v>
      </c>
      <c r="AC1145">
        <v>19314981</v>
      </c>
      <c r="AD1145" t="s">
        <v>2</v>
      </c>
      <c r="AE1145">
        <v>10</v>
      </c>
      <c r="AH1145" t="s">
        <v>15367</v>
      </c>
      <c r="AI1145" t="s">
        <v>15366</v>
      </c>
      <c r="AJ1145" t="s">
        <v>15365</v>
      </c>
      <c r="AK1145" t="s">
        <v>15364</v>
      </c>
      <c r="AL1145">
        <v>1</v>
      </c>
      <c r="AM1145" s="5">
        <f t="shared" si="138"/>
        <v>0.14285714285714285</v>
      </c>
      <c r="AN1145" s="4">
        <f t="shared" si="143"/>
        <v>2.1636825877643749E-4</v>
      </c>
      <c r="AO1145" s="3"/>
      <c r="AP1145">
        <v>0</v>
      </c>
      <c r="AQ1145" t="s">
        <v>53</v>
      </c>
      <c r="AR1145">
        <v>61427801</v>
      </c>
      <c r="AS1145" t="s">
        <v>52</v>
      </c>
      <c r="AT1145" s="2" t="s">
        <v>18</v>
      </c>
      <c r="AU1145" s="1">
        <f t="shared" si="139"/>
        <v>0.48111799311979725</v>
      </c>
      <c r="AV1145" s="1">
        <f t="shared" si="140"/>
        <v>0.34983765962203911</v>
      </c>
      <c r="AW1145" s="1">
        <f t="shared" si="141"/>
        <v>0.218557326124281</v>
      </c>
    </row>
    <row r="1146" spans="1:49" x14ac:dyDescent="0.2">
      <c r="A1146">
        <v>1144</v>
      </c>
      <c r="B1146" t="s">
        <v>15363</v>
      </c>
      <c r="C1146" t="s">
        <v>15362</v>
      </c>
      <c r="F1146" t="s">
        <v>15361</v>
      </c>
      <c r="G1146" t="s">
        <v>5</v>
      </c>
      <c r="H1146" t="s">
        <v>4</v>
      </c>
      <c r="I1146" t="s">
        <v>15360</v>
      </c>
      <c r="J1146" t="s">
        <v>15356</v>
      </c>
      <c r="K1146" t="s">
        <v>15359</v>
      </c>
      <c r="L1146" t="s">
        <v>145</v>
      </c>
      <c r="M1146" t="s">
        <v>144</v>
      </c>
      <c r="N1146">
        <v>2</v>
      </c>
      <c r="O1146" t="s">
        <v>15358</v>
      </c>
      <c r="P1146" t="s">
        <v>15357</v>
      </c>
      <c r="Q1146" t="s">
        <v>15356</v>
      </c>
      <c r="R1146" s="7">
        <v>42278</v>
      </c>
      <c r="S1146" s="8">
        <f t="shared" si="136"/>
        <v>2015</v>
      </c>
      <c r="T1146" s="8">
        <v>2015</v>
      </c>
      <c r="U1146" s="8">
        <f t="shared" si="137"/>
        <v>7</v>
      </c>
      <c r="V1146" s="7">
        <v>42278</v>
      </c>
      <c r="W1146" t="s">
        <v>571</v>
      </c>
      <c r="X1146" s="2">
        <v>0.29499999999999998</v>
      </c>
      <c r="Y1146" s="6">
        <f t="shared" si="142"/>
        <v>7.8748565174448087E-3</v>
      </c>
      <c r="AA1146">
        <v>10642269</v>
      </c>
      <c r="AB1146">
        <v>19554</v>
      </c>
      <c r="AD1146" t="s">
        <v>2</v>
      </c>
      <c r="AE1146">
        <v>60</v>
      </c>
      <c r="AF1146">
        <v>10</v>
      </c>
      <c r="AH1146" t="s">
        <v>15355</v>
      </c>
      <c r="AI1146" t="s">
        <v>15354</v>
      </c>
      <c r="AK1146" t="s">
        <v>15353</v>
      </c>
      <c r="AL1146">
        <v>5</v>
      </c>
      <c r="AM1146" s="5">
        <f t="shared" si="138"/>
        <v>0.7142857142857143</v>
      </c>
      <c r="AN1146" s="4">
        <f t="shared" si="143"/>
        <v>1.0818412938821875E-3</v>
      </c>
      <c r="AO1146" s="3"/>
      <c r="AP1146">
        <v>0</v>
      </c>
      <c r="AR1146" t="s">
        <v>19</v>
      </c>
      <c r="AT1146" s="2" t="s">
        <v>18</v>
      </c>
      <c r="AU1146" s="1">
        <f t="shared" si="139"/>
        <v>0.58369519503760214</v>
      </c>
      <c r="AV1146" s="1">
        <f t="shared" si="140"/>
        <v>0.44783489056634984</v>
      </c>
      <c r="AW1146" s="1">
        <f t="shared" si="141"/>
        <v>0.31197458609509737</v>
      </c>
    </row>
    <row r="1147" spans="1:49" x14ac:dyDescent="0.2">
      <c r="A1147">
        <v>1145</v>
      </c>
      <c r="B1147" t="s">
        <v>15352</v>
      </c>
      <c r="C1147" t="s">
        <v>15351</v>
      </c>
      <c r="F1147" t="s">
        <v>15350</v>
      </c>
      <c r="G1147" t="s">
        <v>5</v>
      </c>
      <c r="H1147" t="s">
        <v>4</v>
      </c>
      <c r="I1147" t="s">
        <v>2265</v>
      </c>
      <c r="J1147" t="s">
        <v>15349</v>
      </c>
      <c r="K1147" t="s">
        <v>15348</v>
      </c>
      <c r="L1147" t="s">
        <v>15347</v>
      </c>
      <c r="M1147" t="s">
        <v>102</v>
      </c>
      <c r="N1147">
        <v>2</v>
      </c>
      <c r="O1147" t="s">
        <v>15346</v>
      </c>
      <c r="P1147" t="s">
        <v>15345</v>
      </c>
      <c r="Q1147" t="s">
        <v>15344</v>
      </c>
      <c r="R1147" s="7">
        <v>42278</v>
      </c>
      <c r="S1147" s="8">
        <f t="shared" si="136"/>
        <v>2015</v>
      </c>
      <c r="T1147" s="8">
        <v>2015</v>
      </c>
      <c r="U1147" s="8">
        <f t="shared" si="137"/>
        <v>7</v>
      </c>
      <c r="V1147" s="7">
        <v>42278</v>
      </c>
      <c r="W1147" t="s">
        <v>470</v>
      </c>
      <c r="X1147" s="2">
        <v>0.215</v>
      </c>
      <c r="Y1147" s="6">
        <f t="shared" si="142"/>
        <v>5.7393022076292679E-3</v>
      </c>
      <c r="AA1147">
        <v>3744884</v>
      </c>
      <c r="AB1147">
        <v>28637</v>
      </c>
      <c r="AC1147">
        <v>19768524</v>
      </c>
      <c r="AD1147" t="s">
        <v>2</v>
      </c>
      <c r="AE1147">
        <v>67</v>
      </c>
      <c r="AF1147">
        <v>7</v>
      </c>
      <c r="AH1147" t="s">
        <v>15343</v>
      </c>
      <c r="AI1147" t="s">
        <v>15342</v>
      </c>
      <c r="AJ1147" t="s">
        <v>15341</v>
      </c>
      <c r="AK1147" t="s">
        <v>15340</v>
      </c>
      <c r="AL1147">
        <v>0</v>
      </c>
      <c r="AM1147" s="5">
        <f t="shared" si="138"/>
        <v>0</v>
      </c>
      <c r="AN1147" s="4">
        <f t="shared" si="143"/>
        <v>0</v>
      </c>
      <c r="AO1147" s="3"/>
      <c r="AP1147">
        <v>0</v>
      </c>
      <c r="AR1147" t="s">
        <v>15339</v>
      </c>
      <c r="AT1147" s="2">
        <v>0.64900000000000002</v>
      </c>
      <c r="AU1147" s="1">
        <f t="shared" si="139"/>
        <v>0.40175115453404875</v>
      </c>
      <c r="AV1147" s="1">
        <f t="shared" si="140"/>
        <v>0.28696511038146338</v>
      </c>
      <c r="AW1147" s="1">
        <f t="shared" si="141"/>
        <v>0.17217906622887805</v>
      </c>
    </row>
    <row r="1148" spans="1:49" x14ac:dyDescent="0.2">
      <c r="A1148">
        <v>1146</v>
      </c>
      <c r="B1148" t="s">
        <v>15338</v>
      </c>
      <c r="C1148" t="s">
        <v>15337</v>
      </c>
      <c r="F1148" t="s">
        <v>15336</v>
      </c>
      <c r="G1148" t="s">
        <v>5</v>
      </c>
      <c r="H1148" t="s">
        <v>4</v>
      </c>
      <c r="I1148" t="s">
        <v>15335</v>
      </c>
      <c r="J1148">
        <v>60032350</v>
      </c>
      <c r="K1148" t="s">
        <v>789</v>
      </c>
      <c r="L1148" t="s">
        <v>788</v>
      </c>
      <c r="M1148" t="s">
        <v>81</v>
      </c>
      <c r="N1148">
        <v>2</v>
      </c>
      <c r="O1148" t="s">
        <v>15334</v>
      </c>
      <c r="P1148" t="s">
        <v>15333</v>
      </c>
      <c r="Q1148" t="s">
        <v>1655</v>
      </c>
      <c r="R1148" s="7">
        <v>42278</v>
      </c>
      <c r="S1148" s="8">
        <f t="shared" si="136"/>
        <v>2015</v>
      </c>
      <c r="T1148" s="8">
        <v>2015</v>
      </c>
      <c r="U1148" s="8">
        <f t="shared" si="137"/>
        <v>7</v>
      </c>
      <c r="V1148" s="7">
        <v>42278</v>
      </c>
      <c r="W1148" t="s">
        <v>458</v>
      </c>
      <c r="X1148" s="2">
        <v>0.92900000000000005</v>
      </c>
      <c r="Y1148" s="6">
        <f t="shared" si="142"/>
        <v>2.4799124422732979E-2</v>
      </c>
      <c r="AA1148">
        <v>10897798</v>
      </c>
      <c r="AB1148">
        <v>18896</v>
      </c>
      <c r="AD1148" t="s">
        <v>2</v>
      </c>
      <c r="AE1148">
        <v>19</v>
      </c>
      <c r="AF1148">
        <v>10</v>
      </c>
      <c r="AG1148">
        <v>7194769</v>
      </c>
      <c r="AH1148" t="s">
        <v>15332</v>
      </c>
      <c r="AI1148" t="s">
        <v>15331</v>
      </c>
      <c r="AJ1148" t="s">
        <v>15330</v>
      </c>
      <c r="AK1148" t="s">
        <v>15329</v>
      </c>
      <c r="AL1148">
        <v>8</v>
      </c>
      <c r="AM1148" s="5">
        <f t="shared" si="138"/>
        <v>1.1428571428571428</v>
      </c>
      <c r="AN1148" s="4">
        <f t="shared" si="143"/>
        <v>1.7309460702114999E-3</v>
      </c>
      <c r="AO1148" s="3"/>
      <c r="AP1148">
        <v>0</v>
      </c>
      <c r="AR1148" t="s">
        <v>19</v>
      </c>
      <c r="AT1148" s="2">
        <v>3.4359999999999999</v>
      </c>
      <c r="AU1148" s="1">
        <f t="shared" si="139"/>
        <v>1.7878670916976531</v>
      </c>
      <c r="AV1148" s="1">
        <f t="shared" si="140"/>
        <v>1.3265035246472241</v>
      </c>
      <c r="AW1148" s="1">
        <f t="shared" si="141"/>
        <v>0.86513995759679441</v>
      </c>
    </row>
    <row r="1149" spans="1:49" x14ac:dyDescent="0.2">
      <c r="A1149">
        <v>1147</v>
      </c>
      <c r="B1149" t="s">
        <v>15328</v>
      </c>
      <c r="C1149" t="s">
        <v>15327</v>
      </c>
      <c r="F1149" t="s">
        <v>15326</v>
      </c>
      <c r="G1149" t="s">
        <v>5</v>
      </c>
      <c r="H1149" t="s">
        <v>4</v>
      </c>
      <c r="I1149" t="s">
        <v>876</v>
      </c>
      <c r="J1149">
        <v>60025278</v>
      </c>
      <c r="K1149" t="s">
        <v>241</v>
      </c>
      <c r="L1149" t="s">
        <v>25</v>
      </c>
      <c r="M1149" t="s">
        <v>24</v>
      </c>
      <c r="N1149">
        <v>3</v>
      </c>
      <c r="O1149" t="s">
        <v>15325</v>
      </c>
      <c r="P1149" t="s">
        <v>15324</v>
      </c>
      <c r="Q1149" t="s">
        <v>267</v>
      </c>
      <c r="R1149" s="7">
        <v>42278</v>
      </c>
      <c r="S1149" s="8">
        <f t="shared" si="136"/>
        <v>2015</v>
      </c>
      <c r="T1149" s="8">
        <v>2015</v>
      </c>
      <c r="U1149" s="8">
        <f t="shared" si="137"/>
        <v>7</v>
      </c>
      <c r="V1149" s="7">
        <v>42278</v>
      </c>
      <c r="W1149" t="s">
        <v>458</v>
      </c>
      <c r="X1149" s="2">
        <v>0.92900000000000005</v>
      </c>
      <c r="Y1149" s="6">
        <f t="shared" si="142"/>
        <v>2.4799124422732979E-2</v>
      </c>
      <c r="AA1149">
        <v>10897798</v>
      </c>
      <c r="AB1149">
        <v>18896</v>
      </c>
      <c r="AD1149" t="s">
        <v>2</v>
      </c>
      <c r="AE1149">
        <v>19</v>
      </c>
      <c r="AF1149">
        <v>10</v>
      </c>
      <c r="AG1149">
        <v>7217795</v>
      </c>
      <c r="AH1149" t="s">
        <v>15323</v>
      </c>
      <c r="AI1149" t="s">
        <v>15322</v>
      </c>
      <c r="AJ1149" t="s">
        <v>15321</v>
      </c>
      <c r="AK1149" t="s">
        <v>15320</v>
      </c>
      <c r="AL1149">
        <v>83</v>
      </c>
      <c r="AM1149" s="5">
        <f t="shared" si="138"/>
        <v>11.857142857142858</v>
      </c>
      <c r="AN1149" s="4">
        <f t="shared" si="143"/>
        <v>1.7958565478444315E-2</v>
      </c>
      <c r="AO1149" s="3"/>
      <c r="AP1149">
        <v>0</v>
      </c>
      <c r="AR1149" t="s">
        <v>19</v>
      </c>
      <c r="AT1149" s="2">
        <v>3.4359999999999999</v>
      </c>
      <c r="AU1149" s="1">
        <f t="shared" si="139"/>
        <v>2.2746956739446378</v>
      </c>
      <c r="AV1149" s="1">
        <f t="shared" si="140"/>
        <v>2.1378844950588647</v>
      </c>
      <c r="AW1149" s="1">
        <f t="shared" si="141"/>
        <v>2.0010733161730911</v>
      </c>
    </row>
    <row r="1150" spans="1:49" x14ac:dyDescent="0.2">
      <c r="A1150">
        <v>1148</v>
      </c>
      <c r="B1150" t="s">
        <v>15319</v>
      </c>
      <c r="C1150" t="s">
        <v>15318</v>
      </c>
      <c r="F1150" t="s">
        <v>15317</v>
      </c>
      <c r="G1150" t="s">
        <v>5</v>
      </c>
      <c r="H1150" t="s">
        <v>4</v>
      </c>
      <c r="I1150" t="s">
        <v>1713</v>
      </c>
      <c r="J1150" t="s">
        <v>15316</v>
      </c>
      <c r="K1150" t="s">
        <v>15315</v>
      </c>
      <c r="L1150" t="s">
        <v>15314</v>
      </c>
      <c r="M1150" t="s">
        <v>2185</v>
      </c>
      <c r="N1150">
        <v>6</v>
      </c>
      <c r="O1150" t="s">
        <v>15313</v>
      </c>
      <c r="P1150" t="s">
        <v>15312</v>
      </c>
      <c r="Q1150" t="s">
        <v>15311</v>
      </c>
      <c r="R1150" s="7">
        <v>42278</v>
      </c>
      <c r="S1150" s="8">
        <f t="shared" si="136"/>
        <v>2015</v>
      </c>
      <c r="T1150" s="8">
        <v>2015</v>
      </c>
      <c r="U1150" s="8">
        <f t="shared" si="137"/>
        <v>7</v>
      </c>
      <c r="V1150" s="7">
        <v>42278</v>
      </c>
      <c r="W1150" t="s">
        <v>458</v>
      </c>
      <c r="X1150" s="2">
        <v>0.92900000000000005</v>
      </c>
      <c r="Y1150" s="6">
        <f t="shared" si="142"/>
        <v>2.4799124422732979E-2</v>
      </c>
      <c r="AA1150">
        <v>10897798</v>
      </c>
      <c r="AB1150">
        <v>18896</v>
      </c>
      <c r="AD1150" t="s">
        <v>2</v>
      </c>
      <c r="AE1150">
        <v>19</v>
      </c>
      <c r="AF1150">
        <v>10</v>
      </c>
      <c r="AG1150">
        <v>7153519</v>
      </c>
      <c r="AH1150" t="s">
        <v>1764</v>
      </c>
      <c r="AI1150" t="s">
        <v>15310</v>
      </c>
      <c r="AJ1150" t="s">
        <v>15309</v>
      </c>
      <c r="AK1150" t="s">
        <v>15308</v>
      </c>
      <c r="AL1150">
        <v>81</v>
      </c>
      <c r="AM1150" s="5">
        <f t="shared" si="138"/>
        <v>11.571428571428571</v>
      </c>
      <c r="AN1150" s="4">
        <f t="shared" si="143"/>
        <v>1.7525828960891436E-2</v>
      </c>
      <c r="AO1150" s="3"/>
      <c r="AP1150">
        <v>0</v>
      </c>
      <c r="AR1150" t="s">
        <v>19</v>
      </c>
      <c r="AT1150" s="2">
        <v>3.4359999999999999</v>
      </c>
      <c r="AU1150" s="1">
        <f t="shared" si="139"/>
        <v>2.2617135784180515</v>
      </c>
      <c r="AV1150" s="1">
        <f t="shared" si="140"/>
        <v>2.1162476691812206</v>
      </c>
      <c r="AW1150" s="1">
        <f t="shared" si="141"/>
        <v>1.9707817599443895</v>
      </c>
    </row>
    <row r="1151" spans="1:49" x14ac:dyDescent="0.2">
      <c r="A1151">
        <v>1149</v>
      </c>
      <c r="B1151" t="s">
        <v>15307</v>
      </c>
      <c r="C1151" t="s">
        <v>15306</v>
      </c>
      <c r="F1151" t="s">
        <v>15305</v>
      </c>
      <c r="G1151" t="s">
        <v>5</v>
      </c>
      <c r="H1151" t="s">
        <v>4</v>
      </c>
      <c r="I1151" t="s">
        <v>251</v>
      </c>
      <c r="J1151" t="s">
        <v>493</v>
      </c>
      <c r="K1151" t="s">
        <v>492</v>
      </c>
      <c r="L1151" t="s">
        <v>491</v>
      </c>
      <c r="M1151" t="s">
        <v>13</v>
      </c>
      <c r="N1151">
        <v>3</v>
      </c>
      <c r="O1151" t="s">
        <v>15304</v>
      </c>
      <c r="P1151" t="s">
        <v>15303</v>
      </c>
      <c r="Q1151" t="s">
        <v>15302</v>
      </c>
      <c r="R1151" s="7">
        <v>42278</v>
      </c>
      <c r="S1151" s="8">
        <f t="shared" si="136"/>
        <v>2015</v>
      </c>
      <c r="T1151" s="8">
        <v>2015</v>
      </c>
      <c r="U1151" s="8">
        <f t="shared" si="137"/>
        <v>7</v>
      </c>
      <c r="V1151" s="7">
        <v>42278</v>
      </c>
      <c r="W1151" t="s">
        <v>458</v>
      </c>
      <c r="X1151" s="2">
        <v>0.92900000000000005</v>
      </c>
      <c r="Y1151" s="6">
        <f t="shared" si="142"/>
        <v>2.4799124422732979E-2</v>
      </c>
      <c r="AA1151">
        <v>10897798</v>
      </c>
      <c r="AB1151">
        <v>18896</v>
      </c>
      <c r="AD1151" t="s">
        <v>2</v>
      </c>
      <c r="AE1151">
        <v>19</v>
      </c>
      <c r="AF1151">
        <v>10</v>
      </c>
      <c r="AG1151">
        <v>7214229</v>
      </c>
      <c r="AH1151" t="s">
        <v>1265</v>
      </c>
      <c r="AI1151" t="s">
        <v>15301</v>
      </c>
      <c r="AJ1151" t="s">
        <v>15300</v>
      </c>
      <c r="AK1151" t="s">
        <v>15299</v>
      </c>
      <c r="AL1151">
        <v>0</v>
      </c>
      <c r="AM1151" s="5">
        <f t="shared" si="138"/>
        <v>0</v>
      </c>
      <c r="AN1151" s="4">
        <f t="shared" si="143"/>
        <v>0</v>
      </c>
      <c r="AO1151" s="3"/>
      <c r="AP1151">
        <v>0</v>
      </c>
      <c r="AR1151" t="s">
        <v>19</v>
      </c>
      <c r="AT1151" s="2">
        <v>3.4359999999999999</v>
      </c>
      <c r="AU1151" s="1">
        <f t="shared" si="139"/>
        <v>1.7359387095913084</v>
      </c>
      <c r="AV1151" s="1">
        <f t="shared" si="140"/>
        <v>1.2399562211366491</v>
      </c>
      <c r="AW1151" s="1">
        <f t="shared" si="141"/>
        <v>0.7439737326819893</v>
      </c>
    </row>
    <row r="1152" spans="1:49" x14ac:dyDescent="0.2">
      <c r="A1152">
        <v>1150</v>
      </c>
      <c r="B1152" t="s">
        <v>15298</v>
      </c>
      <c r="C1152" t="s">
        <v>15297</v>
      </c>
      <c r="F1152" t="s">
        <v>15296</v>
      </c>
      <c r="G1152" t="s">
        <v>5</v>
      </c>
      <c r="H1152" t="s">
        <v>4</v>
      </c>
      <c r="I1152" t="s">
        <v>15295</v>
      </c>
      <c r="J1152" t="s">
        <v>15294</v>
      </c>
      <c r="K1152" t="s">
        <v>15293</v>
      </c>
      <c r="L1152" t="s">
        <v>15292</v>
      </c>
      <c r="M1152" t="s">
        <v>363</v>
      </c>
      <c r="N1152">
        <v>4</v>
      </c>
      <c r="O1152" t="s">
        <v>15291</v>
      </c>
      <c r="P1152" t="s">
        <v>15290</v>
      </c>
      <c r="Q1152" t="s">
        <v>15289</v>
      </c>
      <c r="R1152" s="7">
        <v>42278</v>
      </c>
      <c r="S1152" s="8">
        <f t="shared" si="136"/>
        <v>2015</v>
      </c>
      <c r="T1152" s="8">
        <v>2015</v>
      </c>
      <c r="U1152" s="8">
        <f t="shared" si="137"/>
        <v>7</v>
      </c>
      <c r="V1152" s="7">
        <v>42278</v>
      </c>
      <c r="W1152" t="s">
        <v>458</v>
      </c>
      <c r="X1152" s="2">
        <v>0.92900000000000005</v>
      </c>
      <c r="Y1152" s="6">
        <f t="shared" si="142"/>
        <v>2.4799124422732979E-2</v>
      </c>
      <c r="AA1152">
        <v>10897798</v>
      </c>
      <c r="AB1152">
        <v>18896</v>
      </c>
      <c r="AD1152" t="s">
        <v>2</v>
      </c>
      <c r="AE1152">
        <v>19</v>
      </c>
      <c r="AF1152">
        <v>10</v>
      </c>
      <c r="AG1152">
        <v>7166308</v>
      </c>
      <c r="AH1152" t="s">
        <v>15288</v>
      </c>
      <c r="AI1152" t="s">
        <v>15287</v>
      </c>
      <c r="AJ1152" t="s">
        <v>15286</v>
      </c>
      <c r="AK1152" t="s">
        <v>15285</v>
      </c>
      <c r="AL1152">
        <v>35</v>
      </c>
      <c r="AM1152" s="5">
        <f t="shared" si="138"/>
        <v>5</v>
      </c>
      <c r="AN1152" s="4">
        <f t="shared" si="143"/>
        <v>7.5728890571753124E-3</v>
      </c>
      <c r="AO1152" s="3"/>
      <c r="AP1152">
        <v>0</v>
      </c>
      <c r="AR1152" t="s">
        <v>19</v>
      </c>
      <c r="AT1152" s="2">
        <v>3.4359999999999999</v>
      </c>
      <c r="AU1152" s="1">
        <f t="shared" si="139"/>
        <v>1.9631253813065679</v>
      </c>
      <c r="AV1152" s="1">
        <f t="shared" si="140"/>
        <v>1.6186006739954146</v>
      </c>
      <c r="AW1152" s="1">
        <f t="shared" si="141"/>
        <v>1.2740759666842612</v>
      </c>
    </row>
    <row r="1153" spans="1:49" x14ac:dyDescent="0.2">
      <c r="A1153">
        <v>1151</v>
      </c>
      <c r="B1153" t="s">
        <v>15284</v>
      </c>
      <c r="C1153" t="s">
        <v>15283</v>
      </c>
      <c r="F1153" t="s">
        <v>15282</v>
      </c>
      <c r="G1153" t="s">
        <v>5</v>
      </c>
      <c r="H1153" t="s">
        <v>4</v>
      </c>
      <c r="I1153" t="s">
        <v>1713</v>
      </c>
      <c r="J1153">
        <v>60025578</v>
      </c>
      <c r="K1153" t="s">
        <v>71</v>
      </c>
      <c r="L1153" t="s">
        <v>70</v>
      </c>
      <c r="M1153" t="s">
        <v>24</v>
      </c>
      <c r="N1153">
        <v>4</v>
      </c>
      <c r="O1153" t="s">
        <v>15281</v>
      </c>
      <c r="P1153" t="s">
        <v>15280</v>
      </c>
      <c r="Q1153" t="s">
        <v>288</v>
      </c>
      <c r="R1153" s="7">
        <v>42278</v>
      </c>
      <c r="S1153" s="8">
        <f t="shared" si="136"/>
        <v>2015</v>
      </c>
      <c r="T1153" s="8">
        <v>2015</v>
      </c>
      <c r="U1153" s="8">
        <f t="shared" si="137"/>
        <v>7</v>
      </c>
      <c r="V1153" s="7">
        <v>42278</v>
      </c>
      <c r="W1153" t="s">
        <v>837</v>
      </c>
      <c r="X1153" s="2">
        <v>0.75</v>
      </c>
      <c r="Y1153" s="6">
        <f t="shared" si="142"/>
        <v>2.0020821654520703E-2</v>
      </c>
      <c r="AA1153" t="s">
        <v>836</v>
      </c>
      <c r="AB1153">
        <v>29221</v>
      </c>
      <c r="AC1153">
        <v>10897674</v>
      </c>
      <c r="AD1153" t="s">
        <v>2</v>
      </c>
      <c r="AE1153">
        <v>22</v>
      </c>
      <c r="AF1153">
        <v>10</v>
      </c>
      <c r="AG1153">
        <v>102106</v>
      </c>
      <c r="AI1153" t="s">
        <v>15279</v>
      </c>
      <c r="AK1153" t="s">
        <v>15278</v>
      </c>
      <c r="AL1153">
        <v>17</v>
      </c>
      <c r="AM1153" s="5">
        <f t="shared" si="138"/>
        <v>2.4285714285714284</v>
      </c>
      <c r="AN1153" s="4">
        <f t="shared" si="143"/>
        <v>3.678260399199437E-3</v>
      </c>
      <c r="AO1153" s="3"/>
      <c r="AP1153">
        <v>0</v>
      </c>
      <c r="AR1153" t="s">
        <v>19</v>
      </c>
      <c r="AT1153" s="2">
        <v>2.0230000000000001</v>
      </c>
      <c r="AU1153" s="1">
        <f t="shared" si="139"/>
        <v>1.5118053277924322</v>
      </c>
      <c r="AV1153" s="1">
        <f t="shared" si="140"/>
        <v>1.1849541026860069</v>
      </c>
      <c r="AW1153" s="1">
        <f t="shared" si="141"/>
        <v>0.85810287757958159</v>
      </c>
    </row>
    <row r="1154" spans="1:49" x14ac:dyDescent="0.2">
      <c r="A1154">
        <v>1152</v>
      </c>
      <c r="B1154" t="s">
        <v>15277</v>
      </c>
      <c r="C1154" t="s">
        <v>15276</v>
      </c>
      <c r="F1154" t="s">
        <v>15275</v>
      </c>
      <c r="G1154" t="s">
        <v>5</v>
      </c>
      <c r="H1154" t="s">
        <v>4</v>
      </c>
      <c r="I1154" t="s">
        <v>15274</v>
      </c>
      <c r="J1154">
        <v>60025578</v>
      </c>
      <c r="K1154" t="s">
        <v>71</v>
      </c>
      <c r="L1154" t="s">
        <v>70</v>
      </c>
      <c r="M1154" t="s">
        <v>24</v>
      </c>
      <c r="N1154">
        <v>2</v>
      </c>
      <c r="O1154" t="s">
        <v>15273</v>
      </c>
      <c r="P1154" t="s">
        <v>15272</v>
      </c>
      <c r="Q1154" t="s">
        <v>481</v>
      </c>
      <c r="R1154" s="7">
        <v>42278</v>
      </c>
      <c r="S1154" s="8">
        <f t="shared" ref="S1154:S1217" si="144">YEAR(R1154)</f>
        <v>2015</v>
      </c>
      <c r="T1154" s="8">
        <v>2015</v>
      </c>
      <c r="U1154" s="8">
        <f t="shared" ref="U1154:U1217" si="145">2022-T1154</f>
        <v>7</v>
      </c>
      <c r="V1154" s="7">
        <v>42278</v>
      </c>
      <c r="W1154" t="s">
        <v>458</v>
      </c>
      <c r="X1154" s="2">
        <v>0.92900000000000005</v>
      </c>
      <c r="Y1154" s="6">
        <f t="shared" si="142"/>
        <v>2.4799124422732979E-2</v>
      </c>
      <c r="AA1154">
        <v>10897798</v>
      </c>
      <c r="AB1154">
        <v>18896</v>
      </c>
      <c r="AD1154" t="s">
        <v>2</v>
      </c>
      <c r="AE1154">
        <v>19</v>
      </c>
      <c r="AF1154">
        <v>10</v>
      </c>
      <c r="AG1154">
        <v>7219393</v>
      </c>
      <c r="AH1154" t="s">
        <v>1195</v>
      </c>
      <c r="AI1154" t="s">
        <v>15271</v>
      </c>
      <c r="AJ1154" t="s">
        <v>15270</v>
      </c>
      <c r="AK1154" t="s">
        <v>15269</v>
      </c>
      <c r="AL1154">
        <v>164</v>
      </c>
      <c r="AM1154" s="5">
        <f t="shared" ref="AM1154:AM1217" si="146">AL1154/U1154</f>
        <v>23.428571428571427</v>
      </c>
      <c r="AN1154" s="4">
        <f t="shared" si="143"/>
        <v>3.5484394439335744E-2</v>
      </c>
      <c r="AO1154" s="3"/>
      <c r="AP1154">
        <v>0</v>
      </c>
      <c r="AR1154" t="s">
        <v>19</v>
      </c>
      <c r="AT1154" s="2">
        <v>3.4359999999999999</v>
      </c>
      <c r="AU1154" s="1">
        <f t="shared" ref="AU1154:AU1217" si="147">(Y1154*0.7+AN1154*0.3)*100</f>
        <v>2.8004705427713805</v>
      </c>
      <c r="AV1154" s="1">
        <f t="shared" ref="AV1154:AV1217" si="148">(Y1154*0.5+AN1154*0.5)*100</f>
        <v>3.0141759431034361</v>
      </c>
      <c r="AW1154" s="1">
        <f t="shared" ref="AW1154:AW1217" si="149">(Y1154*0.3+AN1154*0.7)*100</f>
        <v>3.2278813434354916</v>
      </c>
    </row>
    <row r="1155" spans="1:49" x14ac:dyDescent="0.2">
      <c r="A1155">
        <v>1153</v>
      </c>
      <c r="B1155" t="s">
        <v>15268</v>
      </c>
      <c r="C1155" t="s">
        <v>15267</v>
      </c>
      <c r="F1155" t="s">
        <v>15266</v>
      </c>
      <c r="G1155" t="s">
        <v>5</v>
      </c>
      <c r="H1155" t="s">
        <v>4</v>
      </c>
      <c r="I1155" t="s">
        <v>15265</v>
      </c>
      <c r="J1155" t="s">
        <v>15264</v>
      </c>
      <c r="K1155" t="s">
        <v>15263</v>
      </c>
      <c r="L1155" t="s">
        <v>15262</v>
      </c>
      <c r="M1155" t="s">
        <v>67</v>
      </c>
      <c r="N1155">
        <v>4</v>
      </c>
      <c r="O1155" t="s">
        <v>15261</v>
      </c>
      <c r="P1155" t="s">
        <v>15260</v>
      </c>
      <c r="Q1155" t="s">
        <v>15259</v>
      </c>
      <c r="R1155" s="7">
        <v>42278</v>
      </c>
      <c r="S1155" s="8">
        <f t="shared" si="144"/>
        <v>2015</v>
      </c>
      <c r="T1155" s="8">
        <v>2015</v>
      </c>
      <c r="U1155" s="8">
        <f t="shared" si="145"/>
        <v>7</v>
      </c>
      <c r="V1155" s="7">
        <v>42278</v>
      </c>
      <c r="W1155" t="s">
        <v>496</v>
      </c>
      <c r="X1155" s="2">
        <v>2.823</v>
      </c>
      <c r="Y1155" s="6">
        <f t="shared" ref="Y1155:Y1218" si="150">(X1155-$Z$3)/($Z$2-$Z$3)</f>
        <v>7.5358372707615917E-2</v>
      </c>
      <c r="AA1155">
        <v>1636804</v>
      </c>
      <c r="AB1155">
        <v>17249</v>
      </c>
      <c r="AD1155" t="s">
        <v>2</v>
      </c>
      <c r="AE1155">
        <v>53</v>
      </c>
      <c r="AF1155">
        <v>10</v>
      </c>
      <c r="AG1155">
        <v>7295468</v>
      </c>
      <c r="AH1155" t="s">
        <v>2790</v>
      </c>
      <c r="AI1155" t="s">
        <v>15258</v>
      </c>
      <c r="AK1155" t="s">
        <v>15257</v>
      </c>
      <c r="AL1155">
        <v>59</v>
      </c>
      <c r="AM1155" s="5">
        <f t="shared" si="146"/>
        <v>8.4285714285714288</v>
      </c>
      <c r="AN1155" s="4">
        <f t="shared" ref="AN1155:AN1218" si="151">(AM1155-$AO$3)/($AO$2-$AO$3)</f>
        <v>1.2765727267809814E-2</v>
      </c>
      <c r="AO1155" s="3"/>
      <c r="AP1155">
        <v>0</v>
      </c>
      <c r="AR1155" t="s">
        <v>19</v>
      </c>
      <c r="AT1155" s="2">
        <v>9.6189999999999998</v>
      </c>
      <c r="AU1155" s="1">
        <f t="shared" si="147"/>
        <v>5.6580579075674082</v>
      </c>
      <c r="AV1155" s="1">
        <f t="shared" si="148"/>
        <v>4.4062049987712859</v>
      </c>
      <c r="AW1155" s="1">
        <f t="shared" si="149"/>
        <v>3.154352089975164</v>
      </c>
    </row>
    <row r="1156" spans="1:49" x14ac:dyDescent="0.2">
      <c r="A1156">
        <v>1154</v>
      </c>
      <c r="B1156" t="s">
        <v>15256</v>
      </c>
      <c r="C1156" t="s">
        <v>15255</v>
      </c>
      <c r="F1156" t="s">
        <v>15254</v>
      </c>
      <c r="G1156" t="s">
        <v>5</v>
      </c>
      <c r="H1156" t="s">
        <v>4</v>
      </c>
      <c r="I1156" t="s">
        <v>15253</v>
      </c>
      <c r="J1156">
        <v>60018163</v>
      </c>
      <c r="K1156" t="s">
        <v>1889</v>
      </c>
      <c r="L1156" t="s">
        <v>1888</v>
      </c>
      <c r="M1156" t="s">
        <v>1887</v>
      </c>
      <c r="N1156">
        <v>3</v>
      </c>
      <c r="O1156" t="s">
        <v>15252</v>
      </c>
      <c r="P1156" t="s">
        <v>15251</v>
      </c>
      <c r="Q1156" t="s">
        <v>1886</v>
      </c>
      <c r="R1156" s="7">
        <v>42278</v>
      </c>
      <c r="S1156" s="8">
        <f t="shared" si="144"/>
        <v>2015</v>
      </c>
      <c r="T1156" s="8">
        <v>2015</v>
      </c>
      <c r="U1156" s="8">
        <f t="shared" si="145"/>
        <v>7</v>
      </c>
      <c r="V1156" s="7">
        <v>42278</v>
      </c>
      <c r="W1156" t="s">
        <v>458</v>
      </c>
      <c r="X1156" s="2">
        <v>0.92900000000000005</v>
      </c>
      <c r="Y1156" s="6">
        <f t="shared" si="150"/>
        <v>2.4799124422732979E-2</v>
      </c>
      <c r="AA1156">
        <v>10897798</v>
      </c>
      <c r="AB1156">
        <v>18896</v>
      </c>
      <c r="AD1156" t="s">
        <v>2</v>
      </c>
      <c r="AE1156">
        <v>19</v>
      </c>
      <c r="AF1156">
        <v>10</v>
      </c>
      <c r="AG1156">
        <v>7208794</v>
      </c>
      <c r="AH1156" t="s">
        <v>1728</v>
      </c>
      <c r="AI1156" t="s">
        <v>15250</v>
      </c>
      <c r="AJ1156" t="s">
        <v>15249</v>
      </c>
      <c r="AK1156" t="s">
        <v>15248</v>
      </c>
      <c r="AL1156">
        <v>17</v>
      </c>
      <c r="AM1156" s="5">
        <f t="shared" si="146"/>
        <v>2.4285714285714284</v>
      </c>
      <c r="AN1156" s="4">
        <f t="shared" si="151"/>
        <v>3.678260399199437E-3</v>
      </c>
      <c r="AO1156" s="3"/>
      <c r="AP1156">
        <v>0</v>
      </c>
      <c r="AR1156" t="s">
        <v>19</v>
      </c>
      <c r="AT1156" s="2">
        <v>3.4359999999999999</v>
      </c>
      <c r="AU1156" s="1">
        <f t="shared" si="147"/>
        <v>1.8462865215672914</v>
      </c>
      <c r="AV1156" s="1">
        <f t="shared" si="148"/>
        <v>1.4238692410966207</v>
      </c>
      <c r="AW1156" s="1">
        <f t="shared" si="149"/>
        <v>1.0014519606259498</v>
      </c>
    </row>
    <row r="1157" spans="1:49" x14ac:dyDescent="0.2">
      <c r="A1157">
        <v>1155</v>
      </c>
      <c r="B1157" t="s">
        <v>15247</v>
      </c>
      <c r="C1157" t="s">
        <v>15246</v>
      </c>
      <c r="F1157" t="s">
        <v>15245</v>
      </c>
      <c r="G1157" t="s">
        <v>5</v>
      </c>
      <c r="H1157" t="s">
        <v>4</v>
      </c>
      <c r="I1157" t="s">
        <v>1149</v>
      </c>
      <c r="J1157" t="s">
        <v>15244</v>
      </c>
      <c r="K1157" t="s">
        <v>15243</v>
      </c>
      <c r="L1157" t="s">
        <v>179</v>
      </c>
      <c r="M1157" t="s">
        <v>22</v>
      </c>
      <c r="N1157">
        <v>6</v>
      </c>
      <c r="O1157" t="s">
        <v>15242</v>
      </c>
      <c r="P1157" t="s">
        <v>15241</v>
      </c>
      <c r="Q1157" t="s">
        <v>15240</v>
      </c>
      <c r="R1157" s="7">
        <v>42278</v>
      </c>
      <c r="S1157" s="8">
        <f t="shared" si="144"/>
        <v>2015</v>
      </c>
      <c r="T1157" s="8">
        <v>2015</v>
      </c>
      <c r="U1157" s="8">
        <f t="shared" si="145"/>
        <v>7</v>
      </c>
      <c r="V1157" s="7">
        <v>42278</v>
      </c>
      <c r="W1157" t="s">
        <v>429</v>
      </c>
      <c r="X1157" s="2">
        <v>0.46</v>
      </c>
      <c r="Y1157" s="6">
        <f t="shared" si="150"/>
        <v>1.2279437281439364E-2</v>
      </c>
      <c r="AA1157">
        <v>933813</v>
      </c>
      <c r="AB1157">
        <v>28031</v>
      </c>
      <c r="AD1157" t="s">
        <v>2</v>
      </c>
      <c r="AE1157">
        <v>43</v>
      </c>
      <c r="AF1157">
        <v>10</v>
      </c>
      <c r="AG1157">
        <v>7293792</v>
      </c>
      <c r="AH1157" t="s">
        <v>15239</v>
      </c>
      <c r="AI1157" t="s">
        <v>15238</v>
      </c>
      <c r="AJ1157" t="s">
        <v>15237</v>
      </c>
      <c r="AK1157" t="s">
        <v>15236</v>
      </c>
      <c r="AL1157">
        <v>5</v>
      </c>
      <c r="AM1157" s="5">
        <f t="shared" si="146"/>
        <v>0.7142857142857143</v>
      </c>
      <c r="AN1157" s="4">
        <f t="shared" si="151"/>
        <v>1.0818412938821875E-3</v>
      </c>
      <c r="AO1157" s="3"/>
      <c r="AP1157">
        <v>0</v>
      </c>
      <c r="AR1157" t="s">
        <v>19</v>
      </c>
      <c r="AT1157" s="2">
        <v>1.222</v>
      </c>
      <c r="AU1157" s="1">
        <f t="shared" si="147"/>
        <v>0.89201584851722093</v>
      </c>
      <c r="AV1157" s="1">
        <f t="shared" si="148"/>
        <v>0.66806392876607756</v>
      </c>
      <c r="AW1157" s="1">
        <f t="shared" si="149"/>
        <v>0.44411200901493403</v>
      </c>
    </row>
    <row r="1158" spans="1:49" x14ac:dyDescent="0.2">
      <c r="A1158">
        <v>1156</v>
      </c>
      <c r="B1158" t="s">
        <v>15235</v>
      </c>
      <c r="C1158" t="s">
        <v>15234</v>
      </c>
      <c r="E1158">
        <v>26161688</v>
      </c>
      <c r="F1158" t="s">
        <v>15233</v>
      </c>
      <c r="G1158" t="s">
        <v>5</v>
      </c>
      <c r="H1158" t="s">
        <v>4</v>
      </c>
      <c r="I1158" t="s">
        <v>15232</v>
      </c>
      <c r="J1158" t="s">
        <v>15231</v>
      </c>
      <c r="K1158" t="s">
        <v>15230</v>
      </c>
      <c r="L1158" t="s">
        <v>15229</v>
      </c>
      <c r="M1158" t="s">
        <v>371</v>
      </c>
      <c r="N1158">
        <v>3</v>
      </c>
      <c r="O1158" t="s">
        <v>15228</v>
      </c>
      <c r="P1158" t="s">
        <v>15227</v>
      </c>
      <c r="Q1158" t="s">
        <v>15226</v>
      </c>
      <c r="R1158" s="7">
        <v>42278</v>
      </c>
      <c r="S1158" s="8">
        <f t="shared" si="144"/>
        <v>2015</v>
      </c>
      <c r="T1158" s="8">
        <v>2015</v>
      </c>
      <c r="U1158" s="8">
        <f t="shared" si="145"/>
        <v>7</v>
      </c>
      <c r="V1158" s="7">
        <v>42278</v>
      </c>
      <c r="W1158" t="s">
        <v>15225</v>
      </c>
      <c r="X1158" s="2" t="s">
        <v>18</v>
      </c>
      <c r="Y1158" s="6" t="e">
        <f t="shared" si="150"/>
        <v>#VALUE!</v>
      </c>
      <c r="AA1158">
        <v>19373341</v>
      </c>
      <c r="AB1158">
        <v>11400153316</v>
      </c>
      <c r="AC1158" t="s">
        <v>15224</v>
      </c>
      <c r="AD1158" t="s">
        <v>2</v>
      </c>
      <c r="AE1158">
        <v>21</v>
      </c>
      <c r="AF1158" t="s">
        <v>15223</v>
      </c>
      <c r="AH1158" t="s">
        <v>15222</v>
      </c>
      <c r="AI1158" t="s">
        <v>15221</v>
      </c>
      <c r="AK1158" t="s">
        <v>15220</v>
      </c>
      <c r="AL1158">
        <v>38</v>
      </c>
      <c r="AM1158" s="5">
        <f t="shared" si="146"/>
        <v>5.4285714285714288</v>
      </c>
      <c r="AN1158" s="4">
        <f t="shared" si="151"/>
        <v>8.2219938335046251E-3</v>
      </c>
      <c r="AO1158" s="3"/>
      <c r="AP1158">
        <v>0</v>
      </c>
      <c r="AR1158" t="s">
        <v>19</v>
      </c>
      <c r="AT1158" s="2" t="s">
        <v>18</v>
      </c>
      <c r="AU1158" s="1" t="e">
        <f t="shared" si="147"/>
        <v>#VALUE!</v>
      </c>
      <c r="AV1158" s="1" t="e">
        <f t="shared" si="148"/>
        <v>#VALUE!</v>
      </c>
      <c r="AW1158" s="1" t="e">
        <f t="shared" si="149"/>
        <v>#VALUE!</v>
      </c>
    </row>
    <row r="1159" spans="1:49" x14ac:dyDescent="0.2">
      <c r="A1159">
        <v>1157</v>
      </c>
      <c r="B1159" t="s">
        <v>15219</v>
      </c>
      <c r="C1159" t="s">
        <v>15218</v>
      </c>
      <c r="F1159" t="s">
        <v>15217</v>
      </c>
      <c r="G1159" t="s">
        <v>5</v>
      </c>
      <c r="H1159" t="s">
        <v>4</v>
      </c>
      <c r="I1159" t="s">
        <v>15216</v>
      </c>
      <c r="J1159">
        <v>60068688</v>
      </c>
      <c r="K1159" t="s">
        <v>956</v>
      </c>
      <c r="L1159" t="s">
        <v>955</v>
      </c>
      <c r="M1159" t="s">
        <v>50</v>
      </c>
      <c r="N1159">
        <v>3</v>
      </c>
      <c r="O1159" t="s">
        <v>15215</v>
      </c>
      <c r="P1159" t="s">
        <v>15214</v>
      </c>
      <c r="Q1159" t="s">
        <v>15213</v>
      </c>
      <c r="R1159" s="7">
        <v>42278</v>
      </c>
      <c r="S1159" s="8">
        <f t="shared" si="144"/>
        <v>2015</v>
      </c>
      <c r="T1159" s="8">
        <v>2015</v>
      </c>
      <c r="U1159" s="8">
        <f t="shared" si="145"/>
        <v>7</v>
      </c>
      <c r="V1159" s="7">
        <v>42278</v>
      </c>
      <c r="W1159" t="s">
        <v>6461</v>
      </c>
      <c r="X1159" s="2">
        <v>1.181</v>
      </c>
      <c r="Y1159" s="6">
        <f t="shared" si="150"/>
        <v>3.1526120498651937E-2</v>
      </c>
      <c r="AA1159">
        <v>22886206</v>
      </c>
      <c r="AB1159">
        <v>21100317418</v>
      </c>
      <c r="AC1159">
        <v>21980810</v>
      </c>
      <c r="AD1159" t="s">
        <v>2</v>
      </c>
      <c r="AE1159">
        <v>2</v>
      </c>
      <c r="AF1159">
        <v>4</v>
      </c>
      <c r="AH1159" t="s">
        <v>15212</v>
      </c>
      <c r="AI1159" t="s">
        <v>15211</v>
      </c>
      <c r="AJ1159" t="s">
        <v>15210</v>
      </c>
      <c r="AK1159" t="s">
        <v>15209</v>
      </c>
      <c r="AL1159">
        <v>5</v>
      </c>
      <c r="AM1159" s="5">
        <f t="shared" si="146"/>
        <v>0.7142857142857143</v>
      </c>
      <c r="AN1159" s="4">
        <f t="shared" si="151"/>
        <v>1.0818412938821875E-3</v>
      </c>
      <c r="AO1159" s="3"/>
      <c r="AP1159">
        <v>1</v>
      </c>
      <c r="AR1159" t="s">
        <v>19</v>
      </c>
      <c r="AT1159" s="2" t="s">
        <v>18</v>
      </c>
      <c r="AU1159" s="1">
        <f t="shared" si="147"/>
        <v>2.2392836737221011</v>
      </c>
      <c r="AV1159" s="1">
        <f t="shared" si="148"/>
        <v>1.6303980896267063</v>
      </c>
      <c r="AW1159" s="1">
        <f t="shared" si="149"/>
        <v>1.0215125055313112</v>
      </c>
    </row>
    <row r="1160" spans="1:49" x14ac:dyDescent="0.2">
      <c r="A1160">
        <v>1158</v>
      </c>
      <c r="B1160" t="s">
        <v>15208</v>
      </c>
      <c r="C1160" t="s">
        <v>15207</v>
      </c>
      <c r="F1160" t="s">
        <v>15206</v>
      </c>
      <c r="G1160" t="s">
        <v>5</v>
      </c>
      <c r="H1160" t="s">
        <v>4</v>
      </c>
      <c r="I1160" t="s">
        <v>616</v>
      </c>
      <c r="J1160">
        <v>60006164</v>
      </c>
      <c r="K1160" t="s">
        <v>8709</v>
      </c>
      <c r="L1160" t="s">
        <v>8708</v>
      </c>
      <c r="M1160" t="s">
        <v>39</v>
      </c>
      <c r="N1160">
        <v>8</v>
      </c>
      <c r="O1160" t="s">
        <v>15205</v>
      </c>
      <c r="P1160" t="s">
        <v>15204</v>
      </c>
      <c r="Q1160" t="s">
        <v>15203</v>
      </c>
      <c r="R1160" s="7">
        <v>42278</v>
      </c>
      <c r="S1160" s="8">
        <f t="shared" si="144"/>
        <v>2015</v>
      </c>
      <c r="T1160" s="8">
        <v>2015</v>
      </c>
      <c r="U1160" s="8">
        <f t="shared" si="145"/>
        <v>7</v>
      </c>
      <c r="V1160" s="7">
        <v>42278</v>
      </c>
      <c r="W1160" t="s">
        <v>2462</v>
      </c>
      <c r="X1160" s="2">
        <v>3.7850000000000001</v>
      </c>
      <c r="Y1160" s="6">
        <f t="shared" si="150"/>
        <v>0.10103841328314782</v>
      </c>
      <c r="AA1160">
        <v>16136810</v>
      </c>
      <c r="AB1160">
        <v>3200147828</v>
      </c>
      <c r="AC1160">
        <v>16136829</v>
      </c>
      <c r="AD1160" t="s">
        <v>2</v>
      </c>
      <c r="AE1160">
        <v>11</v>
      </c>
      <c r="AF1160">
        <v>38</v>
      </c>
      <c r="AH1160" t="s">
        <v>15202</v>
      </c>
      <c r="AI1160" t="s">
        <v>15201</v>
      </c>
      <c r="AJ1160" t="s">
        <v>15200</v>
      </c>
      <c r="AK1160" t="s">
        <v>15199</v>
      </c>
      <c r="AL1160">
        <v>18</v>
      </c>
      <c r="AM1160" s="5">
        <f t="shared" si="146"/>
        <v>2.5714285714285716</v>
      </c>
      <c r="AN1160" s="4">
        <f t="shared" si="151"/>
        <v>3.8946286579758754E-3</v>
      </c>
      <c r="AO1160" s="3"/>
      <c r="AP1160">
        <v>0</v>
      </c>
      <c r="AQ1160" t="s">
        <v>253</v>
      </c>
      <c r="AR1160" t="s">
        <v>19</v>
      </c>
      <c r="AS1160" t="s">
        <v>252</v>
      </c>
      <c r="AT1160" s="2">
        <v>13.281000000000001</v>
      </c>
      <c r="AU1160" s="1">
        <f t="shared" si="147"/>
        <v>7.189527789559623</v>
      </c>
      <c r="AV1160" s="1">
        <f t="shared" si="148"/>
        <v>5.2466520970561845</v>
      </c>
      <c r="AW1160" s="1">
        <f t="shared" si="149"/>
        <v>3.3037764045527456</v>
      </c>
    </row>
    <row r="1161" spans="1:49" x14ac:dyDescent="0.2">
      <c r="A1161">
        <v>1159</v>
      </c>
      <c r="B1161" t="s">
        <v>15198</v>
      </c>
      <c r="C1161" t="s">
        <v>15197</v>
      </c>
      <c r="D1161" t="s">
        <v>15196</v>
      </c>
      <c r="E1161">
        <v>26318799</v>
      </c>
      <c r="F1161" t="s">
        <v>15195</v>
      </c>
      <c r="G1161" t="s">
        <v>5</v>
      </c>
      <c r="H1161" t="s">
        <v>4</v>
      </c>
      <c r="I1161" t="s">
        <v>15194</v>
      </c>
      <c r="J1161" t="s">
        <v>15193</v>
      </c>
      <c r="K1161" t="s">
        <v>15192</v>
      </c>
      <c r="L1161" t="s">
        <v>15191</v>
      </c>
      <c r="M1161" t="s">
        <v>15190</v>
      </c>
      <c r="N1161">
        <v>8</v>
      </c>
      <c r="O1161" t="s">
        <v>15189</v>
      </c>
      <c r="P1161" t="s">
        <v>15188</v>
      </c>
      <c r="Q1161" t="s">
        <v>15187</v>
      </c>
      <c r="R1161" s="7">
        <v>42278</v>
      </c>
      <c r="S1161" s="8">
        <f t="shared" si="144"/>
        <v>2015</v>
      </c>
      <c r="T1161" s="8">
        <v>2015</v>
      </c>
      <c r="U1161" s="8">
        <f t="shared" si="145"/>
        <v>7</v>
      </c>
      <c r="V1161" s="7">
        <v>42278</v>
      </c>
      <c r="W1161" t="s">
        <v>2457</v>
      </c>
      <c r="X1161" s="2">
        <v>0.56899999999999995</v>
      </c>
      <c r="Y1161" s="6">
        <f t="shared" si="150"/>
        <v>1.5189130028563038E-2</v>
      </c>
      <c r="AA1161">
        <v>13504533</v>
      </c>
      <c r="AB1161">
        <v>17817</v>
      </c>
      <c r="AC1161">
        <v>18734030</v>
      </c>
      <c r="AD1161" t="s">
        <v>2</v>
      </c>
      <c r="AE1161">
        <v>37</v>
      </c>
      <c r="AF1161">
        <v>10</v>
      </c>
      <c r="AH1161" t="s">
        <v>15186</v>
      </c>
      <c r="AI1161" t="s">
        <v>15185</v>
      </c>
      <c r="AJ1161" t="s">
        <v>15184</v>
      </c>
      <c r="AK1161" t="s">
        <v>15183</v>
      </c>
      <c r="AL1161">
        <v>1</v>
      </c>
      <c r="AM1161" s="5">
        <f t="shared" si="146"/>
        <v>0.14285714285714285</v>
      </c>
      <c r="AN1161" s="4">
        <f t="shared" si="151"/>
        <v>2.1636825877643749E-4</v>
      </c>
      <c r="AO1161" s="3"/>
      <c r="AP1161">
        <v>0</v>
      </c>
      <c r="AQ1161" t="s">
        <v>15182</v>
      </c>
      <c r="AR1161">
        <v>1059660</v>
      </c>
      <c r="AS1161" t="s">
        <v>15181</v>
      </c>
      <c r="AT1161" s="2" t="s">
        <v>18</v>
      </c>
      <c r="AU1161" s="1">
        <f t="shared" si="147"/>
        <v>1.0697301497627056</v>
      </c>
      <c r="AV1161" s="1">
        <f t="shared" si="148"/>
        <v>0.77027491436697382</v>
      </c>
      <c r="AW1161" s="1">
        <f t="shared" si="149"/>
        <v>0.47081967897124172</v>
      </c>
    </row>
    <row r="1162" spans="1:49" x14ac:dyDescent="0.2">
      <c r="A1162">
        <v>1160</v>
      </c>
      <c r="B1162" t="s">
        <v>15180</v>
      </c>
      <c r="C1162" t="s">
        <v>15179</v>
      </c>
      <c r="F1162" t="s">
        <v>15178</v>
      </c>
      <c r="G1162" t="s">
        <v>5</v>
      </c>
      <c r="H1162" t="s">
        <v>4</v>
      </c>
      <c r="I1162" t="s">
        <v>15177</v>
      </c>
      <c r="J1162" t="s">
        <v>15176</v>
      </c>
      <c r="K1162" t="s">
        <v>15175</v>
      </c>
      <c r="L1162" t="s">
        <v>15174</v>
      </c>
      <c r="M1162" t="s">
        <v>281</v>
      </c>
      <c r="N1162">
        <v>3</v>
      </c>
      <c r="O1162" t="s">
        <v>15173</v>
      </c>
      <c r="P1162" t="s">
        <v>15172</v>
      </c>
      <c r="Q1162" t="s">
        <v>15171</v>
      </c>
      <c r="R1162" s="7">
        <v>42278</v>
      </c>
      <c r="S1162" s="8">
        <f t="shared" si="144"/>
        <v>2015</v>
      </c>
      <c r="T1162" s="8">
        <v>2015</v>
      </c>
      <c r="U1162" s="8">
        <f t="shared" si="145"/>
        <v>7</v>
      </c>
      <c r="V1162" s="7">
        <v>42278</v>
      </c>
      <c r="W1162" t="s">
        <v>15170</v>
      </c>
      <c r="X1162" s="2">
        <v>0.33200000000000002</v>
      </c>
      <c r="Y1162" s="6">
        <f t="shared" si="150"/>
        <v>8.8625503857344985E-3</v>
      </c>
      <c r="AA1162">
        <v>18812473</v>
      </c>
      <c r="AB1162">
        <v>21100197343</v>
      </c>
      <c r="AC1162">
        <v>18838030</v>
      </c>
      <c r="AD1162" t="s">
        <v>2</v>
      </c>
      <c r="AE1162">
        <v>10</v>
      </c>
      <c r="AF1162">
        <v>5</v>
      </c>
      <c r="AH1162" t="s">
        <v>15169</v>
      </c>
      <c r="AI1162" t="s">
        <v>15168</v>
      </c>
      <c r="AJ1162" t="s">
        <v>15167</v>
      </c>
      <c r="AK1162" t="s">
        <v>15166</v>
      </c>
      <c r="AL1162">
        <v>1</v>
      </c>
      <c r="AM1162" s="5">
        <f t="shared" si="146"/>
        <v>0.14285714285714285</v>
      </c>
      <c r="AN1162" s="4">
        <f t="shared" si="151"/>
        <v>2.1636825877643749E-4</v>
      </c>
      <c r="AO1162" s="3"/>
      <c r="AP1162">
        <v>0</v>
      </c>
      <c r="AR1162" t="s">
        <v>19</v>
      </c>
      <c r="AT1162" s="2" t="s">
        <v>18</v>
      </c>
      <c r="AU1162" s="1">
        <f t="shared" si="147"/>
        <v>0.62686957476470795</v>
      </c>
      <c r="AV1162" s="1">
        <f t="shared" si="148"/>
        <v>0.4539459322255468</v>
      </c>
      <c r="AW1162" s="1">
        <f t="shared" si="149"/>
        <v>0.2810222896863856</v>
      </c>
    </row>
    <row r="1163" spans="1:49" x14ac:dyDescent="0.2">
      <c r="A1163">
        <v>1161</v>
      </c>
      <c r="B1163" t="s">
        <v>15165</v>
      </c>
      <c r="C1163" t="s">
        <v>15164</v>
      </c>
      <c r="F1163" t="s">
        <v>15163</v>
      </c>
      <c r="G1163" t="s">
        <v>5</v>
      </c>
      <c r="H1163" t="s">
        <v>4</v>
      </c>
      <c r="I1163" t="s">
        <v>570</v>
      </c>
      <c r="J1163" t="s">
        <v>15162</v>
      </c>
      <c r="K1163" t="s">
        <v>15161</v>
      </c>
      <c r="L1163" t="s">
        <v>15160</v>
      </c>
      <c r="M1163" t="s">
        <v>1623</v>
      </c>
      <c r="N1163">
        <v>5</v>
      </c>
      <c r="O1163" t="s">
        <v>15159</v>
      </c>
      <c r="P1163" t="s">
        <v>15158</v>
      </c>
      <c r="Q1163" t="s">
        <v>15157</v>
      </c>
      <c r="R1163" s="7">
        <v>42278</v>
      </c>
      <c r="S1163" s="8">
        <f t="shared" si="144"/>
        <v>2015</v>
      </c>
      <c r="T1163" s="8">
        <v>2015</v>
      </c>
      <c r="U1163" s="8">
        <f t="shared" si="145"/>
        <v>7</v>
      </c>
      <c r="V1163" s="7">
        <v>42278</v>
      </c>
      <c r="W1163" t="s">
        <v>1172</v>
      </c>
      <c r="X1163" s="2">
        <v>0.63600000000000001</v>
      </c>
      <c r="Y1163" s="6">
        <f t="shared" si="150"/>
        <v>1.6977656763033557E-2</v>
      </c>
      <c r="AA1163">
        <v>14248220</v>
      </c>
      <c r="AB1163">
        <v>130124</v>
      </c>
      <c r="AD1163" t="s">
        <v>2</v>
      </c>
      <c r="AE1163">
        <v>15</v>
      </c>
      <c r="AF1163">
        <v>10</v>
      </c>
      <c r="AH1163" t="s">
        <v>15156</v>
      </c>
      <c r="AI1163" t="s">
        <v>15155</v>
      </c>
      <c r="AJ1163" t="s">
        <v>15154</v>
      </c>
      <c r="AK1163" t="s">
        <v>15153</v>
      </c>
      <c r="AL1163">
        <v>1</v>
      </c>
      <c r="AM1163" s="5">
        <f t="shared" si="146"/>
        <v>0.14285714285714285</v>
      </c>
      <c r="AN1163" s="4">
        <f t="shared" si="151"/>
        <v>2.1636825877643749E-4</v>
      </c>
      <c r="AO1163" s="3"/>
      <c r="AP1163">
        <v>1</v>
      </c>
      <c r="AR1163" t="s">
        <v>19</v>
      </c>
      <c r="AT1163" s="2" t="s">
        <v>18</v>
      </c>
      <c r="AU1163" s="1">
        <f t="shared" si="147"/>
        <v>1.1949270211756422</v>
      </c>
      <c r="AV1163" s="1">
        <f t="shared" si="148"/>
        <v>0.85970125109049966</v>
      </c>
      <c r="AW1163" s="1">
        <f t="shared" si="149"/>
        <v>0.52447548100535735</v>
      </c>
    </row>
    <row r="1164" spans="1:49" x14ac:dyDescent="0.2">
      <c r="A1164">
        <v>1162</v>
      </c>
      <c r="B1164" t="s">
        <v>15152</v>
      </c>
      <c r="C1164" t="s">
        <v>15151</v>
      </c>
      <c r="D1164" t="s">
        <v>15150</v>
      </c>
      <c r="F1164" t="s">
        <v>15149</v>
      </c>
      <c r="G1164" t="s">
        <v>5</v>
      </c>
      <c r="H1164" t="s">
        <v>4</v>
      </c>
      <c r="I1164" t="s">
        <v>1543</v>
      </c>
      <c r="J1164" t="s">
        <v>10872</v>
      </c>
      <c r="K1164" t="s">
        <v>10871</v>
      </c>
      <c r="L1164" t="s">
        <v>10870</v>
      </c>
      <c r="M1164" t="s">
        <v>809</v>
      </c>
      <c r="N1164">
        <v>2</v>
      </c>
      <c r="O1164" t="s">
        <v>10869</v>
      </c>
      <c r="P1164" t="s">
        <v>10868</v>
      </c>
      <c r="Q1164" t="s">
        <v>10867</v>
      </c>
      <c r="R1164" s="7">
        <v>42278</v>
      </c>
      <c r="S1164" s="8">
        <f t="shared" si="144"/>
        <v>2015</v>
      </c>
      <c r="T1164" s="8">
        <v>2015</v>
      </c>
      <c r="U1164" s="8">
        <f t="shared" si="145"/>
        <v>7</v>
      </c>
      <c r="V1164" s="7">
        <v>42278</v>
      </c>
      <c r="W1164" t="s">
        <v>918</v>
      </c>
      <c r="X1164" s="2">
        <v>1.24</v>
      </c>
      <c r="Y1164" s="6">
        <f t="shared" si="150"/>
        <v>3.3101091802140895E-2</v>
      </c>
      <c r="AB1164">
        <v>21100200805</v>
      </c>
      <c r="AC1164">
        <v>20452322</v>
      </c>
      <c r="AD1164" t="s">
        <v>2</v>
      </c>
      <c r="AE1164">
        <v>5</v>
      </c>
      <c r="AG1164">
        <v>14673</v>
      </c>
      <c r="AI1164" t="s">
        <v>15148</v>
      </c>
      <c r="AK1164" t="s">
        <v>15147</v>
      </c>
      <c r="AL1164">
        <v>16</v>
      </c>
      <c r="AM1164" s="5">
        <f t="shared" si="146"/>
        <v>2.2857142857142856</v>
      </c>
      <c r="AN1164" s="4">
        <f t="shared" si="151"/>
        <v>3.4618921404229999E-3</v>
      </c>
      <c r="AO1164" s="3"/>
      <c r="AP1164">
        <v>1</v>
      </c>
      <c r="AQ1164" t="s">
        <v>53</v>
      </c>
      <c r="AR1164">
        <v>61571271</v>
      </c>
      <c r="AS1164" t="s">
        <v>52</v>
      </c>
      <c r="AT1164" s="2">
        <v>4.3789999999999996</v>
      </c>
      <c r="AU1164" s="1">
        <f t="shared" si="147"/>
        <v>2.4209331903625526</v>
      </c>
      <c r="AV1164" s="1">
        <f t="shared" si="148"/>
        <v>1.8281491971281947</v>
      </c>
      <c r="AW1164" s="1">
        <f t="shared" si="149"/>
        <v>1.2353652038938367</v>
      </c>
    </row>
    <row r="1165" spans="1:49" x14ac:dyDescent="0.2">
      <c r="A1165">
        <v>1163</v>
      </c>
      <c r="B1165" t="s">
        <v>15146</v>
      </c>
      <c r="C1165" t="s">
        <v>15145</v>
      </c>
      <c r="F1165" t="s">
        <v>15144</v>
      </c>
      <c r="G1165" t="s">
        <v>5</v>
      </c>
      <c r="H1165" t="s">
        <v>4</v>
      </c>
      <c r="I1165" t="s">
        <v>15143</v>
      </c>
      <c r="J1165" t="s">
        <v>15142</v>
      </c>
      <c r="K1165" t="s">
        <v>15141</v>
      </c>
      <c r="L1165" t="s">
        <v>15140</v>
      </c>
      <c r="M1165" t="s">
        <v>15139</v>
      </c>
      <c r="N1165">
        <v>12</v>
      </c>
      <c r="O1165" t="s">
        <v>15138</v>
      </c>
      <c r="P1165" t="s">
        <v>15137</v>
      </c>
      <c r="Q1165" t="s">
        <v>15136</v>
      </c>
      <c r="R1165" s="7">
        <v>42278</v>
      </c>
      <c r="S1165" s="8">
        <f t="shared" si="144"/>
        <v>2015</v>
      </c>
      <c r="T1165" s="8">
        <v>2015</v>
      </c>
      <c r="U1165" s="8">
        <f t="shared" si="145"/>
        <v>7</v>
      </c>
      <c r="V1165" s="7">
        <v>42278</v>
      </c>
      <c r="W1165" t="s">
        <v>912</v>
      </c>
      <c r="X1165" s="2">
        <v>0.21099999999999999</v>
      </c>
      <c r="Y1165" s="6">
        <f t="shared" si="150"/>
        <v>5.6325244921384904E-3</v>
      </c>
      <c r="AA1165">
        <v>9168516</v>
      </c>
      <c r="AB1165">
        <v>18936</v>
      </c>
      <c r="AC1165">
        <v>17451345</v>
      </c>
      <c r="AD1165" t="s">
        <v>2</v>
      </c>
      <c r="AE1165" t="s">
        <v>911</v>
      </c>
      <c r="AF1165">
        <v>10</v>
      </c>
      <c r="AH1165" t="s">
        <v>15135</v>
      </c>
      <c r="AI1165" t="s">
        <v>15134</v>
      </c>
      <c r="AJ1165" t="s">
        <v>15133</v>
      </c>
      <c r="AK1165" t="s">
        <v>15132</v>
      </c>
      <c r="AL1165">
        <v>37</v>
      </c>
      <c r="AM1165" s="5">
        <f t="shared" si="146"/>
        <v>5.2857142857142856</v>
      </c>
      <c r="AN1165" s="4">
        <f t="shared" si="151"/>
        <v>8.0056255747281875E-3</v>
      </c>
      <c r="AO1165" s="3"/>
      <c r="AP1165">
        <v>1</v>
      </c>
      <c r="AQ1165" t="s">
        <v>190</v>
      </c>
      <c r="AR1165">
        <v>24686048</v>
      </c>
      <c r="AS1165" t="s">
        <v>189</v>
      </c>
      <c r="AT1165" s="2">
        <v>0.52500000000000002</v>
      </c>
      <c r="AU1165" s="1">
        <f t="shared" si="147"/>
        <v>0.63444548169153991</v>
      </c>
      <c r="AV1165" s="1">
        <f t="shared" si="148"/>
        <v>0.68190750334333383</v>
      </c>
      <c r="AW1165" s="1">
        <f t="shared" si="149"/>
        <v>0.72936952499512775</v>
      </c>
    </row>
    <row r="1166" spans="1:49" x14ac:dyDescent="0.2">
      <c r="A1166">
        <v>1164</v>
      </c>
      <c r="B1166" t="s">
        <v>15131</v>
      </c>
      <c r="C1166" t="s">
        <v>15130</v>
      </c>
      <c r="F1166" t="s">
        <v>15129</v>
      </c>
      <c r="G1166" t="s">
        <v>5</v>
      </c>
      <c r="H1166" t="s">
        <v>4</v>
      </c>
      <c r="I1166" t="s">
        <v>15128</v>
      </c>
      <c r="J1166">
        <v>60008435</v>
      </c>
      <c r="K1166" t="s">
        <v>2034</v>
      </c>
      <c r="L1166" t="s">
        <v>2033</v>
      </c>
      <c r="M1166" t="s">
        <v>150</v>
      </c>
      <c r="N1166">
        <v>2</v>
      </c>
      <c r="O1166" t="s">
        <v>15127</v>
      </c>
      <c r="P1166" t="s">
        <v>15126</v>
      </c>
      <c r="Q1166" t="s">
        <v>3416</v>
      </c>
      <c r="R1166" s="7">
        <v>42278</v>
      </c>
      <c r="S1166" s="8">
        <f t="shared" si="144"/>
        <v>2015</v>
      </c>
      <c r="T1166" s="8">
        <v>2015</v>
      </c>
      <c r="U1166" s="8">
        <f t="shared" si="145"/>
        <v>7</v>
      </c>
      <c r="V1166" s="7">
        <v>42278</v>
      </c>
      <c r="W1166" t="s">
        <v>912</v>
      </c>
      <c r="X1166" s="2">
        <v>0.21099999999999999</v>
      </c>
      <c r="Y1166" s="6">
        <f t="shared" si="150"/>
        <v>5.6325244921384904E-3</v>
      </c>
      <c r="AA1166">
        <v>9168516</v>
      </c>
      <c r="AB1166">
        <v>18936</v>
      </c>
      <c r="AC1166">
        <v>17451345</v>
      </c>
      <c r="AD1166" t="s">
        <v>2</v>
      </c>
      <c r="AE1166" t="s">
        <v>911</v>
      </c>
      <c r="AF1166">
        <v>10</v>
      </c>
      <c r="AH1166" t="s">
        <v>15125</v>
      </c>
      <c r="AI1166" t="s">
        <v>15124</v>
      </c>
      <c r="AJ1166" t="s">
        <v>15123</v>
      </c>
      <c r="AK1166" t="s">
        <v>15122</v>
      </c>
      <c r="AL1166">
        <v>0</v>
      </c>
      <c r="AM1166" s="5">
        <f t="shared" si="146"/>
        <v>0</v>
      </c>
      <c r="AN1166" s="4">
        <f t="shared" si="151"/>
        <v>0</v>
      </c>
      <c r="AO1166" s="3"/>
      <c r="AP1166">
        <v>0</v>
      </c>
      <c r="AR1166" t="s">
        <v>19</v>
      </c>
      <c r="AT1166" s="2">
        <v>0.52500000000000002</v>
      </c>
      <c r="AU1166" s="1">
        <f t="shared" si="147"/>
        <v>0.39427671444969431</v>
      </c>
      <c r="AV1166" s="1">
        <f t="shared" si="148"/>
        <v>0.28162622460692455</v>
      </c>
      <c r="AW1166" s="1">
        <f t="shared" si="149"/>
        <v>0.1689757347641547</v>
      </c>
    </row>
    <row r="1167" spans="1:49" x14ac:dyDescent="0.2">
      <c r="A1167">
        <v>1165</v>
      </c>
      <c r="B1167" t="s">
        <v>15121</v>
      </c>
      <c r="C1167" t="s">
        <v>15120</v>
      </c>
      <c r="F1167" t="s">
        <v>15119</v>
      </c>
      <c r="G1167" t="s">
        <v>5</v>
      </c>
      <c r="H1167" t="s">
        <v>4</v>
      </c>
      <c r="I1167" t="s">
        <v>1277</v>
      </c>
      <c r="J1167">
        <v>60003146</v>
      </c>
      <c r="K1167" t="s">
        <v>2390</v>
      </c>
      <c r="L1167" t="s">
        <v>2389</v>
      </c>
      <c r="M1167" t="s">
        <v>24</v>
      </c>
      <c r="N1167">
        <v>4</v>
      </c>
      <c r="O1167" t="s">
        <v>15118</v>
      </c>
      <c r="P1167" t="s">
        <v>15117</v>
      </c>
      <c r="Q1167" t="s">
        <v>15116</v>
      </c>
      <c r="R1167" s="7">
        <v>42278</v>
      </c>
      <c r="S1167" s="8">
        <f t="shared" si="144"/>
        <v>2015</v>
      </c>
      <c r="T1167" s="8">
        <v>2015</v>
      </c>
      <c r="U1167" s="8">
        <f t="shared" si="145"/>
        <v>7</v>
      </c>
      <c r="V1167" s="7">
        <v>42278</v>
      </c>
      <c r="W1167" t="s">
        <v>551</v>
      </c>
      <c r="X1167" s="2">
        <v>0.30199999999999999</v>
      </c>
      <c r="Y1167" s="6">
        <f t="shared" si="150"/>
        <v>8.0617175195536687E-3</v>
      </c>
      <c r="AA1167">
        <v>9296212</v>
      </c>
      <c r="AB1167">
        <v>20725</v>
      </c>
      <c r="AC1167" t="s">
        <v>550</v>
      </c>
      <c r="AD1167" t="s">
        <v>2</v>
      </c>
      <c r="AE1167">
        <v>84</v>
      </c>
      <c r="AF1167">
        <v>4</v>
      </c>
      <c r="AH1167" t="s">
        <v>15115</v>
      </c>
      <c r="AI1167" t="s">
        <v>15114</v>
      </c>
      <c r="AJ1167" t="s">
        <v>15113</v>
      </c>
      <c r="AK1167" t="s">
        <v>15112</v>
      </c>
      <c r="AL1167">
        <v>0</v>
      </c>
      <c r="AM1167" s="5">
        <f t="shared" si="146"/>
        <v>0</v>
      </c>
      <c r="AN1167" s="4">
        <f t="shared" si="151"/>
        <v>0</v>
      </c>
      <c r="AO1167" s="3"/>
      <c r="AP1167">
        <v>0</v>
      </c>
      <c r="AQ1167" t="s">
        <v>53</v>
      </c>
      <c r="AR1167">
        <v>132300410148</v>
      </c>
      <c r="AS1167" t="s">
        <v>52</v>
      </c>
      <c r="AT1167" s="2">
        <v>1.671</v>
      </c>
      <c r="AU1167" s="1">
        <f t="shared" si="147"/>
        <v>0.56432022636875678</v>
      </c>
      <c r="AV1167" s="1">
        <f t="shared" si="148"/>
        <v>0.40308587597768342</v>
      </c>
      <c r="AW1167" s="1">
        <f t="shared" si="149"/>
        <v>0.24185152558661005</v>
      </c>
    </row>
    <row r="1168" spans="1:49" x14ac:dyDescent="0.2">
      <c r="A1168">
        <v>1166</v>
      </c>
      <c r="B1168" t="s">
        <v>15111</v>
      </c>
      <c r="C1168" t="s">
        <v>15110</v>
      </c>
      <c r="F1168" t="s">
        <v>15109</v>
      </c>
      <c r="G1168" t="s">
        <v>5</v>
      </c>
      <c r="H1168" t="s">
        <v>4</v>
      </c>
      <c r="I1168" t="s">
        <v>856</v>
      </c>
      <c r="J1168">
        <v>60008898</v>
      </c>
      <c r="K1168" t="s">
        <v>134</v>
      </c>
      <c r="L1168" t="s">
        <v>133</v>
      </c>
      <c r="M1168" t="s">
        <v>57</v>
      </c>
      <c r="N1168">
        <v>3</v>
      </c>
      <c r="O1168" t="s">
        <v>15108</v>
      </c>
      <c r="P1168" t="s">
        <v>1131</v>
      </c>
      <c r="Q1168" t="s">
        <v>1130</v>
      </c>
      <c r="R1168" s="7">
        <v>42278</v>
      </c>
      <c r="S1168" s="8">
        <f t="shared" si="144"/>
        <v>2015</v>
      </c>
      <c r="T1168" s="8">
        <v>2015</v>
      </c>
      <c r="U1168" s="8">
        <f t="shared" si="145"/>
        <v>7</v>
      </c>
      <c r="V1168" s="7">
        <v>42278</v>
      </c>
      <c r="W1168" t="s">
        <v>551</v>
      </c>
      <c r="X1168" s="2">
        <v>0.30199999999999999</v>
      </c>
      <c r="Y1168" s="6">
        <f t="shared" si="150"/>
        <v>8.0617175195536687E-3</v>
      </c>
      <c r="AA1168">
        <v>9296212</v>
      </c>
      <c r="AB1168">
        <v>20725</v>
      </c>
      <c r="AC1168" t="s">
        <v>550</v>
      </c>
      <c r="AD1168" t="s">
        <v>2</v>
      </c>
      <c r="AE1168">
        <v>84</v>
      </c>
      <c r="AF1168">
        <v>4</v>
      </c>
      <c r="AH1168" t="s">
        <v>15107</v>
      </c>
      <c r="AI1168" t="s">
        <v>15106</v>
      </c>
      <c r="AJ1168" t="s">
        <v>1129</v>
      </c>
      <c r="AK1168" t="s">
        <v>15105</v>
      </c>
      <c r="AL1168">
        <v>7</v>
      </c>
      <c r="AM1168" s="5">
        <f t="shared" si="146"/>
        <v>1</v>
      </c>
      <c r="AN1168" s="4">
        <f t="shared" si="151"/>
        <v>1.5145778114350624E-3</v>
      </c>
      <c r="AO1168" s="3"/>
      <c r="AP1168">
        <v>0</v>
      </c>
      <c r="AR1168" t="s">
        <v>19</v>
      </c>
      <c r="AT1168" s="2">
        <v>1.671</v>
      </c>
      <c r="AU1168" s="1">
        <f t="shared" si="147"/>
        <v>0.60975756071180864</v>
      </c>
      <c r="AV1168" s="1">
        <f t="shared" si="148"/>
        <v>0.47881476654943655</v>
      </c>
      <c r="AW1168" s="1">
        <f t="shared" si="149"/>
        <v>0.34787197238706441</v>
      </c>
    </row>
    <row r="1169" spans="1:49" x14ac:dyDescent="0.2">
      <c r="A1169">
        <v>1167</v>
      </c>
      <c r="B1169" t="s">
        <v>15104</v>
      </c>
      <c r="C1169" t="s">
        <v>15103</v>
      </c>
      <c r="F1169" t="s">
        <v>15102</v>
      </c>
      <c r="G1169" t="s">
        <v>5</v>
      </c>
      <c r="H1169" t="s">
        <v>4</v>
      </c>
      <c r="I1169" t="s">
        <v>15101</v>
      </c>
      <c r="J1169" t="s">
        <v>15100</v>
      </c>
      <c r="K1169" t="s">
        <v>15099</v>
      </c>
      <c r="L1169" t="s">
        <v>15098</v>
      </c>
      <c r="M1169" t="s">
        <v>12208</v>
      </c>
      <c r="N1169">
        <v>4</v>
      </c>
      <c r="O1169" t="s">
        <v>15097</v>
      </c>
      <c r="P1169" t="s">
        <v>15096</v>
      </c>
      <c r="Q1169" t="s">
        <v>15095</v>
      </c>
      <c r="R1169" s="7">
        <v>42278</v>
      </c>
      <c r="S1169" s="8">
        <f t="shared" si="144"/>
        <v>2015</v>
      </c>
      <c r="T1169" s="8">
        <v>2015</v>
      </c>
      <c r="U1169" s="8">
        <f t="shared" si="145"/>
        <v>7</v>
      </c>
      <c r="V1169" s="7">
        <v>42278</v>
      </c>
      <c r="W1169" t="s">
        <v>551</v>
      </c>
      <c r="X1169" s="2">
        <v>0.30199999999999999</v>
      </c>
      <c r="Y1169" s="6">
        <f t="shared" si="150"/>
        <v>8.0617175195536687E-3</v>
      </c>
      <c r="AA1169">
        <v>9296212</v>
      </c>
      <c r="AB1169">
        <v>20725</v>
      </c>
      <c r="AC1169" t="s">
        <v>550</v>
      </c>
      <c r="AD1169" t="s">
        <v>2</v>
      </c>
      <c r="AE1169">
        <v>84</v>
      </c>
      <c r="AF1169">
        <v>4</v>
      </c>
      <c r="AH1169" t="s">
        <v>15094</v>
      </c>
      <c r="AI1169" t="s">
        <v>15093</v>
      </c>
      <c r="AJ1169" t="s">
        <v>15092</v>
      </c>
      <c r="AK1169" t="s">
        <v>15091</v>
      </c>
      <c r="AL1169">
        <v>2</v>
      </c>
      <c r="AM1169" s="5">
        <f t="shared" si="146"/>
        <v>0.2857142857142857</v>
      </c>
      <c r="AN1169" s="4">
        <f t="shared" si="151"/>
        <v>4.3273651755287499E-4</v>
      </c>
      <c r="AO1169" s="3"/>
      <c r="AP1169">
        <v>0</v>
      </c>
      <c r="AQ1169" t="s">
        <v>2454</v>
      </c>
      <c r="AR1169" t="s">
        <v>15090</v>
      </c>
      <c r="AS1169" t="s">
        <v>2453</v>
      </c>
      <c r="AT1169" s="2">
        <v>1.671</v>
      </c>
      <c r="AU1169" s="1">
        <f t="shared" si="147"/>
        <v>0.57730232189534292</v>
      </c>
      <c r="AV1169" s="1">
        <f t="shared" si="148"/>
        <v>0.42472270185532718</v>
      </c>
      <c r="AW1169" s="1">
        <f t="shared" si="149"/>
        <v>0.27214308181531127</v>
      </c>
    </row>
    <row r="1170" spans="1:49" x14ac:dyDescent="0.2">
      <c r="A1170">
        <v>1168</v>
      </c>
      <c r="B1170" t="s">
        <v>15089</v>
      </c>
      <c r="C1170" t="s">
        <v>15088</v>
      </c>
      <c r="F1170" t="s">
        <v>15087</v>
      </c>
      <c r="G1170" t="s">
        <v>5</v>
      </c>
      <c r="H1170" t="s">
        <v>4</v>
      </c>
      <c r="I1170" t="s">
        <v>15086</v>
      </c>
      <c r="J1170" t="s">
        <v>15085</v>
      </c>
      <c r="K1170" t="s">
        <v>15084</v>
      </c>
      <c r="L1170" t="s">
        <v>15083</v>
      </c>
      <c r="M1170" t="s">
        <v>126</v>
      </c>
      <c r="N1170">
        <v>9</v>
      </c>
      <c r="O1170" t="s">
        <v>15082</v>
      </c>
      <c r="P1170" t="s">
        <v>15081</v>
      </c>
      <c r="Q1170" t="s">
        <v>15080</v>
      </c>
      <c r="R1170" s="7">
        <v>42278</v>
      </c>
      <c r="S1170" s="8">
        <f t="shared" si="144"/>
        <v>2015</v>
      </c>
      <c r="T1170" s="8">
        <v>2015</v>
      </c>
      <c r="U1170" s="8">
        <f t="shared" si="145"/>
        <v>7</v>
      </c>
      <c r="V1170" s="7">
        <v>42278</v>
      </c>
      <c r="W1170" t="s">
        <v>551</v>
      </c>
      <c r="X1170" s="2">
        <v>0.30199999999999999</v>
      </c>
      <c r="Y1170" s="6">
        <f t="shared" si="150"/>
        <v>8.0617175195536687E-3</v>
      </c>
      <c r="AA1170">
        <v>9296212</v>
      </c>
      <c r="AB1170">
        <v>20725</v>
      </c>
      <c r="AC1170" t="s">
        <v>550</v>
      </c>
      <c r="AD1170" t="s">
        <v>2</v>
      </c>
      <c r="AE1170">
        <v>84</v>
      </c>
      <c r="AF1170">
        <v>4</v>
      </c>
      <c r="AH1170" t="s">
        <v>15079</v>
      </c>
      <c r="AI1170" t="s">
        <v>15078</v>
      </c>
      <c r="AJ1170" t="s">
        <v>15077</v>
      </c>
      <c r="AK1170" t="s">
        <v>15076</v>
      </c>
      <c r="AL1170">
        <v>6</v>
      </c>
      <c r="AM1170" s="5">
        <f t="shared" si="146"/>
        <v>0.8571428571428571</v>
      </c>
      <c r="AN1170" s="4">
        <f t="shared" si="151"/>
        <v>1.2982095526586248E-3</v>
      </c>
      <c r="AO1170" s="3"/>
      <c r="AP1170">
        <v>0</v>
      </c>
      <c r="AR1170" t="s">
        <v>19</v>
      </c>
      <c r="AT1170" s="2">
        <v>1.671</v>
      </c>
      <c r="AU1170" s="1">
        <f t="shared" si="147"/>
        <v>0.60326651294851552</v>
      </c>
      <c r="AV1170" s="1">
        <f t="shared" si="148"/>
        <v>0.4679963536106147</v>
      </c>
      <c r="AW1170" s="1">
        <f t="shared" si="149"/>
        <v>0.33272619427271377</v>
      </c>
    </row>
    <row r="1171" spans="1:49" x14ac:dyDescent="0.2">
      <c r="A1171">
        <v>1169</v>
      </c>
      <c r="B1171" t="s">
        <v>15075</v>
      </c>
      <c r="C1171" t="s">
        <v>15074</v>
      </c>
      <c r="F1171" t="s">
        <v>15073</v>
      </c>
      <c r="G1171" t="s">
        <v>5</v>
      </c>
      <c r="H1171" t="s">
        <v>4</v>
      </c>
      <c r="I1171" t="s">
        <v>15072</v>
      </c>
      <c r="J1171">
        <v>60007886</v>
      </c>
      <c r="K1171" t="s">
        <v>851</v>
      </c>
      <c r="L1171" t="s">
        <v>850</v>
      </c>
      <c r="M1171" t="s">
        <v>57</v>
      </c>
      <c r="N1171">
        <v>2</v>
      </c>
      <c r="O1171" t="s">
        <v>15071</v>
      </c>
      <c r="P1171" t="s">
        <v>15070</v>
      </c>
      <c r="Q1171" t="s">
        <v>849</v>
      </c>
      <c r="R1171" s="7">
        <v>42278</v>
      </c>
      <c r="S1171" s="8">
        <f t="shared" si="144"/>
        <v>2015</v>
      </c>
      <c r="T1171" s="8">
        <v>2015</v>
      </c>
      <c r="U1171" s="8">
        <f t="shared" si="145"/>
        <v>7</v>
      </c>
      <c r="V1171" s="7">
        <v>42278</v>
      </c>
      <c r="W1171" t="s">
        <v>551</v>
      </c>
      <c r="X1171" s="2">
        <v>0.30199999999999999</v>
      </c>
      <c r="Y1171" s="6">
        <f t="shared" si="150"/>
        <v>8.0617175195536687E-3</v>
      </c>
      <c r="AA1171">
        <v>9296212</v>
      </c>
      <c r="AB1171">
        <v>20725</v>
      </c>
      <c r="AC1171" t="s">
        <v>550</v>
      </c>
      <c r="AD1171" t="s">
        <v>2</v>
      </c>
      <c r="AE1171">
        <v>84</v>
      </c>
      <c r="AF1171">
        <v>4</v>
      </c>
      <c r="AH1171" t="s">
        <v>15069</v>
      </c>
      <c r="AI1171" t="s">
        <v>15068</v>
      </c>
      <c r="AJ1171" t="s">
        <v>15067</v>
      </c>
      <c r="AK1171" t="s">
        <v>15066</v>
      </c>
      <c r="AL1171">
        <v>7</v>
      </c>
      <c r="AM1171" s="5">
        <f t="shared" si="146"/>
        <v>1</v>
      </c>
      <c r="AN1171" s="4">
        <f t="shared" si="151"/>
        <v>1.5145778114350624E-3</v>
      </c>
      <c r="AO1171" s="3"/>
      <c r="AP1171">
        <v>0</v>
      </c>
      <c r="AR1171" t="s">
        <v>19</v>
      </c>
      <c r="AT1171" s="2">
        <v>1.671</v>
      </c>
      <c r="AU1171" s="1">
        <f t="shared" si="147"/>
        <v>0.60975756071180864</v>
      </c>
      <c r="AV1171" s="1">
        <f t="shared" si="148"/>
        <v>0.47881476654943655</v>
      </c>
      <c r="AW1171" s="1">
        <f t="shared" si="149"/>
        <v>0.34787197238706441</v>
      </c>
    </row>
    <row r="1172" spans="1:49" x14ac:dyDescent="0.2">
      <c r="A1172">
        <v>1170</v>
      </c>
      <c r="B1172" t="s">
        <v>15065</v>
      </c>
      <c r="C1172" t="s">
        <v>15064</v>
      </c>
      <c r="F1172" t="s">
        <v>15063</v>
      </c>
      <c r="G1172" t="s">
        <v>5</v>
      </c>
      <c r="H1172" t="s">
        <v>4</v>
      </c>
      <c r="I1172" t="s">
        <v>15062</v>
      </c>
      <c r="J1172">
        <v>60013361</v>
      </c>
      <c r="K1172" t="s">
        <v>15055</v>
      </c>
      <c r="L1172" t="s">
        <v>119</v>
      </c>
      <c r="M1172" t="s">
        <v>50</v>
      </c>
      <c r="N1172">
        <v>1</v>
      </c>
      <c r="O1172" t="s">
        <v>15061</v>
      </c>
      <c r="P1172">
        <v>22735484200</v>
      </c>
      <c r="Q1172">
        <v>60013361</v>
      </c>
      <c r="R1172" s="7">
        <v>42278</v>
      </c>
      <c r="S1172" s="8">
        <f t="shared" si="144"/>
        <v>2015</v>
      </c>
      <c r="T1172" s="8">
        <v>2015</v>
      </c>
      <c r="U1172" s="8">
        <f t="shared" si="145"/>
        <v>7</v>
      </c>
      <c r="V1172" s="7">
        <v>42278</v>
      </c>
      <c r="W1172" t="s">
        <v>551</v>
      </c>
      <c r="X1172" s="2">
        <v>0.30199999999999999</v>
      </c>
      <c r="Y1172" s="6">
        <f t="shared" si="150"/>
        <v>8.0617175195536687E-3</v>
      </c>
      <c r="AA1172">
        <v>9296212</v>
      </c>
      <c r="AB1172">
        <v>20725</v>
      </c>
      <c r="AC1172" t="s">
        <v>550</v>
      </c>
      <c r="AD1172" t="s">
        <v>2</v>
      </c>
      <c r="AE1172">
        <v>84</v>
      </c>
      <c r="AF1172">
        <v>4</v>
      </c>
      <c r="AH1172" t="s">
        <v>15060</v>
      </c>
      <c r="AI1172" t="s">
        <v>15059</v>
      </c>
      <c r="AJ1172" t="s">
        <v>15058</v>
      </c>
      <c r="AK1172" t="s">
        <v>15057</v>
      </c>
      <c r="AL1172">
        <v>0</v>
      </c>
      <c r="AM1172" s="5">
        <f t="shared" si="146"/>
        <v>0</v>
      </c>
      <c r="AN1172" s="4">
        <f t="shared" si="151"/>
        <v>0</v>
      </c>
      <c r="AO1172" s="3"/>
      <c r="AP1172">
        <v>0</v>
      </c>
      <c r="AQ1172" t="s">
        <v>15056</v>
      </c>
      <c r="AR1172" t="s">
        <v>19</v>
      </c>
      <c r="AS1172" t="s">
        <v>15055</v>
      </c>
      <c r="AT1172" s="2">
        <v>1.671</v>
      </c>
      <c r="AU1172" s="1">
        <f t="shared" si="147"/>
        <v>0.56432022636875678</v>
      </c>
      <c r="AV1172" s="1">
        <f t="shared" si="148"/>
        <v>0.40308587597768342</v>
      </c>
      <c r="AW1172" s="1">
        <f t="shared" si="149"/>
        <v>0.24185152558661005</v>
      </c>
    </row>
    <row r="1173" spans="1:49" x14ac:dyDescent="0.2">
      <c r="A1173">
        <v>1171</v>
      </c>
      <c r="B1173" t="s">
        <v>15054</v>
      </c>
      <c r="C1173" t="s">
        <v>15053</v>
      </c>
      <c r="F1173" t="s">
        <v>15052</v>
      </c>
      <c r="G1173" t="s">
        <v>5</v>
      </c>
      <c r="H1173" t="s">
        <v>4</v>
      </c>
      <c r="I1173" t="s">
        <v>1505</v>
      </c>
      <c r="J1173">
        <v>60011664</v>
      </c>
      <c r="K1173" t="s">
        <v>1504</v>
      </c>
      <c r="L1173" t="s">
        <v>1503</v>
      </c>
      <c r="M1173" t="s">
        <v>87</v>
      </c>
      <c r="N1173">
        <v>3</v>
      </c>
      <c r="O1173" t="s">
        <v>15051</v>
      </c>
      <c r="P1173" t="s">
        <v>15050</v>
      </c>
      <c r="Q1173" t="s">
        <v>1502</v>
      </c>
      <c r="R1173" s="7">
        <v>42278</v>
      </c>
      <c r="S1173" s="8">
        <f t="shared" si="144"/>
        <v>2015</v>
      </c>
      <c r="T1173" s="8">
        <v>2015</v>
      </c>
      <c r="U1173" s="8">
        <f t="shared" si="145"/>
        <v>7</v>
      </c>
      <c r="V1173" s="7">
        <v>42278</v>
      </c>
      <c r="W1173" t="s">
        <v>551</v>
      </c>
      <c r="X1173" s="2">
        <v>0.30199999999999999</v>
      </c>
      <c r="Y1173" s="6">
        <f t="shared" si="150"/>
        <v>8.0617175195536687E-3</v>
      </c>
      <c r="AA1173">
        <v>9296212</v>
      </c>
      <c r="AB1173">
        <v>20725</v>
      </c>
      <c r="AC1173" t="s">
        <v>550</v>
      </c>
      <c r="AD1173" t="s">
        <v>2</v>
      </c>
      <c r="AE1173">
        <v>84</v>
      </c>
      <c r="AF1173">
        <v>4</v>
      </c>
      <c r="AH1173" t="s">
        <v>15049</v>
      </c>
      <c r="AI1173" t="s">
        <v>15048</v>
      </c>
      <c r="AJ1173" t="s">
        <v>15047</v>
      </c>
      <c r="AK1173" t="s">
        <v>15046</v>
      </c>
      <c r="AL1173">
        <v>1</v>
      </c>
      <c r="AM1173" s="5">
        <f t="shared" si="146"/>
        <v>0.14285714285714285</v>
      </c>
      <c r="AN1173" s="4">
        <f t="shared" si="151"/>
        <v>2.1636825877643749E-4</v>
      </c>
      <c r="AO1173" s="3"/>
      <c r="AP1173">
        <v>0</v>
      </c>
      <c r="AR1173" t="s">
        <v>19</v>
      </c>
      <c r="AT1173" s="2">
        <v>1.671</v>
      </c>
      <c r="AU1173" s="1">
        <f t="shared" si="147"/>
        <v>0.5708112741320498</v>
      </c>
      <c r="AV1173" s="1">
        <f t="shared" si="148"/>
        <v>0.41390428891650533</v>
      </c>
      <c r="AW1173" s="1">
        <f t="shared" si="149"/>
        <v>0.25699730370096069</v>
      </c>
    </row>
    <row r="1174" spans="1:49" x14ac:dyDescent="0.2">
      <c r="A1174">
        <v>1172</v>
      </c>
      <c r="B1174" t="s">
        <v>15045</v>
      </c>
      <c r="C1174" t="s">
        <v>15044</v>
      </c>
      <c r="F1174" t="s">
        <v>15043</v>
      </c>
      <c r="G1174" t="s">
        <v>5</v>
      </c>
      <c r="H1174" t="s">
        <v>4</v>
      </c>
      <c r="I1174" t="s">
        <v>1059</v>
      </c>
      <c r="J1174" t="s">
        <v>1839</v>
      </c>
      <c r="K1174" t="s">
        <v>1841</v>
      </c>
      <c r="L1174" t="s">
        <v>1840</v>
      </c>
      <c r="M1174" t="s">
        <v>100</v>
      </c>
      <c r="N1174">
        <v>2</v>
      </c>
      <c r="O1174" t="s">
        <v>1057</v>
      </c>
      <c r="P1174" t="s">
        <v>1056</v>
      </c>
      <c r="Q1174" t="s">
        <v>1839</v>
      </c>
      <c r="R1174" s="7">
        <v>42278</v>
      </c>
      <c r="S1174" s="8">
        <f t="shared" si="144"/>
        <v>2015</v>
      </c>
      <c r="T1174" s="8">
        <v>2015</v>
      </c>
      <c r="U1174" s="8">
        <f t="shared" si="145"/>
        <v>7</v>
      </c>
      <c r="V1174" s="7">
        <v>42278</v>
      </c>
      <c r="W1174" t="s">
        <v>551</v>
      </c>
      <c r="X1174" s="2">
        <v>0.30199999999999999</v>
      </c>
      <c r="Y1174" s="6">
        <f t="shared" si="150"/>
        <v>8.0617175195536687E-3</v>
      </c>
      <c r="AA1174">
        <v>9296212</v>
      </c>
      <c r="AB1174">
        <v>20725</v>
      </c>
      <c r="AC1174" t="s">
        <v>550</v>
      </c>
      <c r="AD1174" t="s">
        <v>2</v>
      </c>
      <c r="AE1174">
        <v>84</v>
      </c>
      <c r="AF1174">
        <v>4</v>
      </c>
      <c r="AH1174" t="s">
        <v>15042</v>
      </c>
      <c r="AI1174" t="s">
        <v>15041</v>
      </c>
      <c r="AJ1174" t="s">
        <v>15040</v>
      </c>
      <c r="AK1174" t="s">
        <v>15039</v>
      </c>
      <c r="AL1174">
        <v>18</v>
      </c>
      <c r="AM1174" s="5">
        <f t="shared" si="146"/>
        <v>2.5714285714285716</v>
      </c>
      <c r="AN1174" s="4">
        <f t="shared" si="151"/>
        <v>3.8946286579758754E-3</v>
      </c>
      <c r="AO1174" s="3"/>
      <c r="AP1174">
        <v>0</v>
      </c>
      <c r="AR1174" t="s">
        <v>19</v>
      </c>
      <c r="AT1174" s="2">
        <v>1.671</v>
      </c>
      <c r="AU1174" s="1">
        <f t="shared" si="147"/>
        <v>0.681159086108033</v>
      </c>
      <c r="AV1174" s="1">
        <f t="shared" si="148"/>
        <v>0.59781730887647722</v>
      </c>
      <c r="AW1174" s="1">
        <f t="shared" si="149"/>
        <v>0.51447553164492132</v>
      </c>
    </row>
    <row r="1175" spans="1:49" x14ac:dyDescent="0.2">
      <c r="A1175">
        <v>1173</v>
      </c>
      <c r="B1175" t="s">
        <v>15038</v>
      </c>
      <c r="C1175" t="s">
        <v>15037</v>
      </c>
      <c r="F1175" t="s">
        <v>15036</v>
      </c>
      <c r="G1175" t="s">
        <v>5</v>
      </c>
      <c r="H1175" t="s">
        <v>4</v>
      </c>
      <c r="I1175" t="s">
        <v>15035</v>
      </c>
      <c r="J1175" t="s">
        <v>15034</v>
      </c>
      <c r="K1175" t="s">
        <v>15033</v>
      </c>
      <c r="L1175" t="s">
        <v>15032</v>
      </c>
      <c r="M1175" t="s">
        <v>15031</v>
      </c>
      <c r="N1175">
        <v>7</v>
      </c>
      <c r="O1175" t="s">
        <v>15030</v>
      </c>
      <c r="P1175" t="s">
        <v>15029</v>
      </c>
      <c r="Q1175" t="s">
        <v>15028</v>
      </c>
      <c r="R1175" s="7">
        <v>42278</v>
      </c>
      <c r="S1175" s="8">
        <f t="shared" si="144"/>
        <v>2015</v>
      </c>
      <c r="T1175" s="8">
        <v>2015</v>
      </c>
      <c r="U1175" s="8">
        <f t="shared" si="145"/>
        <v>7</v>
      </c>
      <c r="V1175" s="7">
        <v>42278</v>
      </c>
      <c r="W1175" t="s">
        <v>2241</v>
      </c>
      <c r="X1175" s="2">
        <v>10.707000000000001</v>
      </c>
      <c r="Y1175" s="6">
        <f t="shared" si="150"/>
        <v>0.28581724993993757</v>
      </c>
      <c r="AA1175">
        <v>9359648</v>
      </c>
      <c r="AB1175">
        <v>19881</v>
      </c>
      <c r="AC1175">
        <v>15214095</v>
      </c>
      <c r="AD1175" t="s">
        <v>2</v>
      </c>
      <c r="AE1175">
        <v>27</v>
      </c>
      <c r="AF1175">
        <v>37</v>
      </c>
      <c r="AH1175" t="s">
        <v>15027</v>
      </c>
      <c r="AI1175" t="s">
        <v>15026</v>
      </c>
      <c r="AJ1175" t="s">
        <v>15025</v>
      </c>
      <c r="AK1175" t="s">
        <v>15024</v>
      </c>
      <c r="AL1175">
        <v>193</v>
      </c>
      <c r="AM1175" s="5">
        <f t="shared" si="146"/>
        <v>27.571428571428573</v>
      </c>
      <c r="AN1175" s="4">
        <f t="shared" si="151"/>
        <v>4.1759073943852441E-2</v>
      </c>
      <c r="AO1175" s="3"/>
      <c r="AP1175">
        <v>0</v>
      </c>
      <c r="AR1175" t="s">
        <v>19</v>
      </c>
      <c r="AT1175" s="2">
        <v>30.849</v>
      </c>
      <c r="AU1175" s="1">
        <f t="shared" si="147"/>
        <v>21.259979714111203</v>
      </c>
      <c r="AV1175" s="1">
        <f t="shared" si="148"/>
        <v>16.378816194189501</v>
      </c>
      <c r="AW1175" s="1">
        <f t="shared" si="149"/>
        <v>11.497652674267798</v>
      </c>
    </row>
    <row r="1176" spans="1:49" x14ac:dyDescent="0.2">
      <c r="A1176">
        <v>1174</v>
      </c>
      <c r="B1176" t="s">
        <v>15023</v>
      </c>
      <c r="C1176" t="s">
        <v>15022</v>
      </c>
      <c r="F1176" t="s">
        <v>15021</v>
      </c>
      <c r="G1176" t="s">
        <v>5</v>
      </c>
      <c r="H1176" t="s">
        <v>4</v>
      </c>
      <c r="I1176" t="s">
        <v>15020</v>
      </c>
      <c r="J1176" t="s">
        <v>15019</v>
      </c>
      <c r="K1176" t="s">
        <v>15018</v>
      </c>
      <c r="L1176" t="s">
        <v>15017</v>
      </c>
      <c r="M1176" t="s">
        <v>100</v>
      </c>
      <c r="N1176">
        <v>3</v>
      </c>
      <c r="O1176" t="s">
        <v>15016</v>
      </c>
      <c r="P1176" t="s">
        <v>15015</v>
      </c>
      <c r="Q1176" t="s">
        <v>15014</v>
      </c>
      <c r="R1176" s="7">
        <v>42278</v>
      </c>
      <c r="S1176" s="8">
        <f t="shared" si="144"/>
        <v>2015</v>
      </c>
      <c r="T1176" s="8">
        <v>2015</v>
      </c>
      <c r="U1176" s="8">
        <f t="shared" si="145"/>
        <v>7</v>
      </c>
      <c r="V1176" s="7">
        <v>42278</v>
      </c>
      <c r="W1176" t="s">
        <v>551</v>
      </c>
      <c r="X1176" s="2">
        <v>0.30199999999999999</v>
      </c>
      <c r="Y1176" s="6">
        <f t="shared" si="150"/>
        <v>8.0617175195536687E-3</v>
      </c>
      <c r="AA1176">
        <v>9296212</v>
      </c>
      <c r="AB1176">
        <v>20725</v>
      </c>
      <c r="AC1176" t="s">
        <v>550</v>
      </c>
      <c r="AD1176" t="s">
        <v>2</v>
      </c>
      <c r="AE1176">
        <v>84</v>
      </c>
      <c r="AF1176">
        <v>4</v>
      </c>
      <c r="AH1176" t="s">
        <v>15013</v>
      </c>
      <c r="AI1176" t="s">
        <v>15012</v>
      </c>
      <c r="AJ1176" t="s">
        <v>15011</v>
      </c>
      <c r="AK1176" t="s">
        <v>15010</v>
      </c>
      <c r="AL1176">
        <v>18</v>
      </c>
      <c r="AM1176" s="5">
        <f t="shared" si="146"/>
        <v>2.5714285714285716</v>
      </c>
      <c r="AN1176" s="4">
        <f t="shared" si="151"/>
        <v>3.8946286579758754E-3</v>
      </c>
      <c r="AO1176" s="3"/>
      <c r="AP1176">
        <v>0</v>
      </c>
      <c r="AR1176" t="s">
        <v>19</v>
      </c>
      <c r="AT1176" s="2">
        <v>1.671</v>
      </c>
      <c r="AU1176" s="1">
        <f t="shared" si="147"/>
        <v>0.681159086108033</v>
      </c>
      <c r="AV1176" s="1">
        <f t="shared" si="148"/>
        <v>0.59781730887647722</v>
      </c>
      <c r="AW1176" s="1">
        <f t="shared" si="149"/>
        <v>0.51447553164492132</v>
      </c>
    </row>
    <row r="1177" spans="1:49" x14ac:dyDescent="0.2">
      <c r="A1177">
        <v>1175</v>
      </c>
      <c r="B1177" t="s">
        <v>15009</v>
      </c>
      <c r="C1177" t="s">
        <v>15008</v>
      </c>
      <c r="F1177" t="s">
        <v>15007</v>
      </c>
      <c r="G1177" t="s">
        <v>5</v>
      </c>
      <c r="H1177" t="s">
        <v>4</v>
      </c>
      <c r="I1177" t="s">
        <v>15006</v>
      </c>
      <c r="J1177" t="s">
        <v>15005</v>
      </c>
      <c r="K1177" t="s">
        <v>15004</v>
      </c>
      <c r="L1177" t="s">
        <v>1607</v>
      </c>
      <c r="M1177" t="s">
        <v>228</v>
      </c>
      <c r="N1177">
        <v>3</v>
      </c>
      <c r="O1177" t="s">
        <v>15003</v>
      </c>
      <c r="P1177" t="s">
        <v>15002</v>
      </c>
      <c r="Q1177" t="s">
        <v>15001</v>
      </c>
      <c r="R1177" s="7">
        <v>42278</v>
      </c>
      <c r="S1177" s="8">
        <f t="shared" si="144"/>
        <v>2015</v>
      </c>
      <c r="T1177" s="8">
        <v>2015</v>
      </c>
      <c r="U1177" s="8">
        <f t="shared" si="145"/>
        <v>7</v>
      </c>
      <c r="V1177" s="7">
        <v>42278</v>
      </c>
      <c r="W1177" t="s">
        <v>15000</v>
      </c>
      <c r="X1177" s="2">
        <v>0.67900000000000005</v>
      </c>
      <c r="Y1177" s="6">
        <f t="shared" si="150"/>
        <v>1.8125517204559412E-2</v>
      </c>
      <c r="AA1177">
        <v>189340</v>
      </c>
      <c r="AB1177">
        <v>25033</v>
      </c>
      <c r="AD1177" t="s">
        <v>2</v>
      </c>
      <c r="AE1177">
        <v>64</v>
      </c>
      <c r="AF1177">
        <v>10</v>
      </c>
      <c r="AG1177">
        <v>2378266</v>
      </c>
      <c r="AH1177" t="s">
        <v>14999</v>
      </c>
      <c r="AI1177" t="s">
        <v>14998</v>
      </c>
      <c r="AJ1177" t="s">
        <v>14997</v>
      </c>
      <c r="AK1177" t="s">
        <v>14996</v>
      </c>
      <c r="AL1177">
        <v>1</v>
      </c>
      <c r="AM1177" s="5">
        <f t="shared" si="146"/>
        <v>0.14285714285714285</v>
      </c>
      <c r="AN1177" s="4">
        <f t="shared" si="151"/>
        <v>2.1636825877643749E-4</v>
      </c>
      <c r="AO1177" s="3"/>
      <c r="AP1177">
        <v>0</v>
      </c>
      <c r="AR1177" t="s">
        <v>19</v>
      </c>
      <c r="AT1177" s="2">
        <v>2.6629999999999998</v>
      </c>
      <c r="AU1177" s="1">
        <f t="shared" si="147"/>
        <v>1.2752772520824518</v>
      </c>
      <c r="AV1177" s="1">
        <f t="shared" si="148"/>
        <v>0.91709427316679237</v>
      </c>
      <c r="AW1177" s="1">
        <f t="shared" si="149"/>
        <v>0.55891129425113295</v>
      </c>
    </row>
    <row r="1178" spans="1:49" x14ac:dyDescent="0.2">
      <c r="A1178">
        <v>1176</v>
      </c>
      <c r="B1178" t="s">
        <v>14995</v>
      </c>
      <c r="C1178" t="s">
        <v>14994</v>
      </c>
      <c r="F1178" t="s">
        <v>14993</v>
      </c>
      <c r="G1178" t="s">
        <v>5</v>
      </c>
      <c r="H1178" t="s">
        <v>4</v>
      </c>
      <c r="I1178" t="s">
        <v>14992</v>
      </c>
      <c r="J1178" t="s">
        <v>14991</v>
      </c>
      <c r="K1178" t="s">
        <v>14990</v>
      </c>
      <c r="L1178" t="s">
        <v>1688</v>
      </c>
      <c r="M1178" t="s">
        <v>1687</v>
      </c>
      <c r="N1178">
        <v>3</v>
      </c>
      <c r="O1178" t="s">
        <v>14989</v>
      </c>
      <c r="P1178" t="s">
        <v>14988</v>
      </c>
      <c r="Q1178" t="s">
        <v>14987</v>
      </c>
      <c r="R1178" s="7">
        <v>42278</v>
      </c>
      <c r="S1178" s="8">
        <f t="shared" si="144"/>
        <v>2015</v>
      </c>
      <c r="T1178" s="8">
        <v>2015</v>
      </c>
      <c r="U1178" s="8">
        <f t="shared" si="145"/>
        <v>7</v>
      </c>
      <c r="V1178" s="7">
        <v>42278</v>
      </c>
      <c r="W1178" t="s">
        <v>2215</v>
      </c>
      <c r="X1178" s="2">
        <v>2.9860000000000002</v>
      </c>
      <c r="Y1178" s="6">
        <f t="shared" si="150"/>
        <v>7.9709564613865094E-2</v>
      </c>
      <c r="AA1178">
        <v>7338716</v>
      </c>
      <c r="AB1178">
        <v>18902</v>
      </c>
      <c r="AD1178" t="s">
        <v>2</v>
      </c>
      <c r="AE1178">
        <v>33</v>
      </c>
      <c r="AF1178">
        <v>10</v>
      </c>
      <c r="AG1178">
        <v>7110495</v>
      </c>
      <c r="AH1178" t="s">
        <v>14986</v>
      </c>
      <c r="AI1178" t="s">
        <v>14985</v>
      </c>
      <c r="AJ1178" t="s">
        <v>14984</v>
      </c>
      <c r="AK1178" t="s">
        <v>14983</v>
      </c>
      <c r="AL1178">
        <v>16</v>
      </c>
      <c r="AM1178" s="5">
        <f t="shared" si="146"/>
        <v>2.2857142857142856</v>
      </c>
      <c r="AN1178" s="4">
        <f t="shared" si="151"/>
        <v>3.4618921404229999E-3</v>
      </c>
      <c r="AO1178" s="3"/>
      <c r="AP1178">
        <v>0</v>
      </c>
      <c r="AQ1178" t="s">
        <v>7</v>
      </c>
      <c r="AR1178">
        <v>305123</v>
      </c>
      <c r="AS1178" t="s">
        <v>6</v>
      </c>
      <c r="AT1178" s="2" t="s">
        <v>18</v>
      </c>
      <c r="AU1178" s="1">
        <f t="shared" si="147"/>
        <v>5.6835262871832457</v>
      </c>
      <c r="AV1178" s="1">
        <f t="shared" si="148"/>
        <v>4.1585728377144049</v>
      </c>
      <c r="AW1178" s="1">
        <f t="shared" si="149"/>
        <v>2.6336193882455627</v>
      </c>
    </row>
    <row r="1179" spans="1:49" x14ac:dyDescent="0.2">
      <c r="A1179">
        <v>1177</v>
      </c>
      <c r="B1179" t="s">
        <v>14982</v>
      </c>
      <c r="C1179" t="s">
        <v>14981</v>
      </c>
      <c r="F1179" t="s">
        <v>14980</v>
      </c>
      <c r="G1179" t="s">
        <v>5</v>
      </c>
      <c r="H1179" t="s">
        <v>4</v>
      </c>
      <c r="I1179" t="s">
        <v>1292</v>
      </c>
      <c r="J1179" t="s">
        <v>14979</v>
      </c>
      <c r="K1179" t="s">
        <v>14978</v>
      </c>
      <c r="L1179" t="s">
        <v>14977</v>
      </c>
      <c r="M1179" t="s">
        <v>14976</v>
      </c>
      <c r="N1179">
        <v>4</v>
      </c>
      <c r="O1179" t="s">
        <v>14975</v>
      </c>
      <c r="P1179" t="s">
        <v>14974</v>
      </c>
      <c r="Q1179" t="s">
        <v>14973</v>
      </c>
      <c r="R1179" s="7">
        <v>42278</v>
      </c>
      <c r="S1179" s="8">
        <f t="shared" si="144"/>
        <v>2015</v>
      </c>
      <c r="T1179" s="8">
        <v>2015</v>
      </c>
      <c r="U1179" s="8">
        <f t="shared" si="145"/>
        <v>7</v>
      </c>
      <c r="V1179" s="7">
        <v>42278</v>
      </c>
      <c r="W1179" t="s">
        <v>2215</v>
      </c>
      <c r="X1179" s="2">
        <v>2.9860000000000002</v>
      </c>
      <c r="Y1179" s="6">
        <f t="shared" si="150"/>
        <v>7.9709564613865094E-2</v>
      </c>
      <c r="AA1179">
        <v>7338716</v>
      </c>
      <c r="AB1179">
        <v>18902</v>
      </c>
      <c r="AC1179">
        <v>15580008</v>
      </c>
      <c r="AD1179" t="s">
        <v>2</v>
      </c>
      <c r="AE1179">
        <v>33</v>
      </c>
      <c r="AF1179">
        <v>10</v>
      </c>
      <c r="AG1179">
        <v>7110547</v>
      </c>
      <c r="AH1179" t="s">
        <v>14972</v>
      </c>
      <c r="AI1179" t="s">
        <v>14971</v>
      </c>
      <c r="AJ1179" t="s">
        <v>14970</v>
      </c>
      <c r="AK1179" t="s">
        <v>14969</v>
      </c>
      <c r="AL1179">
        <v>321</v>
      </c>
      <c r="AM1179" s="5">
        <f t="shared" si="146"/>
        <v>45.857142857142854</v>
      </c>
      <c r="AN1179" s="4">
        <f t="shared" si="151"/>
        <v>6.9454211067236427E-2</v>
      </c>
      <c r="AO1179" s="3"/>
      <c r="AP1179">
        <v>0</v>
      </c>
      <c r="AR1179" t="s">
        <v>19</v>
      </c>
      <c r="AT1179" s="2" t="s">
        <v>18</v>
      </c>
      <c r="AU1179" s="1">
        <f t="shared" si="147"/>
        <v>7.6632958549876493</v>
      </c>
      <c r="AV1179" s="1">
        <f t="shared" si="148"/>
        <v>7.4581887840550749</v>
      </c>
      <c r="AW1179" s="1">
        <f t="shared" si="149"/>
        <v>7.2530817131225032</v>
      </c>
    </row>
    <row r="1180" spans="1:49" x14ac:dyDescent="0.2">
      <c r="A1180">
        <v>1178</v>
      </c>
      <c r="B1180" t="s">
        <v>14968</v>
      </c>
      <c r="C1180" t="s">
        <v>14967</v>
      </c>
      <c r="D1180" t="s">
        <v>14966</v>
      </c>
      <c r="F1180" t="s">
        <v>14965</v>
      </c>
      <c r="G1180" t="s">
        <v>5</v>
      </c>
      <c r="H1180" t="s">
        <v>4</v>
      </c>
      <c r="I1180" t="s">
        <v>26</v>
      </c>
      <c r="J1180">
        <v>60010432</v>
      </c>
      <c r="K1180" t="s">
        <v>2262</v>
      </c>
      <c r="L1180" t="s">
        <v>2261</v>
      </c>
      <c r="M1180" t="s">
        <v>24</v>
      </c>
      <c r="N1180">
        <v>6</v>
      </c>
      <c r="O1180" t="s">
        <v>14964</v>
      </c>
      <c r="P1180" t="s">
        <v>14963</v>
      </c>
      <c r="Q1180" t="s">
        <v>14962</v>
      </c>
      <c r="R1180" s="7">
        <v>42278</v>
      </c>
      <c r="S1180" s="8">
        <f t="shared" si="144"/>
        <v>2015</v>
      </c>
      <c r="T1180" s="8">
        <v>2015</v>
      </c>
      <c r="U1180" s="8">
        <f t="shared" si="145"/>
        <v>7</v>
      </c>
      <c r="V1180" s="7" t="s">
        <v>14627</v>
      </c>
      <c r="W1180" t="s">
        <v>14961</v>
      </c>
      <c r="X1180" s="2">
        <v>5.7640000000000002</v>
      </c>
      <c r="Y1180" s="6">
        <f t="shared" si="150"/>
        <v>0.15386668802220979</v>
      </c>
      <c r="AA1180">
        <v>22112855</v>
      </c>
      <c r="AB1180">
        <v>21100197947</v>
      </c>
      <c r="AD1180" t="s">
        <v>2</v>
      </c>
      <c r="AE1180">
        <v>17</v>
      </c>
      <c r="AH1180" t="s">
        <v>1807</v>
      </c>
      <c r="AI1180" t="s">
        <v>14960</v>
      </c>
      <c r="AJ1180" t="s">
        <v>14959</v>
      </c>
      <c r="AK1180" t="s">
        <v>14958</v>
      </c>
      <c r="AL1180">
        <v>15</v>
      </c>
      <c r="AM1180" s="5">
        <f t="shared" si="146"/>
        <v>2.1428571428571428</v>
      </c>
      <c r="AN1180" s="4">
        <f t="shared" si="151"/>
        <v>3.2455238816465623E-3</v>
      </c>
      <c r="AO1180" s="3"/>
      <c r="AP1180">
        <v>0</v>
      </c>
      <c r="AQ1180" t="s">
        <v>53</v>
      </c>
      <c r="AR1180">
        <v>61204066</v>
      </c>
      <c r="AS1180" t="s">
        <v>52</v>
      </c>
      <c r="AT1180" s="2">
        <v>17.881</v>
      </c>
      <c r="AU1180" s="1">
        <f t="shared" si="147"/>
        <v>10.868033878004081</v>
      </c>
      <c r="AV1180" s="1">
        <f t="shared" si="148"/>
        <v>7.8556105951928172</v>
      </c>
      <c r="AW1180" s="1">
        <f t="shared" si="149"/>
        <v>4.843187312381553</v>
      </c>
    </row>
    <row r="1181" spans="1:49" x14ac:dyDescent="0.2">
      <c r="A1181">
        <v>1179</v>
      </c>
      <c r="B1181" t="s">
        <v>14957</v>
      </c>
      <c r="C1181" t="s">
        <v>14956</v>
      </c>
      <c r="F1181" t="s">
        <v>14955</v>
      </c>
      <c r="G1181" t="s">
        <v>5</v>
      </c>
      <c r="H1181" t="s">
        <v>4</v>
      </c>
      <c r="I1181" t="s">
        <v>14954</v>
      </c>
      <c r="J1181" t="s">
        <v>14953</v>
      </c>
      <c r="K1181" t="s">
        <v>14952</v>
      </c>
      <c r="L1181" t="s">
        <v>14951</v>
      </c>
      <c r="M1181" t="s">
        <v>1272</v>
      </c>
      <c r="N1181">
        <v>3</v>
      </c>
      <c r="O1181" t="s">
        <v>14950</v>
      </c>
      <c r="P1181" t="s">
        <v>14949</v>
      </c>
      <c r="Q1181" t="s">
        <v>14948</v>
      </c>
      <c r="R1181" s="7">
        <v>42278</v>
      </c>
      <c r="S1181" s="8">
        <f t="shared" si="144"/>
        <v>2015</v>
      </c>
      <c r="T1181" s="8">
        <v>2015</v>
      </c>
      <c r="U1181" s="8">
        <f t="shared" si="145"/>
        <v>7</v>
      </c>
      <c r="V1181" s="7">
        <v>42278</v>
      </c>
      <c r="W1181" t="s">
        <v>2215</v>
      </c>
      <c r="X1181" s="2">
        <v>2.9860000000000002</v>
      </c>
      <c r="Y1181" s="6">
        <f t="shared" si="150"/>
        <v>7.9709564613865094E-2</v>
      </c>
      <c r="AA1181">
        <v>7338716</v>
      </c>
      <c r="AB1181">
        <v>18902</v>
      </c>
      <c r="AD1181" t="s">
        <v>2</v>
      </c>
      <c r="AE1181">
        <v>33</v>
      </c>
      <c r="AF1181">
        <v>10</v>
      </c>
      <c r="AG1181">
        <v>7110494</v>
      </c>
      <c r="AH1181" t="s">
        <v>14947</v>
      </c>
      <c r="AI1181" t="s">
        <v>14946</v>
      </c>
      <c r="AJ1181" t="s">
        <v>14945</v>
      </c>
      <c r="AK1181" t="s">
        <v>14944</v>
      </c>
      <c r="AL1181">
        <v>29</v>
      </c>
      <c r="AM1181" s="5">
        <f t="shared" si="146"/>
        <v>4.1428571428571432</v>
      </c>
      <c r="AN1181" s="4">
        <f t="shared" si="151"/>
        <v>6.274679504516688E-3</v>
      </c>
      <c r="AO1181" s="3"/>
      <c r="AP1181">
        <v>0</v>
      </c>
      <c r="AR1181" t="s">
        <v>14943</v>
      </c>
      <c r="AT1181" s="2" t="s">
        <v>18</v>
      </c>
      <c r="AU1181" s="1">
        <f t="shared" si="147"/>
        <v>5.7679099081060565</v>
      </c>
      <c r="AV1181" s="1">
        <f t="shared" si="148"/>
        <v>4.2992122059190887</v>
      </c>
      <c r="AW1181" s="1">
        <f t="shared" si="149"/>
        <v>2.8305145037321209</v>
      </c>
    </row>
    <row r="1182" spans="1:49" x14ac:dyDescent="0.2">
      <c r="A1182">
        <v>1180</v>
      </c>
      <c r="B1182" t="s">
        <v>14942</v>
      </c>
      <c r="C1182" t="s">
        <v>14941</v>
      </c>
      <c r="D1182" t="s">
        <v>14940</v>
      </c>
      <c r="E1182">
        <v>26141956</v>
      </c>
      <c r="F1182" t="s">
        <v>14939</v>
      </c>
      <c r="G1182" t="s">
        <v>5</v>
      </c>
      <c r="H1182" t="s">
        <v>4</v>
      </c>
      <c r="I1182" t="s">
        <v>14938</v>
      </c>
      <c r="J1182" t="s">
        <v>14937</v>
      </c>
      <c r="K1182" t="s">
        <v>14936</v>
      </c>
      <c r="L1182" t="s">
        <v>14935</v>
      </c>
      <c r="M1182" t="s">
        <v>14934</v>
      </c>
      <c r="N1182">
        <v>7</v>
      </c>
      <c r="O1182" t="s">
        <v>14933</v>
      </c>
      <c r="P1182" t="s">
        <v>14932</v>
      </c>
      <c r="Q1182" t="s">
        <v>14931</v>
      </c>
      <c r="R1182" s="7">
        <v>42278</v>
      </c>
      <c r="S1182" s="8">
        <f t="shared" si="144"/>
        <v>2015</v>
      </c>
      <c r="T1182" s="8">
        <v>2015</v>
      </c>
      <c r="U1182" s="8">
        <f t="shared" si="145"/>
        <v>7</v>
      </c>
      <c r="V1182" s="7">
        <v>42278</v>
      </c>
      <c r="W1182" t="s">
        <v>2699</v>
      </c>
      <c r="X1182" s="2">
        <v>1.77</v>
      </c>
      <c r="Y1182" s="6">
        <f t="shared" si="150"/>
        <v>4.7249139104668859E-2</v>
      </c>
      <c r="AA1182">
        <v>121606</v>
      </c>
      <c r="AB1182">
        <v>14536</v>
      </c>
      <c r="AC1182" t="s">
        <v>2698</v>
      </c>
      <c r="AD1182" t="s">
        <v>2</v>
      </c>
      <c r="AE1182">
        <v>406</v>
      </c>
      <c r="AF1182">
        <v>1</v>
      </c>
      <c r="AH1182" t="s">
        <v>14930</v>
      </c>
      <c r="AI1182" t="s">
        <v>14929</v>
      </c>
      <c r="AJ1182" t="s">
        <v>14928</v>
      </c>
      <c r="AK1182" t="s">
        <v>14927</v>
      </c>
      <c r="AL1182">
        <v>11</v>
      </c>
      <c r="AM1182" s="5">
        <f t="shared" si="146"/>
        <v>1.5714285714285714</v>
      </c>
      <c r="AN1182" s="4">
        <f t="shared" si="151"/>
        <v>2.3800508465408126E-3</v>
      </c>
      <c r="AO1182" s="3"/>
      <c r="AP1182">
        <v>1</v>
      </c>
      <c r="AQ1182" t="s">
        <v>157</v>
      </c>
      <c r="AR1182" t="s">
        <v>14926</v>
      </c>
      <c r="AS1182" t="s">
        <v>156</v>
      </c>
      <c r="AT1182" s="2">
        <v>3.5819999999999999</v>
      </c>
      <c r="AU1182" s="1">
        <f t="shared" si="147"/>
        <v>3.3788412627230446</v>
      </c>
      <c r="AV1182" s="1">
        <f t="shared" si="148"/>
        <v>2.4814594975604836</v>
      </c>
      <c r="AW1182" s="1">
        <f t="shared" si="149"/>
        <v>1.5840777323979225</v>
      </c>
    </row>
    <row r="1183" spans="1:49" x14ac:dyDescent="0.2">
      <c r="A1183">
        <v>1181</v>
      </c>
      <c r="B1183" t="s">
        <v>14925</v>
      </c>
      <c r="C1183" t="s">
        <v>14924</v>
      </c>
      <c r="E1183">
        <v>26190585</v>
      </c>
      <c r="F1183" t="s">
        <v>14923</v>
      </c>
      <c r="G1183" t="s">
        <v>5</v>
      </c>
      <c r="H1183" t="s">
        <v>4</v>
      </c>
      <c r="I1183" t="s">
        <v>14922</v>
      </c>
      <c r="J1183">
        <v>60013780</v>
      </c>
      <c r="K1183" t="s">
        <v>14921</v>
      </c>
      <c r="L1183" t="s">
        <v>576</v>
      </c>
      <c r="M1183" t="s">
        <v>39</v>
      </c>
      <c r="N1183">
        <v>9</v>
      </c>
      <c r="O1183" t="s">
        <v>14920</v>
      </c>
      <c r="P1183" t="s">
        <v>14919</v>
      </c>
      <c r="Q1183" t="s">
        <v>14918</v>
      </c>
      <c r="R1183" s="7">
        <v>42278</v>
      </c>
      <c r="S1183" s="8">
        <f t="shared" si="144"/>
        <v>2015</v>
      </c>
      <c r="T1183" s="8">
        <v>2015</v>
      </c>
      <c r="U1183" s="8">
        <f t="shared" si="145"/>
        <v>7</v>
      </c>
      <c r="V1183" s="7">
        <v>42278</v>
      </c>
      <c r="W1183" t="s">
        <v>270</v>
      </c>
      <c r="X1183" s="2">
        <v>1.696</v>
      </c>
      <c r="Y1183" s="6">
        <f t="shared" si="150"/>
        <v>4.5273751368089483E-2</v>
      </c>
      <c r="AA1183">
        <v>7403194</v>
      </c>
      <c r="AB1183">
        <v>17267</v>
      </c>
      <c r="AC1183">
        <v>15222594</v>
      </c>
      <c r="AD1183" t="s">
        <v>2</v>
      </c>
      <c r="AE1183">
        <v>74</v>
      </c>
      <c r="AF1183">
        <v>4</v>
      </c>
      <c r="AH1183" t="s">
        <v>14917</v>
      </c>
      <c r="AI1183" t="s">
        <v>14916</v>
      </c>
      <c r="AJ1183" t="s">
        <v>14915</v>
      </c>
      <c r="AK1183" t="s">
        <v>14914</v>
      </c>
      <c r="AL1183">
        <v>19</v>
      </c>
      <c r="AM1183" s="5">
        <f t="shared" si="146"/>
        <v>2.7142857142857144</v>
      </c>
      <c r="AN1183" s="4">
        <f t="shared" si="151"/>
        <v>4.1109969167523125E-3</v>
      </c>
      <c r="AO1183" s="3"/>
      <c r="AP1183">
        <v>0</v>
      </c>
      <c r="AQ1183" t="s">
        <v>157</v>
      </c>
      <c r="AR1183" t="s">
        <v>14913</v>
      </c>
      <c r="AS1183" t="s">
        <v>156</v>
      </c>
      <c r="AT1183" s="2">
        <v>4.6680000000000001</v>
      </c>
      <c r="AU1183" s="1">
        <f t="shared" si="147"/>
        <v>3.292492503268833</v>
      </c>
      <c r="AV1183" s="1">
        <f t="shared" si="148"/>
        <v>2.4692374142420896</v>
      </c>
      <c r="AW1183" s="1">
        <f t="shared" si="149"/>
        <v>1.6459823252153463</v>
      </c>
    </row>
    <row r="1184" spans="1:49" x14ac:dyDescent="0.2">
      <c r="A1184">
        <v>1182</v>
      </c>
      <c r="B1184" t="s">
        <v>14912</v>
      </c>
      <c r="C1184" t="s">
        <v>14911</v>
      </c>
      <c r="D1184" t="s">
        <v>14910</v>
      </c>
      <c r="E1184">
        <v>26164413</v>
      </c>
      <c r="F1184" t="s">
        <v>14909</v>
      </c>
      <c r="G1184" t="s">
        <v>5</v>
      </c>
      <c r="H1184" t="s">
        <v>4</v>
      </c>
      <c r="I1184" t="s">
        <v>14908</v>
      </c>
      <c r="J1184">
        <v>60029747</v>
      </c>
      <c r="K1184" t="s">
        <v>2571</v>
      </c>
      <c r="L1184" t="s">
        <v>1218</v>
      </c>
      <c r="M1184" t="s">
        <v>39</v>
      </c>
      <c r="N1184">
        <v>4</v>
      </c>
      <c r="O1184" t="s">
        <v>14907</v>
      </c>
      <c r="P1184" t="s">
        <v>14906</v>
      </c>
      <c r="Q1184" t="s">
        <v>2570</v>
      </c>
      <c r="R1184" s="7">
        <v>42278</v>
      </c>
      <c r="S1184" s="8">
        <f t="shared" si="144"/>
        <v>2015</v>
      </c>
      <c r="T1184" s="8">
        <v>2015</v>
      </c>
      <c r="U1184" s="8">
        <f t="shared" si="145"/>
        <v>7</v>
      </c>
      <c r="V1184" s="7" t="s">
        <v>14627</v>
      </c>
      <c r="W1184" t="s">
        <v>2582</v>
      </c>
      <c r="X1184" s="2">
        <v>1.718</v>
      </c>
      <c r="Y1184" s="6">
        <f t="shared" si="150"/>
        <v>4.5861028803288753E-2</v>
      </c>
      <c r="AA1184">
        <v>9651748</v>
      </c>
      <c r="AB1184">
        <v>20384</v>
      </c>
      <c r="AC1184">
        <v>18790240</v>
      </c>
      <c r="AD1184" t="s">
        <v>2</v>
      </c>
      <c r="AE1184">
        <v>65</v>
      </c>
      <c r="AH1184" t="s">
        <v>2238</v>
      </c>
      <c r="AI1184" t="s">
        <v>14905</v>
      </c>
      <c r="AJ1184" t="s">
        <v>14904</v>
      </c>
      <c r="AK1184" t="s">
        <v>14903</v>
      </c>
      <c r="AL1184">
        <v>22</v>
      </c>
      <c r="AM1184" s="5">
        <f t="shared" si="146"/>
        <v>3.1428571428571428</v>
      </c>
      <c r="AN1184" s="4">
        <f t="shared" si="151"/>
        <v>4.7601016930816252E-3</v>
      </c>
      <c r="AO1184" s="3"/>
      <c r="AP1184">
        <v>0</v>
      </c>
      <c r="AQ1184" t="s">
        <v>157</v>
      </c>
      <c r="AR1184" t="s">
        <v>14902</v>
      </c>
      <c r="AS1184" t="s">
        <v>156</v>
      </c>
      <c r="AT1184" s="2" t="s">
        <v>18</v>
      </c>
      <c r="AU1184" s="1">
        <f t="shared" si="147"/>
        <v>3.3530750670226608</v>
      </c>
      <c r="AV1184" s="1">
        <f t="shared" si="148"/>
        <v>2.5310565248185188</v>
      </c>
      <c r="AW1184" s="1">
        <f t="shared" si="149"/>
        <v>1.7090379826143764</v>
      </c>
    </row>
    <row r="1185" spans="1:49" x14ac:dyDescent="0.2">
      <c r="A1185">
        <v>1183</v>
      </c>
      <c r="B1185" t="s">
        <v>14901</v>
      </c>
      <c r="C1185" t="s">
        <v>14900</v>
      </c>
      <c r="E1185">
        <v>25995097</v>
      </c>
      <c r="F1185" t="s">
        <v>14899</v>
      </c>
      <c r="G1185" t="s">
        <v>5</v>
      </c>
      <c r="H1185" t="s">
        <v>4</v>
      </c>
      <c r="I1185" t="s">
        <v>1319</v>
      </c>
      <c r="J1185" t="s">
        <v>14898</v>
      </c>
      <c r="K1185" t="s">
        <v>14897</v>
      </c>
      <c r="L1185" t="s">
        <v>14896</v>
      </c>
      <c r="M1185" t="s">
        <v>558</v>
      </c>
      <c r="N1185">
        <v>5</v>
      </c>
      <c r="O1185" t="s">
        <v>14895</v>
      </c>
      <c r="P1185" t="s">
        <v>14894</v>
      </c>
      <c r="Q1185" t="s">
        <v>14893</v>
      </c>
      <c r="R1185" s="7">
        <v>42278</v>
      </c>
      <c r="S1185" s="8">
        <f t="shared" si="144"/>
        <v>2015</v>
      </c>
      <c r="T1185" s="8">
        <v>2015</v>
      </c>
      <c r="U1185" s="8">
        <f t="shared" si="145"/>
        <v>7</v>
      </c>
      <c r="V1185" s="7">
        <v>42278</v>
      </c>
      <c r="W1185" t="s">
        <v>670</v>
      </c>
      <c r="X1185" s="2">
        <v>0.435</v>
      </c>
      <c r="Y1185" s="6">
        <f t="shared" si="150"/>
        <v>1.1612076559622007E-2</v>
      </c>
      <c r="AA1185">
        <v>1978462</v>
      </c>
      <c r="AB1185">
        <v>14839</v>
      </c>
      <c r="AC1185" t="s">
        <v>669</v>
      </c>
      <c r="AD1185" t="s">
        <v>2</v>
      </c>
      <c r="AE1185">
        <v>36</v>
      </c>
      <c r="AF1185">
        <v>7</v>
      </c>
      <c r="AH1185" t="s">
        <v>14892</v>
      </c>
      <c r="AI1185" t="s">
        <v>14891</v>
      </c>
      <c r="AJ1185" t="s">
        <v>14890</v>
      </c>
      <c r="AK1185" t="s">
        <v>14889</v>
      </c>
      <c r="AL1185">
        <v>11</v>
      </c>
      <c r="AM1185" s="5">
        <f t="shared" si="146"/>
        <v>1.5714285714285714</v>
      </c>
      <c r="AN1185" s="4">
        <f t="shared" si="151"/>
        <v>2.3800508465408126E-3</v>
      </c>
      <c r="AO1185" s="3"/>
      <c r="AP1185">
        <v>0</v>
      </c>
      <c r="AR1185" t="s">
        <v>19</v>
      </c>
      <c r="AT1185" s="2">
        <v>2.0099999999999998</v>
      </c>
      <c r="AU1185" s="1">
        <f t="shared" si="147"/>
        <v>0.88424688456976486</v>
      </c>
      <c r="AV1185" s="1">
        <f t="shared" si="148"/>
        <v>0.69960637030814099</v>
      </c>
      <c r="AW1185" s="1">
        <f t="shared" si="149"/>
        <v>0.51496585604651701</v>
      </c>
    </row>
    <row r="1186" spans="1:49" x14ac:dyDescent="0.2">
      <c r="A1186">
        <v>1184</v>
      </c>
      <c r="B1186" t="s">
        <v>14888</v>
      </c>
      <c r="C1186" t="s">
        <v>14887</v>
      </c>
      <c r="D1186" t="s">
        <v>14886</v>
      </c>
      <c r="E1186">
        <v>26316282</v>
      </c>
      <c r="F1186" t="s">
        <v>14885</v>
      </c>
      <c r="G1186" t="s">
        <v>5</v>
      </c>
      <c r="H1186" t="s">
        <v>4</v>
      </c>
      <c r="I1186" t="s">
        <v>14884</v>
      </c>
      <c r="J1186" t="s">
        <v>14883</v>
      </c>
      <c r="K1186" t="s">
        <v>14882</v>
      </c>
      <c r="L1186" t="s">
        <v>14881</v>
      </c>
      <c r="M1186" t="s">
        <v>539</v>
      </c>
      <c r="N1186">
        <v>8</v>
      </c>
      <c r="O1186" t="s">
        <v>14880</v>
      </c>
      <c r="P1186" t="s">
        <v>14879</v>
      </c>
      <c r="Q1186" t="s">
        <v>14878</v>
      </c>
      <c r="R1186" s="7">
        <v>42278</v>
      </c>
      <c r="S1186" s="8">
        <f t="shared" si="144"/>
        <v>2015</v>
      </c>
      <c r="T1186" s="8">
        <v>2015</v>
      </c>
      <c r="U1186" s="8">
        <f t="shared" si="145"/>
        <v>7</v>
      </c>
      <c r="V1186" s="7" t="s">
        <v>14627</v>
      </c>
      <c r="W1186" t="s">
        <v>2582</v>
      </c>
      <c r="X1186" s="2">
        <v>1.718</v>
      </c>
      <c r="Y1186" s="6">
        <f t="shared" si="150"/>
        <v>4.5861028803288753E-2</v>
      </c>
      <c r="AA1186">
        <v>9651748</v>
      </c>
      <c r="AB1186">
        <v>20384</v>
      </c>
      <c r="AC1186">
        <v>18790240</v>
      </c>
      <c r="AD1186" t="s">
        <v>2</v>
      </c>
      <c r="AE1186">
        <v>65</v>
      </c>
      <c r="AH1186" t="s">
        <v>14877</v>
      </c>
      <c r="AI1186" t="s">
        <v>14876</v>
      </c>
      <c r="AJ1186" t="s">
        <v>14875</v>
      </c>
      <c r="AK1186" t="s">
        <v>14874</v>
      </c>
      <c r="AL1186">
        <v>9</v>
      </c>
      <c r="AM1186" s="5">
        <f t="shared" si="146"/>
        <v>1.2857142857142858</v>
      </c>
      <c r="AN1186" s="4">
        <f t="shared" si="151"/>
        <v>1.9473143289879377E-3</v>
      </c>
      <c r="AO1186" s="3"/>
      <c r="AP1186">
        <v>0</v>
      </c>
      <c r="AQ1186" t="s">
        <v>2454</v>
      </c>
      <c r="AR1186" t="s">
        <v>14873</v>
      </c>
      <c r="AS1186" t="s">
        <v>2453</v>
      </c>
      <c r="AT1186" s="2" t="s">
        <v>18</v>
      </c>
      <c r="AU1186" s="1">
        <f t="shared" si="147"/>
        <v>3.2686914460998509</v>
      </c>
      <c r="AV1186" s="1">
        <f t="shared" si="148"/>
        <v>2.3904171566138346</v>
      </c>
      <c r="AW1186" s="1">
        <f t="shared" si="149"/>
        <v>1.5121428671278181</v>
      </c>
    </row>
    <row r="1187" spans="1:49" x14ac:dyDescent="0.2">
      <c r="A1187">
        <v>1185</v>
      </c>
      <c r="B1187" t="s">
        <v>14872</v>
      </c>
      <c r="C1187" t="s">
        <v>14871</v>
      </c>
      <c r="F1187" t="s">
        <v>14870</v>
      </c>
      <c r="G1187" t="s">
        <v>5</v>
      </c>
      <c r="H1187" t="s">
        <v>4</v>
      </c>
      <c r="I1187" t="s">
        <v>14869</v>
      </c>
      <c r="J1187">
        <v>60007592</v>
      </c>
      <c r="K1187" t="s">
        <v>2577</v>
      </c>
      <c r="L1187" t="s">
        <v>1541</v>
      </c>
      <c r="M1187" t="s">
        <v>186</v>
      </c>
      <c r="N1187">
        <v>3</v>
      </c>
      <c r="O1187" t="s">
        <v>14868</v>
      </c>
      <c r="P1187" t="s">
        <v>14867</v>
      </c>
      <c r="Q1187" t="s">
        <v>14866</v>
      </c>
      <c r="R1187" s="7">
        <v>42278</v>
      </c>
      <c r="S1187" s="8">
        <f t="shared" si="144"/>
        <v>2015</v>
      </c>
      <c r="T1187" s="8">
        <v>2015</v>
      </c>
      <c r="U1187" s="8">
        <f t="shared" si="145"/>
        <v>7</v>
      </c>
      <c r="V1187" s="7">
        <v>42278</v>
      </c>
      <c r="W1187" t="s">
        <v>469</v>
      </c>
      <c r="X1187" s="2">
        <v>1.365</v>
      </c>
      <c r="Y1187" s="6">
        <f t="shared" si="150"/>
        <v>3.6437895411227675E-2</v>
      </c>
      <c r="AA1187">
        <v>189545</v>
      </c>
      <c r="AB1187">
        <v>17393</v>
      </c>
      <c r="AD1187" t="s">
        <v>2</v>
      </c>
      <c r="AE1187">
        <v>64</v>
      </c>
      <c r="AF1187">
        <v>10</v>
      </c>
      <c r="AG1187">
        <v>6963473</v>
      </c>
      <c r="AH1187" t="s">
        <v>14865</v>
      </c>
      <c r="AI1187" t="s">
        <v>14864</v>
      </c>
      <c r="AJ1187" t="s">
        <v>14863</v>
      </c>
      <c r="AK1187" t="s">
        <v>14862</v>
      </c>
      <c r="AL1187">
        <v>236</v>
      </c>
      <c r="AM1187" s="5">
        <f t="shared" si="146"/>
        <v>33.714285714285715</v>
      </c>
      <c r="AN1187" s="4">
        <f t="shared" si="151"/>
        <v>5.1062909071239254E-2</v>
      </c>
      <c r="AO1187" s="3"/>
      <c r="AP1187">
        <v>0</v>
      </c>
      <c r="AQ1187" t="s">
        <v>7</v>
      </c>
      <c r="AR1187">
        <v>247733</v>
      </c>
      <c r="AS1187" t="s">
        <v>6</v>
      </c>
      <c r="AT1187" s="2" t="s">
        <v>18</v>
      </c>
      <c r="AU1187" s="1">
        <f t="shared" si="147"/>
        <v>4.0825399509231142</v>
      </c>
      <c r="AV1187" s="1">
        <f t="shared" si="148"/>
        <v>4.3750402241233468</v>
      </c>
      <c r="AW1187" s="1">
        <f t="shared" si="149"/>
        <v>4.6675404973235777</v>
      </c>
    </row>
    <row r="1188" spans="1:49" x14ac:dyDescent="0.2">
      <c r="A1188">
        <v>1186</v>
      </c>
      <c r="B1188" t="s">
        <v>14861</v>
      </c>
      <c r="C1188" t="s">
        <v>14860</v>
      </c>
      <c r="E1188">
        <v>26228270</v>
      </c>
      <c r="F1188" t="s">
        <v>14859</v>
      </c>
      <c r="G1188" t="s">
        <v>5</v>
      </c>
      <c r="H1188" t="s">
        <v>4</v>
      </c>
      <c r="I1188" t="s">
        <v>14858</v>
      </c>
      <c r="J1188" t="s">
        <v>14857</v>
      </c>
      <c r="K1188" t="s">
        <v>14856</v>
      </c>
      <c r="L1188" t="s">
        <v>14855</v>
      </c>
      <c r="M1188" t="s">
        <v>126</v>
      </c>
      <c r="N1188">
        <v>10</v>
      </c>
      <c r="O1188" t="s">
        <v>14854</v>
      </c>
      <c r="P1188" t="s">
        <v>14853</v>
      </c>
      <c r="Q1188" t="s">
        <v>14852</v>
      </c>
      <c r="R1188" s="7">
        <v>42278</v>
      </c>
      <c r="S1188" s="8">
        <f t="shared" si="144"/>
        <v>2015</v>
      </c>
      <c r="T1188" s="8">
        <v>2015</v>
      </c>
      <c r="U1188" s="8">
        <f t="shared" si="145"/>
        <v>7</v>
      </c>
      <c r="V1188" s="7">
        <v>42278</v>
      </c>
      <c r="W1188" t="s">
        <v>14851</v>
      </c>
      <c r="X1188" s="2">
        <v>0.93200000000000005</v>
      </c>
      <c r="Y1188" s="6">
        <f t="shared" si="150"/>
        <v>2.4879207709351061E-2</v>
      </c>
      <c r="AA1188">
        <v>218782</v>
      </c>
      <c r="AB1188">
        <v>29542</v>
      </c>
      <c r="AC1188">
        <v>14697580</v>
      </c>
      <c r="AD1188" t="s">
        <v>2</v>
      </c>
      <c r="AE1188">
        <v>227</v>
      </c>
      <c r="AF1188">
        <v>4</v>
      </c>
      <c r="AH1188" t="s">
        <v>14850</v>
      </c>
      <c r="AI1188" t="s">
        <v>14849</v>
      </c>
      <c r="AJ1188" t="s">
        <v>14848</v>
      </c>
      <c r="AK1188" t="s">
        <v>14847</v>
      </c>
      <c r="AL1188">
        <v>5</v>
      </c>
      <c r="AM1188" s="5">
        <f t="shared" si="146"/>
        <v>0.7142857142857143</v>
      </c>
      <c r="AN1188" s="4">
        <f t="shared" si="151"/>
        <v>1.0818412938821875E-3</v>
      </c>
      <c r="AO1188" s="3"/>
      <c r="AP1188">
        <v>1</v>
      </c>
      <c r="AR1188" t="s">
        <v>19</v>
      </c>
      <c r="AT1188" s="2">
        <v>2.61</v>
      </c>
      <c r="AU1188" s="1">
        <f t="shared" si="147"/>
        <v>1.7739997784710397</v>
      </c>
      <c r="AV1188" s="1">
        <f t="shared" si="148"/>
        <v>1.2980524501616624</v>
      </c>
      <c r="AW1188" s="1">
        <f t="shared" si="149"/>
        <v>0.8221051218522849</v>
      </c>
    </row>
    <row r="1189" spans="1:49" x14ac:dyDescent="0.2">
      <c r="A1189">
        <v>1187</v>
      </c>
      <c r="B1189" t="s">
        <v>14846</v>
      </c>
      <c r="C1189" t="s">
        <v>14845</v>
      </c>
      <c r="D1189" t="s">
        <v>14844</v>
      </c>
      <c r="F1189" t="s">
        <v>14843</v>
      </c>
      <c r="G1189" t="s">
        <v>5</v>
      </c>
      <c r="H1189" t="s">
        <v>4</v>
      </c>
      <c r="I1189" t="s">
        <v>793</v>
      </c>
      <c r="J1189" t="s">
        <v>14842</v>
      </c>
      <c r="K1189" t="s">
        <v>14841</v>
      </c>
      <c r="L1189" t="s">
        <v>1039</v>
      </c>
      <c r="M1189" t="s">
        <v>22</v>
      </c>
      <c r="N1189">
        <v>9</v>
      </c>
      <c r="O1189" t="s">
        <v>14840</v>
      </c>
      <c r="P1189" t="s">
        <v>14839</v>
      </c>
      <c r="Q1189" t="s">
        <v>14838</v>
      </c>
      <c r="R1189" s="7">
        <v>42278</v>
      </c>
      <c r="S1189" s="8">
        <f t="shared" si="144"/>
        <v>2015</v>
      </c>
      <c r="T1189" s="8">
        <v>2015</v>
      </c>
      <c r="U1189" s="8">
        <f t="shared" si="145"/>
        <v>7</v>
      </c>
      <c r="V1189" s="7">
        <v>42278</v>
      </c>
      <c r="W1189" t="s">
        <v>2107</v>
      </c>
      <c r="X1189" s="2">
        <v>0.437</v>
      </c>
      <c r="Y1189" s="6">
        <f t="shared" si="150"/>
        <v>1.1665465417367396E-2</v>
      </c>
      <c r="AA1189">
        <v>201693</v>
      </c>
      <c r="AB1189">
        <v>25270</v>
      </c>
      <c r="AD1189" t="s">
        <v>2</v>
      </c>
      <c r="AE1189">
        <v>437</v>
      </c>
      <c r="AH1189" t="s">
        <v>372</v>
      </c>
      <c r="AI1189" t="s">
        <v>14837</v>
      </c>
      <c r="AJ1189" t="s">
        <v>14836</v>
      </c>
      <c r="AK1189" t="s">
        <v>14835</v>
      </c>
      <c r="AL1189">
        <v>10</v>
      </c>
      <c r="AM1189" s="5">
        <f t="shared" si="146"/>
        <v>1.4285714285714286</v>
      </c>
      <c r="AN1189" s="4">
        <f t="shared" si="151"/>
        <v>2.163682587764375E-3</v>
      </c>
      <c r="AO1189" s="3"/>
      <c r="AP1189">
        <v>0</v>
      </c>
      <c r="AQ1189" t="s">
        <v>53</v>
      </c>
      <c r="AR1189" t="s">
        <v>14834</v>
      </c>
      <c r="AS1189" t="s">
        <v>52</v>
      </c>
      <c r="AT1189" s="2">
        <v>2.5449999999999999</v>
      </c>
      <c r="AU1189" s="1">
        <f t="shared" si="147"/>
        <v>0.88149305684864887</v>
      </c>
      <c r="AV1189" s="1">
        <f t="shared" si="148"/>
        <v>0.69145740025658853</v>
      </c>
      <c r="AW1189" s="1">
        <f t="shared" si="149"/>
        <v>0.50142174366452807</v>
      </c>
    </row>
    <row r="1190" spans="1:49" x14ac:dyDescent="0.2">
      <c r="A1190">
        <v>1188</v>
      </c>
      <c r="B1190" t="s">
        <v>14833</v>
      </c>
      <c r="C1190" t="s">
        <v>14832</v>
      </c>
      <c r="F1190" t="s">
        <v>14831</v>
      </c>
      <c r="G1190" t="s">
        <v>5</v>
      </c>
      <c r="H1190" t="s">
        <v>4</v>
      </c>
      <c r="I1190" t="s">
        <v>242</v>
      </c>
      <c r="J1190" t="s">
        <v>525</v>
      </c>
      <c r="K1190" t="s">
        <v>524</v>
      </c>
      <c r="L1190" t="s">
        <v>523</v>
      </c>
      <c r="M1190" t="s">
        <v>522</v>
      </c>
      <c r="N1190">
        <v>2</v>
      </c>
      <c r="O1190" t="s">
        <v>14830</v>
      </c>
      <c r="P1190" t="s">
        <v>14829</v>
      </c>
      <c r="Q1190" t="s">
        <v>2203</v>
      </c>
      <c r="R1190" s="7">
        <v>42278</v>
      </c>
      <c r="S1190" s="8">
        <f t="shared" si="144"/>
        <v>2015</v>
      </c>
      <c r="T1190" s="8">
        <v>2015</v>
      </c>
      <c r="U1190" s="8">
        <f t="shared" si="145"/>
        <v>7</v>
      </c>
      <c r="V1190" s="7">
        <v>42278</v>
      </c>
      <c r="W1190" t="s">
        <v>155</v>
      </c>
      <c r="X1190" s="2">
        <v>1.6379999999999999</v>
      </c>
      <c r="Y1190" s="6">
        <f t="shared" si="150"/>
        <v>4.3725474493473214E-2</v>
      </c>
      <c r="AA1190" t="s">
        <v>154</v>
      </c>
      <c r="AB1190">
        <v>17391</v>
      </c>
      <c r="AD1190" t="s">
        <v>2</v>
      </c>
      <c r="AE1190">
        <v>63</v>
      </c>
      <c r="AF1190">
        <v>19</v>
      </c>
      <c r="AG1190">
        <v>7134796</v>
      </c>
      <c r="AH1190" t="s">
        <v>14828</v>
      </c>
      <c r="AI1190" t="s">
        <v>14827</v>
      </c>
      <c r="AJ1190" t="s">
        <v>14826</v>
      </c>
      <c r="AK1190" t="s">
        <v>14825</v>
      </c>
      <c r="AL1190">
        <v>43</v>
      </c>
      <c r="AM1190" s="5">
        <f t="shared" si="146"/>
        <v>6.1428571428571432</v>
      </c>
      <c r="AN1190" s="4">
        <f t="shared" si="151"/>
        <v>9.3038351273868128E-3</v>
      </c>
      <c r="AO1190" s="3"/>
      <c r="AP1190">
        <v>0</v>
      </c>
      <c r="AR1190" t="s">
        <v>19</v>
      </c>
      <c r="AT1190" s="2">
        <v>4.931</v>
      </c>
      <c r="AU1190" s="1">
        <f t="shared" si="147"/>
        <v>3.3398982683647294</v>
      </c>
      <c r="AV1190" s="1">
        <f t="shared" si="148"/>
        <v>2.6514654810430014</v>
      </c>
      <c r="AW1190" s="1">
        <f t="shared" si="149"/>
        <v>1.9630326937212734</v>
      </c>
    </row>
    <row r="1191" spans="1:49" x14ac:dyDescent="0.2">
      <c r="A1191">
        <v>1189</v>
      </c>
      <c r="B1191" t="s">
        <v>14824</v>
      </c>
      <c r="C1191" t="s">
        <v>14823</v>
      </c>
      <c r="F1191" t="s">
        <v>14822</v>
      </c>
      <c r="G1191" t="s">
        <v>5</v>
      </c>
      <c r="H1191" t="s">
        <v>4</v>
      </c>
      <c r="I1191" t="s">
        <v>722</v>
      </c>
      <c r="J1191">
        <v>60017482</v>
      </c>
      <c r="K1191" t="s">
        <v>14821</v>
      </c>
      <c r="L1191" t="s">
        <v>14820</v>
      </c>
      <c r="M1191" t="s">
        <v>24</v>
      </c>
      <c r="N1191">
        <v>3</v>
      </c>
      <c r="O1191" t="s">
        <v>14819</v>
      </c>
      <c r="P1191" t="s">
        <v>14818</v>
      </c>
      <c r="Q1191" t="s">
        <v>14817</v>
      </c>
      <c r="R1191" s="7">
        <v>42278</v>
      </c>
      <c r="S1191" s="8">
        <f t="shared" si="144"/>
        <v>2015</v>
      </c>
      <c r="T1191" s="8">
        <v>2015</v>
      </c>
      <c r="U1191" s="8">
        <f t="shared" si="145"/>
        <v>7</v>
      </c>
      <c r="V1191" s="7">
        <v>42278</v>
      </c>
      <c r="W1191" t="s">
        <v>14816</v>
      </c>
      <c r="X1191" s="2" t="s">
        <v>18</v>
      </c>
      <c r="Y1191" s="6" t="e">
        <f t="shared" si="150"/>
        <v>#VALUE!</v>
      </c>
      <c r="AA1191" t="s">
        <v>14815</v>
      </c>
      <c r="AB1191">
        <v>19201</v>
      </c>
      <c r="AC1191">
        <v>15461971</v>
      </c>
      <c r="AD1191" t="s">
        <v>2</v>
      </c>
      <c r="AE1191">
        <v>13</v>
      </c>
      <c r="AF1191">
        <v>10</v>
      </c>
      <c r="AH1191" t="s">
        <v>14814</v>
      </c>
      <c r="AI1191" t="s">
        <v>14813</v>
      </c>
      <c r="AJ1191" t="s">
        <v>14812</v>
      </c>
      <c r="AK1191" t="s">
        <v>14811</v>
      </c>
      <c r="AL1191">
        <v>3</v>
      </c>
      <c r="AM1191" s="5">
        <f t="shared" si="146"/>
        <v>0.42857142857142855</v>
      </c>
      <c r="AN1191" s="4">
        <f t="shared" si="151"/>
        <v>6.4910477632931242E-4</v>
      </c>
      <c r="AO1191" s="3"/>
      <c r="AP1191">
        <v>0</v>
      </c>
      <c r="AR1191">
        <v>11272138</v>
      </c>
      <c r="AT1191" s="2" t="s">
        <v>18</v>
      </c>
      <c r="AU1191" s="1" t="e">
        <f t="shared" si="147"/>
        <v>#VALUE!</v>
      </c>
      <c r="AV1191" s="1" t="e">
        <f t="shared" si="148"/>
        <v>#VALUE!</v>
      </c>
      <c r="AW1191" s="1" t="e">
        <f t="shared" si="149"/>
        <v>#VALUE!</v>
      </c>
    </row>
    <row r="1192" spans="1:49" x14ac:dyDescent="0.2">
      <c r="A1192">
        <v>1190</v>
      </c>
      <c r="B1192" t="s">
        <v>14810</v>
      </c>
      <c r="C1192" t="s">
        <v>14809</v>
      </c>
      <c r="F1192" t="s">
        <v>14808</v>
      </c>
      <c r="G1192" t="s">
        <v>5</v>
      </c>
      <c r="H1192" t="s">
        <v>4</v>
      </c>
      <c r="I1192" t="s">
        <v>14807</v>
      </c>
      <c r="J1192" t="s">
        <v>14806</v>
      </c>
      <c r="K1192" t="s">
        <v>14805</v>
      </c>
      <c r="L1192" t="s">
        <v>14804</v>
      </c>
      <c r="M1192" t="s">
        <v>14803</v>
      </c>
      <c r="N1192">
        <v>12</v>
      </c>
      <c r="O1192" t="s">
        <v>14802</v>
      </c>
      <c r="P1192" t="s">
        <v>14801</v>
      </c>
      <c r="Q1192" t="s">
        <v>14800</v>
      </c>
      <c r="R1192" s="7">
        <v>42278</v>
      </c>
      <c r="S1192" s="8">
        <f t="shared" si="144"/>
        <v>2015</v>
      </c>
      <c r="T1192" s="8">
        <v>2015</v>
      </c>
      <c r="U1192" s="8">
        <f t="shared" si="145"/>
        <v>7</v>
      </c>
      <c r="V1192" s="7">
        <v>42278</v>
      </c>
      <c r="W1192" t="s">
        <v>80</v>
      </c>
      <c r="X1192" s="2">
        <v>0.68100000000000005</v>
      </c>
      <c r="Y1192" s="6">
        <f t="shared" si="150"/>
        <v>1.8178906062304798E-2</v>
      </c>
      <c r="AA1192" t="s">
        <v>79</v>
      </c>
      <c r="AB1192">
        <v>15047</v>
      </c>
      <c r="AD1192" t="s">
        <v>2</v>
      </c>
      <c r="AE1192">
        <v>15</v>
      </c>
      <c r="AF1192">
        <v>10</v>
      </c>
      <c r="AG1192">
        <v>7123566</v>
      </c>
      <c r="AH1192" t="s">
        <v>14799</v>
      </c>
      <c r="AI1192" t="s">
        <v>14798</v>
      </c>
      <c r="AJ1192" t="s">
        <v>14797</v>
      </c>
      <c r="AK1192" t="s">
        <v>14796</v>
      </c>
      <c r="AL1192">
        <v>40</v>
      </c>
      <c r="AM1192" s="5">
        <f t="shared" si="146"/>
        <v>5.7142857142857144</v>
      </c>
      <c r="AN1192" s="4">
        <f t="shared" si="151"/>
        <v>8.6547303510575001E-3</v>
      </c>
      <c r="AO1192" s="3"/>
      <c r="AP1192">
        <v>0</v>
      </c>
      <c r="AR1192" t="s">
        <v>19</v>
      </c>
      <c r="AT1192" s="2">
        <v>3.3010000000000002</v>
      </c>
      <c r="AU1192" s="1">
        <f t="shared" si="147"/>
        <v>1.5321653348930608</v>
      </c>
      <c r="AV1192" s="1">
        <f t="shared" si="148"/>
        <v>1.3416818206681149</v>
      </c>
      <c r="AW1192" s="1">
        <f t="shared" si="149"/>
        <v>1.151198306443169</v>
      </c>
    </row>
    <row r="1193" spans="1:49" x14ac:dyDescent="0.2">
      <c r="A1193">
        <v>1191</v>
      </c>
      <c r="B1193" t="s">
        <v>14795</v>
      </c>
      <c r="C1193" t="s">
        <v>14794</v>
      </c>
      <c r="F1193" t="s">
        <v>14793</v>
      </c>
      <c r="G1193" t="s">
        <v>5</v>
      </c>
      <c r="H1193" t="s">
        <v>4</v>
      </c>
      <c r="I1193" t="s">
        <v>14792</v>
      </c>
      <c r="J1193" t="s">
        <v>14791</v>
      </c>
      <c r="K1193" t="s">
        <v>14790</v>
      </c>
      <c r="L1193" t="s">
        <v>14789</v>
      </c>
      <c r="M1193" t="s">
        <v>14788</v>
      </c>
      <c r="N1193">
        <v>5</v>
      </c>
      <c r="O1193" t="s">
        <v>14787</v>
      </c>
      <c r="P1193" t="s">
        <v>14786</v>
      </c>
      <c r="Q1193" t="s">
        <v>14785</v>
      </c>
      <c r="R1193" s="7">
        <v>42278</v>
      </c>
      <c r="S1193" s="8">
        <f t="shared" si="144"/>
        <v>2015</v>
      </c>
      <c r="T1193" s="8">
        <v>2015</v>
      </c>
      <c r="U1193" s="8">
        <f t="shared" si="145"/>
        <v>7</v>
      </c>
      <c r="V1193" s="7">
        <v>42278</v>
      </c>
      <c r="W1193" t="s">
        <v>80</v>
      </c>
      <c r="X1193" s="2">
        <v>0.68100000000000005</v>
      </c>
      <c r="Y1193" s="6">
        <f t="shared" si="150"/>
        <v>1.8178906062304798E-2</v>
      </c>
      <c r="AA1193" t="s">
        <v>79</v>
      </c>
      <c r="AB1193">
        <v>15047</v>
      </c>
      <c r="AD1193" t="s">
        <v>2</v>
      </c>
      <c r="AE1193">
        <v>15</v>
      </c>
      <c r="AF1193">
        <v>10</v>
      </c>
      <c r="AG1193">
        <v>7132688</v>
      </c>
      <c r="AH1193" t="s">
        <v>14784</v>
      </c>
      <c r="AI1193" t="s">
        <v>14783</v>
      </c>
      <c r="AJ1193" t="s">
        <v>14782</v>
      </c>
      <c r="AK1193" t="s">
        <v>14781</v>
      </c>
      <c r="AL1193">
        <v>30</v>
      </c>
      <c r="AM1193" s="5">
        <f t="shared" si="146"/>
        <v>4.2857142857142856</v>
      </c>
      <c r="AN1193" s="4">
        <f t="shared" si="151"/>
        <v>6.4910477632931247E-3</v>
      </c>
      <c r="AO1193" s="3"/>
      <c r="AP1193">
        <v>0</v>
      </c>
      <c r="AR1193" t="s">
        <v>19</v>
      </c>
      <c r="AT1193" s="2">
        <v>3.3010000000000002</v>
      </c>
      <c r="AU1193" s="1">
        <f t="shared" si="147"/>
        <v>1.4672548572601296</v>
      </c>
      <c r="AV1193" s="1">
        <f t="shared" si="148"/>
        <v>1.2334976912798963</v>
      </c>
      <c r="AW1193" s="1">
        <f t="shared" si="149"/>
        <v>0.99974052529966262</v>
      </c>
    </row>
    <row r="1194" spans="1:49" x14ac:dyDescent="0.2">
      <c r="A1194">
        <v>1192</v>
      </c>
      <c r="B1194" t="s">
        <v>14780</v>
      </c>
      <c r="C1194" t="s">
        <v>14779</v>
      </c>
      <c r="F1194" t="s">
        <v>14778</v>
      </c>
      <c r="G1194" t="s">
        <v>5</v>
      </c>
      <c r="H1194" t="s">
        <v>4</v>
      </c>
      <c r="I1194" t="s">
        <v>14777</v>
      </c>
      <c r="J1194">
        <v>60025709</v>
      </c>
      <c r="K1194" t="s">
        <v>14776</v>
      </c>
      <c r="L1194" t="s">
        <v>478</v>
      </c>
      <c r="M1194" t="s">
        <v>87</v>
      </c>
      <c r="N1194">
        <v>2</v>
      </c>
      <c r="O1194" t="s">
        <v>14775</v>
      </c>
      <c r="P1194" t="s">
        <v>14774</v>
      </c>
      <c r="Q1194" t="s">
        <v>14773</v>
      </c>
      <c r="R1194" s="7">
        <v>42278</v>
      </c>
      <c r="S1194" s="8">
        <f t="shared" si="144"/>
        <v>2015</v>
      </c>
      <c r="T1194" s="8">
        <v>2015</v>
      </c>
      <c r="U1194" s="8">
        <f t="shared" si="145"/>
        <v>7</v>
      </c>
      <c r="V1194" s="7">
        <v>42278</v>
      </c>
      <c r="W1194" t="s">
        <v>80</v>
      </c>
      <c r="X1194" s="2">
        <v>0.68100000000000005</v>
      </c>
      <c r="Y1194" s="6">
        <f t="shared" si="150"/>
        <v>1.8178906062304798E-2</v>
      </c>
      <c r="AA1194" t="s">
        <v>79</v>
      </c>
      <c r="AB1194">
        <v>15047</v>
      </c>
      <c r="AD1194" t="s">
        <v>2</v>
      </c>
      <c r="AE1194">
        <v>15</v>
      </c>
      <c r="AF1194">
        <v>10</v>
      </c>
      <c r="AG1194">
        <v>2445933</v>
      </c>
      <c r="AH1194" t="s">
        <v>14772</v>
      </c>
      <c r="AI1194" t="s">
        <v>14771</v>
      </c>
      <c r="AJ1194" t="s">
        <v>14770</v>
      </c>
      <c r="AK1194" t="s">
        <v>14769</v>
      </c>
      <c r="AL1194">
        <v>17</v>
      </c>
      <c r="AM1194" s="5">
        <f t="shared" si="146"/>
        <v>2.4285714285714284</v>
      </c>
      <c r="AN1194" s="4">
        <f t="shared" si="151"/>
        <v>3.678260399199437E-3</v>
      </c>
      <c r="AO1194" s="3"/>
      <c r="AP1194">
        <v>0</v>
      </c>
      <c r="AR1194" t="s">
        <v>14768</v>
      </c>
      <c r="AT1194" s="2">
        <v>3.3010000000000002</v>
      </c>
      <c r="AU1194" s="1">
        <f t="shared" si="147"/>
        <v>1.382871236337319</v>
      </c>
      <c r="AV1194" s="1">
        <f t="shared" si="148"/>
        <v>1.0928583230752118</v>
      </c>
      <c r="AW1194" s="1">
        <f t="shared" si="149"/>
        <v>0.80284540981310459</v>
      </c>
    </row>
    <row r="1195" spans="1:49" x14ac:dyDescent="0.2">
      <c r="A1195">
        <v>1193</v>
      </c>
      <c r="B1195" t="s">
        <v>14767</v>
      </c>
      <c r="C1195" t="s">
        <v>14766</v>
      </c>
      <c r="F1195" t="s">
        <v>14765</v>
      </c>
      <c r="G1195" t="s">
        <v>5</v>
      </c>
      <c r="H1195" t="s">
        <v>4</v>
      </c>
      <c r="I1195" t="s">
        <v>14764</v>
      </c>
      <c r="J1195" t="s">
        <v>14763</v>
      </c>
      <c r="K1195" t="s">
        <v>14762</v>
      </c>
      <c r="L1195" t="s">
        <v>14761</v>
      </c>
      <c r="M1195" t="s">
        <v>14760</v>
      </c>
      <c r="N1195">
        <v>5</v>
      </c>
      <c r="O1195" t="s">
        <v>14759</v>
      </c>
      <c r="P1195" t="s">
        <v>14758</v>
      </c>
      <c r="Q1195" t="s">
        <v>14757</v>
      </c>
      <c r="R1195" s="7">
        <v>42278</v>
      </c>
      <c r="S1195" s="8">
        <f t="shared" si="144"/>
        <v>2015</v>
      </c>
      <c r="T1195" s="8">
        <v>2015</v>
      </c>
      <c r="U1195" s="8">
        <f t="shared" si="145"/>
        <v>7</v>
      </c>
      <c r="V1195" s="7">
        <v>42278</v>
      </c>
      <c r="W1195" t="s">
        <v>80</v>
      </c>
      <c r="X1195" s="2">
        <v>0.68100000000000005</v>
      </c>
      <c r="Y1195" s="6">
        <f t="shared" si="150"/>
        <v>1.8178906062304798E-2</v>
      </c>
      <c r="AA1195" t="s">
        <v>79</v>
      </c>
      <c r="AB1195">
        <v>15047</v>
      </c>
      <c r="AD1195" t="s">
        <v>2</v>
      </c>
      <c r="AE1195">
        <v>15</v>
      </c>
      <c r="AF1195">
        <v>10</v>
      </c>
      <c r="AG1195">
        <v>2441555</v>
      </c>
      <c r="AH1195" t="s">
        <v>14756</v>
      </c>
      <c r="AI1195" t="s">
        <v>14755</v>
      </c>
      <c r="AJ1195" t="s">
        <v>14754</v>
      </c>
      <c r="AK1195" t="s">
        <v>14753</v>
      </c>
      <c r="AL1195">
        <v>14</v>
      </c>
      <c r="AM1195" s="5">
        <f t="shared" si="146"/>
        <v>2</v>
      </c>
      <c r="AN1195" s="4">
        <f t="shared" si="151"/>
        <v>3.0291556228701248E-3</v>
      </c>
      <c r="AO1195" s="3"/>
      <c r="AP1195">
        <v>0</v>
      </c>
      <c r="AR1195" t="s">
        <v>19</v>
      </c>
      <c r="AT1195" s="2">
        <v>3.3010000000000002</v>
      </c>
      <c r="AU1195" s="1">
        <f t="shared" si="147"/>
        <v>1.3633980930474396</v>
      </c>
      <c r="AV1195" s="1">
        <f t="shared" si="148"/>
        <v>1.0604030842587462</v>
      </c>
      <c r="AW1195" s="1">
        <f t="shared" si="149"/>
        <v>0.75740807547005262</v>
      </c>
    </row>
    <row r="1196" spans="1:49" x14ac:dyDescent="0.2">
      <c r="A1196">
        <v>1194</v>
      </c>
      <c r="B1196" t="s">
        <v>14752</v>
      </c>
      <c r="C1196" t="s">
        <v>14751</v>
      </c>
      <c r="F1196" t="s">
        <v>14750</v>
      </c>
      <c r="G1196" t="s">
        <v>5</v>
      </c>
      <c r="H1196" t="s">
        <v>4</v>
      </c>
      <c r="I1196" t="s">
        <v>14749</v>
      </c>
      <c r="J1196">
        <v>60022144</v>
      </c>
      <c r="K1196" t="s">
        <v>2013</v>
      </c>
      <c r="L1196" t="s">
        <v>2012</v>
      </c>
      <c r="M1196" t="s">
        <v>39</v>
      </c>
      <c r="N1196">
        <v>2</v>
      </c>
      <c r="O1196" t="s">
        <v>14748</v>
      </c>
      <c r="P1196" t="s">
        <v>14747</v>
      </c>
      <c r="Q1196" t="s">
        <v>2011</v>
      </c>
      <c r="R1196" s="7">
        <v>42278</v>
      </c>
      <c r="S1196" s="8">
        <f t="shared" si="144"/>
        <v>2015</v>
      </c>
      <c r="T1196" s="8">
        <v>2015</v>
      </c>
      <c r="U1196" s="8">
        <f t="shared" si="145"/>
        <v>7</v>
      </c>
      <c r="V1196" s="7">
        <v>42278</v>
      </c>
      <c r="W1196" t="s">
        <v>80</v>
      </c>
      <c r="X1196" s="2">
        <v>0.68100000000000005</v>
      </c>
      <c r="Y1196" s="6">
        <f t="shared" si="150"/>
        <v>1.8178906062304798E-2</v>
      </c>
      <c r="AA1196" t="s">
        <v>79</v>
      </c>
      <c r="AB1196">
        <v>15047</v>
      </c>
      <c r="AD1196" t="s">
        <v>2</v>
      </c>
      <c r="AE1196">
        <v>15</v>
      </c>
      <c r="AF1196">
        <v>10</v>
      </c>
      <c r="AG1196">
        <v>7122240</v>
      </c>
      <c r="AH1196" t="s">
        <v>14746</v>
      </c>
      <c r="AI1196" t="s">
        <v>14745</v>
      </c>
      <c r="AJ1196" t="s">
        <v>14744</v>
      </c>
      <c r="AK1196" t="s">
        <v>14743</v>
      </c>
      <c r="AL1196">
        <v>16</v>
      </c>
      <c r="AM1196" s="5">
        <f t="shared" si="146"/>
        <v>2.2857142857142856</v>
      </c>
      <c r="AN1196" s="4">
        <f t="shared" si="151"/>
        <v>3.4618921404229999E-3</v>
      </c>
      <c r="AO1196" s="3"/>
      <c r="AP1196">
        <v>0</v>
      </c>
      <c r="AQ1196" t="s">
        <v>1818</v>
      </c>
      <c r="AR1196" t="s">
        <v>19</v>
      </c>
      <c r="AS1196" t="s">
        <v>1817</v>
      </c>
      <c r="AT1196" s="2">
        <v>3.3010000000000002</v>
      </c>
      <c r="AU1196" s="1">
        <f t="shared" si="147"/>
        <v>1.3763801885740259</v>
      </c>
      <c r="AV1196" s="1">
        <f t="shared" si="148"/>
        <v>1.08203991013639</v>
      </c>
      <c r="AW1196" s="1">
        <f t="shared" si="149"/>
        <v>0.7876996316987539</v>
      </c>
    </row>
    <row r="1197" spans="1:49" x14ac:dyDescent="0.2">
      <c r="A1197">
        <v>1195</v>
      </c>
      <c r="B1197" t="s">
        <v>14742</v>
      </c>
      <c r="C1197" t="s">
        <v>14741</v>
      </c>
      <c r="D1197" t="s">
        <v>14740</v>
      </c>
      <c r="E1197">
        <v>26225467</v>
      </c>
      <c r="F1197" t="s">
        <v>14739</v>
      </c>
      <c r="G1197" t="s">
        <v>5</v>
      </c>
      <c r="H1197" t="s">
        <v>4</v>
      </c>
      <c r="I1197" t="s">
        <v>14738</v>
      </c>
      <c r="J1197" t="s">
        <v>14737</v>
      </c>
      <c r="K1197" t="s">
        <v>14736</v>
      </c>
      <c r="L1197" t="s">
        <v>14735</v>
      </c>
      <c r="M1197" t="s">
        <v>14734</v>
      </c>
      <c r="N1197">
        <v>5</v>
      </c>
      <c r="O1197" t="s">
        <v>14733</v>
      </c>
      <c r="P1197" t="s">
        <v>14732</v>
      </c>
      <c r="Q1197" t="s">
        <v>14731</v>
      </c>
      <c r="R1197" s="7">
        <v>42278</v>
      </c>
      <c r="S1197" s="8">
        <f t="shared" si="144"/>
        <v>2015</v>
      </c>
      <c r="T1197" s="8">
        <v>2015</v>
      </c>
      <c r="U1197" s="8">
        <f t="shared" si="145"/>
        <v>7</v>
      </c>
      <c r="V1197" s="7" t="s">
        <v>14627</v>
      </c>
      <c r="W1197" t="s">
        <v>2974</v>
      </c>
      <c r="X1197" s="2">
        <v>0.89900000000000002</v>
      </c>
      <c r="Y1197" s="6">
        <f t="shared" si="150"/>
        <v>2.399829155655215E-2</v>
      </c>
      <c r="AA1197">
        <v>221910</v>
      </c>
      <c r="AB1197">
        <v>20487</v>
      </c>
      <c r="AD1197" t="s">
        <v>2</v>
      </c>
      <c r="AE1197">
        <v>81</v>
      </c>
      <c r="AH1197" t="s">
        <v>14730</v>
      </c>
      <c r="AI1197" t="s">
        <v>14729</v>
      </c>
      <c r="AJ1197" t="s">
        <v>14728</v>
      </c>
      <c r="AK1197" t="s">
        <v>14727</v>
      </c>
      <c r="AL1197">
        <v>15</v>
      </c>
      <c r="AM1197" s="5">
        <f t="shared" si="146"/>
        <v>2.1428571428571428</v>
      </c>
      <c r="AN1197" s="4">
        <f t="shared" si="151"/>
        <v>3.2455238816465623E-3</v>
      </c>
      <c r="AO1197" s="3"/>
      <c r="AP1197">
        <v>0</v>
      </c>
      <c r="AQ1197" t="s">
        <v>284</v>
      </c>
      <c r="AR1197">
        <v>319015</v>
      </c>
      <c r="AS1197" t="s">
        <v>283</v>
      </c>
      <c r="AT1197" s="2">
        <v>2.3540000000000001</v>
      </c>
      <c r="AU1197" s="1">
        <f t="shared" si="147"/>
        <v>1.7772461254080472</v>
      </c>
      <c r="AV1197" s="1">
        <f t="shared" si="148"/>
        <v>1.3621907719099355</v>
      </c>
      <c r="AW1197" s="1">
        <f t="shared" si="149"/>
        <v>0.9471354184118238</v>
      </c>
    </row>
    <row r="1198" spans="1:49" x14ac:dyDescent="0.2">
      <c r="A1198">
        <v>1196</v>
      </c>
      <c r="B1198" t="s">
        <v>14726</v>
      </c>
      <c r="C1198" t="s">
        <v>14725</v>
      </c>
      <c r="F1198" t="s">
        <v>14724</v>
      </c>
      <c r="G1198" t="s">
        <v>5</v>
      </c>
      <c r="H1198" t="s">
        <v>4</v>
      </c>
      <c r="I1198" t="s">
        <v>654</v>
      </c>
      <c r="J1198">
        <v>60024350</v>
      </c>
      <c r="K1198" t="s">
        <v>164</v>
      </c>
      <c r="L1198" t="s">
        <v>163</v>
      </c>
      <c r="M1198" t="s">
        <v>24</v>
      </c>
      <c r="N1198">
        <v>3</v>
      </c>
      <c r="O1198" t="s">
        <v>14723</v>
      </c>
      <c r="P1198" t="s">
        <v>14722</v>
      </c>
      <c r="Q1198" t="s">
        <v>162</v>
      </c>
      <c r="R1198" s="7">
        <v>42278</v>
      </c>
      <c r="S1198" s="8">
        <f t="shared" si="144"/>
        <v>2015</v>
      </c>
      <c r="T1198" s="8">
        <v>2015</v>
      </c>
      <c r="U1198" s="8">
        <f t="shared" si="145"/>
        <v>7</v>
      </c>
      <c r="V1198" s="7">
        <v>42278</v>
      </c>
      <c r="W1198" t="s">
        <v>80</v>
      </c>
      <c r="X1198" s="2">
        <v>0.68100000000000005</v>
      </c>
      <c r="Y1198" s="6">
        <f t="shared" si="150"/>
        <v>1.8178906062304798E-2</v>
      </c>
      <c r="AA1198" t="s">
        <v>79</v>
      </c>
      <c r="AB1198">
        <v>15047</v>
      </c>
      <c r="AD1198" t="s">
        <v>2</v>
      </c>
      <c r="AE1198">
        <v>15</v>
      </c>
      <c r="AF1198">
        <v>10</v>
      </c>
      <c r="AG1198">
        <v>7104065</v>
      </c>
      <c r="AH1198" t="s">
        <v>14721</v>
      </c>
      <c r="AI1198" t="s">
        <v>14720</v>
      </c>
      <c r="AJ1198" t="s">
        <v>14719</v>
      </c>
      <c r="AK1198" t="s">
        <v>14718</v>
      </c>
      <c r="AL1198">
        <v>61</v>
      </c>
      <c r="AM1198" s="5">
        <f t="shared" si="146"/>
        <v>8.7142857142857135</v>
      </c>
      <c r="AN1198" s="4">
        <f t="shared" si="151"/>
        <v>1.3198463785362687E-2</v>
      </c>
      <c r="AO1198" s="3"/>
      <c r="AP1198">
        <v>0</v>
      </c>
      <c r="AR1198">
        <v>61302142</v>
      </c>
      <c r="AT1198" s="2">
        <v>3.3010000000000002</v>
      </c>
      <c r="AU1198" s="1">
        <f t="shared" si="147"/>
        <v>1.6684773379222164</v>
      </c>
      <c r="AV1198" s="1">
        <f t="shared" si="148"/>
        <v>1.5688684923833744</v>
      </c>
      <c r="AW1198" s="1">
        <f t="shared" si="149"/>
        <v>1.469259646844532</v>
      </c>
    </row>
    <row r="1199" spans="1:49" x14ac:dyDescent="0.2">
      <c r="A1199">
        <v>1197</v>
      </c>
      <c r="B1199" t="s">
        <v>14717</v>
      </c>
      <c r="C1199" t="s">
        <v>14716</v>
      </c>
      <c r="F1199" t="s">
        <v>14715</v>
      </c>
      <c r="G1199" t="s">
        <v>5</v>
      </c>
      <c r="H1199" t="s">
        <v>4</v>
      </c>
      <c r="I1199" t="s">
        <v>14714</v>
      </c>
      <c r="J1199" t="s">
        <v>14713</v>
      </c>
      <c r="K1199" t="s">
        <v>14712</v>
      </c>
      <c r="L1199" t="s">
        <v>14711</v>
      </c>
      <c r="M1199" t="s">
        <v>140</v>
      </c>
      <c r="N1199">
        <v>4</v>
      </c>
      <c r="O1199" t="s">
        <v>14710</v>
      </c>
      <c r="P1199" t="s">
        <v>14709</v>
      </c>
      <c r="Q1199" t="s">
        <v>14708</v>
      </c>
      <c r="R1199" s="7">
        <v>42278</v>
      </c>
      <c r="S1199" s="8">
        <f t="shared" si="144"/>
        <v>2015</v>
      </c>
      <c r="T1199" s="8">
        <v>2015</v>
      </c>
      <c r="U1199" s="8">
        <f t="shared" si="145"/>
        <v>7</v>
      </c>
      <c r="V1199" s="7">
        <v>42278</v>
      </c>
      <c r="W1199" t="s">
        <v>94</v>
      </c>
      <c r="X1199" s="2">
        <v>0.30399999999999999</v>
      </c>
      <c r="Y1199" s="6">
        <f t="shared" si="150"/>
        <v>8.115106377299057E-3</v>
      </c>
      <c r="AA1199">
        <v>8952477</v>
      </c>
      <c r="AB1199">
        <v>12250</v>
      </c>
      <c r="AC1199">
        <v>10982760</v>
      </c>
      <c r="AD1199" t="s">
        <v>2</v>
      </c>
      <c r="AE1199">
        <v>57</v>
      </c>
      <c r="AF1199">
        <v>10</v>
      </c>
      <c r="AH1199" t="s">
        <v>14707</v>
      </c>
      <c r="AI1199" t="s">
        <v>14706</v>
      </c>
      <c r="AJ1199" t="s">
        <v>14705</v>
      </c>
      <c r="AK1199" t="s">
        <v>14704</v>
      </c>
      <c r="AL1199">
        <v>3</v>
      </c>
      <c r="AM1199" s="5">
        <f t="shared" si="146"/>
        <v>0.42857142857142855</v>
      </c>
      <c r="AN1199" s="4">
        <f t="shared" si="151"/>
        <v>6.4910477632931242E-4</v>
      </c>
      <c r="AO1199" s="3"/>
      <c r="AP1199">
        <v>0</v>
      </c>
      <c r="AR1199" t="s">
        <v>19</v>
      </c>
      <c r="AT1199" s="2" t="s">
        <v>18</v>
      </c>
      <c r="AU1199" s="1">
        <f t="shared" si="147"/>
        <v>0.5875305897008134</v>
      </c>
      <c r="AV1199" s="1">
        <f t="shared" si="148"/>
        <v>0.43821055768141848</v>
      </c>
      <c r="AW1199" s="1">
        <f t="shared" si="149"/>
        <v>0.28889052566202356</v>
      </c>
    </row>
    <row r="1200" spans="1:49" x14ac:dyDescent="0.2">
      <c r="A1200">
        <v>1198</v>
      </c>
      <c r="B1200" t="s">
        <v>14703</v>
      </c>
      <c r="C1200" t="s">
        <v>14702</v>
      </c>
      <c r="D1200" t="s">
        <v>14701</v>
      </c>
      <c r="E1200">
        <v>26188269</v>
      </c>
      <c r="F1200" t="s">
        <v>14700</v>
      </c>
      <c r="G1200" t="s">
        <v>5</v>
      </c>
      <c r="H1200" t="s">
        <v>4</v>
      </c>
      <c r="I1200" t="s">
        <v>14699</v>
      </c>
      <c r="J1200">
        <v>60032717</v>
      </c>
      <c r="K1200" t="s">
        <v>1213</v>
      </c>
      <c r="L1200" t="s">
        <v>1212</v>
      </c>
      <c r="M1200" t="s">
        <v>186</v>
      </c>
      <c r="N1200">
        <v>2</v>
      </c>
      <c r="O1200" t="s">
        <v>14698</v>
      </c>
      <c r="P1200" t="s">
        <v>14697</v>
      </c>
      <c r="Q1200" t="s">
        <v>1211</v>
      </c>
      <c r="R1200" s="7">
        <v>42278</v>
      </c>
      <c r="S1200" s="8">
        <f t="shared" si="144"/>
        <v>2015</v>
      </c>
      <c r="T1200" s="8">
        <v>2015</v>
      </c>
      <c r="U1200" s="8">
        <f t="shared" si="145"/>
        <v>7</v>
      </c>
      <c r="V1200" s="7" t="s">
        <v>14627</v>
      </c>
      <c r="W1200" t="s">
        <v>2974</v>
      </c>
      <c r="X1200" s="2">
        <v>0.89900000000000002</v>
      </c>
      <c r="Y1200" s="6">
        <f t="shared" si="150"/>
        <v>2.399829155655215E-2</v>
      </c>
      <c r="AA1200">
        <v>221910</v>
      </c>
      <c r="AB1200">
        <v>20487</v>
      </c>
      <c r="AD1200" t="s">
        <v>2</v>
      </c>
      <c r="AE1200">
        <v>81</v>
      </c>
      <c r="AH1200" t="s">
        <v>1856</v>
      </c>
      <c r="AI1200" t="s">
        <v>14696</v>
      </c>
      <c r="AJ1200" t="s">
        <v>14695</v>
      </c>
      <c r="AK1200" t="s">
        <v>14694</v>
      </c>
      <c r="AL1200">
        <v>11</v>
      </c>
      <c r="AM1200" s="5">
        <f t="shared" si="146"/>
        <v>1.5714285714285714</v>
      </c>
      <c r="AN1200" s="4">
        <f t="shared" si="151"/>
        <v>2.3800508465408126E-3</v>
      </c>
      <c r="AO1200" s="3"/>
      <c r="AP1200">
        <v>0</v>
      </c>
      <c r="AR1200" t="s">
        <v>14693</v>
      </c>
      <c r="AT1200" s="2">
        <v>2.3540000000000001</v>
      </c>
      <c r="AU1200" s="1">
        <f t="shared" si="147"/>
        <v>1.7512819343548744</v>
      </c>
      <c r="AV1200" s="1">
        <f t="shared" si="148"/>
        <v>1.3189171201546481</v>
      </c>
      <c r="AW1200" s="1">
        <f t="shared" si="149"/>
        <v>0.88655230595442136</v>
      </c>
    </row>
    <row r="1201" spans="1:49" x14ac:dyDescent="0.2">
      <c r="A1201">
        <v>1199</v>
      </c>
      <c r="B1201" t="s">
        <v>14692</v>
      </c>
      <c r="C1201" t="s">
        <v>14691</v>
      </c>
      <c r="D1201" t="s">
        <v>14690</v>
      </c>
      <c r="F1201" t="s">
        <v>14689</v>
      </c>
      <c r="G1201" t="s">
        <v>5</v>
      </c>
      <c r="H1201" t="s">
        <v>4</v>
      </c>
      <c r="I1201" t="s">
        <v>14688</v>
      </c>
      <c r="J1201">
        <v>60025858</v>
      </c>
      <c r="K1201" t="s">
        <v>776</v>
      </c>
      <c r="L1201" t="s">
        <v>775</v>
      </c>
      <c r="M1201" t="s">
        <v>151</v>
      </c>
      <c r="N1201">
        <v>3</v>
      </c>
      <c r="O1201" t="s">
        <v>14687</v>
      </c>
      <c r="P1201" t="s">
        <v>14686</v>
      </c>
      <c r="Q1201" t="s">
        <v>14685</v>
      </c>
      <c r="R1201" s="7">
        <v>42278</v>
      </c>
      <c r="S1201" s="8">
        <f t="shared" si="144"/>
        <v>2015</v>
      </c>
      <c r="T1201" s="8">
        <v>2015</v>
      </c>
      <c r="U1201" s="8">
        <f t="shared" si="145"/>
        <v>7</v>
      </c>
      <c r="V1201" s="7" t="s">
        <v>14627</v>
      </c>
      <c r="W1201" t="s">
        <v>14684</v>
      </c>
      <c r="X1201" s="2">
        <v>2.96</v>
      </c>
      <c r="Y1201" s="6">
        <f t="shared" si="150"/>
        <v>7.9015509463175038E-2</v>
      </c>
      <c r="AA1201">
        <v>9242716</v>
      </c>
      <c r="AB1201">
        <v>29161</v>
      </c>
      <c r="AD1201" t="s">
        <v>2</v>
      </c>
      <c r="AE1201">
        <v>108</v>
      </c>
      <c r="AH1201" t="s">
        <v>14683</v>
      </c>
      <c r="AI1201" t="s">
        <v>14682</v>
      </c>
      <c r="AJ1201" t="s">
        <v>14681</v>
      </c>
      <c r="AK1201" t="s">
        <v>14680</v>
      </c>
      <c r="AL1201">
        <v>57</v>
      </c>
      <c r="AM1201" s="5">
        <f t="shared" si="146"/>
        <v>8.1428571428571423</v>
      </c>
      <c r="AN1201" s="4">
        <f t="shared" si="151"/>
        <v>1.2332990750256937E-2</v>
      </c>
      <c r="AO1201" s="3"/>
      <c r="AP1201">
        <v>0</v>
      </c>
      <c r="AR1201" t="s">
        <v>19</v>
      </c>
      <c r="AT1201" s="2" t="s">
        <v>18</v>
      </c>
      <c r="AU1201" s="1">
        <f t="shared" si="147"/>
        <v>5.9010753849299604</v>
      </c>
      <c r="AV1201" s="1">
        <f t="shared" si="148"/>
        <v>4.5674250106715988</v>
      </c>
      <c r="AW1201" s="1">
        <f t="shared" si="149"/>
        <v>3.2337746364132363</v>
      </c>
    </row>
    <row r="1202" spans="1:49" x14ac:dyDescent="0.2">
      <c r="A1202">
        <v>1200</v>
      </c>
      <c r="B1202" t="s">
        <v>14679</v>
      </c>
      <c r="C1202" t="s">
        <v>14678</v>
      </c>
      <c r="D1202" t="s">
        <v>14677</v>
      </c>
      <c r="F1202" t="s">
        <v>14676</v>
      </c>
      <c r="G1202" t="s">
        <v>5</v>
      </c>
      <c r="H1202" t="s">
        <v>4</v>
      </c>
      <c r="I1202" t="s">
        <v>14675</v>
      </c>
      <c r="J1202">
        <v>110262724</v>
      </c>
      <c r="K1202" t="s">
        <v>14674</v>
      </c>
      <c r="L1202" t="s">
        <v>702</v>
      </c>
      <c r="M1202" t="s">
        <v>105</v>
      </c>
      <c r="N1202">
        <v>3</v>
      </c>
      <c r="O1202" t="s">
        <v>14673</v>
      </c>
      <c r="P1202" t="s">
        <v>14672</v>
      </c>
      <c r="Q1202" t="s">
        <v>14671</v>
      </c>
      <c r="R1202" s="7">
        <v>42278</v>
      </c>
      <c r="S1202" s="8">
        <f t="shared" si="144"/>
        <v>2015</v>
      </c>
      <c r="T1202" s="8">
        <v>2015</v>
      </c>
      <c r="U1202" s="8">
        <f t="shared" si="145"/>
        <v>7</v>
      </c>
      <c r="V1202" s="7" t="s">
        <v>14627</v>
      </c>
      <c r="W1202" t="s">
        <v>2111</v>
      </c>
      <c r="X1202" s="2">
        <v>0.46500000000000002</v>
      </c>
      <c r="Y1202" s="6">
        <f t="shared" si="150"/>
        <v>1.2412909425802835E-2</v>
      </c>
      <c r="AA1202">
        <v>3043886</v>
      </c>
      <c r="AB1202">
        <v>18041</v>
      </c>
      <c r="AD1202" t="s">
        <v>2</v>
      </c>
      <c r="AE1202">
        <v>77</v>
      </c>
      <c r="AH1202" t="s">
        <v>14670</v>
      </c>
      <c r="AI1202" t="s">
        <v>14669</v>
      </c>
      <c r="AJ1202" t="s">
        <v>14668</v>
      </c>
      <c r="AK1202" t="s">
        <v>14667</v>
      </c>
      <c r="AL1202">
        <v>8</v>
      </c>
      <c r="AM1202" s="5">
        <f t="shared" si="146"/>
        <v>1.1428571428571428</v>
      </c>
      <c r="AN1202" s="4">
        <f t="shared" si="151"/>
        <v>1.7309460702114999E-3</v>
      </c>
      <c r="AO1202" s="3"/>
      <c r="AP1202">
        <v>0</v>
      </c>
      <c r="AR1202" t="s">
        <v>19</v>
      </c>
      <c r="AT1202" s="2">
        <v>1.7749999999999999</v>
      </c>
      <c r="AU1202" s="1">
        <f t="shared" si="147"/>
        <v>0.92083204191254353</v>
      </c>
      <c r="AV1202" s="1">
        <f t="shared" si="148"/>
        <v>0.70719277480071674</v>
      </c>
      <c r="AW1202" s="1">
        <f t="shared" si="149"/>
        <v>0.49355350768889</v>
      </c>
    </row>
    <row r="1203" spans="1:49" x14ac:dyDescent="0.2">
      <c r="A1203">
        <v>1201</v>
      </c>
      <c r="B1203" t="s">
        <v>14666</v>
      </c>
      <c r="C1203" t="s">
        <v>14665</v>
      </c>
      <c r="D1203" t="s">
        <v>14664</v>
      </c>
      <c r="E1203">
        <v>25986405</v>
      </c>
      <c r="F1203" t="s">
        <v>14663</v>
      </c>
      <c r="G1203" t="s">
        <v>5</v>
      </c>
      <c r="H1203" t="s">
        <v>4</v>
      </c>
      <c r="I1203" t="s">
        <v>14662</v>
      </c>
      <c r="J1203" t="s">
        <v>14661</v>
      </c>
      <c r="K1203" t="s">
        <v>14660</v>
      </c>
      <c r="L1203" t="s">
        <v>14659</v>
      </c>
      <c r="M1203" t="s">
        <v>14658</v>
      </c>
      <c r="N1203">
        <v>5</v>
      </c>
      <c r="O1203" t="s">
        <v>14657</v>
      </c>
      <c r="P1203" t="s">
        <v>14656</v>
      </c>
      <c r="Q1203" t="s">
        <v>14655</v>
      </c>
      <c r="R1203" s="7">
        <v>42278</v>
      </c>
      <c r="S1203" s="8">
        <f t="shared" si="144"/>
        <v>2015</v>
      </c>
      <c r="T1203" s="8">
        <v>2015</v>
      </c>
      <c r="U1203" s="8">
        <f t="shared" si="145"/>
        <v>7</v>
      </c>
      <c r="V1203" s="7" t="s">
        <v>14627</v>
      </c>
      <c r="W1203" t="s">
        <v>14654</v>
      </c>
      <c r="X1203" s="2">
        <v>1.113</v>
      </c>
      <c r="Y1203" s="6">
        <f t="shared" si="150"/>
        <v>2.9710899335308721E-2</v>
      </c>
      <c r="AA1203">
        <v>1664328</v>
      </c>
      <c r="AB1203">
        <v>14285</v>
      </c>
      <c r="AC1203">
        <v>18727549</v>
      </c>
      <c r="AD1203" t="s">
        <v>2</v>
      </c>
      <c r="AE1203">
        <v>292</v>
      </c>
      <c r="AH1203" s="10">
        <v>44440</v>
      </c>
      <c r="AI1203" t="s">
        <v>14653</v>
      </c>
      <c r="AJ1203" t="s">
        <v>14652</v>
      </c>
      <c r="AK1203" t="s">
        <v>14651</v>
      </c>
      <c r="AL1203">
        <v>3</v>
      </c>
      <c r="AM1203" s="5">
        <f t="shared" si="146"/>
        <v>0.42857142857142855</v>
      </c>
      <c r="AN1203" s="4">
        <f t="shared" si="151"/>
        <v>6.4910477632931242E-4</v>
      </c>
      <c r="AO1203" s="3"/>
      <c r="AP1203">
        <v>0</v>
      </c>
      <c r="AR1203">
        <v>67985823</v>
      </c>
      <c r="AT1203" s="2">
        <v>3.3319999999999999</v>
      </c>
      <c r="AU1203" s="1">
        <f t="shared" si="147"/>
        <v>2.0992360967614898</v>
      </c>
      <c r="AV1203" s="1">
        <f t="shared" si="148"/>
        <v>1.5180002055819015</v>
      </c>
      <c r="AW1203" s="1">
        <f t="shared" si="149"/>
        <v>0.93676431440231356</v>
      </c>
    </row>
    <row r="1204" spans="1:49" x14ac:dyDescent="0.2">
      <c r="A1204">
        <v>1202</v>
      </c>
      <c r="B1204" t="s">
        <v>14650</v>
      </c>
      <c r="C1204" t="s">
        <v>14649</v>
      </c>
      <c r="F1204" t="s">
        <v>14648</v>
      </c>
      <c r="G1204" t="s">
        <v>5</v>
      </c>
      <c r="H1204" t="s">
        <v>4</v>
      </c>
      <c r="I1204" t="s">
        <v>14647</v>
      </c>
      <c r="J1204" t="s">
        <v>1853</v>
      </c>
      <c r="K1204" t="s">
        <v>1852</v>
      </c>
      <c r="L1204" t="s">
        <v>1851</v>
      </c>
      <c r="M1204" t="s">
        <v>197</v>
      </c>
      <c r="N1204">
        <v>3</v>
      </c>
      <c r="O1204" t="s">
        <v>14646</v>
      </c>
      <c r="P1204" t="s">
        <v>14645</v>
      </c>
      <c r="Q1204" t="s">
        <v>14644</v>
      </c>
      <c r="R1204" s="7">
        <v>42278</v>
      </c>
      <c r="S1204" s="8">
        <f t="shared" si="144"/>
        <v>2015</v>
      </c>
      <c r="T1204" s="8">
        <v>2015</v>
      </c>
      <c r="U1204" s="8">
        <f t="shared" si="145"/>
        <v>7</v>
      </c>
      <c r="V1204" s="7">
        <v>42278</v>
      </c>
      <c r="W1204" t="s">
        <v>20</v>
      </c>
      <c r="X1204" s="2">
        <v>2.141</v>
      </c>
      <c r="Y1204" s="6">
        <f t="shared" si="150"/>
        <v>5.7152772216438434E-2</v>
      </c>
      <c r="AA1204">
        <v>1962892</v>
      </c>
      <c r="AB1204">
        <v>17360</v>
      </c>
      <c r="AD1204" t="s">
        <v>2</v>
      </c>
      <c r="AE1204">
        <v>53</v>
      </c>
      <c r="AF1204">
        <v>10</v>
      </c>
      <c r="AG1204">
        <v>7113813</v>
      </c>
      <c r="AH1204" t="s">
        <v>14643</v>
      </c>
      <c r="AI1204" t="s">
        <v>14642</v>
      </c>
      <c r="AJ1204" t="s">
        <v>14641</v>
      </c>
      <c r="AK1204" t="s">
        <v>14640</v>
      </c>
      <c r="AL1204">
        <v>7</v>
      </c>
      <c r="AM1204" s="5">
        <f t="shared" si="146"/>
        <v>1</v>
      </c>
      <c r="AN1204" s="4">
        <f t="shared" si="151"/>
        <v>1.5145778114350624E-3</v>
      </c>
      <c r="AO1204" s="3"/>
      <c r="AP1204">
        <v>0</v>
      </c>
      <c r="AQ1204" t="s">
        <v>1850</v>
      </c>
      <c r="AR1204" t="s">
        <v>19</v>
      </c>
      <c r="AS1204" t="s">
        <v>1849</v>
      </c>
      <c r="AT1204" s="2" t="s">
        <v>18</v>
      </c>
      <c r="AU1204" s="1">
        <f t="shared" si="147"/>
        <v>4.0461313894937421</v>
      </c>
      <c r="AV1204" s="1">
        <f t="shared" si="148"/>
        <v>2.9333675013936746</v>
      </c>
      <c r="AW1204" s="1">
        <f t="shared" si="149"/>
        <v>1.8206036132936074</v>
      </c>
    </row>
    <row r="1205" spans="1:49" x14ac:dyDescent="0.2">
      <c r="A1205">
        <v>1203</v>
      </c>
      <c r="B1205" t="s">
        <v>14639</v>
      </c>
      <c r="C1205" t="s">
        <v>14638</v>
      </c>
      <c r="D1205" t="s">
        <v>14637</v>
      </c>
      <c r="E1205">
        <v>26099925</v>
      </c>
      <c r="F1205" t="s">
        <v>14636</v>
      </c>
      <c r="G1205" t="s">
        <v>5</v>
      </c>
      <c r="H1205" t="s">
        <v>4</v>
      </c>
      <c r="I1205" t="s">
        <v>14635</v>
      </c>
      <c r="J1205" t="s">
        <v>14634</v>
      </c>
      <c r="K1205" t="s">
        <v>14633</v>
      </c>
      <c r="L1205" t="s">
        <v>14632</v>
      </c>
      <c r="M1205" t="s">
        <v>14631</v>
      </c>
      <c r="N1205">
        <v>8</v>
      </c>
      <c r="O1205" t="s">
        <v>14630</v>
      </c>
      <c r="P1205" t="s">
        <v>14629</v>
      </c>
      <c r="Q1205" t="s">
        <v>14628</v>
      </c>
      <c r="R1205" s="7">
        <v>42278</v>
      </c>
      <c r="S1205" s="8">
        <f t="shared" si="144"/>
        <v>2015</v>
      </c>
      <c r="T1205" s="8">
        <v>2015</v>
      </c>
      <c r="U1205" s="8">
        <f t="shared" si="145"/>
        <v>7</v>
      </c>
      <c r="V1205" s="7" t="s">
        <v>14627</v>
      </c>
      <c r="W1205" t="s">
        <v>2974</v>
      </c>
      <c r="X1205" s="2">
        <v>0.89900000000000002</v>
      </c>
      <c r="Y1205" s="6">
        <f t="shared" si="150"/>
        <v>2.399829155655215E-2</v>
      </c>
      <c r="AA1205">
        <v>221910</v>
      </c>
      <c r="AB1205">
        <v>20487</v>
      </c>
      <c r="AD1205" t="s">
        <v>2</v>
      </c>
      <c r="AE1205">
        <v>81</v>
      </c>
      <c r="AH1205" s="9">
        <v>41275</v>
      </c>
      <c r="AI1205" t="s">
        <v>14626</v>
      </c>
      <c r="AJ1205" t="s">
        <v>14625</v>
      </c>
      <c r="AK1205" t="s">
        <v>14624</v>
      </c>
      <c r="AL1205">
        <v>12</v>
      </c>
      <c r="AM1205" s="5">
        <f t="shared" si="146"/>
        <v>1.7142857142857142</v>
      </c>
      <c r="AN1205" s="4">
        <f t="shared" si="151"/>
        <v>2.5964191053172497E-3</v>
      </c>
      <c r="AO1205" s="3"/>
      <c r="AP1205">
        <v>0</v>
      </c>
      <c r="AQ1205" t="s">
        <v>14623</v>
      </c>
      <c r="AR1205">
        <v>8685</v>
      </c>
      <c r="AS1205" t="s">
        <v>14622</v>
      </c>
      <c r="AT1205" s="2">
        <v>2.3540000000000001</v>
      </c>
      <c r="AU1205" s="1">
        <f t="shared" si="147"/>
        <v>1.7577729821181678</v>
      </c>
      <c r="AV1205" s="1">
        <f t="shared" si="148"/>
        <v>1.3297355330934699</v>
      </c>
      <c r="AW1205" s="1">
        <f t="shared" si="149"/>
        <v>0.90169808406877183</v>
      </c>
    </row>
    <row r="1206" spans="1:49" x14ac:dyDescent="0.2">
      <c r="A1206">
        <v>1204</v>
      </c>
      <c r="B1206" t="s">
        <v>14621</v>
      </c>
      <c r="C1206" t="s">
        <v>14620</v>
      </c>
      <c r="F1206" t="s">
        <v>14619</v>
      </c>
      <c r="G1206" t="s">
        <v>5</v>
      </c>
      <c r="H1206" t="s">
        <v>4</v>
      </c>
      <c r="I1206" t="s">
        <v>14618</v>
      </c>
      <c r="J1206" t="s">
        <v>14617</v>
      </c>
      <c r="K1206" t="s">
        <v>14616</v>
      </c>
      <c r="L1206" t="s">
        <v>14615</v>
      </c>
      <c r="M1206" t="s">
        <v>2516</v>
      </c>
      <c r="N1206">
        <v>5</v>
      </c>
      <c r="O1206" t="s">
        <v>14614</v>
      </c>
      <c r="P1206" t="s">
        <v>14613</v>
      </c>
      <c r="Q1206" t="s">
        <v>14612</v>
      </c>
      <c r="R1206" s="7">
        <v>42278</v>
      </c>
      <c r="S1206" s="8">
        <f t="shared" si="144"/>
        <v>2015</v>
      </c>
      <c r="T1206" s="8">
        <v>2015</v>
      </c>
      <c r="U1206" s="8">
        <f t="shared" si="145"/>
        <v>7</v>
      </c>
      <c r="V1206" s="7">
        <v>42278</v>
      </c>
      <c r="W1206" t="s">
        <v>33</v>
      </c>
      <c r="X1206" s="2">
        <v>0.81499999999999995</v>
      </c>
      <c r="Y1206" s="6">
        <f t="shared" si="150"/>
        <v>2.1755959531245827E-2</v>
      </c>
      <c r="AA1206">
        <v>10709908</v>
      </c>
      <c r="AB1206">
        <v>17316</v>
      </c>
      <c r="AD1206" t="s">
        <v>2</v>
      </c>
      <c r="AE1206">
        <v>22</v>
      </c>
      <c r="AF1206">
        <v>10</v>
      </c>
      <c r="AG1206">
        <v>7105858</v>
      </c>
      <c r="AH1206" t="s">
        <v>14611</v>
      </c>
      <c r="AI1206" t="s">
        <v>14610</v>
      </c>
      <c r="AJ1206" t="s">
        <v>14609</v>
      </c>
      <c r="AK1206" t="s">
        <v>14608</v>
      </c>
      <c r="AL1206">
        <v>56</v>
      </c>
      <c r="AM1206" s="5">
        <f t="shared" si="146"/>
        <v>8</v>
      </c>
      <c r="AN1206" s="4">
        <f t="shared" si="151"/>
        <v>1.2116622491480499E-2</v>
      </c>
      <c r="AO1206" s="3"/>
      <c r="AP1206">
        <v>0</v>
      </c>
      <c r="AR1206" t="s">
        <v>19</v>
      </c>
      <c r="AS1206" t="s">
        <v>367</v>
      </c>
      <c r="AT1206" s="2">
        <v>3.109</v>
      </c>
      <c r="AU1206" s="1">
        <f t="shared" si="147"/>
        <v>1.8864158419316226</v>
      </c>
      <c r="AV1206" s="1">
        <f t="shared" si="148"/>
        <v>1.6936291011363163</v>
      </c>
      <c r="AW1206" s="1">
        <f t="shared" si="149"/>
        <v>1.5008423603410097</v>
      </c>
    </row>
    <row r="1207" spans="1:49" x14ac:dyDescent="0.2">
      <c r="A1207">
        <v>1205</v>
      </c>
      <c r="B1207" t="s">
        <v>14607</v>
      </c>
      <c r="C1207" t="s">
        <v>14606</v>
      </c>
      <c r="F1207" t="s">
        <v>14605</v>
      </c>
      <c r="G1207" t="s">
        <v>5</v>
      </c>
      <c r="H1207" t="s">
        <v>4</v>
      </c>
      <c r="I1207" t="s">
        <v>2002</v>
      </c>
      <c r="J1207" t="s">
        <v>14604</v>
      </c>
      <c r="K1207" t="s">
        <v>14603</v>
      </c>
      <c r="L1207" t="s">
        <v>14602</v>
      </c>
      <c r="M1207" t="s">
        <v>195</v>
      </c>
      <c r="N1207">
        <v>5</v>
      </c>
      <c r="O1207" t="s">
        <v>14601</v>
      </c>
      <c r="P1207" t="s">
        <v>14600</v>
      </c>
      <c r="Q1207" t="s">
        <v>14599</v>
      </c>
      <c r="R1207" s="7">
        <v>42278</v>
      </c>
      <c r="S1207" s="8">
        <f t="shared" si="144"/>
        <v>2015</v>
      </c>
      <c r="T1207" s="8">
        <v>2015</v>
      </c>
      <c r="U1207" s="8">
        <f t="shared" si="145"/>
        <v>7</v>
      </c>
      <c r="V1207" s="7">
        <v>42278</v>
      </c>
      <c r="W1207" t="s">
        <v>2537</v>
      </c>
      <c r="X1207" s="2">
        <v>1.591</v>
      </c>
      <c r="Y1207" s="6">
        <f t="shared" si="150"/>
        <v>4.2470836336456583E-2</v>
      </c>
      <c r="AA1207">
        <v>15249050</v>
      </c>
      <c r="AB1207">
        <v>18378</v>
      </c>
      <c r="AD1207" t="s">
        <v>2</v>
      </c>
      <c r="AE1207">
        <v>16</v>
      </c>
      <c r="AF1207">
        <v>5</v>
      </c>
      <c r="AG1207">
        <v>7110601</v>
      </c>
      <c r="AH1207" t="s">
        <v>14598</v>
      </c>
      <c r="AI1207" t="s">
        <v>14597</v>
      </c>
      <c r="AJ1207" t="s">
        <v>14596</v>
      </c>
      <c r="AK1207" t="s">
        <v>14595</v>
      </c>
      <c r="AL1207">
        <v>48</v>
      </c>
      <c r="AM1207" s="5">
        <f t="shared" si="146"/>
        <v>6.8571428571428568</v>
      </c>
      <c r="AN1207" s="4">
        <f t="shared" si="151"/>
        <v>1.0385676421268999E-2</v>
      </c>
      <c r="AO1207" s="3"/>
      <c r="AP1207">
        <v>0</v>
      </c>
      <c r="AR1207" t="s">
        <v>19</v>
      </c>
      <c r="AT1207" s="2" t="s">
        <v>18</v>
      </c>
      <c r="AU1207" s="1">
        <f t="shared" si="147"/>
        <v>3.2845288361900309</v>
      </c>
      <c r="AV1207" s="1">
        <f t="shared" si="148"/>
        <v>2.6428256378862791</v>
      </c>
      <c r="AW1207" s="1">
        <f t="shared" si="149"/>
        <v>2.0011224395825273</v>
      </c>
    </row>
    <row r="1208" spans="1:49" x14ac:dyDescent="0.2">
      <c r="A1208">
        <v>1206</v>
      </c>
      <c r="B1208" t="s">
        <v>14594</v>
      </c>
      <c r="C1208" t="s">
        <v>14593</v>
      </c>
      <c r="F1208" t="s">
        <v>14592</v>
      </c>
      <c r="G1208" t="s">
        <v>5</v>
      </c>
      <c r="H1208" t="s">
        <v>4</v>
      </c>
      <c r="I1208" t="s">
        <v>14591</v>
      </c>
      <c r="J1208" t="s">
        <v>14590</v>
      </c>
      <c r="K1208" t="s">
        <v>14589</v>
      </c>
      <c r="L1208" t="s">
        <v>14588</v>
      </c>
      <c r="M1208" t="s">
        <v>14587</v>
      </c>
      <c r="N1208">
        <v>4</v>
      </c>
      <c r="O1208" t="s">
        <v>14586</v>
      </c>
      <c r="P1208" t="s">
        <v>14585</v>
      </c>
      <c r="Q1208" t="s">
        <v>14584</v>
      </c>
      <c r="R1208" s="7">
        <v>42278</v>
      </c>
      <c r="S1208" s="8">
        <f t="shared" si="144"/>
        <v>2015</v>
      </c>
      <c r="T1208" s="8">
        <v>2015</v>
      </c>
      <c r="U1208" s="8">
        <f t="shared" si="145"/>
        <v>7</v>
      </c>
      <c r="V1208" s="7">
        <v>42278</v>
      </c>
      <c r="W1208" t="s">
        <v>33</v>
      </c>
      <c r="X1208" s="2">
        <v>0.81499999999999995</v>
      </c>
      <c r="Y1208" s="6">
        <f t="shared" si="150"/>
        <v>2.1755959531245827E-2</v>
      </c>
      <c r="AA1208">
        <v>10709908</v>
      </c>
      <c r="AB1208">
        <v>17316</v>
      </c>
      <c r="AD1208" t="s">
        <v>2</v>
      </c>
      <c r="AE1208">
        <v>22</v>
      </c>
      <c r="AF1208">
        <v>10</v>
      </c>
      <c r="AG1208">
        <v>7100855</v>
      </c>
      <c r="AH1208" t="s">
        <v>14583</v>
      </c>
      <c r="AI1208" t="s">
        <v>14582</v>
      </c>
      <c r="AJ1208" t="s">
        <v>14581</v>
      </c>
      <c r="AK1208" t="s">
        <v>14580</v>
      </c>
      <c r="AL1208">
        <v>53</v>
      </c>
      <c r="AM1208" s="5">
        <f t="shared" si="146"/>
        <v>7.5714285714285712</v>
      </c>
      <c r="AN1208" s="4">
        <f t="shared" si="151"/>
        <v>1.1467517715151187E-2</v>
      </c>
      <c r="AO1208" s="3"/>
      <c r="AP1208">
        <v>0</v>
      </c>
      <c r="AR1208">
        <v>61201229</v>
      </c>
      <c r="AT1208" s="2">
        <v>3.109</v>
      </c>
      <c r="AU1208" s="1">
        <f t="shared" si="147"/>
        <v>1.8669426986417432</v>
      </c>
      <c r="AV1208" s="1">
        <f t="shared" si="148"/>
        <v>1.6611738623198509</v>
      </c>
      <c r="AW1208" s="1">
        <f t="shared" si="149"/>
        <v>1.4554050259979578</v>
      </c>
    </row>
    <row r="1209" spans="1:49" x14ac:dyDescent="0.2">
      <c r="A1209">
        <v>1207</v>
      </c>
      <c r="B1209" t="s">
        <v>14579</v>
      </c>
      <c r="C1209" t="s">
        <v>14578</v>
      </c>
      <c r="D1209" t="s">
        <v>14577</v>
      </c>
      <c r="F1209" t="s">
        <v>14576</v>
      </c>
      <c r="G1209" t="s">
        <v>5</v>
      </c>
      <c r="H1209" t="s">
        <v>4</v>
      </c>
      <c r="I1209" t="s">
        <v>14575</v>
      </c>
      <c r="J1209" t="s">
        <v>14574</v>
      </c>
      <c r="K1209" t="s">
        <v>14573</v>
      </c>
      <c r="L1209" t="s">
        <v>14572</v>
      </c>
      <c r="M1209" t="s">
        <v>14571</v>
      </c>
      <c r="N1209">
        <v>50</v>
      </c>
      <c r="O1209" t="s">
        <v>14570</v>
      </c>
      <c r="P1209" t="s">
        <v>14569</v>
      </c>
      <c r="Q1209" t="s">
        <v>14568</v>
      </c>
      <c r="R1209" s="7">
        <v>42278</v>
      </c>
      <c r="S1209" s="8">
        <f t="shared" si="144"/>
        <v>2015</v>
      </c>
      <c r="T1209" s="8">
        <v>2015</v>
      </c>
      <c r="U1209" s="8">
        <f t="shared" si="145"/>
        <v>7</v>
      </c>
      <c r="V1209" s="7">
        <v>42278</v>
      </c>
      <c r="W1209" t="s">
        <v>3</v>
      </c>
      <c r="X1209" s="2">
        <v>1.129</v>
      </c>
      <c r="Y1209" s="6">
        <f t="shared" si="150"/>
        <v>3.0138010197271831E-2</v>
      </c>
      <c r="AA1209">
        <v>9276505</v>
      </c>
      <c r="AB1209">
        <v>26764</v>
      </c>
      <c r="AD1209" t="s">
        <v>2</v>
      </c>
      <c r="AE1209">
        <v>70</v>
      </c>
      <c r="AG1209">
        <v>2043</v>
      </c>
      <c r="AH1209" t="s">
        <v>14567</v>
      </c>
      <c r="AI1209" t="s">
        <v>14566</v>
      </c>
      <c r="AJ1209" t="s">
        <v>14565</v>
      </c>
      <c r="AK1209" t="s">
        <v>14564</v>
      </c>
      <c r="AL1209">
        <v>48</v>
      </c>
      <c r="AM1209" s="5">
        <f t="shared" si="146"/>
        <v>6.8571428571428568</v>
      </c>
      <c r="AN1209" s="4">
        <f t="shared" si="151"/>
        <v>1.0385676421268999E-2</v>
      </c>
      <c r="AO1209" s="3"/>
      <c r="AP1209">
        <v>0</v>
      </c>
      <c r="AQ1209" t="s">
        <v>1</v>
      </c>
      <c r="AR1209">
        <v>847658</v>
      </c>
      <c r="AS1209" t="s">
        <v>0</v>
      </c>
      <c r="AT1209" s="2">
        <v>2.7240000000000002</v>
      </c>
      <c r="AU1209" s="1">
        <f t="shared" si="147"/>
        <v>2.4212310064470977</v>
      </c>
      <c r="AV1209" s="1">
        <f t="shared" si="148"/>
        <v>2.0261843309270415</v>
      </c>
      <c r="AW1209" s="1">
        <f t="shared" si="149"/>
        <v>1.6311376554069847</v>
      </c>
    </row>
    <row r="1210" spans="1:49" x14ac:dyDescent="0.2">
      <c r="A1210">
        <v>1208</v>
      </c>
      <c r="B1210" t="s">
        <v>14563</v>
      </c>
      <c r="C1210" t="s">
        <v>14562</v>
      </c>
      <c r="D1210" t="s">
        <v>14561</v>
      </c>
      <c r="F1210" t="s">
        <v>14560</v>
      </c>
      <c r="G1210" t="s">
        <v>5</v>
      </c>
      <c r="H1210" t="s">
        <v>4</v>
      </c>
      <c r="I1210" t="s">
        <v>14559</v>
      </c>
      <c r="J1210" t="s">
        <v>14558</v>
      </c>
      <c r="K1210" t="s">
        <v>14557</v>
      </c>
      <c r="L1210" t="s">
        <v>14556</v>
      </c>
      <c r="M1210" t="s">
        <v>14555</v>
      </c>
      <c r="N1210">
        <v>2</v>
      </c>
      <c r="O1210" t="s">
        <v>14554</v>
      </c>
      <c r="P1210" t="s">
        <v>14553</v>
      </c>
      <c r="Q1210" t="s">
        <v>14552</v>
      </c>
      <c r="R1210" s="7">
        <v>42278</v>
      </c>
      <c r="S1210" s="8">
        <f t="shared" si="144"/>
        <v>2015</v>
      </c>
      <c r="T1210" s="8">
        <v>2015</v>
      </c>
      <c r="U1210" s="8">
        <f t="shared" si="145"/>
        <v>7</v>
      </c>
      <c r="V1210" s="7">
        <v>42278</v>
      </c>
      <c r="W1210" t="s">
        <v>12</v>
      </c>
      <c r="X1210" s="2">
        <v>0.90700000000000003</v>
      </c>
      <c r="Y1210" s="6">
        <f t="shared" si="150"/>
        <v>2.4211846987533703E-2</v>
      </c>
      <c r="AA1210">
        <v>1651684</v>
      </c>
      <c r="AB1210">
        <v>25548</v>
      </c>
      <c r="AD1210" t="s">
        <v>2</v>
      </c>
      <c r="AE1210">
        <v>115</v>
      </c>
      <c r="AH1210" t="s">
        <v>14551</v>
      </c>
      <c r="AI1210" t="s">
        <v>14550</v>
      </c>
      <c r="AJ1210" t="s">
        <v>14549</v>
      </c>
      <c r="AK1210" t="s">
        <v>14548</v>
      </c>
      <c r="AL1210">
        <v>76</v>
      </c>
      <c r="AM1210" s="5">
        <f t="shared" si="146"/>
        <v>10.857142857142858</v>
      </c>
      <c r="AN1210" s="4">
        <f t="shared" si="151"/>
        <v>1.644398766700925E-2</v>
      </c>
      <c r="AO1210" s="3"/>
      <c r="AP1210">
        <v>0</v>
      </c>
      <c r="AR1210" t="s">
        <v>19</v>
      </c>
      <c r="AT1210" s="2">
        <v>4.6619999999999999</v>
      </c>
      <c r="AU1210" s="1">
        <f t="shared" si="147"/>
        <v>2.1881489191376362</v>
      </c>
      <c r="AV1210" s="1">
        <f t="shared" si="148"/>
        <v>2.0327917327271474</v>
      </c>
      <c r="AW1210" s="1">
        <f t="shared" si="149"/>
        <v>1.8774345463166586</v>
      </c>
    </row>
    <row r="1211" spans="1:49" x14ac:dyDescent="0.2">
      <c r="A1211">
        <v>1209</v>
      </c>
      <c r="B1211" t="s">
        <v>14547</v>
      </c>
      <c r="C1211" t="s">
        <v>14546</v>
      </c>
      <c r="F1211" t="s">
        <v>14545</v>
      </c>
      <c r="G1211" t="s">
        <v>5</v>
      </c>
      <c r="H1211" t="s">
        <v>4</v>
      </c>
      <c r="I1211" t="s">
        <v>581</v>
      </c>
      <c r="J1211">
        <v>60005244</v>
      </c>
      <c r="K1211" t="s">
        <v>691</v>
      </c>
      <c r="L1211" t="s">
        <v>200</v>
      </c>
      <c r="M1211" t="s">
        <v>24</v>
      </c>
      <c r="N1211">
        <v>3</v>
      </c>
      <c r="O1211" t="s">
        <v>14544</v>
      </c>
      <c r="P1211" t="s">
        <v>14543</v>
      </c>
      <c r="Q1211" t="s">
        <v>690</v>
      </c>
      <c r="R1211" s="7">
        <v>42278</v>
      </c>
      <c r="S1211" s="8">
        <f t="shared" si="144"/>
        <v>2015</v>
      </c>
      <c r="T1211" s="8">
        <v>2015</v>
      </c>
      <c r="U1211" s="8">
        <f t="shared" si="145"/>
        <v>7</v>
      </c>
      <c r="V1211" s="7">
        <v>42278</v>
      </c>
      <c r="W1211" t="s">
        <v>33</v>
      </c>
      <c r="X1211" s="2">
        <v>0.81499999999999995</v>
      </c>
      <c r="Y1211" s="6">
        <f t="shared" si="150"/>
        <v>2.1755959531245827E-2</v>
      </c>
      <c r="AA1211">
        <v>10709908</v>
      </c>
      <c r="AB1211">
        <v>17316</v>
      </c>
      <c r="AD1211" t="s">
        <v>2</v>
      </c>
      <c r="AE1211">
        <v>22</v>
      </c>
      <c r="AF1211">
        <v>10</v>
      </c>
      <c r="AG1211">
        <v>7058403</v>
      </c>
      <c r="AH1211" t="s">
        <v>14542</v>
      </c>
      <c r="AI1211" t="s">
        <v>14541</v>
      </c>
      <c r="AJ1211" t="s">
        <v>14540</v>
      </c>
      <c r="AK1211" t="s">
        <v>14539</v>
      </c>
      <c r="AL1211">
        <v>8</v>
      </c>
      <c r="AM1211" s="5">
        <f t="shared" si="146"/>
        <v>1.1428571428571428</v>
      </c>
      <c r="AN1211" s="4">
        <f t="shared" si="151"/>
        <v>1.7309460702114999E-3</v>
      </c>
      <c r="AO1211" s="3"/>
      <c r="AP1211">
        <v>0</v>
      </c>
      <c r="AR1211">
        <v>61222102</v>
      </c>
      <c r="AT1211" s="2">
        <v>3.109</v>
      </c>
      <c r="AU1211" s="1">
        <f t="shared" si="147"/>
        <v>1.5748455492935527</v>
      </c>
      <c r="AV1211" s="1">
        <f t="shared" si="148"/>
        <v>1.1743452800728664</v>
      </c>
      <c r="AW1211" s="1">
        <f t="shared" si="149"/>
        <v>0.77384501085217972</v>
      </c>
    </row>
    <row r="1212" spans="1:49" x14ac:dyDescent="0.2">
      <c r="A1212">
        <v>1210</v>
      </c>
      <c r="B1212" t="s">
        <v>14538</v>
      </c>
      <c r="C1212" t="s">
        <v>14537</v>
      </c>
      <c r="F1212" t="s">
        <v>14536</v>
      </c>
      <c r="G1212" t="s">
        <v>5</v>
      </c>
      <c r="H1212" t="s">
        <v>4</v>
      </c>
      <c r="I1212" t="s">
        <v>14535</v>
      </c>
      <c r="J1212" t="s">
        <v>14534</v>
      </c>
      <c r="K1212" t="s">
        <v>14533</v>
      </c>
      <c r="L1212" t="s">
        <v>595</v>
      </c>
      <c r="M1212" t="s">
        <v>100</v>
      </c>
      <c r="N1212">
        <v>5</v>
      </c>
      <c r="O1212" t="s">
        <v>14532</v>
      </c>
      <c r="P1212" t="s">
        <v>14531</v>
      </c>
      <c r="Q1212" t="s">
        <v>14530</v>
      </c>
      <c r="R1212" s="7">
        <v>42277</v>
      </c>
      <c r="S1212" s="8">
        <f t="shared" si="144"/>
        <v>2015</v>
      </c>
      <c r="T1212" s="8">
        <v>2015</v>
      </c>
      <c r="U1212" s="8">
        <f t="shared" si="145"/>
        <v>7</v>
      </c>
      <c r="V1212" s="7">
        <v>42277</v>
      </c>
      <c r="W1212" t="s">
        <v>804</v>
      </c>
      <c r="X1212" s="2">
        <v>1.401</v>
      </c>
      <c r="Y1212" s="6">
        <f t="shared" si="150"/>
        <v>3.7398894850644675E-2</v>
      </c>
      <c r="AA1212">
        <v>19327447</v>
      </c>
      <c r="AB1212">
        <v>5200153123</v>
      </c>
      <c r="AC1212">
        <v>19327455</v>
      </c>
      <c r="AD1212" t="s">
        <v>2</v>
      </c>
      <c r="AE1212">
        <v>119</v>
      </c>
      <c r="AF1212">
        <v>42</v>
      </c>
      <c r="AH1212" t="s">
        <v>14529</v>
      </c>
      <c r="AI1212" t="s">
        <v>14528</v>
      </c>
      <c r="AK1212" t="s">
        <v>14527</v>
      </c>
      <c r="AL1212">
        <v>14</v>
      </c>
      <c r="AM1212" s="5">
        <f t="shared" si="146"/>
        <v>2</v>
      </c>
      <c r="AN1212" s="4">
        <f t="shared" si="151"/>
        <v>3.0291556228701248E-3</v>
      </c>
      <c r="AO1212" s="3"/>
      <c r="AP1212">
        <v>0</v>
      </c>
      <c r="AR1212" t="s">
        <v>19</v>
      </c>
      <c r="AS1212" t="s">
        <v>2834</v>
      </c>
      <c r="AT1212" s="2">
        <v>4.1260000000000003</v>
      </c>
      <c r="AU1212" s="1">
        <f t="shared" si="147"/>
        <v>2.7087973082312313</v>
      </c>
      <c r="AV1212" s="1">
        <f t="shared" si="148"/>
        <v>2.0214025236757398</v>
      </c>
      <c r="AW1212" s="1">
        <f t="shared" si="149"/>
        <v>1.3340077391202489</v>
      </c>
    </row>
    <row r="1213" spans="1:49" x14ac:dyDescent="0.2">
      <c r="A1213">
        <v>1211</v>
      </c>
      <c r="B1213" t="s">
        <v>14526</v>
      </c>
      <c r="C1213" t="s">
        <v>14525</v>
      </c>
      <c r="F1213" t="s">
        <v>14524</v>
      </c>
      <c r="G1213" t="s">
        <v>5</v>
      </c>
      <c r="H1213" t="s">
        <v>4</v>
      </c>
      <c r="I1213" t="s">
        <v>14523</v>
      </c>
      <c r="J1213" t="s">
        <v>14522</v>
      </c>
      <c r="K1213" t="s">
        <v>14521</v>
      </c>
      <c r="L1213" t="s">
        <v>330</v>
      </c>
      <c r="M1213" t="s">
        <v>67</v>
      </c>
      <c r="N1213">
        <v>6</v>
      </c>
      <c r="O1213" t="s">
        <v>14520</v>
      </c>
      <c r="P1213" t="s">
        <v>14519</v>
      </c>
      <c r="Q1213" t="s">
        <v>14518</v>
      </c>
      <c r="R1213" s="7">
        <v>42277</v>
      </c>
      <c r="S1213" s="8">
        <f t="shared" si="144"/>
        <v>2015</v>
      </c>
      <c r="T1213" s="8">
        <v>2015</v>
      </c>
      <c r="U1213" s="8">
        <f t="shared" si="145"/>
        <v>7</v>
      </c>
      <c r="V1213" s="7">
        <v>42277</v>
      </c>
      <c r="W1213" t="s">
        <v>1172</v>
      </c>
      <c r="X1213" s="2">
        <v>0.63600000000000001</v>
      </c>
      <c r="Y1213" s="6">
        <f t="shared" si="150"/>
        <v>1.6977656763033557E-2</v>
      </c>
      <c r="AA1213">
        <v>14248220</v>
      </c>
      <c r="AB1213">
        <v>130124</v>
      </c>
      <c r="AD1213" t="s">
        <v>2</v>
      </c>
      <c r="AE1213">
        <v>15</v>
      </c>
      <c r="AF1213">
        <v>10</v>
      </c>
      <c r="AH1213" t="s">
        <v>14517</v>
      </c>
      <c r="AI1213" t="s">
        <v>14516</v>
      </c>
      <c r="AJ1213" t="s">
        <v>14515</v>
      </c>
      <c r="AK1213" t="s">
        <v>14514</v>
      </c>
      <c r="AL1213">
        <v>18</v>
      </c>
      <c r="AM1213" s="5">
        <f t="shared" si="146"/>
        <v>2.5714285714285716</v>
      </c>
      <c r="AN1213" s="4">
        <f t="shared" si="151"/>
        <v>3.8946286579758754E-3</v>
      </c>
      <c r="AO1213" s="3"/>
      <c r="AP1213">
        <v>1</v>
      </c>
      <c r="AQ1213" t="s">
        <v>190</v>
      </c>
      <c r="AR1213">
        <v>25220005</v>
      </c>
      <c r="AS1213" t="s">
        <v>189</v>
      </c>
      <c r="AT1213" s="2" t="s">
        <v>18</v>
      </c>
      <c r="AU1213" s="1">
        <f t="shared" si="147"/>
        <v>1.3052748331516253</v>
      </c>
      <c r="AV1213" s="1">
        <f t="shared" si="148"/>
        <v>1.0436142710504717</v>
      </c>
      <c r="AW1213" s="1">
        <f t="shared" si="149"/>
        <v>0.78195370894931804</v>
      </c>
    </row>
    <row r="1214" spans="1:49" x14ac:dyDescent="0.2">
      <c r="A1214">
        <v>1212</v>
      </c>
      <c r="B1214" t="s">
        <v>14513</v>
      </c>
      <c r="C1214" t="s">
        <v>14512</v>
      </c>
      <c r="D1214" t="s">
        <v>14511</v>
      </c>
      <c r="F1214" t="s">
        <v>14510</v>
      </c>
      <c r="G1214" t="s">
        <v>5</v>
      </c>
      <c r="H1214" t="s">
        <v>4</v>
      </c>
      <c r="I1214" t="s">
        <v>14509</v>
      </c>
      <c r="J1214" t="s">
        <v>14508</v>
      </c>
      <c r="K1214" t="s">
        <v>14507</v>
      </c>
      <c r="L1214" t="s">
        <v>14506</v>
      </c>
      <c r="M1214" t="s">
        <v>544</v>
      </c>
      <c r="N1214">
        <v>6</v>
      </c>
      <c r="O1214" t="s">
        <v>14505</v>
      </c>
      <c r="P1214" t="s">
        <v>14504</v>
      </c>
      <c r="Q1214" t="s">
        <v>14503</v>
      </c>
      <c r="R1214" s="7">
        <v>42277</v>
      </c>
      <c r="S1214" s="8">
        <f t="shared" si="144"/>
        <v>2015</v>
      </c>
      <c r="T1214" s="8">
        <v>2015</v>
      </c>
      <c r="U1214" s="8">
        <f t="shared" si="145"/>
        <v>7</v>
      </c>
      <c r="V1214" s="7">
        <v>42277</v>
      </c>
      <c r="W1214" t="s">
        <v>1049</v>
      </c>
      <c r="X1214" s="2">
        <v>0.54400000000000004</v>
      </c>
      <c r="Y1214" s="6">
        <f t="shared" si="150"/>
        <v>1.4521769306745683E-2</v>
      </c>
      <c r="AA1214">
        <v>406090</v>
      </c>
      <c r="AB1214">
        <v>12347</v>
      </c>
      <c r="AD1214" t="s">
        <v>2</v>
      </c>
      <c r="AE1214">
        <v>591</v>
      </c>
      <c r="AH1214" t="s">
        <v>10792</v>
      </c>
      <c r="AI1214" t="s">
        <v>14502</v>
      </c>
      <c r="AJ1214" t="s">
        <v>14501</v>
      </c>
      <c r="AK1214" t="s">
        <v>14500</v>
      </c>
      <c r="AL1214">
        <v>20</v>
      </c>
      <c r="AM1214" s="5">
        <f t="shared" si="146"/>
        <v>2.8571428571428572</v>
      </c>
      <c r="AN1214" s="4">
        <f t="shared" si="151"/>
        <v>4.3273651755287501E-3</v>
      </c>
      <c r="AO1214" s="3"/>
      <c r="AP1214">
        <v>0</v>
      </c>
      <c r="AQ1214" t="s">
        <v>2694</v>
      </c>
      <c r="AR1214" t="s">
        <v>19</v>
      </c>
      <c r="AS1214" t="s">
        <v>2693</v>
      </c>
      <c r="AT1214" s="2">
        <v>2.1829999999999998</v>
      </c>
      <c r="AU1214" s="1">
        <f t="shared" si="147"/>
        <v>1.1463448067380602</v>
      </c>
      <c r="AV1214" s="1">
        <f t="shared" si="148"/>
        <v>0.94245672411372161</v>
      </c>
      <c r="AW1214" s="1">
        <f t="shared" si="149"/>
        <v>0.73856864148938295</v>
      </c>
    </row>
    <row r="1215" spans="1:49" x14ac:dyDescent="0.2">
      <c r="A1215">
        <v>1213</v>
      </c>
      <c r="B1215" t="s">
        <v>14499</v>
      </c>
      <c r="C1215" t="s">
        <v>14498</v>
      </c>
      <c r="F1215" t="s">
        <v>14497</v>
      </c>
      <c r="G1215" t="s">
        <v>5</v>
      </c>
      <c r="H1215" t="s">
        <v>4</v>
      </c>
      <c r="I1215" t="s">
        <v>699</v>
      </c>
      <c r="J1215">
        <v>60025578</v>
      </c>
      <c r="K1215" t="s">
        <v>71</v>
      </c>
      <c r="L1215" t="s">
        <v>70</v>
      </c>
      <c r="M1215" t="s">
        <v>24</v>
      </c>
      <c r="N1215">
        <v>4</v>
      </c>
      <c r="O1215" t="s">
        <v>14496</v>
      </c>
      <c r="P1215" t="s">
        <v>14495</v>
      </c>
      <c r="Q1215" t="s">
        <v>288</v>
      </c>
      <c r="R1215" s="7">
        <v>42277</v>
      </c>
      <c r="S1215" s="8">
        <f t="shared" si="144"/>
        <v>2015</v>
      </c>
      <c r="T1215" s="8">
        <v>2015</v>
      </c>
      <c r="U1215" s="8">
        <f t="shared" si="145"/>
        <v>7</v>
      </c>
      <c r="V1215" s="7">
        <v>42277</v>
      </c>
      <c r="W1215" t="s">
        <v>2590</v>
      </c>
      <c r="X1215" s="2">
        <v>0.39</v>
      </c>
      <c r="Y1215" s="6">
        <f t="shared" si="150"/>
        <v>1.0410827260350766E-2</v>
      </c>
      <c r="AA1215" t="s">
        <v>2589</v>
      </c>
      <c r="AB1215">
        <v>18780</v>
      </c>
      <c r="AC1215">
        <v>15315878</v>
      </c>
      <c r="AD1215" t="s">
        <v>2</v>
      </c>
      <c r="AE1215">
        <v>34</v>
      </c>
      <c r="AF1215">
        <v>9</v>
      </c>
      <c r="AH1215" t="s">
        <v>14494</v>
      </c>
      <c r="AI1215" t="s">
        <v>14493</v>
      </c>
      <c r="AJ1215" t="s">
        <v>14492</v>
      </c>
      <c r="AK1215" t="s">
        <v>14491</v>
      </c>
      <c r="AL1215">
        <v>11</v>
      </c>
      <c r="AM1215" s="5">
        <f t="shared" si="146"/>
        <v>1.5714285714285714</v>
      </c>
      <c r="AN1215" s="4">
        <f t="shared" si="151"/>
        <v>2.3800508465408126E-3</v>
      </c>
      <c r="AO1215" s="3"/>
      <c r="AP1215">
        <v>0</v>
      </c>
      <c r="AR1215">
        <v>61101244</v>
      </c>
      <c r="AT1215" s="2" t="s">
        <v>18</v>
      </c>
      <c r="AU1215" s="1">
        <f t="shared" si="147"/>
        <v>0.8001594336207779</v>
      </c>
      <c r="AV1215" s="1">
        <f t="shared" si="148"/>
        <v>0.63954390534457894</v>
      </c>
      <c r="AW1215" s="1">
        <f t="shared" si="149"/>
        <v>0.47892837706837982</v>
      </c>
    </row>
    <row r="1216" spans="1:49" x14ac:dyDescent="0.2">
      <c r="A1216">
        <v>1214</v>
      </c>
      <c r="B1216" t="s">
        <v>14490</v>
      </c>
      <c r="C1216" t="s">
        <v>14489</v>
      </c>
      <c r="F1216" t="s">
        <v>14488</v>
      </c>
      <c r="G1216" t="s">
        <v>5</v>
      </c>
      <c r="H1216" t="s">
        <v>4</v>
      </c>
      <c r="I1216" t="s">
        <v>2075</v>
      </c>
      <c r="J1216" t="s">
        <v>14487</v>
      </c>
      <c r="K1216" t="s">
        <v>14486</v>
      </c>
      <c r="L1216" t="s">
        <v>14485</v>
      </c>
      <c r="M1216" t="s">
        <v>197</v>
      </c>
      <c r="N1216">
        <v>19</v>
      </c>
      <c r="O1216" t="s">
        <v>14484</v>
      </c>
      <c r="P1216" t="s">
        <v>14483</v>
      </c>
      <c r="Q1216" t="s">
        <v>14482</v>
      </c>
      <c r="R1216" s="7">
        <v>42276</v>
      </c>
      <c r="S1216" s="8">
        <f t="shared" si="144"/>
        <v>2015</v>
      </c>
      <c r="T1216" s="8">
        <v>2015</v>
      </c>
      <c r="U1216" s="8">
        <f t="shared" si="145"/>
        <v>7</v>
      </c>
      <c r="V1216" s="7">
        <v>42276</v>
      </c>
      <c r="W1216" t="s">
        <v>14481</v>
      </c>
      <c r="X1216" s="2">
        <v>0.80200000000000005</v>
      </c>
      <c r="Y1216" s="6">
        <f t="shared" si="150"/>
        <v>2.1408931955900806E-2</v>
      </c>
      <c r="AB1216">
        <v>130129</v>
      </c>
      <c r="AC1216">
        <v>10984402</v>
      </c>
      <c r="AD1216" t="s">
        <v>2</v>
      </c>
      <c r="AE1216">
        <v>18</v>
      </c>
      <c r="AF1216">
        <v>9</v>
      </c>
      <c r="AG1216">
        <v>90703</v>
      </c>
      <c r="AI1216" t="s">
        <v>14480</v>
      </c>
      <c r="AK1216" t="s">
        <v>14479</v>
      </c>
      <c r="AL1216">
        <v>18</v>
      </c>
      <c r="AM1216" s="5">
        <f t="shared" si="146"/>
        <v>2.5714285714285716</v>
      </c>
      <c r="AN1216" s="4">
        <f t="shared" si="151"/>
        <v>3.8946286579758754E-3</v>
      </c>
      <c r="AO1216" s="3"/>
      <c r="AP1216">
        <v>1</v>
      </c>
      <c r="AR1216" t="s">
        <v>19</v>
      </c>
      <c r="AT1216" s="2" t="s">
        <v>18</v>
      </c>
      <c r="AU1216" s="1">
        <f t="shared" si="147"/>
        <v>1.6154640966523324</v>
      </c>
      <c r="AV1216" s="1">
        <f t="shared" si="148"/>
        <v>1.2651780306938341</v>
      </c>
      <c r="AW1216" s="1">
        <f t="shared" si="149"/>
        <v>0.91489196473533529</v>
      </c>
    </row>
    <row r="1217" spans="1:49" x14ac:dyDescent="0.2">
      <c r="A1217">
        <v>1215</v>
      </c>
      <c r="B1217" t="s">
        <v>14478</v>
      </c>
      <c r="C1217" t="s">
        <v>14477</v>
      </c>
      <c r="E1217">
        <v>26416251</v>
      </c>
      <c r="F1217" t="s">
        <v>14476</v>
      </c>
      <c r="G1217" t="s">
        <v>5</v>
      </c>
      <c r="H1217" t="s">
        <v>4</v>
      </c>
      <c r="I1217" t="s">
        <v>14475</v>
      </c>
      <c r="J1217" t="s">
        <v>14474</v>
      </c>
      <c r="K1217" t="s">
        <v>14473</v>
      </c>
      <c r="L1217" t="s">
        <v>14472</v>
      </c>
      <c r="M1217" t="s">
        <v>14471</v>
      </c>
      <c r="N1217">
        <v>5</v>
      </c>
      <c r="O1217" t="s">
        <v>14470</v>
      </c>
      <c r="P1217" t="s">
        <v>14469</v>
      </c>
      <c r="Q1217" t="s">
        <v>14468</v>
      </c>
      <c r="R1217" s="7">
        <v>42276</v>
      </c>
      <c r="S1217" s="8">
        <f t="shared" si="144"/>
        <v>2015</v>
      </c>
      <c r="T1217" s="8">
        <v>2015</v>
      </c>
      <c r="U1217" s="8">
        <f t="shared" si="145"/>
        <v>7</v>
      </c>
      <c r="V1217" s="7">
        <v>42276</v>
      </c>
      <c r="W1217" t="s">
        <v>14467</v>
      </c>
      <c r="X1217" s="2">
        <v>1.5329999999999999</v>
      </c>
      <c r="Y1217" s="6">
        <f t="shared" si="150"/>
        <v>4.0922559461840313E-2</v>
      </c>
      <c r="AB1217">
        <v>21724</v>
      </c>
      <c r="AC1217">
        <v>14712148</v>
      </c>
      <c r="AD1217" t="s">
        <v>2</v>
      </c>
      <c r="AE1217">
        <v>15</v>
      </c>
      <c r="AF1217">
        <v>1</v>
      </c>
      <c r="AG1217">
        <v>208</v>
      </c>
      <c r="AI1217" t="s">
        <v>14466</v>
      </c>
      <c r="AJ1217" t="s">
        <v>14465</v>
      </c>
      <c r="AK1217" t="s">
        <v>14464</v>
      </c>
      <c r="AL1217">
        <v>23</v>
      </c>
      <c r="AM1217" s="5">
        <f t="shared" si="146"/>
        <v>3.2857142857142856</v>
      </c>
      <c r="AN1217" s="4">
        <f t="shared" si="151"/>
        <v>4.9764699518580618E-3</v>
      </c>
      <c r="AO1217" s="3"/>
      <c r="AP1217">
        <v>1</v>
      </c>
      <c r="AR1217" t="s">
        <v>19</v>
      </c>
      <c r="AT1217" s="2">
        <v>3.26</v>
      </c>
      <c r="AU1217" s="1">
        <f t="shared" si="147"/>
        <v>3.0138732608845635</v>
      </c>
      <c r="AV1217" s="1">
        <f t="shared" si="148"/>
        <v>2.2949514706849188</v>
      </c>
      <c r="AW1217" s="1">
        <f t="shared" si="149"/>
        <v>1.5760296804852736</v>
      </c>
    </row>
    <row r="1218" spans="1:49" x14ac:dyDescent="0.2">
      <c r="A1218">
        <v>1216</v>
      </c>
      <c r="B1218" t="s">
        <v>14463</v>
      </c>
      <c r="C1218" t="s">
        <v>14462</v>
      </c>
      <c r="F1218" t="s">
        <v>14461</v>
      </c>
      <c r="G1218" t="s">
        <v>5</v>
      </c>
      <c r="H1218" t="s">
        <v>4</v>
      </c>
      <c r="I1218" t="s">
        <v>14460</v>
      </c>
      <c r="J1218" t="s">
        <v>14455</v>
      </c>
      <c r="K1218" t="s">
        <v>14459</v>
      </c>
      <c r="L1218" t="s">
        <v>14458</v>
      </c>
      <c r="M1218" t="s">
        <v>997</v>
      </c>
      <c r="N1218">
        <v>2</v>
      </c>
      <c r="O1218" t="s">
        <v>14457</v>
      </c>
      <c r="P1218" t="s">
        <v>14456</v>
      </c>
      <c r="Q1218" t="s">
        <v>14455</v>
      </c>
      <c r="R1218" s="7">
        <v>42276</v>
      </c>
      <c r="S1218" s="8">
        <f t="shared" ref="S1218:S1281" si="152">YEAR(R1218)</f>
        <v>2015</v>
      </c>
      <c r="T1218" s="8">
        <v>2015</v>
      </c>
      <c r="U1218" s="8">
        <f t="shared" ref="U1218:U1281" si="153">2022-T1218</f>
        <v>7</v>
      </c>
      <c r="V1218" s="7">
        <v>42276</v>
      </c>
      <c r="W1218" t="s">
        <v>2417</v>
      </c>
      <c r="X1218" s="2">
        <v>0.33200000000000002</v>
      </c>
      <c r="Y1218" s="6">
        <f t="shared" si="150"/>
        <v>8.8625503857344985E-3</v>
      </c>
      <c r="AA1218">
        <v>15698025</v>
      </c>
      <c r="AB1218">
        <v>144926</v>
      </c>
      <c r="AC1218">
        <v>15728137</v>
      </c>
      <c r="AD1218" t="s">
        <v>2</v>
      </c>
      <c r="AE1218">
        <v>14</v>
      </c>
      <c r="AF1218">
        <v>3</v>
      </c>
      <c r="AH1218" t="s">
        <v>14454</v>
      </c>
      <c r="AI1218" t="s">
        <v>14453</v>
      </c>
      <c r="AJ1218" t="s">
        <v>14452</v>
      </c>
      <c r="AK1218" t="s">
        <v>14451</v>
      </c>
      <c r="AL1218">
        <v>8</v>
      </c>
      <c r="AM1218" s="5">
        <f t="shared" ref="AM1218:AM1281" si="154">AL1218/U1218</f>
        <v>1.1428571428571428</v>
      </c>
      <c r="AN1218" s="4">
        <f t="shared" si="151"/>
        <v>1.7309460702114999E-3</v>
      </c>
      <c r="AO1218" s="3"/>
      <c r="AP1218">
        <v>0</v>
      </c>
      <c r="AR1218" t="s">
        <v>19</v>
      </c>
      <c r="AT1218" s="2">
        <v>1.8069999999999999</v>
      </c>
      <c r="AU1218" s="1">
        <f t="shared" ref="AU1218:AU1281" si="155">(Y1218*0.7+AN1218*0.3)*100</f>
        <v>0.67230690910775981</v>
      </c>
      <c r="AV1218" s="1">
        <f t="shared" ref="AV1218:AV1281" si="156">(Y1218*0.5+AN1218*0.5)*100</f>
        <v>0.52967482279729994</v>
      </c>
      <c r="AW1218" s="1">
        <f t="shared" ref="AW1218:AW1281" si="157">(Y1218*0.3+AN1218*0.7)*100</f>
        <v>0.38704273648683996</v>
      </c>
    </row>
    <row r="1219" spans="1:49" x14ac:dyDescent="0.2">
      <c r="A1219">
        <v>1217</v>
      </c>
      <c r="B1219" t="s">
        <v>14450</v>
      </c>
      <c r="C1219" t="s">
        <v>14449</v>
      </c>
      <c r="F1219" t="s">
        <v>14448</v>
      </c>
      <c r="G1219" t="s">
        <v>5</v>
      </c>
      <c r="H1219" t="s">
        <v>4</v>
      </c>
      <c r="I1219" t="s">
        <v>14447</v>
      </c>
      <c r="J1219" t="s">
        <v>14446</v>
      </c>
      <c r="K1219" t="s">
        <v>14445</v>
      </c>
      <c r="L1219" t="s">
        <v>14444</v>
      </c>
      <c r="M1219" t="s">
        <v>14443</v>
      </c>
      <c r="N1219">
        <v>3</v>
      </c>
      <c r="O1219" t="s">
        <v>14442</v>
      </c>
      <c r="P1219" t="s">
        <v>14441</v>
      </c>
      <c r="Q1219" t="s">
        <v>14440</v>
      </c>
      <c r="R1219" s="7">
        <v>42275</v>
      </c>
      <c r="S1219" s="8">
        <f t="shared" si="152"/>
        <v>2015</v>
      </c>
      <c r="T1219" s="8">
        <v>2015</v>
      </c>
      <c r="U1219" s="8">
        <f t="shared" si="153"/>
        <v>7</v>
      </c>
      <c r="V1219" s="7">
        <v>42275</v>
      </c>
      <c r="W1219" t="s">
        <v>14439</v>
      </c>
      <c r="X1219" s="2">
        <v>0.59599999999999997</v>
      </c>
      <c r="Y1219" s="6">
        <f t="shared" ref="Y1219:Y1282" si="158">(X1219-$Z$3)/($Z$2-$Z$3)</f>
        <v>1.5909879608125784E-2</v>
      </c>
      <c r="AB1219">
        <v>21100812850</v>
      </c>
      <c r="AC1219">
        <v>21189773</v>
      </c>
      <c r="AD1219" t="s">
        <v>2</v>
      </c>
      <c r="AE1219">
        <v>2015</v>
      </c>
      <c r="AF1219">
        <v>139</v>
      </c>
      <c r="AH1219" s="10">
        <v>44501</v>
      </c>
      <c r="AI1219" t="s">
        <v>14438</v>
      </c>
      <c r="AJ1219" t="s">
        <v>14437</v>
      </c>
      <c r="AK1219" t="s">
        <v>14436</v>
      </c>
      <c r="AL1219">
        <v>1</v>
      </c>
      <c r="AM1219" s="5">
        <f t="shared" si="154"/>
        <v>0.14285714285714285</v>
      </c>
      <c r="AN1219" s="4">
        <f t="shared" ref="AN1219:AN1282" si="159">(AM1219-$AO$3)/($AO$2-$AO$3)</f>
        <v>2.1636825877643749E-4</v>
      </c>
      <c r="AO1219" s="3"/>
      <c r="AP1219">
        <v>1</v>
      </c>
      <c r="AR1219" t="s">
        <v>19</v>
      </c>
      <c r="AT1219" s="2">
        <v>1.3720000000000001</v>
      </c>
      <c r="AU1219" s="1">
        <f t="shared" si="155"/>
        <v>1.1201826203320979</v>
      </c>
      <c r="AV1219" s="1">
        <f t="shared" si="156"/>
        <v>0.80631239334511096</v>
      </c>
      <c r="AW1219" s="1">
        <f t="shared" si="157"/>
        <v>0.4924421663581241</v>
      </c>
    </row>
    <row r="1220" spans="1:49" x14ac:dyDescent="0.2">
      <c r="A1220">
        <v>1218</v>
      </c>
      <c r="B1220" t="s">
        <v>14435</v>
      </c>
      <c r="C1220" t="s">
        <v>14434</v>
      </c>
      <c r="F1220" t="s">
        <v>14433</v>
      </c>
      <c r="G1220" t="s">
        <v>5</v>
      </c>
      <c r="H1220" t="s">
        <v>4</v>
      </c>
      <c r="I1220" t="s">
        <v>2007</v>
      </c>
      <c r="J1220">
        <v>60025084</v>
      </c>
      <c r="K1220" t="s">
        <v>55</v>
      </c>
      <c r="L1220" t="s">
        <v>54</v>
      </c>
      <c r="M1220" t="s">
        <v>24</v>
      </c>
      <c r="N1220">
        <v>6</v>
      </c>
      <c r="O1220" t="s">
        <v>14432</v>
      </c>
      <c r="P1220" t="s">
        <v>14431</v>
      </c>
      <c r="Q1220" t="s">
        <v>754</v>
      </c>
      <c r="R1220" s="7">
        <v>42275</v>
      </c>
      <c r="S1220" s="8">
        <f t="shared" si="152"/>
        <v>2015</v>
      </c>
      <c r="T1220" s="8">
        <v>2015</v>
      </c>
      <c r="U1220" s="8">
        <f t="shared" si="153"/>
        <v>7</v>
      </c>
      <c r="V1220" s="7">
        <v>42275</v>
      </c>
      <c r="W1220" t="s">
        <v>2246</v>
      </c>
      <c r="X1220" s="2">
        <v>0.86099999999999999</v>
      </c>
      <c r="Y1220" s="6">
        <f t="shared" si="158"/>
        <v>2.2983903259389767E-2</v>
      </c>
      <c r="AA1220">
        <v>15498328</v>
      </c>
      <c r="AB1220">
        <v>11000153733</v>
      </c>
      <c r="AC1220">
        <v>15580806</v>
      </c>
      <c r="AD1220" t="s">
        <v>2</v>
      </c>
      <c r="AE1220">
        <v>62</v>
      </c>
      <c r="AF1220">
        <v>11</v>
      </c>
      <c r="AG1220">
        <v>7279190</v>
      </c>
      <c r="AH1220" t="s">
        <v>14430</v>
      </c>
      <c r="AI1220" t="s">
        <v>14429</v>
      </c>
      <c r="AJ1220" t="s">
        <v>14428</v>
      </c>
      <c r="AK1220" t="s">
        <v>14427</v>
      </c>
      <c r="AL1220">
        <v>19</v>
      </c>
      <c r="AM1220" s="5">
        <f t="shared" si="154"/>
        <v>2.7142857142857144</v>
      </c>
      <c r="AN1220" s="4">
        <f t="shared" si="159"/>
        <v>4.1109969167523125E-3</v>
      </c>
      <c r="AO1220" s="3"/>
      <c r="AP1220">
        <v>0</v>
      </c>
      <c r="AR1220" t="s">
        <v>19</v>
      </c>
      <c r="AT1220" s="2" t="s">
        <v>18</v>
      </c>
      <c r="AU1220" s="1">
        <f t="shared" si="155"/>
        <v>1.7322031356598531</v>
      </c>
      <c r="AV1220" s="1">
        <f t="shared" si="156"/>
        <v>1.3547450088071038</v>
      </c>
      <c r="AW1220" s="1">
        <f t="shared" si="157"/>
        <v>0.97728688195435476</v>
      </c>
    </row>
    <row r="1221" spans="1:49" x14ac:dyDescent="0.2">
      <c r="A1221">
        <v>1219</v>
      </c>
      <c r="B1221" t="s">
        <v>14426</v>
      </c>
      <c r="C1221" t="s">
        <v>14425</v>
      </c>
      <c r="F1221" t="s">
        <v>14424</v>
      </c>
      <c r="G1221" t="s">
        <v>5</v>
      </c>
      <c r="H1221" t="s">
        <v>4</v>
      </c>
      <c r="I1221" t="s">
        <v>14423</v>
      </c>
      <c r="J1221">
        <v>60027271</v>
      </c>
      <c r="K1221" t="s">
        <v>1296</v>
      </c>
      <c r="L1221" t="s">
        <v>1089</v>
      </c>
      <c r="M1221" t="s">
        <v>39</v>
      </c>
      <c r="N1221">
        <v>5</v>
      </c>
      <c r="O1221" t="s">
        <v>14422</v>
      </c>
      <c r="P1221" t="s">
        <v>14421</v>
      </c>
      <c r="Q1221" t="s">
        <v>14420</v>
      </c>
      <c r="R1221" s="7">
        <v>42275</v>
      </c>
      <c r="S1221" s="8">
        <f t="shared" si="152"/>
        <v>2015</v>
      </c>
      <c r="T1221" s="8">
        <v>2015</v>
      </c>
      <c r="U1221" s="8">
        <f t="shared" si="153"/>
        <v>7</v>
      </c>
      <c r="V1221" s="7">
        <v>42275</v>
      </c>
      <c r="W1221" t="s">
        <v>2048</v>
      </c>
      <c r="X1221" s="2">
        <v>1.1819999999999999</v>
      </c>
      <c r="Y1221" s="6">
        <f t="shared" si="158"/>
        <v>3.1552814927524625E-2</v>
      </c>
      <c r="AA1221">
        <v>36951</v>
      </c>
      <c r="AB1221">
        <v>27030</v>
      </c>
      <c r="AD1221" t="s">
        <v>2</v>
      </c>
      <c r="AE1221">
        <v>107</v>
      </c>
      <c r="AF1221">
        <v>13</v>
      </c>
      <c r="AG1221">
        <v>133505</v>
      </c>
      <c r="AI1221" t="s">
        <v>14419</v>
      </c>
      <c r="AK1221" t="s">
        <v>14418</v>
      </c>
      <c r="AL1221">
        <v>13</v>
      </c>
      <c r="AM1221" s="5">
        <f t="shared" si="154"/>
        <v>1.8571428571428572</v>
      </c>
      <c r="AN1221" s="4">
        <f t="shared" si="159"/>
        <v>2.8127873640936877E-3</v>
      </c>
      <c r="AO1221" s="3"/>
      <c r="AP1221">
        <v>0</v>
      </c>
      <c r="AQ1221" t="s">
        <v>2253</v>
      </c>
      <c r="AR1221" t="s">
        <v>19</v>
      </c>
      <c r="AS1221" t="s">
        <v>2252</v>
      </c>
      <c r="AT1221" s="2">
        <v>3.7909999999999999</v>
      </c>
      <c r="AU1221" s="1">
        <f t="shared" si="155"/>
        <v>2.2930806658495344</v>
      </c>
      <c r="AV1221" s="1">
        <f t="shared" si="156"/>
        <v>1.7182801145809157</v>
      </c>
      <c r="AW1221" s="1">
        <f t="shared" si="157"/>
        <v>1.1434795633122969</v>
      </c>
    </row>
    <row r="1222" spans="1:49" x14ac:dyDescent="0.2">
      <c r="A1222">
        <v>1220</v>
      </c>
      <c r="B1222" t="s">
        <v>14417</v>
      </c>
      <c r="C1222" t="s">
        <v>14416</v>
      </c>
      <c r="F1222" t="s">
        <v>14415</v>
      </c>
      <c r="G1222" t="s">
        <v>5</v>
      </c>
      <c r="H1222" t="s">
        <v>4</v>
      </c>
      <c r="I1222" t="s">
        <v>14414</v>
      </c>
      <c r="J1222" t="s">
        <v>14413</v>
      </c>
      <c r="K1222" t="s">
        <v>14412</v>
      </c>
      <c r="L1222" t="s">
        <v>14411</v>
      </c>
      <c r="M1222" t="s">
        <v>14410</v>
      </c>
      <c r="N1222">
        <v>9</v>
      </c>
      <c r="O1222" t="s">
        <v>14409</v>
      </c>
      <c r="P1222" t="s">
        <v>14408</v>
      </c>
      <c r="Q1222" t="s">
        <v>14407</v>
      </c>
      <c r="R1222" s="7">
        <v>42275</v>
      </c>
      <c r="S1222" s="8">
        <f t="shared" si="152"/>
        <v>2015</v>
      </c>
      <c r="T1222" s="8">
        <v>2015</v>
      </c>
      <c r="U1222" s="8">
        <f t="shared" si="153"/>
        <v>7</v>
      </c>
      <c r="V1222" s="7">
        <v>42275</v>
      </c>
      <c r="W1222" t="s">
        <v>2048</v>
      </c>
      <c r="X1222" s="2">
        <v>1.1819999999999999</v>
      </c>
      <c r="Y1222" s="6">
        <f t="shared" si="158"/>
        <v>3.1552814927524625E-2</v>
      </c>
      <c r="AA1222">
        <v>36951</v>
      </c>
      <c r="AB1222">
        <v>27030</v>
      </c>
      <c r="AD1222" t="s">
        <v>2</v>
      </c>
      <c r="AE1222">
        <v>107</v>
      </c>
      <c r="AF1222">
        <v>13</v>
      </c>
      <c r="AG1222">
        <v>131104</v>
      </c>
      <c r="AI1222" t="s">
        <v>14406</v>
      </c>
      <c r="AK1222" t="s">
        <v>14405</v>
      </c>
      <c r="AL1222">
        <v>37</v>
      </c>
      <c r="AM1222" s="5">
        <f t="shared" si="154"/>
        <v>5.2857142857142856</v>
      </c>
      <c r="AN1222" s="4">
        <f t="shared" si="159"/>
        <v>8.0056255747281875E-3</v>
      </c>
      <c r="AO1222" s="3"/>
      <c r="AP1222">
        <v>0</v>
      </c>
      <c r="AR1222" t="s">
        <v>19</v>
      </c>
      <c r="AT1222" s="2">
        <v>3.7909999999999999</v>
      </c>
      <c r="AU1222" s="1">
        <f t="shared" si="155"/>
        <v>2.4488658121685694</v>
      </c>
      <c r="AV1222" s="1">
        <f t="shared" si="156"/>
        <v>1.9779220251126404</v>
      </c>
      <c r="AW1222" s="1">
        <f t="shared" si="157"/>
        <v>1.506978238056712</v>
      </c>
    </row>
    <row r="1223" spans="1:49" x14ac:dyDescent="0.2">
      <c r="A1223">
        <v>1221</v>
      </c>
      <c r="B1223" t="s">
        <v>14404</v>
      </c>
      <c r="C1223" t="s">
        <v>14403</v>
      </c>
      <c r="F1223" t="s">
        <v>14402</v>
      </c>
      <c r="G1223" t="s">
        <v>5</v>
      </c>
      <c r="H1223" t="s">
        <v>4</v>
      </c>
      <c r="I1223" t="s">
        <v>2383</v>
      </c>
      <c r="J1223" t="s">
        <v>14401</v>
      </c>
      <c r="K1223" t="s">
        <v>14400</v>
      </c>
      <c r="L1223" t="s">
        <v>14399</v>
      </c>
      <c r="M1223" t="s">
        <v>919</v>
      </c>
      <c r="N1223">
        <v>5</v>
      </c>
      <c r="O1223" t="s">
        <v>14398</v>
      </c>
      <c r="P1223" t="s">
        <v>14397</v>
      </c>
      <c r="Q1223" t="s">
        <v>14396</v>
      </c>
      <c r="R1223" s="7">
        <v>42275</v>
      </c>
      <c r="S1223" s="8">
        <f t="shared" si="152"/>
        <v>2015</v>
      </c>
      <c r="T1223" s="8">
        <v>2015</v>
      </c>
      <c r="U1223" s="8">
        <f t="shared" si="153"/>
        <v>7</v>
      </c>
      <c r="V1223" s="7">
        <v>42275</v>
      </c>
      <c r="W1223" t="s">
        <v>1005</v>
      </c>
      <c r="X1223" s="2">
        <v>0.36399999999999999</v>
      </c>
      <c r="Y1223" s="6">
        <f t="shared" si="158"/>
        <v>9.7167721096607148E-3</v>
      </c>
      <c r="AA1223">
        <v>10184864</v>
      </c>
      <c r="AB1223">
        <v>21916</v>
      </c>
      <c r="AC1223">
        <v>15729451</v>
      </c>
      <c r="AD1223" t="s">
        <v>2</v>
      </c>
      <c r="AE1223">
        <v>60</v>
      </c>
      <c r="AF1223">
        <v>1</v>
      </c>
      <c r="AH1223" t="s">
        <v>1930</v>
      </c>
      <c r="AI1223" t="s">
        <v>14395</v>
      </c>
      <c r="AJ1223" t="s">
        <v>14394</v>
      </c>
      <c r="AK1223" t="s">
        <v>14393</v>
      </c>
      <c r="AL1223">
        <v>6</v>
      </c>
      <c r="AM1223" s="5">
        <f t="shared" si="154"/>
        <v>0.8571428571428571</v>
      </c>
      <c r="AN1223" s="4">
        <f t="shared" si="159"/>
        <v>1.2982095526586248E-3</v>
      </c>
      <c r="AO1223" s="3"/>
      <c r="AP1223">
        <v>0</v>
      </c>
      <c r="AQ1223" t="s">
        <v>1</v>
      </c>
      <c r="AR1223" t="s">
        <v>14392</v>
      </c>
      <c r="AS1223" t="s">
        <v>0</v>
      </c>
      <c r="AT1223" s="2">
        <v>2.3140000000000001</v>
      </c>
      <c r="AU1223" s="1">
        <f t="shared" si="155"/>
        <v>0.71912033425600874</v>
      </c>
      <c r="AV1223" s="1">
        <f t="shared" si="156"/>
        <v>0.55074908311596704</v>
      </c>
      <c r="AW1223" s="1">
        <f t="shared" si="157"/>
        <v>0.38237783197592518</v>
      </c>
    </row>
    <row r="1224" spans="1:49" x14ac:dyDescent="0.2">
      <c r="A1224">
        <v>1222</v>
      </c>
      <c r="B1224" t="s">
        <v>14391</v>
      </c>
      <c r="C1224" t="s">
        <v>14390</v>
      </c>
      <c r="F1224" t="s">
        <v>14389</v>
      </c>
      <c r="G1224" t="s">
        <v>5</v>
      </c>
      <c r="H1224" t="s">
        <v>4</v>
      </c>
      <c r="I1224" t="s">
        <v>1168</v>
      </c>
      <c r="J1224">
        <v>60026852</v>
      </c>
      <c r="K1224" t="s">
        <v>14388</v>
      </c>
      <c r="L1224" t="s">
        <v>14387</v>
      </c>
      <c r="M1224" t="s">
        <v>24</v>
      </c>
      <c r="N1224">
        <v>5</v>
      </c>
      <c r="O1224" t="s">
        <v>14386</v>
      </c>
      <c r="P1224" t="s">
        <v>14385</v>
      </c>
      <c r="Q1224" t="s">
        <v>14384</v>
      </c>
      <c r="R1224" s="7">
        <v>42274</v>
      </c>
      <c r="S1224" s="8">
        <f t="shared" si="152"/>
        <v>2015</v>
      </c>
      <c r="T1224" s="8">
        <v>2015</v>
      </c>
      <c r="U1224" s="8">
        <f t="shared" si="153"/>
        <v>7</v>
      </c>
      <c r="V1224" s="7">
        <v>42274</v>
      </c>
      <c r="W1224" t="s">
        <v>14383</v>
      </c>
      <c r="X1224" s="2">
        <v>0.755</v>
      </c>
      <c r="Y1224" s="6">
        <f t="shared" si="158"/>
        <v>2.0154293798884174E-2</v>
      </c>
      <c r="AA1224">
        <v>3003604</v>
      </c>
      <c r="AB1224">
        <v>16515</v>
      </c>
      <c r="AD1224" t="s">
        <v>2</v>
      </c>
      <c r="AE1224">
        <v>53</v>
      </c>
      <c r="AF1224">
        <v>3</v>
      </c>
      <c r="AH1224" t="s">
        <v>3225</v>
      </c>
      <c r="AI1224" t="s">
        <v>14382</v>
      </c>
      <c r="AJ1224" t="s">
        <v>14381</v>
      </c>
      <c r="AK1224" t="s">
        <v>14380</v>
      </c>
      <c r="AL1224">
        <v>21</v>
      </c>
      <c r="AM1224" s="5">
        <f t="shared" si="154"/>
        <v>3</v>
      </c>
      <c r="AN1224" s="4">
        <f t="shared" si="159"/>
        <v>4.5437334343051876E-3</v>
      </c>
      <c r="AO1224" s="3"/>
      <c r="AP1224">
        <v>0</v>
      </c>
      <c r="AR1224" t="s">
        <v>19</v>
      </c>
      <c r="AT1224" s="2">
        <v>3.1890000000000001</v>
      </c>
      <c r="AU1224" s="1">
        <f t="shared" si="155"/>
        <v>1.5471125689510477</v>
      </c>
      <c r="AV1224" s="1">
        <f t="shared" si="156"/>
        <v>1.234901361659468</v>
      </c>
      <c r="AW1224" s="1">
        <f t="shared" si="157"/>
        <v>0.92269015436788826</v>
      </c>
    </row>
    <row r="1225" spans="1:49" x14ac:dyDescent="0.2">
      <c r="A1225">
        <v>1223</v>
      </c>
      <c r="B1225" t="s">
        <v>14379</v>
      </c>
      <c r="C1225" t="s">
        <v>14378</v>
      </c>
      <c r="F1225" t="s">
        <v>14377</v>
      </c>
      <c r="G1225" t="s">
        <v>5</v>
      </c>
      <c r="H1225" t="s">
        <v>4</v>
      </c>
      <c r="I1225" t="s">
        <v>766</v>
      </c>
      <c r="J1225" t="s">
        <v>14376</v>
      </c>
      <c r="K1225" t="s">
        <v>14375</v>
      </c>
      <c r="L1225" t="s">
        <v>14374</v>
      </c>
      <c r="M1225" t="s">
        <v>14373</v>
      </c>
      <c r="N1225">
        <v>10</v>
      </c>
      <c r="O1225" t="s">
        <v>14372</v>
      </c>
      <c r="P1225" t="s">
        <v>14371</v>
      </c>
      <c r="Q1225" t="s">
        <v>14370</v>
      </c>
      <c r="R1225" s="7">
        <v>42273</v>
      </c>
      <c r="S1225" s="8">
        <f t="shared" si="152"/>
        <v>2015</v>
      </c>
      <c r="T1225" s="8">
        <v>2015</v>
      </c>
      <c r="U1225" s="8">
        <f t="shared" si="153"/>
        <v>7</v>
      </c>
      <c r="V1225" s="7">
        <v>42273</v>
      </c>
      <c r="W1225" t="s">
        <v>470</v>
      </c>
      <c r="X1225" s="2">
        <v>0.215</v>
      </c>
      <c r="Y1225" s="6">
        <f t="shared" si="158"/>
        <v>5.7393022076292679E-3</v>
      </c>
      <c r="AA1225">
        <v>3744884</v>
      </c>
      <c r="AB1225">
        <v>28637</v>
      </c>
      <c r="AC1225">
        <v>19768524</v>
      </c>
      <c r="AD1225" t="s">
        <v>2</v>
      </c>
      <c r="AE1225">
        <v>67</v>
      </c>
      <c r="AF1225">
        <v>5</v>
      </c>
      <c r="AH1225" t="s">
        <v>14369</v>
      </c>
      <c r="AI1225" t="s">
        <v>14368</v>
      </c>
      <c r="AJ1225" t="s">
        <v>14367</v>
      </c>
      <c r="AK1225" t="s">
        <v>14366</v>
      </c>
      <c r="AL1225">
        <v>2</v>
      </c>
      <c r="AM1225" s="5">
        <f t="shared" si="154"/>
        <v>0.2857142857142857</v>
      </c>
      <c r="AN1225" s="4">
        <f t="shared" si="159"/>
        <v>4.3273651755287499E-4</v>
      </c>
      <c r="AO1225" s="3"/>
      <c r="AP1225">
        <v>0</v>
      </c>
      <c r="AQ1225" t="s">
        <v>190</v>
      </c>
      <c r="AR1225" t="s">
        <v>14365</v>
      </c>
      <c r="AS1225" t="s">
        <v>189</v>
      </c>
      <c r="AT1225" s="2">
        <v>0.64900000000000002</v>
      </c>
      <c r="AU1225" s="1">
        <f t="shared" si="155"/>
        <v>0.41473325006063499</v>
      </c>
      <c r="AV1225" s="1">
        <f t="shared" si="156"/>
        <v>0.30860193625910715</v>
      </c>
      <c r="AW1225" s="1">
        <f t="shared" si="157"/>
        <v>0.2024706224575793</v>
      </c>
    </row>
    <row r="1226" spans="1:49" x14ac:dyDescent="0.2">
      <c r="A1226">
        <v>1224</v>
      </c>
      <c r="B1226" t="s">
        <v>14364</v>
      </c>
      <c r="C1226" t="s">
        <v>14363</v>
      </c>
      <c r="D1226" t="s">
        <v>14362</v>
      </c>
      <c r="F1226" t="s">
        <v>14361</v>
      </c>
      <c r="G1226" t="s">
        <v>5</v>
      </c>
      <c r="H1226" t="s">
        <v>4</v>
      </c>
      <c r="I1226" t="s">
        <v>5768</v>
      </c>
      <c r="J1226">
        <v>60032730</v>
      </c>
      <c r="K1226" t="s">
        <v>2057</v>
      </c>
      <c r="L1226" t="s">
        <v>1237</v>
      </c>
      <c r="M1226" t="s">
        <v>57</v>
      </c>
      <c r="N1226">
        <v>3</v>
      </c>
      <c r="O1226" t="s">
        <v>14360</v>
      </c>
      <c r="P1226" t="s">
        <v>14359</v>
      </c>
      <c r="Q1226" t="s">
        <v>14358</v>
      </c>
      <c r="R1226" s="7">
        <v>42273</v>
      </c>
      <c r="S1226" s="8">
        <f t="shared" si="152"/>
        <v>2015</v>
      </c>
      <c r="T1226" s="8">
        <v>2015</v>
      </c>
      <c r="U1226" s="8">
        <f t="shared" si="153"/>
        <v>7</v>
      </c>
      <c r="V1226" s="7">
        <v>42273</v>
      </c>
      <c r="W1226" t="s">
        <v>653</v>
      </c>
      <c r="X1226" s="2">
        <v>0.54200000000000004</v>
      </c>
      <c r="Y1226" s="6">
        <f t="shared" si="158"/>
        <v>1.4468380449000295E-2</v>
      </c>
      <c r="AA1226">
        <v>13504495</v>
      </c>
      <c r="AB1226">
        <v>12121</v>
      </c>
      <c r="AD1226" t="s">
        <v>2</v>
      </c>
      <c r="AE1226">
        <v>72</v>
      </c>
      <c r="AG1226">
        <v>1853</v>
      </c>
      <c r="AH1226" t="s">
        <v>14357</v>
      </c>
      <c r="AI1226" t="s">
        <v>14356</v>
      </c>
      <c r="AJ1226" t="s">
        <v>14355</v>
      </c>
      <c r="AK1226" t="s">
        <v>14354</v>
      </c>
      <c r="AL1226">
        <v>6</v>
      </c>
      <c r="AM1226" s="5">
        <f t="shared" si="154"/>
        <v>0.8571428571428571</v>
      </c>
      <c r="AN1226" s="4">
        <f t="shared" si="159"/>
        <v>1.2982095526586248E-3</v>
      </c>
      <c r="AO1226" s="3"/>
      <c r="AP1226">
        <v>0</v>
      </c>
      <c r="AR1226" t="s">
        <v>19</v>
      </c>
      <c r="AT1226" s="2" t="s">
        <v>18</v>
      </c>
      <c r="AU1226" s="1">
        <f t="shared" si="155"/>
        <v>1.0517329180097794</v>
      </c>
      <c r="AV1226" s="1">
        <f t="shared" si="156"/>
        <v>0.788329500082946</v>
      </c>
      <c r="AW1226" s="1">
        <f t="shared" si="157"/>
        <v>0.52492608215611247</v>
      </c>
    </row>
    <row r="1227" spans="1:49" x14ac:dyDescent="0.2">
      <c r="A1227">
        <v>1225</v>
      </c>
      <c r="B1227" t="s">
        <v>14353</v>
      </c>
      <c r="C1227" t="s">
        <v>14352</v>
      </c>
      <c r="E1227">
        <v>26403614</v>
      </c>
      <c r="F1227" t="s">
        <v>14351</v>
      </c>
      <c r="G1227" t="s">
        <v>5</v>
      </c>
      <c r="H1227" t="s">
        <v>4</v>
      </c>
      <c r="I1227" t="s">
        <v>14350</v>
      </c>
      <c r="J1227" t="s">
        <v>14349</v>
      </c>
      <c r="K1227" t="s">
        <v>14348</v>
      </c>
      <c r="L1227" t="s">
        <v>14347</v>
      </c>
      <c r="M1227" t="s">
        <v>14346</v>
      </c>
      <c r="N1227">
        <v>4</v>
      </c>
      <c r="O1227" t="s">
        <v>14345</v>
      </c>
      <c r="P1227" t="s">
        <v>14344</v>
      </c>
      <c r="Q1227" t="s">
        <v>14343</v>
      </c>
      <c r="R1227" s="7">
        <v>42272</v>
      </c>
      <c r="S1227" s="8">
        <f t="shared" si="152"/>
        <v>2015</v>
      </c>
      <c r="T1227" s="8">
        <v>2015</v>
      </c>
      <c r="U1227" s="8">
        <f t="shared" si="153"/>
        <v>7</v>
      </c>
      <c r="V1227" s="7">
        <v>42272</v>
      </c>
      <c r="W1227" t="s">
        <v>2394</v>
      </c>
      <c r="X1227" s="2">
        <v>0.92600000000000005</v>
      </c>
      <c r="Y1227" s="6">
        <f t="shared" si="158"/>
        <v>2.4719041136114894E-2</v>
      </c>
      <c r="AA1227">
        <v>9574484</v>
      </c>
      <c r="AB1227">
        <v>110040</v>
      </c>
      <c r="AC1227">
        <v>13616528</v>
      </c>
      <c r="AD1227" t="s">
        <v>2</v>
      </c>
      <c r="AE1227">
        <v>26</v>
      </c>
      <c r="AF1227">
        <v>41</v>
      </c>
      <c r="AG1227">
        <v>415201</v>
      </c>
      <c r="AI1227" t="s">
        <v>14342</v>
      </c>
      <c r="AJ1227" t="s">
        <v>14341</v>
      </c>
      <c r="AK1227" t="s">
        <v>14340</v>
      </c>
      <c r="AL1227">
        <v>6</v>
      </c>
      <c r="AM1227" s="5">
        <f t="shared" si="154"/>
        <v>0.8571428571428571</v>
      </c>
      <c r="AN1227" s="4">
        <f t="shared" si="159"/>
        <v>1.2982095526586248E-3</v>
      </c>
      <c r="AO1227" s="3"/>
      <c r="AP1227">
        <v>0</v>
      </c>
      <c r="AR1227" t="s">
        <v>19</v>
      </c>
      <c r="AT1227" s="2">
        <v>3.8740000000000001</v>
      </c>
      <c r="AU1227" s="1">
        <f t="shared" si="155"/>
        <v>1.7692791661078011</v>
      </c>
      <c r="AV1227" s="1">
        <f t="shared" si="156"/>
        <v>1.3008625344386759</v>
      </c>
      <c r="AW1227" s="1">
        <f t="shared" si="157"/>
        <v>0.83244590276955055</v>
      </c>
    </row>
    <row r="1228" spans="1:49" x14ac:dyDescent="0.2">
      <c r="A1228">
        <v>1226</v>
      </c>
      <c r="B1228" t="s">
        <v>14339</v>
      </c>
      <c r="C1228" t="s">
        <v>14338</v>
      </c>
      <c r="F1228" t="s">
        <v>14337</v>
      </c>
      <c r="G1228" t="s">
        <v>5</v>
      </c>
      <c r="H1228" t="s">
        <v>4</v>
      </c>
      <c r="I1228" t="s">
        <v>14336</v>
      </c>
      <c r="J1228">
        <v>60009860</v>
      </c>
      <c r="K1228" t="s">
        <v>210</v>
      </c>
      <c r="L1228" t="s">
        <v>54</v>
      </c>
      <c r="M1228" t="s">
        <v>24</v>
      </c>
      <c r="N1228">
        <v>5</v>
      </c>
      <c r="O1228" t="s">
        <v>14335</v>
      </c>
      <c r="P1228" t="s">
        <v>14334</v>
      </c>
      <c r="Q1228" t="s">
        <v>1741</v>
      </c>
      <c r="R1228" s="7">
        <v>42271</v>
      </c>
      <c r="S1228" s="8">
        <f t="shared" si="152"/>
        <v>2015</v>
      </c>
      <c r="T1228" s="8">
        <v>2015</v>
      </c>
      <c r="U1228" s="8">
        <f t="shared" si="153"/>
        <v>7</v>
      </c>
      <c r="V1228" s="7">
        <v>42271</v>
      </c>
      <c r="W1228" t="s">
        <v>7658</v>
      </c>
      <c r="X1228" s="2">
        <v>0.91800000000000004</v>
      </c>
      <c r="Y1228" s="6">
        <f t="shared" si="158"/>
        <v>2.4505485705133341E-2</v>
      </c>
      <c r="AA1228">
        <v>20408978</v>
      </c>
      <c r="AB1228">
        <v>19700189500</v>
      </c>
      <c r="AC1228">
        <v>20408986</v>
      </c>
      <c r="AD1228" t="s">
        <v>2</v>
      </c>
      <c r="AE1228">
        <v>17</v>
      </c>
      <c r="AF1228">
        <v>10</v>
      </c>
      <c r="AG1228">
        <v>105805</v>
      </c>
      <c r="AI1228" t="s">
        <v>14333</v>
      </c>
      <c r="AJ1228" t="s">
        <v>14332</v>
      </c>
      <c r="AK1228" t="s">
        <v>14331</v>
      </c>
      <c r="AL1228">
        <v>9</v>
      </c>
      <c r="AM1228" s="5">
        <f t="shared" si="154"/>
        <v>1.2857142857142858</v>
      </c>
      <c r="AN1228" s="4">
        <f t="shared" si="159"/>
        <v>1.9473143289879377E-3</v>
      </c>
      <c r="AO1228" s="3"/>
      <c r="AP1228">
        <v>0</v>
      </c>
      <c r="AR1228" t="s">
        <v>19</v>
      </c>
      <c r="AT1228" s="2" t="s">
        <v>18</v>
      </c>
      <c r="AU1228" s="1">
        <f t="shared" si="155"/>
        <v>1.7738034292289717</v>
      </c>
      <c r="AV1228" s="1">
        <f t="shared" si="156"/>
        <v>1.3226400017060638</v>
      </c>
      <c r="AW1228" s="1">
        <f t="shared" si="157"/>
        <v>0.87147657418315572</v>
      </c>
    </row>
    <row r="1229" spans="1:49" x14ac:dyDescent="0.2">
      <c r="A1229">
        <v>1227</v>
      </c>
      <c r="B1229" t="s">
        <v>14330</v>
      </c>
      <c r="C1229" t="s">
        <v>14329</v>
      </c>
      <c r="F1229" t="s">
        <v>14328</v>
      </c>
      <c r="G1229" t="s">
        <v>5</v>
      </c>
      <c r="H1229" t="s">
        <v>4</v>
      </c>
      <c r="I1229" t="s">
        <v>14327</v>
      </c>
      <c r="J1229" t="s">
        <v>14326</v>
      </c>
      <c r="K1229" t="s">
        <v>14325</v>
      </c>
      <c r="L1229" t="s">
        <v>14324</v>
      </c>
      <c r="M1229" t="s">
        <v>281</v>
      </c>
      <c r="N1229">
        <v>3</v>
      </c>
      <c r="O1229" t="s">
        <v>14323</v>
      </c>
      <c r="P1229" t="s">
        <v>14322</v>
      </c>
      <c r="Q1229" t="s">
        <v>14321</v>
      </c>
      <c r="R1229" s="7">
        <v>42270</v>
      </c>
      <c r="S1229" s="8">
        <f t="shared" si="152"/>
        <v>2015</v>
      </c>
      <c r="T1229" s="8">
        <v>2015</v>
      </c>
      <c r="U1229" s="8">
        <f t="shared" si="153"/>
        <v>7</v>
      </c>
      <c r="V1229" s="7">
        <v>42270</v>
      </c>
      <c r="W1229" t="s">
        <v>2387</v>
      </c>
      <c r="X1229" s="2">
        <v>3.6880000000000002</v>
      </c>
      <c r="Y1229" s="6">
        <f t="shared" si="158"/>
        <v>9.8449053682496471E-2</v>
      </c>
      <c r="AA1229">
        <v>319007</v>
      </c>
      <c r="AB1229">
        <v>29150</v>
      </c>
      <c r="AC1229">
        <v>10797114</v>
      </c>
      <c r="AD1229" t="s">
        <v>2</v>
      </c>
      <c r="AE1229">
        <v>115</v>
      </c>
      <c r="AF1229">
        <v>3</v>
      </c>
      <c r="AG1229">
        <v>138302</v>
      </c>
      <c r="AI1229" t="s">
        <v>14320</v>
      </c>
      <c r="AK1229" t="s">
        <v>14319</v>
      </c>
      <c r="AL1229">
        <v>38</v>
      </c>
      <c r="AM1229" s="5">
        <f t="shared" si="154"/>
        <v>5.4285714285714288</v>
      </c>
      <c r="AN1229" s="4">
        <f t="shared" si="159"/>
        <v>8.2219938335046251E-3</v>
      </c>
      <c r="AO1229" s="3"/>
      <c r="AP1229">
        <v>0</v>
      </c>
      <c r="AQ1229" t="s">
        <v>190</v>
      </c>
      <c r="AR1229">
        <v>26706002</v>
      </c>
      <c r="AS1229" t="s">
        <v>189</v>
      </c>
      <c r="AT1229" s="2">
        <v>9.1609999999999996</v>
      </c>
      <c r="AU1229" s="1">
        <f t="shared" si="155"/>
        <v>7.1380935727798906</v>
      </c>
      <c r="AV1229" s="1">
        <f t="shared" si="156"/>
        <v>5.3335523758000551</v>
      </c>
      <c r="AW1229" s="1">
        <f t="shared" si="157"/>
        <v>3.5290111788202174</v>
      </c>
    </row>
    <row r="1230" spans="1:49" x14ac:dyDescent="0.2">
      <c r="A1230">
        <v>1228</v>
      </c>
      <c r="B1230" t="s">
        <v>14318</v>
      </c>
      <c r="C1230" t="s">
        <v>14317</v>
      </c>
      <c r="D1230" t="s">
        <v>14316</v>
      </c>
      <c r="F1230" t="s">
        <v>14315</v>
      </c>
      <c r="G1230" t="s">
        <v>5</v>
      </c>
      <c r="H1230" t="s">
        <v>4</v>
      </c>
      <c r="I1230" t="s">
        <v>616</v>
      </c>
      <c r="J1230">
        <v>60006164</v>
      </c>
      <c r="K1230" t="s">
        <v>8709</v>
      </c>
      <c r="L1230" t="s">
        <v>8708</v>
      </c>
      <c r="M1230" t="s">
        <v>39</v>
      </c>
      <c r="N1230">
        <v>6</v>
      </c>
      <c r="O1230" t="s">
        <v>14314</v>
      </c>
      <c r="P1230" t="s">
        <v>14313</v>
      </c>
      <c r="Q1230" t="s">
        <v>14312</v>
      </c>
      <c r="R1230" s="7">
        <v>42270</v>
      </c>
      <c r="S1230" s="8">
        <f t="shared" si="152"/>
        <v>2015</v>
      </c>
      <c r="T1230" s="8">
        <v>2015</v>
      </c>
      <c r="U1230" s="8">
        <f t="shared" si="153"/>
        <v>7</v>
      </c>
      <c r="V1230" s="7">
        <v>42270</v>
      </c>
      <c r="W1230" t="s">
        <v>918</v>
      </c>
      <c r="X1230" s="2">
        <v>1.24</v>
      </c>
      <c r="Y1230" s="6">
        <f t="shared" si="158"/>
        <v>3.3101091802140895E-2</v>
      </c>
      <c r="AB1230">
        <v>21100200805</v>
      </c>
      <c r="AC1230">
        <v>20452322</v>
      </c>
      <c r="AD1230" t="s">
        <v>2</v>
      </c>
      <c r="AE1230">
        <v>5</v>
      </c>
      <c r="AG1230">
        <v>14313</v>
      </c>
      <c r="AI1230" t="s">
        <v>14311</v>
      </c>
      <c r="AK1230" t="s">
        <v>14310</v>
      </c>
      <c r="AL1230">
        <v>3</v>
      </c>
      <c r="AM1230" s="5">
        <f t="shared" si="154"/>
        <v>0.42857142857142855</v>
      </c>
      <c r="AN1230" s="4">
        <f t="shared" si="159"/>
        <v>6.4910477632931242E-4</v>
      </c>
      <c r="AO1230" s="3"/>
      <c r="AP1230">
        <v>1</v>
      </c>
      <c r="AQ1230" t="s">
        <v>253</v>
      </c>
      <c r="AR1230" t="s">
        <v>14309</v>
      </c>
      <c r="AS1230" t="s">
        <v>252</v>
      </c>
      <c r="AT1230" s="2">
        <v>4.3789999999999996</v>
      </c>
      <c r="AU1230" s="1">
        <f t="shared" si="155"/>
        <v>2.3365495694397418</v>
      </c>
      <c r="AV1230" s="1">
        <f t="shared" si="156"/>
        <v>1.6875098289235102</v>
      </c>
      <c r="AW1230" s="1">
        <f t="shared" si="157"/>
        <v>1.0384700884072788</v>
      </c>
    </row>
    <row r="1231" spans="1:49" x14ac:dyDescent="0.2">
      <c r="A1231">
        <v>1229</v>
      </c>
      <c r="B1231" t="s">
        <v>14308</v>
      </c>
      <c r="C1231" t="s">
        <v>14307</v>
      </c>
      <c r="E1231">
        <v>26404311</v>
      </c>
      <c r="F1231" t="s">
        <v>14306</v>
      </c>
      <c r="G1231" t="s">
        <v>5</v>
      </c>
      <c r="H1231" t="s">
        <v>4</v>
      </c>
      <c r="I1231" t="s">
        <v>14305</v>
      </c>
      <c r="J1231">
        <v>60003467</v>
      </c>
      <c r="K1231" t="s">
        <v>7279</v>
      </c>
      <c r="L1231" t="s">
        <v>7278</v>
      </c>
      <c r="M1231" t="s">
        <v>39</v>
      </c>
      <c r="N1231">
        <v>7</v>
      </c>
      <c r="O1231" t="s">
        <v>14304</v>
      </c>
      <c r="P1231" t="s">
        <v>14303</v>
      </c>
      <c r="Q1231" t="s">
        <v>14302</v>
      </c>
      <c r="R1231" s="7">
        <v>42270</v>
      </c>
      <c r="S1231" s="8">
        <f t="shared" si="152"/>
        <v>2015</v>
      </c>
      <c r="T1231" s="8">
        <v>2015</v>
      </c>
      <c r="U1231" s="8">
        <f t="shared" si="153"/>
        <v>7</v>
      </c>
      <c r="V1231" s="7">
        <v>42270</v>
      </c>
      <c r="W1231" t="s">
        <v>1172</v>
      </c>
      <c r="X1231" s="2">
        <v>0.63600000000000001</v>
      </c>
      <c r="Y1231" s="6">
        <f t="shared" si="158"/>
        <v>1.6977656763033557E-2</v>
      </c>
      <c r="AA1231">
        <v>14248220</v>
      </c>
      <c r="AB1231">
        <v>130124</v>
      </c>
      <c r="AD1231" t="s">
        <v>2</v>
      </c>
      <c r="AE1231">
        <v>15</v>
      </c>
      <c r="AF1231">
        <v>9</v>
      </c>
      <c r="AH1231" t="s">
        <v>14301</v>
      </c>
      <c r="AI1231" t="s">
        <v>14300</v>
      </c>
      <c r="AJ1231" t="s">
        <v>14299</v>
      </c>
      <c r="AK1231" t="s">
        <v>14298</v>
      </c>
      <c r="AL1231">
        <v>15</v>
      </c>
      <c r="AM1231" s="5">
        <f t="shared" si="154"/>
        <v>2.1428571428571428</v>
      </c>
      <c r="AN1231" s="4">
        <f t="shared" si="159"/>
        <v>3.2455238816465623E-3</v>
      </c>
      <c r="AO1231" s="3"/>
      <c r="AP1231">
        <v>1</v>
      </c>
      <c r="AR1231" t="s">
        <v>19</v>
      </c>
      <c r="AT1231" s="2" t="s">
        <v>18</v>
      </c>
      <c r="AU1231" s="1">
        <f t="shared" si="155"/>
        <v>1.2858016898617457</v>
      </c>
      <c r="AV1231" s="1">
        <f t="shared" si="156"/>
        <v>1.0111590322340058</v>
      </c>
      <c r="AW1231" s="1">
        <f t="shared" si="157"/>
        <v>0.73651637460626607</v>
      </c>
    </row>
    <row r="1232" spans="1:49" x14ac:dyDescent="0.2">
      <c r="A1232">
        <v>1230</v>
      </c>
      <c r="B1232" t="s">
        <v>14297</v>
      </c>
      <c r="C1232" t="s">
        <v>14296</v>
      </c>
      <c r="F1232" t="s">
        <v>14295</v>
      </c>
      <c r="G1232" t="s">
        <v>5</v>
      </c>
      <c r="H1232" t="s">
        <v>4</v>
      </c>
      <c r="I1232" t="s">
        <v>1263</v>
      </c>
      <c r="J1232" t="s">
        <v>14294</v>
      </c>
      <c r="K1232" t="s">
        <v>14293</v>
      </c>
      <c r="L1232" t="s">
        <v>813</v>
      </c>
      <c r="M1232" t="s">
        <v>195</v>
      </c>
      <c r="N1232">
        <v>6</v>
      </c>
      <c r="O1232" t="s">
        <v>14292</v>
      </c>
      <c r="P1232" t="s">
        <v>14291</v>
      </c>
      <c r="Q1232" t="s">
        <v>14290</v>
      </c>
      <c r="R1232" s="7">
        <v>42269</v>
      </c>
      <c r="S1232" s="8">
        <f t="shared" si="152"/>
        <v>2015</v>
      </c>
      <c r="T1232" s="8">
        <v>2015</v>
      </c>
      <c r="U1232" s="8">
        <f t="shared" si="153"/>
        <v>7</v>
      </c>
      <c r="V1232" s="7">
        <v>42269</v>
      </c>
      <c r="W1232" t="s">
        <v>7658</v>
      </c>
      <c r="X1232" s="2">
        <v>0.91800000000000004</v>
      </c>
      <c r="Y1232" s="6">
        <f t="shared" si="158"/>
        <v>2.4505485705133341E-2</v>
      </c>
      <c r="AA1232">
        <v>20408978</v>
      </c>
      <c r="AB1232">
        <v>19700189500</v>
      </c>
      <c r="AC1232">
        <v>20408986</v>
      </c>
      <c r="AD1232" t="s">
        <v>2</v>
      </c>
      <c r="AE1232">
        <v>17</v>
      </c>
      <c r="AF1232">
        <v>10</v>
      </c>
      <c r="AG1232">
        <v>105107</v>
      </c>
      <c r="AI1232" t="s">
        <v>14289</v>
      </c>
      <c r="AJ1232" t="s">
        <v>14288</v>
      </c>
      <c r="AK1232" t="s">
        <v>14287</v>
      </c>
      <c r="AL1232">
        <v>10</v>
      </c>
      <c r="AM1232" s="5">
        <f t="shared" si="154"/>
        <v>1.4285714285714286</v>
      </c>
      <c r="AN1232" s="4">
        <f t="shared" si="159"/>
        <v>2.163682587764375E-3</v>
      </c>
      <c r="AO1232" s="3"/>
      <c r="AP1232">
        <v>0</v>
      </c>
      <c r="AR1232">
        <v>11174211</v>
      </c>
      <c r="AT1232" s="2" t="s">
        <v>18</v>
      </c>
      <c r="AU1232" s="1">
        <f t="shared" si="155"/>
        <v>1.7802944769922648</v>
      </c>
      <c r="AV1232" s="1">
        <f t="shared" si="156"/>
        <v>1.3334584146448858</v>
      </c>
      <c r="AW1232" s="1">
        <f t="shared" si="157"/>
        <v>0.88662235229750641</v>
      </c>
    </row>
    <row r="1233" spans="1:49" x14ac:dyDescent="0.2">
      <c r="A1233">
        <v>1231</v>
      </c>
      <c r="B1233" t="s">
        <v>14286</v>
      </c>
      <c r="C1233" t="s">
        <v>14285</v>
      </c>
      <c r="F1233" t="s">
        <v>14284</v>
      </c>
      <c r="G1233" t="s">
        <v>5</v>
      </c>
      <c r="H1233" t="s">
        <v>4</v>
      </c>
      <c r="I1233" t="s">
        <v>14283</v>
      </c>
      <c r="J1233" t="s">
        <v>14282</v>
      </c>
      <c r="K1233" t="s">
        <v>14281</v>
      </c>
      <c r="L1233" t="s">
        <v>14280</v>
      </c>
      <c r="M1233" t="s">
        <v>195</v>
      </c>
      <c r="N1233">
        <v>9</v>
      </c>
      <c r="O1233" t="s">
        <v>14279</v>
      </c>
      <c r="P1233" t="s">
        <v>14278</v>
      </c>
      <c r="Q1233" t="s">
        <v>14277</v>
      </c>
      <c r="R1233" s="7">
        <v>42269</v>
      </c>
      <c r="S1233" s="8">
        <f t="shared" si="152"/>
        <v>2015</v>
      </c>
      <c r="T1233" s="8">
        <v>2015</v>
      </c>
      <c r="U1233" s="8">
        <f t="shared" si="153"/>
        <v>7</v>
      </c>
      <c r="V1233" s="7">
        <v>42269</v>
      </c>
      <c r="W1233" t="s">
        <v>2394</v>
      </c>
      <c r="X1233" s="2">
        <v>0.92600000000000005</v>
      </c>
      <c r="Y1233" s="6">
        <f t="shared" si="158"/>
        <v>2.4719041136114894E-2</v>
      </c>
      <c r="AA1233">
        <v>9574484</v>
      </c>
      <c r="AB1233">
        <v>110040</v>
      </c>
      <c r="AC1233">
        <v>13616528</v>
      </c>
      <c r="AD1233" t="s">
        <v>2</v>
      </c>
      <c r="AE1233">
        <v>26</v>
      </c>
      <c r="AF1233">
        <v>41</v>
      </c>
      <c r="AG1233">
        <v>415601</v>
      </c>
      <c r="AI1233" t="s">
        <v>14276</v>
      </c>
      <c r="AJ1233" t="s">
        <v>14275</v>
      </c>
      <c r="AK1233" t="s">
        <v>14274</v>
      </c>
      <c r="AL1233">
        <v>4</v>
      </c>
      <c r="AM1233" s="5">
        <f t="shared" si="154"/>
        <v>0.5714285714285714</v>
      </c>
      <c r="AN1233" s="4">
        <f t="shared" si="159"/>
        <v>8.6547303510574997E-4</v>
      </c>
      <c r="AO1233" s="3"/>
      <c r="AP1233">
        <v>0</v>
      </c>
      <c r="AR1233" t="s">
        <v>14273</v>
      </c>
      <c r="AT1233" s="2">
        <v>3.8740000000000001</v>
      </c>
      <c r="AU1233" s="1">
        <f t="shared" si="155"/>
        <v>1.7562970705812149</v>
      </c>
      <c r="AV1233" s="1">
        <f t="shared" si="156"/>
        <v>1.2792257085610321</v>
      </c>
      <c r="AW1233" s="1">
        <f t="shared" si="157"/>
        <v>0.80215434654084916</v>
      </c>
    </row>
    <row r="1234" spans="1:49" x14ac:dyDescent="0.2">
      <c r="A1234">
        <v>1232</v>
      </c>
      <c r="B1234" t="s">
        <v>14272</v>
      </c>
      <c r="C1234" t="s">
        <v>14271</v>
      </c>
      <c r="F1234" t="s">
        <v>14270</v>
      </c>
      <c r="G1234" t="s">
        <v>5</v>
      </c>
      <c r="H1234" t="s">
        <v>4</v>
      </c>
      <c r="I1234" t="s">
        <v>14269</v>
      </c>
      <c r="J1234">
        <v>60007751</v>
      </c>
      <c r="K1234" t="s">
        <v>1098</v>
      </c>
      <c r="L1234" t="s">
        <v>356</v>
      </c>
      <c r="M1234" t="s">
        <v>105</v>
      </c>
      <c r="N1234">
        <v>2</v>
      </c>
      <c r="O1234" t="s">
        <v>14268</v>
      </c>
      <c r="P1234" t="s">
        <v>14267</v>
      </c>
      <c r="Q1234" t="s">
        <v>1097</v>
      </c>
      <c r="R1234" s="7">
        <v>42269</v>
      </c>
      <c r="S1234" s="8">
        <f t="shared" si="152"/>
        <v>2015</v>
      </c>
      <c r="T1234" s="8">
        <v>2015</v>
      </c>
      <c r="U1234" s="8">
        <f t="shared" si="153"/>
        <v>7</v>
      </c>
      <c r="V1234" s="7">
        <v>42269</v>
      </c>
      <c r="W1234" t="s">
        <v>14266</v>
      </c>
      <c r="X1234" s="2">
        <v>0.34599999999999997</v>
      </c>
      <c r="Y1234" s="6">
        <f t="shared" si="158"/>
        <v>9.2362723899522166E-3</v>
      </c>
      <c r="AA1234">
        <v>22135812</v>
      </c>
      <c r="AB1234">
        <v>21100236211</v>
      </c>
      <c r="AC1234">
        <v>22135820</v>
      </c>
      <c r="AD1234" t="s">
        <v>2</v>
      </c>
      <c r="AE1234">
        <v>50</v>
      </c>
      <c r="AF1234">
        <v>3</v>
      </c>
      <c r="AH1234" t="s">
        <v>14265</v>
      </c>
      <c r="AI1234" t="s">
        <v>14264</v>
      </c>
      <c r="AJ1234" t="s">
        <v>14263</v>
      </c>
      <c r="AK1234" t="s">
        <v>14262</v>
      </c>
      <c r="AL1234">
        <v>2</v>
      </c>
      <c r="AM1234" s="5">
        <f t="shared" si="154"/>
        <v>0.2857142857142857</v>
      </c>
      <c r="AN1234" s="4">
        <f t="shared" si="159"/>
        <v>4.3273651755287499E-4</v>
      </c>
      <c r="AO1234" s="3"/>
      <c r="AP1234">
        <v>0</v>
      </c>
      <c r="AR1234" t="s">
        <v>19</v>
      </c>
      <c r="AT1234" s="2">
        <v>1.3240000000000001</v>
      </c>
      <c r="AU1234" s="1">
        <f t="shared" si="155"/>
        <v>0.65952116282324136</v>
      </c>
      <c r="AV1234" s="1">
        <f t="shared" si="156"/>
        <v>0.48345044537525461</v>
      </c>
      <c r="AW1234" s="1">
        <f t="shared" si="157"/>
        <v>0.30737972792726775</v>
      </c>
    </row>
    <row r="1235" spans="1:49" x14ac:dyDescent="0.2">
      <c r="A1235">
        <v>1233</v>
      </c>
      <c r="B1235" t="s">
        <v>14261</v>
      </c>
      <c r="C1235" t="s">
        <v>14260</v>
      </c>
      <c r="F1235" t="s">
        <v>14259</v>
      </c>
      <c r="G1235" t="s">
        <v>5</v>
      </c>
      <c r="H1235" t="s">
        <v>4</v>
      </c>
      <c r="I1235" t="s">
        <v>14258</v>
      </c>
      <c r="J1235">
        <v>60031544</v>
      </c>
      <c r="K1235" t="s">
        <v>663</v>
      </c>
      <c r="L1235" t="s">
        <v>662</v>
      </c>
      <c r="M1235" t="s">
        <v>57</v>
      </c>
      <c r="N1235">
        <v>2</v>
      </c>
      <c r="O1235" t="s">
        <v>14257</v>
      </c>
      <c r="P1235" t="s">
        <v>14256</v>
      </c>
      <c r="Q1235" t="s">
        <v>14255</v>
      </c>
      <c r="R1235" s="7">
        <v>42269</v>
      </c>
      <c r="S1235" s="8">
        <f t="shared" si="152"/>
        <v>2015</v>
      </c>
      <c r="T1235" s="8">
        <v>2015</v>
      </c>
      <c r="U1235" s="8">
        <f t="shared" si="153"/>
        <v>7</v>
      </c>
      <c r="V1235" s="7">
        <v>42269</v>
      </c>
      <c r="W1235" t="s">
        <v>14254</v>
      </c>
      <c r="X1235" s="2">
        <v>0.46600000000000003</v>
      </c>
      <c r="Y1235" s="6">
        <f t="shared" si="158"/>
        <v>1.243960385467553E-2</v>
      </c>
      <c r="AA1235">
        <v>17458080</v>
      </c>
      <c r="AB1235">
        <v>5800207372</v>
      </c>
      <c r="AC1235">
        <v>17458099</v>
      </c>
      <c r="AD1235" t="s">
        <v>2</v>
      </c>
      <c r="AE1235">
        <v>10</v>
      </c>
      <c r="AF1235">
        <v>14</v>
      </c>
      <c r="AH1235" t="s">
        <v>14253</v>
      </c>
      <c r="AI1235" t="s">
        <v>14252</v>
      </c>
      <c r="AJ1235" t="s">
        <v>14251</v>
      </c>
      <c r="AK1235" t="s">
        <v>14250</v>
      </c>
      <c r="AL1235">
        <v>14</v>
      </c>
      <c r="AM1235" s="5">
        <f t="shared" si="154"/>
        <v>2</v>
      </c>
      <c r="AN1235" s="4">
        <f t="shared" si="159"/>
        <v>3.0291556228701248E-3</v>
      </c>
      <c r="AO1235" s="3"/>
      <c r="AP1235">
        <v>0</v>
      </c>
      <c r="AR1235" t="s">
        <v>19</v>
      </c>
      <c r="AT1235" s="2">
        <v>3.0750000000000002</v>
      </c>
      <c r="AU1235" s="1">
        <f t="shared" si="155"/>
        <v>0.96164693851339078</v>
      </c>
      <c r="AV1235" s="1">
        <f t="shared" si="156"/>
        <v>0.77343797387728275</v>
      </c>
      <c r="AW1235" s="1">
        <f t="shared" si="157"/>
        <v>0.5852290092411746</v>
      </c>
    </row>
    <row r="1236" spans="1:49" x14ac:dyDescent="0.2">
      <c r="A1236">
        <v>1234</v>
      </c>
      <c r="B1236" t="s">
        <v>14249</v>
      </c>
      <c r="C1236" t="s">
        <v>14248</v>
      </c>
      <c r="D1236" t="s">
        <v>14247</v>
      </c>
      <c r="F1236" t="s">
        <v>14246</v>
      </c>
      <c r="G1236" t="s">
        <v>5</v>
      </c>
      <c r="H1236" t="s">
        <v>4</v>
      </c>
      <c r="I1236" t="s">
        <v>14245</v>
      </c>
      <c r="J1236">
        <v>60069974</v>
      </c>
      <c r="K1236" t="s">
        <v>2796</v>
      </c>
      <c r="L1236" t="s">
        <v>744</v>
      </c>
      <c r="M1236" t="s">
        <v>465</v>
      </c>
      <c r="N1236">
        <v>7</v>
      </c>
      <c r="O1236" t="s">
        <v>14244</v>
      </c>
      <c r="P1236" t="s">
        <v>14243</v>
      </c>
      <c r="Q1236" t="s">
        <v>14242</v>
      </c>
      <c r="R1236" s="7">
        <v>42268</v>
      </c>
      <c r="S1236" s="8">
        <f t="shared" si="152"/>
        <v>2015</v>
      </c>
      <c r="T1236" s="8">
        <v>2015</v>
      </c>
      <c r="U1236" s="8">
        <f t="shared" si="153"/>
        <v>7</v>
      </c>
      <c r="V1236" s="7">
        <v>42268</v>
      </c>
      <c r="W1236" t="s">
        <v>1588</v>
      </c>
      <c r="X1236" s="2">
        <v>0.434</v>
      </c>
      <c r="Y1236" s="6">
        <f t="shared" si="158"/>
        <v>1.1585382130749312E-2</v>
      </c>
      <c r="AA1236">
        <v>2630346</v>
      </c>
      <c r="AB1236">
        <v>12209</v>
      </c>
      <c r="AC1236" t="s">
        <v>1587</v>
      </c>
      <c r="AD1236" t="s">
        <v>2</v>
      </c>
      <c r="AE1236">
        <v>33</v>
      </c>
      <c r="AF1236">
        <v>4</v>
      </c>
      <c r="AH1236" t="s">
        <v>14241</v>
      </c>
      <c r="AI1236" t="s">
        <v>14240</v>
      </c>
      <c r="AJ1236" t="s">
        <v>14239</v>
      </c>
      <c r="AK1236" t="s">
        <v>14238</v>
      </c>
      <c r="AL1236">
        <v>12</v>
      </c>
      <c r="AM1236" s="5">
        <f t="shared" si="154"/>
        <v>1.7142857142857142</v>
      </c>
      <c r="AN1236" s="4">
        <f t="shared" si="159"/>
        <v>2.5964191053172497E-3</v>
      </c>
      <c r="AO1236" s="3"/>
      <c r="AP1236">
        <v>1</v>
      </c>
      <c r="AR1236" t="s">
        <v>19</v>
      </c>
      <c r="AT1236" s="2">
        <v>1.1599999999999999</v>
      </c>
      <c r="AU1236" s="1">
        <f t="shared" si="155"/>
        <v>0.88886932231196925</v>
      </c>
      <c r="AV1236" s="1">
        <f t="shared" si="156"/>
        <v>0.70909006180332812</v>
      </c>
      <c r="AW1236" s="1">
        <f t="shared" si="157"/>
        <v>0.52931080129468677</v>
      </c>
    </row>
    <row r="1237" spans="1:49" x14ac:dyDescent="0.2">
      <c r="A1237">
        <v>1235</v>
      </c>
      <c r="B1237" t="s">
        <v>14237</v>
      </c>
      <c r="C1237" t="s">
        <v>14236</v>
      </c>
      <c r="F1237" t="s">
        <v>14235</v>
      </c>
      <c r="G1237" t="s">
        <v>5</v>
      </c>
      <c r="H1237" t="s">
        <v>4</v>
      </c>
      <c r="I1237" t="s">
        <v>14234</v>
      </c>
      <c r="J1237" t="s">
        <v>14233</v>
      </c>
      <c r="K1237" t="s">
        <v>14232</v>
      </c>
      <c r="L1237" t="s">
        <v>14231</v>
      </c>
      <c r="M1237" t="s">
        <v>197</v>
      </c>
      <c r="N1237">
        <v>5</v>
      </c>
      <c r="O1237" t="s">
        <v>14230</v>
      </c>
      <c r="P1237" t="s">
        <v>14229</v>
      </c>
      <c r="Q1237" t="s">
        <v>14228</v>
      </c>
      <c r="R1237" s="7">
        <v>42268</v>
      </c>
      <c r="S1237" s="8">
        <f t="shared" si="152"/>
        <v>2015</v>
      </c>
      <c r="T1237" s="8">
        <v>2015</v>
      </c>
      <c r="U1237" s="8">
        <f t="shared" si="153"/>
        <v>7</v>
      </c>
      <c r="V1237" s="7">
        <v>42268</v>
      </c>
      <c r="W1237" t="s">
        <v>2139</v>
      </c>
      <c r="X1237" s="2">
        <v>0.49399999999999999</v>
      </c>
      <c r="Y1237" s="6">
        <f t="shared" si="158"/>
        <v>1.3187047863110968E-2</v>
      </c>
      <c r="AA1237">
        <v>9601317</v>
      </c>
      <c r="AB1237">
        <v>20983</v>
      </c>
      <c r="AC1237">
        <v>13616439</v>
      </c>
      <c r="AD1237" t="s">
        <v>2</v>
      </c>
      <c r="AE1237">
        <v>25</v>
      </c>
      <c r="AF1237">
        <v>10</v>
      </c>
      <c r="AG1237">
        <v>107002</v>
      </c>
      <c r="AI1237" t="s">
        <v>14227</v>
      </c>
      <c r="AJ1237" t="s">
        <v>14226</v>
      </c>
      <c r="AK1237" t="s">
        <v>14225</v>
      </c>
      <c r="AL1237">
        <v>54</v>
      </c>
      <c r="AM1237" s="5">
        <f t="shared" si="154"/>
        <v>7.7142857142857144</v>
      </c>
      <c r="AN1237" s="4">
        <f t="shared" si="159"/>
        <v>1.1683885973927626E-2</v>
      </c>
      <c r="AO1237" s="3"/>
      <c r="AP1237">
        <v>0</v>
      </c>
      <c r="AR1237" t="s">
        <v>19</v>
      </c>
      <c r="AT1237" s="2" t="s">
        <v>18</v>
      </c>
      <c r="AU1237" s="1">
        <f t="shared" si="155"/>
        <v>1.2736099296355965</v>
      </c>
      <c r="AV1237" s="1">
        <f t="shared" si="156"/>
        <v>1.2435466918519298</v>
      </c>
      <c r="AW1237" s="1">
        <f t="shared" si="157"/>
        <v>1.2134834540682629</v>
      </c>
    </row>
    <row r="1238" spans="1:49" x14ac:dyDescent="0.2">
      <c r="A1238">
        <v>1236</v>
      </c>
      <c r="B1238" t="s">
        <v>14224</v>
      </c>
      <c r="C1238" t="s">
        <v>14223</v>
      </c>
      <c r="F1238" t="s">
        <v>14222</v>
      </c>
      <c r="G1238" t="s">
        <v>5</v>
      </c>
      <c r="H1238" t="s">
        <v>4</v>
      </c>
      <c r="I1238" t="s">
        <v>14221</v>
      </c>
      <c r="J1238" t="s">
        <v>705</v>
      </c>
      <c r="K1238" t="s">
        <v>704</v>
      </c>
      <c r="L1238" t="s">
        <v>703</v>
      </c>
      <c r="M1238" t="s">
        <v>100</v>
      </c>
      <c r="N1238">
        <v>3</v>
      </c>
      <c r="O1238" t="s">
        <v>14220</v>
      </c>
      <c r="P1238" t="s">
        <v>14219</v>
      </c>
      <c r="Q1238" t="s">
        <v>14218</v>
      </c>
      <c r="R1238" s="7">
        <v>42268</v>
      </c>
      <c r="S1238" s="8">
        <f t="shared" si="152"/>
        <v>2015</v>
      </c>
      <c r="T1238" s="8">
        <v>2015</v>
      </c>
      <c r="U1238" s="8">
        <f t="shared" si="153"/>
        <v>7</v>
      </c>
      <c r="V1238" s="7">
        <v>42268</v>
      </c>
      <c r="W1238" t="s">
        <v>763</v>
      </c>
      <c r="X1238" s="2">
        <v>0.216</v>
      </c>
      <c r="Y1238" s="6">
        <f t="shared" si="158"/>
        <v>5.765996636501962E-3</v>
      </c>
      <c r="AA1238">
        <v>19378726</v>
      </c>
      <c r="AB1238">
        <v>19700186909</v>
      </c>
      <c r="AC1238">
        <v>10988963</v>
      </c>
      <c r="AD1238" t="s">
        <v>2</v>
      </c>
      <c r="AE1238">
        <v>43</v>
      </c>
      <c r="AH1238" t="s">
        <v>14217</v>
      </c>
      <c r="AI1238" t="s">
        <v>14216</v>
      </c>
      <c r="AK1238" t="s">
        <v>14215</v>
      </c>
      <c r="AL1238">
        <v>2</v>
      </c>
      <c r="AM1238" s="5">
        <f t="shared" si="154"/>
        <v>0.2857142857142857</v>
      </c>
      <c r="AN1238" s="4">
        <f t="shared" si="159"/>
        <v>4.3273651755287499E-4</v>
      </c>
      <c r="AO1238" s="3"/>
      <c r="AP1238">
        <v>1</v>
      </c>
      <c r="AR1238" t="s">
        <v>19</v>
      </c>
      <c r="AT1238" s="2" t="s">
        <v>18</v>
      </c>
      <c r="AU1238" s="1">
        <f t="shared" si="155"/>
        <v>0.41660186008172351</v>
      </c>
      <c r="AV1238" s="1">
        <f t="shared" si="156"/>
        <v>0.30993665770274187</v>
      </c>
      <c r="AW1238" s="1">
        <f t="shared" si="157"/>
        <v>0.20327145532376012</v>
      </c>
    </row>
    <row r="1239" spans="1:49" x14ac:dyDescent="0.2">
      <c r="A1239">
        <v>1237</v>
      </c>
      <c r="B1239" t="s">
        <v>14214</v>
      </c>
      <c r="C1239" t="s">
        <v>14213</v>
      </c>
      <c r="F1239" t="s">
        <v>14212</v>
      </c>
      <c r="G1239" t="s">
        <v>5</v>
      </c>
      <c r="H1239" t="s">
        <v>4</v>
      </c>
      <c r="I1239" t="s">
        <v>14211</v>
      </c>
      <c r="J1239">
        <v>60001429</v>
      </c>
      <c r="K1239" t="s">
        <v>1747</v>
      </c>
      <c r="L1239" t="s">
        <v>1746</v>
      </c>
      <c r="M1239" t="s">
        <v>24</v>
      </c>
      <c r="N1239">
        <v>3</v>
      </c>
      <c r="O1239" t="s">
        <v>14210</v>
      </c>
      <c r="P1239" t="s">
        <v>14209</v>
      </c>
      <c r="Q1239" t="s">
        <v>1745</v>
      </c>
      <c r="R1239" s="7">
        <v>42267</v>
      </c>
      <c r="S1239" s="8">
        <f t="shared" si="152"/>
        <v>2015</v>
      </c>
      <c r="T1239" s="8">
        <v>2015</v>
      </c>
      <c r="U1239" s="8">
        <f t="shared" si="153"/>
        <v>7</v>
      </c>
      <c r="V1239" s="7">
        <v>42267</v>
      </c>
      <c r="W1239" t="s">
        <v>645</v>
      </c>
      <c r="X1239" s="2">
        <v>0.33400000000000002</v>
      </c>
      <c r="Y1239" s="6">
        <f t="shared" si="158"/>
        <v>8.9159392434798868E-3</v>
      </c>
      <c r="AA1239">
        <v>16741056</v>
      </c>
      <c r="AB1239">
        <v>11500153404</v>
      </c>
      <c r="AD1239" t="s">
        <v>2</v>
      </c>
      <c r="AE1239">
        <v>24</v>
      </c>
      <c r="AF1239">
        <v>10</v>
      </c>
      <c r="AG1239">
        <v>108401</v>
      </c>
      <c r="AI1239" t="s">
        <v>14208</v>
      </c>
      <c r="AJ1239" t="s">
        <v>14207</v>
      </c>
      <c r="AK1239" t="s">
        <v>14206</v>
      </c>
      <c r="AL1239">
        <v>2</v>
      </c>
      <c r="AM1239" s="5">
        <f t="shared" si="154"/>
        <v>0.2857142857142857</v>
      </c>
      <c r="AN1239" s="4">
        <f t="shared" si="159"/>
        <v>4.3273651755287499E-4</v>
      </c>
      <c r="AO1239" s="3"/>
      <c r="AP1239">
        <v>0</v>
      </c>
      <c r="AR1239" t="s">
        <v>19</v>
      </c>
      <c r="AT1239" s="2">
        <v>1.494</v>
      </c>
      <c r="AU1239" s="1">
        <f t="shared" si="155"/>
        <v>0.63709784257017821</v>
      </c>
      <c r="AV1239" s="1">
        <f t="shared" si="156"/>
        <v>0.4674337880516381</v>
      </c>
      <c r="AW1239" s="1">
        <f t="shared" si="157"/>
        <v>0.29776973353309782</v>
      </c>
    </row>
    <row r="1240" spans="1:49" x14ac:dyDescent="0.2">
      <c r="A1240">
        <v>1238</v>
      </c>
      <c r="B1240" t="s">
        <v>14205</v>
      </c>
      <c r="C1240" t="s">
        <v>14204</v>
      </c>
      <c r="F1240" t="s">
        <v>14203</v>
      </c>
      <c r="G1240" t="s">
        <v>5</v>
      </c>
      <c r="H1240" t="s">
        <v>4</v>
      </c>
      <c r="I1240" t="s">
        <v>2562</v>
      </c>
      <c r="J1240" t="s">
        <v>14202</v>
      </c>
      <c r="K1240" t="s">
        <v>14201</v>
      </c>
      <c r="L1240" t="s">
        <v>14200</v>
      </c>
      <c r="M1240" t="s">
        <v>521</v>
      </c>
      <c r="N1240">
        <v>4</v>
      </c>
      <c r="O1240" t="s">
        <v>14199</v>
      </c>
      <c r="P1240" t="s">
        <v>14198</v>
      </c>
      <c r="Q1240" t="s">
        <v>14197</v>
      </c>
      <c r="R1240" s="7">
        <v>42267</v>
      </c>
      <c r="S1240" s="8">
        <f t="shared" si="152"/>
        <v>2015</v>
      </c>
      <c r="T1240" s="8">
        <v>2015</v>
      </c>
      <c r="U1240" s="8">
        <f t="shared" si="153"/>
        <v>7</v>
      </c>
      <c r="V1240" s="7">
        <v>42267</v>
      </c>
      <c r="W1240" t="s">
        <v>2227</v>
      </c>
      <c r="X1240" s="2">
        <v>0.59099999999999997</v>
      </c>
      <c r="Y1240" s="6">
        <f t="shared" si="158"/>
        <v>1.5776407463762313E-2</v>
      </c>
      <c r="AA1240">
        <v>9462171</v>
      </c>
      <c r="AB1240">
        <v>27029</v>
      </c>
      <c r="AD1240" t="s">
        <v>2</v>
      </c>
      <c r="AE1240">
        <v>120</v>
      </c>
      <c r="AF1240">
        <v>4</v>
      </c>
      <c r="AH1240" t="s">
        <v>14196</v>
      </c>
      <c r="AI1240" t="s">
        <v>14195</v>
      </c>
      <c r="AK1240" t="s">
        <v>14194</v>
      </c>
      <c r="AL1240">
        <v>4</v>
      </c>
      <c r="AM1240" s="5">
        <f t="shared" si="154"/>
        <v>0.5714285714285714</v>
      </c>
      <c r="AN1240" s="4">
        <f t="shared" si="159"/>
        <v>8.6547303510574997E-4</v>
      </c>
      <c r="AO1240" s="3"/>
      <c r="AP1240">
        <v>0</v>
      </c>
      <c r="AQ1240" t="s">
        <v>14193</v>
      </c>
      <c r="AR1240" t="s">
        <v>19</v>
      </c>
      <c r="AS1240" t="s">
        <v>14192</v>
      </c>
      <c r="AT1240" s="2" t="s">
        <v>18</v>
      </c>
      <c r="AU1240" s="1">
        <f t="shared" si="155"/>
        <v>1.1303127135165343</v>
      </c>
      <c r="AV1240" s="1">
        <f t="shared" si="156"/>
        <v>0.83209402494340312</v>
      </c>
      <c r="AW1240" s="1">
        <f t="shared" si="157"/>
        <v>0.53387533637027185</v>
      </c>
    </row>
    <row r="1241" spans="1:49" x14ac:dyDescent="0.2">
      <c r="A1241">
        <v>1239</v>
      </c>
      <c r="B1241" t="s">
        <v>14191</v>
      </c>
      <c r="C1241" t="s">
        <v>14190</v>
      </c>
      <c r="F1241" t="s">
        <v>14189</v>
      </c>
      <c r="G1241" t="s">
        <v>5</v>
      </c>
      <c r="H1241" t="s">
        <v>4</v>
      </c>
      <c r="I1241" t="s">
        <v>14188</v>
      </c>
      <c r="J1241" t="s">
        <v>14187</v>
      </c>
      <c r="K1241" t="s">
        <v>14186</v>
      </c>
      <c r="L1241" t="s">
        <v>14185</v>
      </c>
      <c r="M1241" t="s">
        <v>100</v>
      </c>
      <c r="N1241">
        <v>3</v>
      </c>
      <c r="O1241" t="s">
        <v>14184</v>
      </c>
      <c r="P1241" t="s">
        <v>14183</v>
      </c>
      <c r="Q1241" t="s">
        <v>14182</v>
      </c>
      <c r="R1241" s="7">
        <v>42265</v>
      </c>
      <c r="S1241" s="8">
        <f t="shared" si="152"/>
        <v>2015</v>
      </c>
      <c r="T1241" s="8">
        <v>2015</v>
      </c>
      <c r="U1241" s="8">
        <f t="shared" si="153"/>
        <v>7</v>
      </c>
      <c r="V1241" s="7">
        <v>42265</v>
      </c>
      <c r="W1241" t="s">
        <v>14171</v>
      </c>
      <c r="X1241" s="2">
        <v>0.28799999999999998</v>
      </c>
      <c r="Y1241" s="6">
        <f t="shared" si="158"/>
        <v>7.6879955153359488E-3</v>
      </c>
      <c r="AA1241">
        <v>10689605</v>
      </c>
      <c r="AB1241">
        <v>19515</v>
      </c>
      <c r="AC1241">
        <v>15728129</v>
      </c>
      <c r="AD1241" t="s">
        <v>2</v>
      </c>
      <c r="AE1241">
        <v>22</v>
      </c>
      <c r="AF1241">
        <v>3</v>
      </c>
      <c r="AH1241" t="s">
        <v>14181</v>
      </c>
      <c r="AI1241" t="s">
        <v>14180</v>
      </c>
      <c r="AJ1241" t="s">
        <v>14179</v>
      </c>
      <c r="AK1241" t="s">
        <v>14178</v>
      </c>
      <c r="AL1241">
        <v>1</v>
      </c>
      <c r="AM1241" s="5">
        <f t="shared" si="154"/>
        <v>0.14285714285714285</v>
      </c>
      <c r="AN1241" s="4">
        <f t="shared" si="159"/>
        <v>2.1636825877643749E-4</v>
      </c>
      <c r="AO1241" s="3"/>
      <c r="AP1241">
        <v>0</v>
      </c>
      <c r="AR1241" t="s">
        <v>19</v>
      </c>
      <c r="AT1241" s="2" t="s">
        <v>18</v>
      </c>
      <c r="AU1241" s="1">
        <f t="shared" si="155"/>
        <v>0.54465073383680951</v>
      </c>
      <c r="AV1241" s="1">
        <f t="shared" si="156"/>
        <v>0.39521818870561931</v>
      </c>
      <c r="AW1241" s="1">
        <f t="shared" si="157"/>
        <v>0.24578564357442909</v>
      </c>
    </row>
    <row r="1242" spans="1:49" x14ac:dyDescent="0.2">
      <c r="A1242">
        <v>1240</v>
      </c>
      <c r="B1242" t="s">
        <v>14177</v>
      </c>
      <c r="C1242" t="s">
        <v>14176</v>
      </c>
      <c r="F1242" t="s">
        <v>14175</v>
      </c>
      <c r="G1242" t="s">
        <v>5</v>
      </c>
      <c r="H1242" t="s">
        <v>4</v>
      </c>
      <c r="I1242" t="s">
        <v>1825</v>
      </c>
      <c r="J1242" t="s">
        <v>1824</v>
      </c>
      <c r="K1242" t="s">
        <v>1823</v>
      </c>
      <c r="L1242" t="s">
        <v>1822</v>
      </c>
      <c r="M1242" t="s">
        <v>1821</v>
      </c>
      <c r="N1242">
        <v>4</v>
      </c>
      <c r="O1242" t="s">
        <v>14174</v>
      </c>
      <c r="P1242" t="s">
        <v>14173</v>
      </c>
      <c r="Q1242" t="s">
        <v>14172</v>
      </c>
      <c r="R1242" s="7">
        <v>42265</v>
      </c>
      <c r="S1242" s="8">
        <f t="shared" si="152"/>
        <v>2015</v>
      </c>
      <c r="T1242" s="8">
        <v>2015</v>
      </c>
      <c r="U1242" s="8">
        <f t="shared" si="153"/>
        <v>7</v>
      </c>
      <c r="V1242" s="7">
        <v>42265</v>
      </c>
      <c r="W1242" t="s">
        <v>14171</v>
      </c>
      <c r="X1242" s="2">
        <v>0.28799999999999998</v>
      </c>
      <c r="Y1242" s="6">
        <f t="shared" si="158"/>
        <v>7.6879955153359488E-3</v>
      </c>
      <c r="AA1242">
        <v>10689605</v>
      </c>
      <c r="AB1242">
        <v>19515</v>
      </c>
      <c r="AC1242">
        <v>15728129</v>
      </c>
      <c r="AD1242" t="s">
        <v>2</v>
      </c>
      <c r="AE1242">
        <v>22</v>
      </c>
      <c r="AF1242">
        <v>3</v>
      </c>
      <c r="AH1242" t="s">
        <v>14170</v>
      </c>
      <c r="AI1242" t="s">
        <v>14169</v>
      </c>
      <c r="AJ1242" t="s">
        <v>14168</v>
      </c>
      <c r="AK1242" t="s">
        <v>14167</v>
      </c>
      <c r="AL1242">
        <v>1</v>
      </c>
      <c r="AM1242" s="5">
        <f t="shared" si="154"/>
        <v>0.14285714285714285</v>
      </c>
      <c r="AN1242" s="4">
        <f t="shared" si="159"/>
        <v>2.1636825877643749E-4</v>
      </c>
      <c r="AO1242" s="3"/>
      <c r="AP1242">
        <v>0</v>
      </c>
      <c r="AQ1242" t="s">
        <v>284</v>
      </c>
      <c r="AR1242" t="s">
        <v>19</v>
      </c>
      <c r="AS1242" t="s">
        <v>283</v>
      </c>
      <c r="AT1242" s="2" t="s">
        <v>18</v>
      </c>
      <c r="AU1242" s="1">
        <f t="shared" si="155"/>
        <v>0.54465073383680951</v>
      </c>
      <c r="AV1242" s="1">
        <f t="shared" si="156"/>
        <v>0.39521818870561931</v>
      </c>
      <c r="AW1242" s="1">
        <f t="shared" si="157"/>
        <v>0.24578564357442909</v>
      </c>
    </row>
    <row r="1243" spans="1:49" x14ac:dyDescent="0.2">
      <c r="A1243">
        <v>1241</v>
      </c>
      <c r="B1243" t="s">
        <v>14166</v>
      </c>
      <c r="C1243" t="s">
        <v>14165</v>
      </c>
      <c r="F1243" t="s">
        <v>14164</v>
      </c>
      <c r="G1243" t="s">
        <v>5</v>
      </c>
      <c r="H1243" t="s">
        <v>4</v>
      </c>
      <c r="I1243" t="s">
        <v>14163</v>
      </c>
      <c r="J1243" t="s">
        <v>14162</v>
      </c>
      <c r="K1243" t="s">
        <v>14161</v>
      </c>
      <c r="L1243" t="s">
        <v>14160</v>
      </c>
      <c r="M1243" t="s">
        <v>14159</v>
      </c>
      <c r="N1243">
        <v>6</v>
      </c>
      <c r="O1243" t="s">
        <v>14158</v>
      </c>
      <c r="P1243" t="s">
        <v>14157</v>
      </c>
      <c r="Q1243" t="s">
        <v>14156</v>
      </c>
      <c r="R1243" s="7">
        <v>42264</v>
      </c>
      <c r="S1243" s="8">
        <f t="shared" si="152"/>
        <v>2015</v>
      </c>
      <c r="T1243" s="8">
        <v>2015</v>
      </c>
      <c r="U1243" s="8">
        <f t="shared" si="153"/>
        <v>7</v>
      </c>
      <c r="V1243" s="7">
        <v>42264</v>
      </c>
      <c r="W1243" t="s">
        <v>2394</v>
      </c>
      <c r="X1243" s="2">
        <v>0.92600000000000005</v>
      </c>
      <c r="Y1243" s="6">
        <f t="shared" si="158"/>
        <v>2.4719041136114894E-2</v>
      </c>
      <c r="AA1243">
        <v>9574484</v>
      </c>
      <c r="AB1243">
        <v>110040</v>
      </c>
      <c r="AC1243">
        <v>13616528</v>
      </c>
      <c r="AD1243" t="s">
        <v>2</v>
      </c>
      <c r="AE1243">
        <v>26</v>
      </c>
      <c r="AF1243">
        <v>40</v>
      </c>
      <c r="AG1243">
        <v>404001</v>
      </c>
      <c r="AI1243" t="s">
        <v>14155</v>
      </c>
      <c r="AJ1243" t="s">
        <v>14154</v>
      </c>
      <c r="AK1243" t="s">
        <v>14153</v>
      </c>
      <c r="AL1243">
        <v>16</v>
      </c>
      <c r="AM1243" s="5">
        <f t="shared" si="154"/>
        <v>2.2857142857142856</v>
      </c>
      <c r="AN1243" s="4">
        <f t="shared" si="159"/>
        <v>3.4618921404229999E-3</v>
      </c>
      <c r="AO1243" s="3"/>
      <c r="AP1243">
        <v>0</v>
      </c>
      <c r="AR1243" t="s">
        <v>19</v>
      </c>
      <c r="AT1243" s="2">
        <v>3.8740000000000001</v>
      </c>
      <c r="AU1243" s="1">
        <f t="shared" si="155"/>
        <v>1.8341896437407326</v>
      </c>
      <c r="AV1243" s="1">
        <f t="shared" si="156"/>
        <v>1.4090466638268948</v>
      </c>
      <c r="AW1243" s="1">
        <f t="shared" si="157"/>
        <v>0.98390368391305683</v>
      </c>
    </row>
    <row r="1244" spans="1:49" x14ac:dyDescent="0.2">
      <c r="A1244">
        <v>1242</v>
      </c>
      <c r="B1244" t="s">
        <v>14152</v>
      </c>
      <c r="C1244" t="s">
        <v>14151</v>
      </c>
      <c r="E1244">
        <v>26379237</v>
      </c>
      <c r="F1244" t="s">
        <v>14150</v>
      </c>
      <c r="G1244" t="s">
        <v>5</v>
      </c>
      <c r="H1244" t="s">
        <v>4</v>
      </c>
      <c r="I1244" t="s">
        <v>14149</v>
      </c>
      <c r="J1244" t="s">
        <v>14148</v>
      </c>
      <c r="K1244" t="s">
        <v>14147</v>
      </c>
      <c r="L1244" t="s">
        <v>14146</v>
      </c>
      <c r="M1244" t="s">
        <v>371</v>
      </c>
      <c r="N1244">
        <v>5</v>
      </c>
      <c r="O1244" t="s">
        <v>14145</v>
      </c>
      <c r="P1244" t="s">
        <v>14144</v>
      </c>
      <c r="Q1244" t="s">
        <v>14143</v>
      </c>
      <c r="R1244" s="7">
        <v>42264</v>
      </c>
      <c r="S1244" s="8">
        <f t="shared" si="152"/>
        <v>2015</v>
      </c>
      <c r="T1244" s="8">
        <v>2015</v>
      </c>
      <c r="U1244" s="8">
        <f t="shared" si="153"/>
        <v>7</v>
      </c>
      <c r="V1244" s="7">
        <v>42264</v>
      </c>
      <c r="W1244" t="s">
        <v>2110</v>
      </c>
      <c r="X1244" s="2">
        <v>0.99</v>
      </c>
      <c r="Y1244" s="6">
        <f t="shared" si="158"/>
        <v>2.6427484583967327E-2</v>
      </c>
      <c r="AB1244">
        <v>10600153309</v>
      </c>
      <c r="AC1244">
        <v>19326203</v>
      </c>
      <c r="AD1244" t="s">
        <v>2</v>
      </c>
      <c r="AE1244">
        <v>10</v>
      </c>
      <c r="AF1244">
        <v>9</v>
      </c>
      <c r="AG1244" t="s">
        <v>14142</v>
      </c>
      <c r="AI1244" t="s">
        <v>14141</v>
      </c>
      <c r="AK1244" t="s">
        <v>14140</v>
      </c>
      <c r="AL1244">
        <v>6</v>
      </c>
      <c r="AM1244" s="5">
        <f t="shared" si="154"/>
        <v>0.8571428571428571</v>
      </c>
      <c r="AN1244" s="4">
        <f t="shared" si="159"/>
        <v>1.2982095526586248E-3</v>
      </c>
      <c r="AO1244" s="3"/>
      <c r="AP1244">
        <v>1</v>
      </c>
      <c r="AR1244" t="s">
        <v>19</v>
      </c>
      <c r="AT1244" s="2">
        <v>3.24</v>
      </c>
      <c r="AU1244" s="1">
        <f t="shared" si="155"/>
        <v>1.8888702074574715</v>
      </c>
      <c r="AV1244" s="1">
        <f t="shared" si="156"/>
        <v>1.3862847068312976</v>
      </c>
      <c r="AW1244" s="1">
        <f t="shared" si="157"/>
        <v>0.88369920620512343</v>
      </c>
    </row>
    <row r="1245" spans="1:49" x14ac:dyDescent="0.2">
      <c r="A1245">
        <v>1243</v>
      </c>
      <c r="B1245" t="s">
        <v>14139</v>
      </c>
      <c r="C1245" t="s">
        <v>14138</v>
      </c>
      <c r="E1245">
        <v>26406710</v>
      </c>
      <c r="F1245" t="s">
        <v>14137</v>
      </c>
      <c r="G1245" t="s">
        <v>5</v>
      </c>
      <c r="H1245" t="s">
        <v>4</v>
      </c>
      <c r="I1245" t="s">
        <v>14136</v>
      </c>
      <c r="J1245" t="s">
        <v>14135</v>
      </c>
      <c r="K1245" t="s">
        <v>14134</v>
      </c>
      <c r="L1245" t="s">
        <v>14133</v>
      </c>
      <c r="M1245" t="s">
        <v>14132</v>
      </c>
      <c r="N1245">
        <v>7</v>
      </c>
      <c r="O1245" t="s">
        <v>14131</v>
      </c>
      <c r="P1245" t="s">
        <v>14130</v>
      </c>
      <c r="Q1245" t="s">
        <v>14129</v>
      </c>
      <c r="R1245" s="7">
        <v>42264</v>
      </c>
      <c r="S1245" s="8">
        <f t="shared" si="152"/>
        <v>2015</v>
      </c>
      <c r="T1245" s="8">
        <v>2015</v>
      </c>
      <c r="U1245" s="8">
        <f t="shared" si="153"/>
        <v>7</v>
      </c>
      <c r="V1245" s="7">
        <v>42264</v>
      </c>
      <c r="W1245" t="s">
        <v>545</v>
      </c>
      <c r="X1245" s="2">
        <v>1.3939999999999999</v>
      </c>
      <c r="Y1245" s="6">
        <f t="shared" si="158"/>
        <v>3.721203384853581E-2</v>
      </c>
      <c r="AB1245">
        <v>12862</v>
      </c>
      <c r="AC1245">
        <v>10944087</v>
      </c>
      <c r="AD1245" t="s">
        <v>2</v>
      </c>
      <c r="AE1245">
        <v>23</v>
      </c>
      <c r="AF1245">
        <v>19</v>
      </c>
      <c r="AH1245" t="s">
        <v>14128</v>
      </c>
      <c r="AI1245" t="s">
        <v>14127</v>
      </c>
      <c r="AK1245" t="s">
        <v>14126</v>
      </c>
      <c r="AL1245">
        <v>3</v>
      </c>
      <c r="AM1245" s="5">
        <f t="shared" si="154"/>
        <v>0.42857142857142855</v>
      </c>
      <c r="AN1245" s="4">
        <f t="shared" si="159"/>
        <v>6.4910477632931242E-4</v>
      </c>
      <c r="AO1245" s="3"/>
      <c r="AP1245">
        <v>1</v>
      </c>
      <c r="AQ1245" t="s">
        <v>14125</v>
      </c>
      <c r="AR1245" t="s">
        <v>14124</v>
      </c>
      <c r="AS1245" t="s">
        <v>14123</v>
      </c>
      <c r="AT1245" s="2">
        <v>3.8940000000000001</v>
      </c>
      <c r="AU1245" s="1">
        <f t="shared" si="155"/>
        <v>2.6243155126873861</v>
      </c>
      <c r="AV1245" s="1">
        <f t="shared" si="156"/>
        <v>1.8930569312432559</v>
      </c>
      <c r="AW1245" s="1">
        <f t="shared" si="157"/>
        <v>1.1617983497991262</v>
      </c>
    </row>
    <row r="1246" spans="1:49" x14ac:dyDescent="0.2">
      <c r="A1246">
        <v>1244</v>
      </c>
      <c r="B1246" t="s">
        <v>14122</v>
      </c>
      <c r="C1246" t="s">
        <v>14121</v>
      </c>
      <c r="F1246" t="s">
        <v>14120</v>
      </c>
      <c r="G1246" t="s">
        <v>5</v>
      </c>
      <c r="H1246" t="s">
        <v>4</v>
      </c>
      <c r="I1246" t="s">
        <v>14119</v>
      </c>
      <c r="J1246" t="s">
        <v>14118</v>
      </c>
      <c r="K1246" t="s">
        <v>14117</v>
      </c>
      <c r="L1246" t="s">
        <v>14116</v>
      </c>
      <c r="M1246" t="s">
        <v>13</v>
      </c>
      <c r="N1246">
        <v>3</v>
      </c>
      <c r="O1246" t="s">
        <v>14115</v>
      </c>
      <c r="P1246" t="s">
        <v>14114</v>
      </c>
      <c r="Q1246" t="s">
        <v>14113</v>
      </c>
      <c r="R1246" s="7">
        <v>42264</v>
      </c>
      <c r="S1246" s="8">
        <f t="shared" si="152"/>
        <v>2015</v>
      </c>
      <c r="T1246" s="8">
        <v>2015</v>
      </c>
      <c r="U1246" s="8">
        <f t="shared" si="153"/>
        <v>7</v>
      </c>
      <c r="V1246" s="7">
        <v>42264</v>
      </c>
      <c r="W1246" t="s">
        <v>2398</v>
      </c>
      <c r="X1246" s="2">
        <v>1.5840000000000001</v>
      </c>
      <c r="Y1246" s="6">
        <f t="shared" si="158"/>
        <v>4.2283975334347725E-2</v>
      </c>
      <c r="AA1246">
        <v>13672630</v>
      </c>
      <c r="AB1246">
        <v>29047</v>
      </c>
      <c r="AD1246" t="s">
        <v>2</v>
      </c>
      <c r="AE1246">
        <v>17</v>
      </c>
      <c r="AF1246">
        <v>9</v>
      </c>
      <c r="AG1246">
        <v>93030</v>
      </c>
      <c r="AI1246" t="s">
        <v>14112</v>
      </c>
      <c r="AJ1246" t="s">
        <v>14111</v>
      </c>
      <c r="AK1246" t="s">
        <v>14110</v>
      </c>
      <c r="AL1246">
        <v>1</v>
      </c>
      <c r="AM1246" s="5">
        <f t="shared" si="154"/>
        <v>0.14285714285714285</v>
      </c>
      <c r="AN1246" s="4">
        <f t="shared" si="159"/>
        <v>2.1636825877643749E-4</v>
      </c>
      <c r="AO1246" s="3"/>
      <c r="AP1246">
        <v>1</v>
      </c>
      <c r="AR1246" t="s">
        <v>19</v>
      </c>
      <c r="AT1246" s="2">
        <v>3.7290000000000001</v>
      </c>
      <c r="AU1246" s="1">
        <f t="shared" si="155"/>
        <v>2.9663693211676336</v>
      </c>
      <c r="AV1246" s="1">
        <f t="shared" si="156"/>
        <v>2.1250171796562083</v>
      </c>
      <c r="AW1246" s="1">
        <f t="shared" si="157"/>
        <v>1.2836650381447823</v>
      </c>
    </row>
    <row r="1247" spans="1:49" x14ac:dyDescent="0.2">
      <c r="A1247">
        <v>1245</v>
      </c>
      <c r="B1247" t="s">
        <v>14109</v>
      </c>
      <c r="C1247" t="s">
        <v>14108</v>
      </c>
      <c r="F1247" t="s">
        <v>14107</v>
      </c>
      <c r="G1247" t="s">
        <v>5</v>
      </c>
      <c r="H1247" t="s">
        <v>4</v>
      </c>
      <c r="I1247" t="s">
        <v>14106</v>
      </c>
      <c r="J1247">
        <v>60004956</v>
      </c>
      <c r="K1247" t="s">
        <v>1758</v>
      </c>
      <c r="L1247" t="s">
        <v>1757</v>
      </c>
      <c r="M1247" t="s">
        <v>1756</v>
      </c>
      <c r="N1247">
        <v>3</v>
      </c>
      <c r="O1247" t="s">
        <v>14105</v>
      </c>
      <c r="P1247" t="s">
        <v>14104</v>
      </c>
      <c r="Q1247" t="s">
        <v>14103</v>
      </c>
      <c r="R1247" s="7">
        <v>42264</v>
      </c>
      <c r="S1247" s="8">
        <f t="shared" si="152"/>
        <v>2015</v>
      </c>
      <c r="T1247" s="8">
        <v>2015</v>
      </c>
      <c r="U1247" s="8">
        <f t="shared" si="153"/>
        <v>7</v>
      </c>
      <c r="V1247" s="7">
        <v>42264</v>
      </c>
      <c r="W1247" t="s">
        <v>804</v>
      </c>
      <c r="X1247" s="2">
        <v>1.401</v>
      </c>
      <c r="Y1247" s="6">
        <f t="shared" si="158"/>
        <v>3.7398894850644675E-2</v>
      </c>
      <c r="AA1247">
        <v>19327447</v>
      </c>
      <c r="AB1247">
        <v>5200153123</v>
      </c>
      <c r="AC1247">
        <v>19327455</v>
      </c>
      <c r="AD1247" t="s">
        <v>2</v>
      </c>
      <c r="AE1247">
        <v>119</v>
      </c>
      <c r="AF1247">
        <v>37</v>
      </c>
      <c r="AH1247" t="s">
        <v>14102</v>
      </c>
      <c r="AI1247" t="s">
        <v>14101</v>
      </c>
      <c r="AK1247" t="s">
        <v>14100</v>
      </c>
      <c r="AL1247">
        <v>9</v>
      </c>
      <c r="AM1247" s="5">
        <f t="shared" si="154"/>
        <v>1.2857142857142858</v>
      </c>
      <c r="AN1247" s="4">
        <f t="shared" si="159"/>
        <v>1.9473143289879377E-3</v>
      </c>
      <c r="AO1247" s="3"/>
      <c r="AP1247">
        <v>0</v>
      </c>
      <c r="AR1247" t="s">
        <v>19</v>
      </c>
      <c r="AT1247" s="2">
        <v>4.1260000000000003</v>
      </c>
      <c r="AU1247" s="1">
        <f t="shared" si="155"/>
        <v>2.676342069414765</v>
      </c>
      <c r="AV1247" s="1">
        <f t="shared" si="156"/>
        <v>1.9673104589816308</v>
      </c>
      <c r="AW1247" s="1">
        <f t="shared" si="157"/>
        <v>1.2582788485484959</v>
      </c>
    </row>
    <row r="1248" spans="1:49" x14ac:dyDescent="0.2">
      <c r="A1248">
        <v>1246</v>
      </c>
      <c r="B1248" t="s">
        <v>14099</v>
      </c>
      <c r="C1248" t="s">
        <v>14098</v>
      </c>
      <c r="F1248" t="s">
        <v>14097</v>
      </c>
      <c r="G1248" t="s">
        <v>5</v>
      </c>
      <c r="H1248" t="s">
        <v>4</v>
      </c>
      <c r="I1248" t="s">
        <v>418</v>
      </c>
      <c r="J1248">
        <v>60089786</v>
      </c>
      <c r="K1248" t="s">
        <v>14096</v>
      </c>
      <c r="L1248" t="s">
        <v>25</v>
      </c>
      <c r="M1248" t="s">
        <v>24</v>
      </c>
      <c r="N1248">
        <v>3</v>
      </c>
      <c r="O1248" t="s">
        <v>14095</v>
      </c>
      <c r="P1248" t="s">
        <v>14094</v>
      </c>
      <c r="Q1248" t="s">
        <v>14093</v>
      </c>
      <c r="R1248" s="7">
        <v>42264</v>
      </c>
      <c r="S1248" s="8">
        <f t="shared" si="152"/>
        <v>2015</v>
      </c>
      <c r="T1248" s="8">
        <v>2015</v>
      </c>
      <c r="U1248" s="8">
        <f t="shared" si="153"/>
        <v>7</v>
      </c>
      <c r="V1248" s="7">
        <v>42264</v>
      </c>
      <c r="W1248" t="s">
        <v>2436</v>
      </c>
      <c r="X1248" s="2">
        <v>0.55700000000000005</v>
      </c>
      <c r="Y1248" s="6">
        <f t="shared" si="158"/>
        <v>1.486879688209071E-2</v>
      </c>
      <c r="AA1248" t="s">
        <v>2435</v>
      </c>
      <c r="AB1248">
        <v>19600161832</v>
      </c>
      <c r="AC1248">
        <v>18691919</v>
      </c>
      <c r="AD1248" t="s">
        <v>2</v>
      </c>
      <c r="AE1248">
        <v>58</v>
      </c>
      <c r="AF1248">
        <v>9</v>
      </c>
      <c r="AI1248" t="s">
        <v>14092</v>
      </c>
      <c r="AJ1248" t="s">
        <v>14091</v>
      </c>
      <c r="AK1248" t="s">
        <v>14090</v>
      </c>
      <c r="AL1248">
        <v>16</v>
      </c>
      <c r="AM1248" s="5">
        <f t="shared" si="154"/>
        <v>2.2857142857142856</v>
      </c>
      <c r="AN1248" s="4">
        <f t="shared" si="159"/>
        <v>3.4618921404229999E-3</v>
      </c>
      <c r="AO1248" s="3"/>
      <c r="AP1248">
        <v>0</v>
      </c>
      <c r="AR1248" t="s">
        <v>19</v>
      </c>
      <c r="AT1248" s="2" t="s">
        <v>18</v>
      </c>
      <c r="AU1248" s="1">
        <f t="shared" si="155"/>
        <v>1.1446725459590394</v>
      </c>
      <c r="AV1248" s="1">
        <f t="shared" si="156"/>
        <v>0.91653445112568555</v>
      </c>
      <c r="AW1248" s="1">
        <f t="shared" si="157"/>
        <v>0.68839635629233131</v>
      </c>
    </row>
    <row r="1249" spans="1:49" x14ac:dyDescent="0.2">
      <c r="A1249">
        <v>1247</v>
      </c>
      <c r="B1249" t="s">
        <v>14089</v>
      </c>
      <c r="C1249" t="s">
        <v>14088</v>
      </c>
      <c r="F1249" t="s">
        <v>14087</v>
      </c>
      <c r="G1249" t="s">
        <v>5</v>
      </c>
      <c r="H1249" t="s">
        <v>4</v>
      </c>
      <c r="I1249" t="s">
        <v>2517</v>
      </c>
      <c r="J1249" t="s">
        <v>2719</v>
      </c>
      <c r="K1249" t="s">
        <v>2718</v>
      </c>
      <c r="L1249" t="s">
        <v>2717</v>
      </c>
      <c r="M1249" t="s">
        <v>22</v>
      </c>
      <c r="N1249">
        <v>9</v>
      </c>
      <c r="O1249" t="s">
        <v>14086</v>
      </c>
      <c r="P1249" t="s">
        <v>14085</v>
      </c>
      <c r="Q1249" t="s">
        <v>14084</v>
      </c>
      <c r="R1249" s="7">
        <v>42264</v>
      </c>
      <c r="S1249" s="8">
        <f t="shared" si="152"/>
        <v>2015</v>
      </c>
      <c r="T1249" s="8">
        <v>2015</v>
      </c>
      <c r="U1249" s="8">
        <f t="shared" si="153"/>
        <v>7</v>
      </c>
      <c r="V1249" s="7">
        <v>42264</v>
      </c>
      <c r="W1249" t="s">
        <v>14083</v>
      </c>
      <c r="X1249" s="2">
        <v>0.47099999999999997</v>
      </c>
      <c r="Y1249" s="6">
        <f t="shared" si="158"/>
        <v>1.2573075999039E-2</v>
      </c>
      <c r="AA1249">
        <v>19769571</v>
      </c>
      <c r="AB1249">
        <v>12000154520</v>
      </c>
      <c r="AC1249">
        <v>20929293</v>
      </c>
      <c r="AD1249" t="s">
        <v>2</v>
      </c>
      <c r="AE1249">
        <v>37</v>
      </c>
      <c r="AF1249">
        <v>9</v>
      </c>
      <c r="AH1249" t="s">
        <v>14082</v>
      </c>
      <c r="AI1249" t="s">
        <v>14081</v>
      </c>
      <c r="AJ1249" t="s">
        <v>14080</v>
      </c>
      <c r="AK1249" t="s">
        <v>14079</v>
      </c>
      <c r="AL1249">
        <v>5</v>
      </c>
      <c r="AM1249" s="5">
        <f t="shared" si="154"/>
        <v>0.7142857142857143</v>
      </c>
      <c r="AN1249" s="4">
        <f t="shared" si="159"/>
        <v>1.0818412938821875E-3</v>
      </c>
      <c r="AO1249" s="3"/>
      <c r="AP1249">
        <v>0</v>
      </c>
      <c r="AR1249">
        <v>31172043</v>
      </c>
      <c r="AT1249" s="2" t="s">
        <v>18</v>
      </c>
      <c r="AU1249" s="1">
        <f t="shared" si="155"/>
        <v>0.91257055874919557</v>
      </c>
      <c r="AV1249" s="1">
        <f t="shared" si="156"/>
        <v>0.68274586464605935</v>
      </c>
      <c r="AW1249" s="1">
        <f t="shared" si="157"/>
        <v>0.45292117054292313</v>
      </c>
    </row>
    <row r="1250" spans="1:49" x14ac:dyDescent="0.2">
      <c r="A1250">
        <v>1248</v>
      </c>
      <c r="B1250" t="s">
        <v>14078</v>
      </c>
      <c r="C1250" t="s">
        <v>14077</v>
      </c>
      <c r="D1250" t="s">
        <v>14076</v>
      </c>
      <c r="F1250" t="s">
        <v>14075</v>
      </c>
      <c r="G1250" t="s">
        <v>5</v>
      </c>
      <c r="H1250" t="s">
        <v>4</v>
      </c>
      <c r="I1250" t="s">
        <v>14074</v>
      </c>
      <c r="J1250">
        <v>60019674</v>
      </c>
      <c r="K1250" t="s">
        <v>2547</v>
      </c>
      <c r="L1250" t="s">
        <v>442</v>
      </c>
      <c r="M1250" t="s">
        <v>39</v>
      </c>
      <c r="N1250">
        <v>4</v>
      </c>
      <c r="O1250" t="s">
        <v>14073</v>
      </c>
      <c r="P1250" t="s">
        <v>14072</v>
      </c>
      <c r="Q1250" t="s">
        <v>14071</v>
      </c>
      <c r="R1250" s="7">
        <v>42263</v>
      </c>
      <c r="S1250" s="8">
        <f t="shared" si="152"/>
        <v>2015</v>
      </c>
      <c r="T1250" s="8">
        <v>2015</v>
      </c>
      <c r="U1250" s="8">
        <f t="shared" si="153"/>
        <v>7</v>
      </c>
      <c r="V1250" s="7">
        <v>42263</v>
      </c>
      <c r="W1250" t="s">
        <v>14070</v>
      </c>
      <c r="X1250" s="2">
        <v>0.751</v>
      </c>
      <c r="Y1250" s="6">
        <f t="shared" si="158"/>
        <v>2.0047516083393398E-2</v>
      </c>
      <c r="AA1250">
        <v>21596859</v>
      </c>
      <c r="AB1250">
        <v>21100261937</v>
      </c>
      <c r="AC1250">
        <v>21596867</v>
      </c>
      <c r="AD1250" t="s">
        <v>2</v>
      </c>
      <c r="AE1250">
        <v>5</v>
      </c>
      <c r="AF1250">
        <v>4</v>
      </c>
      <c r="AH1250" t="s">
        <v>14069</v>
      </c>
      <c r="AI1250" t="s">
        <v>14068</v>
      </c>
      <c r="AK1250" t="s">
        <v>14067</v>
      </c>
      <c r="AL1250">
        <v>2</v>
      </c>
      <c r="AM1250" s="5">
        <f t="shared" si="154"/>
        <v>0.2857142857142857</v>
      </c>
      <c r="AN1250" s="4">
        <f t="shared" si="159"/>
        <v>4.3273651755287499E-4</v>
      </c>
      <c r="AO1250" s="3"/>
      <c r="AP1250">
        <v>0</v>
      </c>
      <c r="AR1250" t="s">
        <v>19</v>
      </c>
      <c r="AT1250" s="2">
        <v>2.5659999999999998</v>
      </c>
      <c r="AU1250" s="1">
        <f t="shared" si="155"/>
        <v>1.4163082213641238</v>
      </c>
      <c r="AV1250" s="1">
        <f t="shared" si="156"/>
        <v>1.0240126300473136</v>
      </c>
      <c r="AW1250" s="1">
        <f t="shared" si="157"/>
        <v>0.63171703873050322</v>
      </c>
    </row>
    <row r="1251" spans="1:49" x14ac:dyDescent="0.2">
      <c r="A1251">
        <v>1249</v>
      </c>
      <c r="B1251" t="s">
        <v>14066</v>
      </c>
      <c r="C1251" t="s">
        <v>14065</v>
      </c>
      <c r="E1251">
        <v>26378200</v>
      </c>
      <c r="F1251" t="s">
        <v>14064</v>
      </c>
      <c r="G1251" t="s">
        <v>5</v>
      </c>
      <c r="H1251" t="s">
        <v>4</v>
      </c>
      <c r="I1251" t="s">
        <v>14063</v>
      </c>
      <c r="J1251" t="s">
        <v>14062</v>
      </c>
      <c r="K1251" t="s">
        <v>14061</v>
      </c>
      <c r="L1251" t="s">
        <v>14060</v>
      </c>
      <c r="M1251" t="s">
        <v>281</v>
      </c>
      <c r="N1251">
        <v>7</v>
      </c>
      <c r="O1251" t="s">
        <v>14059</v>
      </c>
      <c r="P1251" t="s">
        <v>14058</v>
      </c>
      <c r="Q1251" t="s">
        <v>14057</v>
      </c>
      <c r="R1251" s="7">
        <v>42263</v>
      </c>
      <c r="S1251" s="8">
        <f t="shared" si="152"/>
        <v>2015</v>
      </c>
      <c r="T1251" s="8">
        <v>2015</v>
      </c>
      <c r="U1251" s="8">
        <f t="shared" si="153"/>
        <v>7</v>
      </c>
      <c r="V1251" s="7">
        <v>42263</v>
      </c>
      <c r="W1251" t="s">
        <v>2530</v>
      </c>
      <c r="X1251" s="2">
        <v>1.302</v>
      </c>
      <c r="Y1251" s="6">
        <f t="shared" si="158"/>
        <v>3.4756146392247937E-2</v>
      </c>
      <c r="AA1251">
        <v>223077</v>
      </c>
      <c r="AB1251">
        <v>23475</v>
      </c>
      <c r="AC1251">
        <v>15221598</v>
      </c>
      <c r="AD1251" t="s">
        <v>2</v>
      </c>
      <c r="AE1251">
        <v>114</v>
      </c>
      <c r="AF1251">
        <v>5</v>
      </c>
      <c r="AH1251" t="s">
        <v>14056</v>
      </c>
      <c r="AI1251" t="s">
        <v>14055</v>
      </c>
      <c r="AJ1251" t="s">
        <v>14054</v>
      </c>
      <c r="AK1251" t="s">
        <v>14053</v>
      </c>
      <c r="AL1251">
        <v>5</v>
      </c>
      <c r="AM1251" s="5">
        <f t="shared" si="154"/>
        <v>0.7142857142857143</v>
      </c>
      <c r="AN1251" s="4">
        <f t="shared" si="159"/>
        <v>1.0818412938821875E-3</v>
      </c>
      <c r="AO1251" s="3"/>
      <c r="AP1251">
        <v>0</v>
      </c>
      <c r="AQ1251" t="s">
        <v>190</v>
      </c>
      <c r="AR1251" t="s">
        <v>14052</v>
      </c>
      <c r="AS1251" t="s">
        <v>189</v>
      </c>
      <c r="AT1251" s="2">
        <v>2.714</v>
      </c>
      <c r="AU1251" s="1">
        <f t="shared" si="155"/>
        <v>2.4653854862738211</v>
      </c>
      <c r="AV1251" s="1">
        <f t="shared" si="156"/>
        <v>1.7918993843065063</v>
      </c>
      <c r="AW1251" s="1">
        <f t="shared" si="157"/>
        <v>1.1184132823391912</v>
      </c>
    </row>
    <row r="1252" spans="1:49" x14ac:dyDescent="0.2">
      <c r="A1252">
        <v>1250</v>
      </c>
      <c r="B1252" t="s">
        <v>14051</v>
      </c>
      <c r="C1252" t="s">
        <v>14050</v>
      </c>
      <c r="F1252" t="s">
        <v>14049</v>
      </c>
      <c r="G1252" t="s">
        <v>5</v>
      </c>
      <c r="H1252" t="s">
        <v>4</v>
      </c>
      <c r="I1252" t="s">
        <v>14048</v>
      </c>
      <c r="J1252" t="s">
        <v>14047</v>
      </c>
      <c r="K1252" t="s">
        <v>14046</v>
      </c>
      <c r="L1252" t="s">
        <v>330</v>
      </c>
      <c r="M1252" t="s">
        <v>67</v>
      </c>
      <c r="N1252">
        <v>4</v>
      </c>
      <c r="O1252" t="s">
        <v>14045</v>
      </c>
      <c r="P1252" t="s">
        <v>14044</v>
      </c>
      <c r="Q1252" t="s">
        <v>14043</v>
      </c>
      <c r="R1252" s="7">
        <v>42262</v>
      </c>
      <c r="S1252" s="8">
        <f t="shared" si="152"/>
        <v>2015</v>
      </c>
      <c r="T1252" s="8">
        <v>2015</v>
      </c>
      <c r="U1252" s="8">
        <f t="shared" si="153"/>
        <v>7</v>
      </c>
      <c r="V1252" s="7">
        <v>42262</v>
      </c>
      <c r="W1252" t="s">
        <v>14042</v>
      </c>
      <c r="X1252" s="2">
        <v>0.873</v>
      </c>
      <c r="Y1252" s="6">
        <f t="shared" si="158"/>
        <v>2.3304236405862096E-2</v>
      </c>
      <c r="AB1252">
        <v>130032</v>
      </c>
      <c r="AC1252">
        <v>14757516</v>
      </c>
      <c r="AD1252" t="s">
        <v>2</v>
      </c>
      <c r="AE1252">
        <v>2015</v>
      </c>
      <c r="AF1252">
        <v>9</v>
      </c>
      <c r="AG1252">
        <v>42</v>
      </c>
      <c r="AI1252" t="s">
        <v>14041</v>
      </c>
      <c r="AJ1252" t="s">
        <v>14040</v>
      </c>
      <c r="AK1252" t="s">
        <v>14039</v>
      </c>
      <c r="AL1252">
        <v>29</v>
      </c>
      <c r="AM1252" s="5">
        <f t="shared" si="154"/>
        <v>4.1428571428571432</v>
      </c>
      <c r="AN1252" s="4">
        <f t="shared" si="159"/>
        <v>6.274679504516688E-3</v>
      </c>
      <c r="AO1252" s="3"/>
      <c r="AP1252">
        <v>1</v>
      </c>
      <c r="AQ1252" t="s">
        <v>190</v>
      </c>
      <c r="AR1252">
        <v>26610059</v>
      </c>
      <c r="AS1252" t="s">
        <v>189</v>
      </c>
      <c r="AT1252" s="2" t="s">
        <v>18</v>
      </c>
      <c r="AU1252" s="1">
        <f t="shared" si="155"/>
        <v>1.8195369335458473</v>
      </c>
      <c r="AV1252" s="1">
        <f t="shared" si="156"/>
        <v>1.4789457955189391</v>
      </c>
      <c r="AW1252" s="1">
        <f t="shared" si="157"/>
        <v>1.1383546574920311</v>
      </c>
    </row>
    <row r="1253" spans="1:49" x14ac:dyDescent="0.2">
      <c r="A1253">
        <v>1251</v>
      </c>
      <c r="B1253" t="s">
        <v>14038</v>
      </c>
      <c r="C1253" t="s">
        <v>14037</v>
      </c>
      <c r="F1253" t="s">
        <v>14036</v>
      </c>
      <c r="G1253" t="s">
        <v>5</v>
      </c>
      <c r="H1253" t="s">
        <v>4</v>
      </c>
      <c r="I1253" t="s">
        <v>14035</v>
      </c>
      <c r="J1253" t="s">
        <v>14034</v>
      </c>
      <c r="K1253" t="s">
        <v>14033</v>
      </c>
      <c r="L1253" t="s">
        <v>14032</v>
      </c>
      <c r="M1253" t="s">
        <v>2588</v>
      </c>
      <c r="N1253">
        <v>4</v>
      </c>
      <c r="O1253" t="s">
        <v>14031</v>
      </c>
      <c r="P1253" t="s">
        <v>14030</v>
      </c>
      <c r="Q1253" t="s">
        <v>14029</v>
      </c>
      <c r="R1253" s="7">
        <v>42262</v>
      </c>
      <c r="S1253" s="8">
        <f t="shared" si="152"/>
        <v>2015</v>
      </c>
      <c r="T1253" s="8">
        <v>2015</v>
      </c>
      <c r="U1253" s="8">
        <f t="shared" si="153"/>
        <v>7</v>
      </c>
      <c r="V1253" s="7">
        <v>42262</v>
      </c>
      <c r="W1253" t="s">
        <v>2125</v>
      </c>
      <c r="X1253" s="2">
        <v>1.774</v>
      </c>
      <c r="Y1253" s="6">
        <f t="shared" si="158"/>
        <v>4.7355916820159633E-2</v>
      </c>
      <c r="AA1253">
        <v>295515</v>
      </c>
      <c r="AB1253">
        <v>29066</v>
      </c>
      <c r="AC1253">
        <v>17414326</v>
      </c>
      <c r="AD1253" t="s">
        <v>2</v>
      </c>
      <c r="AE1253">
        <v>55</v>
      </c>
      <c r="AF1253">
        <v>11</v>
      </c>
      <c r="AG1253">
        <v>113011</v>
      </c>
      <c r="AI1253" t="s">
        <v>14028</v>
      </c>
      <c r="AJ1253" t="s">
        <v>14027</v>
      </c>
      <c r="AK1253" t="s">
        <v>14026</v>
      </c>
      <c r="AL1253">
        <v>0</v>
      </c>
      <c r="AM1253" s="5">
        <f t="shared" si="154"/>
        <v>0</v>
      </c>
      <c r="AN1253" s="4">
        <f t="shared" si="159"/>
        <v>0</v>
      </c>
      <c r="AO1253" s="3"/>
      <c r="AP1253">
        <v>0</v>
      </c>
      <c r="AR1253" t="s">
        <v>19</v>
      </c>
      <c r="AT1253" s="2">
        <v>3.1789999999999998</v>
      </c>
      <c r="AU1253" s="1">
        <f t="shared" si="155"/>
        <v>3.3149141774111741</v>
      </c>
      <c r="AV1253" s="1">
        <f t="shared" si="156"/>
        <v>2.3677958410079816</v>
      </c>
      <c r="AW1253" s="1">
        <f t="shared" si="157"/>
        <v>1.4206775046047888</v>
      </c>
    </row>
    <row r="1254" spans="1:49" x14ac:dyDescent="0.2">
      <c r="A1254">
        <v>1252</v>
      </c>
      <c r="B1254" t="s">
        <v>14025</v>
      </c>
      <c r="C1254" t="s">
        <v>14024</v>
      </c>
      <c r="F1254" t="s">
        <v>14023</v>
      </c>
      <c r="G1254" t="s">
        <v>5</v>
      </c>
      <c r="H1254" t="s">
        <v>4</v>
      </c>
      <c r="I1254" t="s">
        <v>1069</v>
      </c>
      <c r="J1254">
        <v>60027550</v>
      </c>
      <c r="K1254" t="s">
        <v>2127</v>
      </c>
      <c r="L1254" t="s">
        <v>1988</v>
      </c>
      <c r="M1254" t="s">
        <v>39</v>
      </c>
      <c r="N1254">
        <v>13</v>
      </c>
      <c r="O1254" t="s">
        <v>14022</v>
      </c>
      <c r="P1254" t="s">
        <v>14021</v>
      </c>
      <c r="Q1254" t="s">
        <v>14020</v>
      </c>
      <c r="R1254" s="7">
        <v>42262</v>
      </c>
      <c r="S1254" s="8">
        <f t="shared" si="152"/>
        <v>2015</v>
      </c>
      <c r="T1254" s="8">
        <v>2015</v>
      </c>
      <c r="U1254" s="8">
        <f t="shared" si="153"/>
        <v>7</v>
      </c>
      <c r="V1254" s="7">
        <v>42262</v>
      </c>
      <c r="W1254" t="s">
        <v>2327</v>
      </c>
      <c r="X1254" s="2">
        <v>2.536</v>
      </c>
      <c r="Y1254" s="6">
        <f t="shared" si="158"/>
        <v>6.7697071621152669E-2</v>
      </c>
      <c r="AA1254">
        <v>19980124</v>
      </c>
      <c r="AB1254">
        <v>17500155020</v>
      </c>
      <c r="AC1254">
        <v>19980000</v>
      </c>
      <c r="AD1254" t="s">
        <v>2</v>
      </c>
      <c r="AE1254">
        <v>8</v>
      </c>
      <c r="AF1254">
        <v>9</v>
      </c>
      <c r="AH1254" t="s">
        <v>14019</v>
      </c>
      <c r="AI1254" t="s">
        <v>14018</v>
      </c>
      <c r="AJ1254" t="s">
        <v>14017</v>
      </c>
      <c r="AK1254" t="s">
        <v>14016</v>
      </c>
      <c r="AL1254">
        <v>25</v>
      </c>
      <c r="AM1254" s="5">
        <f t="shared" si="154"/>
        <v>3.5714285714285716</v>
      </c>
      <c r="AN1254" s="4">
        <f t="shared" si="159"/>
        <v>5.4092064694109378E-3</v>
      </c>
      <c r="AO1254" s="3"/>
      <c r="AP1254">
        <v>0</v>
      </c>
      <c r="AR1254" t="s">
        <v>19</v>
      </c>
      <c r="AT1254" s="2">
        <v>8.8970000000000002</v>
      </c>
      <c r="AU1254" s="1">
        <f t="shared" si="155"/>
        <v>4.9010712075630147</v>
      </c>
      <c r="AV1254" s="1">
        <f t="shared" si="156"/>
        <v>3.6553139045281804</v>
      </c>
      <c r="AW1254" s="1">
        <f t="shared" si="157"/>
        <v>2.4095566014933456</v>
      </c>
    </row>
    <row r="1255" spans="1:49" x14ac:dyDescent="0.2">
      <c r="A1255">
        <v>1253</v>
      </c>
      <c r="B1255" t="s">
        <v>14015</v>
      </c>
      <c r="C1255" t="s">
        <v>14014</v>
      </c>
      <c r="F1255" t="s">
        <v>14013</v>
      </c>
      <c r="G1255" t="s">
        <v>5</v>
      </c>
      <c r="H1255" t="s">
        <v>4</v>
      </c>
      <c r="I1255" t="s">
        <v>614</v>
      </c>
      <c r="J1255">
        <v>60011463</v>
      </c>
      <c r="K1255" t="s">
        <v>14012</v>
      </c>
      <c r="L1255" t="s">
        <v>14011</v>
      </c>
      <c r="M1255" t="s">
        <v>87</v>
      </c>
      <c r="N1255">
        <v>3</v>
      </c>
      <c r="O1255" t="s">
        <v>14010</v>
      </c>
      <c r="P1255" t="s">
        <v>14009</v>
      </c>
      <c r="Q1255" t="s">
        <v>14008</v>
      </c>
      <c r="R1255" s="7">
        <v>42262</v>
      </c>
      <c r="S1255" s="8">
        <f t="shared" si="152"/>
        <v>2015</v>
      </c>
      <c r="T1255" s="8">
        <v>2015</v>
      </c>
      <c r="U1255" s="8">
        <f t="shared" si="153"/>
        <v>7</v>
      </c>
      <c r="V1255" s="7">
        <v>42262</v>
      </c>
      <c r="W1255" t="s">
        <v>14007</v>
      </c>
      <c r="X1255" s="2">
        <v>1.966</v>
      </c>
      <c r="Y1255" s="6">
        <f t="shared" si="158"/>
        <v>5.2481247163716931E-2</v>
      </c>
      <c r="AB1255">
        <v>21100209317</v>
      </c>
      <c r="AC1255">
        <v>21611653</v>
      </c>
      <c r="AD1255" t="s">
        <v>2</v>
      </c>
      <c r="AE1255">
        <v>4</v>
      </c>
      <c r="AF1255">
        <v>9</v>
      </c>
      <c r="AH1255" t="s">
        <v>14006</v>
      </c>
      <c r="AI1255" t="s">
        <v>14005</v>
      </c>
      <c r="AK1255" t="s">
        <v>14004</v>
      </c>
      <c r="AL1255">
        <v>56</v>
      </c>
      <c r="AM1255" s="5">
        <f t="shared" si="154"/>
        <v>8</v>
      </c>
      <c r="AN1255" s="4">
        <f t="shared" si="159"/>
        <v>1.2116622491480499E-2</v>
      </c>
      <c r="AO1255" s="3"/>
      <c r="AP1255">
        <v>0</v>
      </c>
      <c r="AR1255" t="s">
        <v>19</v>
      </c>
      <c r="AT1255" s="2">
        <v>6.9029999999999996</v>
      </c>
      <c r="AU1255" s="1">
        <f t="shared" si="155"/>
        <v>4.0371859762045998</v>
      </c>
      <c r="AV1255" s="1">
        <f t="shared" si="156"/>
        <v>3.2298934827598713</v>
      </c>
      <c r="AW1255" s="1">
        <f t="shared" si="157"/>
        <v>2.4226009893151428</v>
      </c>
    </row>
    <row r="1256" spans="1:49" x14ac:dyDescent="0.2">
      <c r="A1256">
        <v>1254</v>
      </c>
      <c r="B1256" t="s">
        <v>14003</v>
      </c>
      <c r="C1256" t="s">
        <v>14002</v>
      </c>
      <c r="F1256" t="s">
        <v>14001</v>
      </c>
      <c r="G1256" t="s">
        <v>5</v>
      </c>
      <c r="H1256" t="s">
        <v>4</v>
      </c>
      <c r="I1256" t="s">
        <v>14000</v>
      </c>
      <c r="J1256" t="s">
        <v>13999</v>
      </c>
      <c r="K1256" t="s">
        <v>13998</v>
      </c>
      <c r="L1256" t="s">
        <v>13997</v>
      </c>
      <c r="M1256" t="s">
        <v>1119</v>
      </c>
      <c r="N1256">
        <v>4</v>
      </c>
      <c r="O1256" t="s">
        <v>13996</v>
      </c>
      <c r="P1256" t="s">
        <v>13995</v>
      </c>
      <c r="Q1256" t="s">
        <v>13994</v>
      </c>
      <c r="R1256" s="7">
        <v>42262</v>
      </c>
      <c r="S1256" s="8">
        <f t="shared" si="152"/>
        <v>2015</v>
      </c>
      <c r="T1256" s="8">
        <v>2015</v>
      </c>
      <c r="U1256" s="8">
        <f t="shared" si="153"/>
        <v>7</v>
      </c>
      <c r="V1256" s="7">
        <v>42262</v>
      </c>
      <c r="W1256" t="s">
        <v>155</v>
      </c>
      <c r="X1256" s="2">
        <v>1.6379999999999999</v>
      </c>
      <c r="Y1256" s="6">
        <f t="shared" si="158"/>
        <v>4.3725474493473214E-2</v>
      </c>
      <c r="AA1256" t="s">
        <v>154</v>
      </c>
      <c r="AB1256">
        <v>17391</v>
      </c>
      <c r="AD1256" t="s">
        <v>2</v>
      </c>
      <c r="AE1256">
        <v>63</v>
      </c>
      <c r="AF1256">
        <v>18</v>
      </c>
      <c r="AG1256">
        <v>7116574</v>
      </c>
      <c r="AH1256" t="s">
        <v>13993</v>
      </c>
      <c r="AI1256" t="s">
        <v>13992</v>
      </c>
      <c r="AJ1256" t="s">
        <v>13991</v>
      </c>
      <c r="AK1256" t="s">
        <v>13990</v>
      </c>
      <c r="AL1256">
        <v>8</v>
      </c>
      <c r="AM1256" s="5">
        <f t="shared" si="154"/>
        <v>1.1428571428571428</v>
      </c>
      <c r="AN1256" s="4">
        <f t="shared" si="159"/>
        <v>1.7309460702114999E-3</v>
      </c>
      <c r="AO1256" s="3"/>
      <c r="AP1256">
        <v>0</v>
      </c>
      <c r="AQ1256" t="s">
        <v>1</v>
      </c>
      <c r="AR1256" t="s">
        <v>2438</v>
      </c>
      <c r="AS1256" t="s">
        <v>0</v>
      </c>
      <c r="AT1256" s="2">
        <v>4.931</v>
      </c>
      <c r="AU1256" s="1">
        <f t="shared" si="155"/>
        <v>3.1127115966494698</v>
      </c>
      <c r="AV1256" s="1">
        <f t="shared" si="156"/>
        <v>2.2728210281842358</v>
      </c>
      <c r="AW1256" s="1">
        <f t="shared" si="157"/>
        <v>1.4329304597190013</v>
      </c>
    </row>
    <row r="1257" spans="1:49" x14ac:dyDescent="0.2">
      <c r="A1257">
        <v>1255</v>
      </c>
      <c r="B1257" t="s">
        <v>13989</v>
      </c>
      <c r="C1257" t="s">
        <v>13988</v>
      </c>
      <c r="F1257" t="s">
        <v>13987</v>
      </c>
      <c r="G1257" t="s">
        <v>5</v>
      </c>
      <c r="H1257" t="s">
        <v>4</v>
      </c>
      <c r="I1257" t="s">
        <v>13986</v>
      </c>
      <c r="J1257" t="s">
        <v>6452</v>
      </c>
      <c r="K1257" t="s">
        <v>6451</v>
      </c>
      <c r="L1257" t="s">
        <v>6450</v>
      </c>
      <c r="M1257" t="s">
        <v>6449</v>
      </c>
      <c r="N1257">
        <v>4</v>
      </c>
      <c r="O1257" t="s">
        <v>13985</v>
      </c>
      <c r="P1257" t="s">
        <v>13984</v>
      </c>
      <c r="Q1257" t="s">
        <v>13983</v>
      </c>
      <c r="R1257" s="7">
        <v>42262</v>
      </c>
      <c r="S1257" s="8">
        <f t="shared" si="152"/>
        <v>2015</v>
      </c>
      <c r="T1257" s="8">
        <v>2015</v>
      </c>
      <c r="U1257" s="8">
        <f t="shared" si="153"/>
        <v>7</v>
      </c>
      <c r="V1257" s="7">
        <v>42262</v>
      </c>
      <c r="W1257" t="s">
        <v>155</v>
      </c>
      <c r="X1257" s="2">
        <v>1.6379999999999999</v>
      </c>
      <c r="Y1257" s="6">
        <f t="shared" si="158"/>
        <v>4.3725474493473214E-2</v>
      </c>
      <c r="AA1257" t="s">
        <v>154</v>
      </c>
      <c r="AB1257">
        <v>17391</v>
      </c>
      <c r="AD1257" t="s">
        <v>2</v>
      </c>
      <c r="AE1257">
        <v>63</v>
      </c>
      <c r="AF1257">
        <v>18</v>
      </c>
      <c r="AG1257">
        <v>7130657</v>
      </c>
      <c r="AH1257" t="s">
        <v>13982</v>
      </c>
      <c r="AI1257" t="s">
        <v>13981</v>
      </c>
      <c r="AJ1257" t="s">
        <v>13980</v>
      </c>
      <c r="AK1257" t="s">
        <v>13979</v>
      </c>
      <c r="AL1257">
        <v>11</v>
      </c>
      <c r="AM1257" s="5">
        <f t="shared" si="154"/>
        <v>1.5714285714285714</v>
      </c>
      <c r="AN1257" s="4">
        <f t="shared" si="159"/>
        <v>2.3800508465408126E-3</v>
      </c>
      <c r="AO1257" s="3"/>
      <c r="AP1257">
        <v>0</v>
      </c>
      <c r="AR1257" t="s">
        <v>13978</v>
      </c>
      <c r="AT1257" s="2">
        <v>4.931</v>
      </c>
      <c r="AU1257" s="1">
        <f t="shared" si="155"/>
        <v>3.132184739939349</v>
      </c>
      <c r="AV1257" s="1">
        <f t="shared" si="156"/>
        <v>2.3052762670007012</v>
      </c>
      <c r="AW1257" s="1">
        <f t="shared" si="157"/>
        <v>1.4783677940620532</v>
      </c>
    </row>
    <row r="1258" spans="1:49" x14ac:dyDescent="0.2">
      <c r="A1258">
        <v>1256</v>
      </c>
      <c r="B1258" t="s">
        <v>13977</v>
      </c>
      <c r="C1258" t="s">
        <v>13976</v>
      </c>
      <c r="F1258" t="s">
        <v>13975</v>
      </c>
      <c r="G1258" t="s">
        <v>5</v>
      </c>
      <c r="H1258" t="s">
        <v>4</v>
      </c>
      <c r="I1258" t="s">
        <v>1524</v>
      </c>
      <c r="J1258">
        <v>60008592</v>
      </c>
      <c r="K1258" t="s">
        <v>2323</v>
      </c>
      <c r="L1258" t="s">
        <v>359</v>
      </c>
      <c r="M1258" t="s">
        <v>359</v>
      </c>
      <c r="N1258">
        <v>4</v>
      </c>
      <c r="O1258" t="s">
        <v>13974</v>
      </c>
      <c r="P1258" t="s">
        <v>13973</v>
      </c>
      <c r="Q1258" t="s">
        <v>13972</v>
      </c>
      <c r="R1258" s="7">
        <v>42262</v>
      </c>
      <c r="S1258" s="8">
        <f t="shared" si="152"/>
        <v>2015</v>
      </c>
      <c r="T1258" s="8">
        <v>2015</v>
      </c>
      <c r="U1258" s="8">
        <f t="shared" si="153"/>
        <v>7</v>
      </c>
      <c r="V1258" s="7">
        <v>42262</v>
      </c>
      <c r="W1258" t="s">
        <v>155</v>
      </c>
      <c r="X1258" s="2">
        <v>1.6379999999999999</v>
      </c>
      <c r="Y1258" s="6">
        <f t="shared" si="158"/>
        <v>4.3725474493473214E-2</v>
      </c>
      <c r="AA1258" t="s">
        <v>154</v>
      </c>
      <c r="AB1258">
        <v>17391</v>
      </c>
      <c r="AD1258" t="s">
        <v>2</v>
      </c>
      <c r="AE1258">
        <v>63</v>
      </c>
      <c r="AF1258">
        <v>18</v>
      </c>
      <c r="AG1258">
        <v>7120188</v>
      </c>
      <c r="AH1258" t="s">
        <v>13971</v>
      </c>
      <c r="AI1258" t="s">
        <v>13970</v>
      </c>
      <c r="AJ1258" t="s">
        <v>13969</v>
      </c>
      <c r="AK1258" t="s">
        <v>13968</v>
      </c>
      <c r="AL1258">
        <v>8</v>
      </c>
      <c r="AM1258" s="5">
        <f t="shared" si="154"/>
        <v>1.1428571428571428</v>
      </c>
      <c r="AN1258" s="4">
        <f t="shared" si="159"/>
        <v>1.7309460702114999E-3</v>
      </c>
      <c r="AO1258" s="3"/>
      <c r="AP1258">
        <v>0</v>
      </c>
      <c r="AR1258" t="s">
        <v>19</v>
      </c>
      <c r="AT1258" s="2">
        <v>4.931</v>
      </c>
      <c r="AU1258" s="1">
        <f t="shared" si="155"/>
        <v>3.1127115966494698</v>
      </c>
      <c r="AV1258" s="1">
        <f t="shared" si="156"/>
        <v>2.2728210281842358</v>
      </c>
      <c r="AW1258" s="1">
        <f t="shared" si="157"/>
        <v>1.4329304597190013</v>
      </c>
    </row>
    <row r="1259" spans="1:49" x14ac:dyDescent="0.2">
      <c r="A1259">
        <v>1257</v>
      </c>
      <c r="B1259" t="s">
        <v>13967</v>
      </c>
      <c r="C1259" t="s">
        <v>13966</v>
      </c>
      <c r="F1259" t="s">
        <v>13965</v>
      </c>
      <c r="G1259" t="s">
        <v>5</v>
      </c>
      <c r="H1259" t="s">
        <v>4</v>
      </c>
      <c r="I1259" t="s">
        <v>13964</v>
      </c>
      <c r="J1259">
        <v>60027272</v>
      </c>
      <c r="K1259" t="s">
        <v>2783</v>
      </c>
      <c r="L1259" t="s">
        <v>2657</v>
      </c>
      <c r="M1259" t="s">
        <v>170</v>
      </c>
      <c r="N1259">
        <v>4</v>
      </c>
      <c r="O1259" t="s">
        <v>13963</v>
      </c>
      <c r="P1259" t="s">
        <v>13962</v>
      </c>
      <c r="Q1259" t="s">
        <v>2782</v>
      </c>
      <c r="R1259" s="7">
        <v>42262</v>
      </c>
      <c r="S1259" s="8">
        <f t="shared" si="152"/>
        <v>2015</v>
      </c>
      <c r="T1259" s="8">
        <v>2015</v>
      </c>
      <c r="U1259" s="8">
        <f t="shared" si="153"/>
        <v>7</v>
      </c>
      <c r="V1259" s="7">
        <v>42262</v>
      </c>
      <c r="W1259" t="s">
        <v>155</v>
      </c>
      <c r="X1259" s="2">
        <v>1.6379999999999999</v>
      </c>
      <c r="Y1259" s="6">
        <f t="shared" si="158"/>
        <v>4.3725474493473214E-2</v>
      </c>
      <c r="AA1259" t="s">
        <v>154</v>
      </c>
      <c r="AB1259">
        <v>17391</v>
      </c>
      <c r="AD1259" t="s">
        <v>2</v>
      </c>
      <c r="AE1259">
        <v>63</v>
      </c>
      <c r="AF1259">
        <v>18</v>
      </c>
      <c r="AG1259">
        <v>7124520</v>
      </c>
      <c r="AH1259" t="s">
        <v>13961</v>
      </c>
      <c r="AI1259" t="s">
        <v>13960</v>
      </c>
      <c r="AJ1259" t="s">
        <v>13959</v>
      </c>
      <c r="AK1259" t="s">
        <v>13958</v>
      </c>
      <c r="AL1259">
        <v>35</v>
      </c>
      <c r="AM1259" s="5">
        <f t="shared" si="154"/>
        <v>5</v>
      </c>
      <c r="AN1259" s="4">
        <f t="shared" si="159"/>
        <v>7.5728890571753124E-3</v>
      </c>
      <c r="AO1259" s="3"/>
      <c r="AP1259">
        <v>0</v>
      </c>
      <c r="AR1259" t="s">
        <v>19</v>
      </c>
      <c r="AT1259" s="2">
        <v>4.931</v>
      </c>
      <c r="AU1259" s="1">
        <f t="shared" si="155"/>
        <v>3.2879698862583844</v>
      </c>
      <c r="AV1259" s="1">
        <f t="shared" si="156"/>
        <v>2.5649181775324261</v>
      </c>
      <c r="AW1259" s="1">
        <f t="shared" si="157"/>
        <v>1.8418664688064683</v>
      </c>
    </row>
    <row r="1260" spans="1:49" x14ac:dyDescent="0.2">
      <c r="A1260">
        <v>1258</v>
      </c>
      <c r="B1260" t="s">
        <v>13957</v>
      </c>
      <c r="C1260" t="s">
        <v>13956</v>
      </c>
      <c r="D1260" t="s">
        <v>13955</v>
      </c>
      <c r="F1260" t="s">
        <v>13954</v>
      </c>
      <c r="G1260" t="s">
        <v>5</v>
      </c>
      <c r="H1260" t="s">
        <v>4</v>
      </c>
      <c r="I1260" t="s">
        <v>2443</v>
      </c>
      <c r="J1260" t="s">
        <v>13953</v>
      </c>
      <c r="K1260" t="s">
        <v>13952</v>
      </c>
      <c r="L1260" t="s">
        <v>13951</v>
      </c>
      <c r="M1260" t="s">
        <v>13950</v>
      </c>
      <c r="N1260">
        <v>8</v>
      </c>
      <c r="O1260" t="s">
        <v>13949</v>
      </c>
      <c r="P1260" t="s">
        <v>13948</v>
      </c>
      <c r="Q1260" t="s">
        <v>13947</v>
      </c>
      <c r="R1260" s="7">
        <v>42262</v>
      </c>
      <c r="S1260" s="8">
        <f t="shared" si="152"/>
        <v>2015</v>
      </c>
      <c r="T1260" s="8">
        <v>2015</v>
      </c>
      <c r="U1260" s="8">
        <f t="shared" si="153"/>
        <v>7</v>
      </c>
      <c r="V1260" s="7">
        <v>42262</v>
      </c>
      <c r="W1260" t="s">
        <v>181</v>
      </c>
      <c r="X1260" s="2">
        <v>0.68200000000000005</v>
      </c>
      <c r="Y1260" s="6">
        <f t="shared" si="158"/>
        <v>1.8205600491177493E-2</v>
      </c>
      <c r="AA1260">
        <v>2731177</v>
      </c>
      <c r="AB1260">
        <v>12375</v>
      </c>
      <c r="AC1260">
        <v>18791948</v>
      </c>
      <c r="AD1260" t="s">
        <v>2</v>
      </c>
      <c r="AE1260">
        <v>56</v>
      </c>
      <c r="AF1260">
        <v>6</v>
      </c>
      <c r="AH1260" t="s">
        <v>13946</v>
      </c>
      <c r="AI1260" t="s">
        <v>13945</v>
      </c>
      <c r="AJ1260" t="s">
        <v>13944</v>
      </c>
      <c r="AK1260" t="s">
        <v>13943</v>
      </c>
      <c r="AL1260">
        <v>126</v>
      </c>
      <c r="AM1260" s="5">
        <f t="shared" si="154"/>
        <v>18</v>
      </c>
      <c r="AN1260" s="4">
        <f t="shared" si="159"/>
        <v>2.7262400605831124E-2</v>
      </c>
      <c r="AO1260" s="3"/>
      <c r="AP1260">
        <v>1</v>
      </c>
      <c r="AR1260" t="s">
        <v>19</v>
      </c>
      <c r="AT1260" s="2">
        <v>2.1520000000000001</v>
      </c>
      <c r="AU1260" s="1">
        <f t="shared" si="155"/>
        <v>2.0922640525573581</v>
      </c>
      <c r="AV1260" s="1">
        <f t="shared" si="156"/>
        <v>2.273400054850431</v>
      </c>
      <c r="AW1260" s="1">
        <f t="shared" si="157"/>
        <v>2.4545360571435033</v>
      </c>
    </row>
    <row r="1261" spans="1:49" x14ac:dyDescent="0.2">
      <c r="A1261">
        <v>1259</v>
      </c>
      <c r="B1261" t="s">
        <v>13942</v>
      </c>
      <c r="C1261" t="s">
        <v>13941</v>
      </c>
      <c r="D1261" t="s">
        <v>13940</v>
      </c>
      <c r="F1261" t="s">
        <v>13939</v>
      </c>
      <c r="G1261" t="s">
        <v>5</v>
      </c>
      <c r="H1261" t="s">
        <v>4</v>
      </c>
      <c r="I1261" t="s">
        <v>549</v>
      </c>
      <c r="J1261" t="s">
        <v>101</v>
      </c>
      <c r="K1261" t="s">
        <v>104</v>
      </c>
      <c r="L1261" t="s">
        <v>103</v>
      </c>
      <c r="M1261" t="s">
        <v>102</v>
      </c>
      <c r="N1261">
        <v>2</v>
      </c>
      <c r="O1261" t="s">
        <v>13938</v>
      </c>
      <c r="P1261" t="s">
        <v>13937</v>
      </c>
      <c r="Q1261" t="s">
        <v>13936</v>
      </c>
      <c r="R1261" s="7">
        <v>42262</v>
      </c>
      <c r="S1261" s="8">
        <f t="shared" si="152"/>
        <v>2015</v>
      </c>
      <c r="T1261" s="8">
        <v>2015</v>
      </c>
      <c r="U1261" s="8">
        <f t="shared" si="153"/>
        <v>7</v>
      </c>
      <c r="V1261" s="7">
        <v>42262</v>
      </c>
      <c r="W1261" t="s">
        <v>181</v>
      </c>
      <c r="X1261" s="2">
        <v>0.68200000000000005</v>
      </c>
      <c r="Y1261" s="6">
        <f t="shared" si="158"/>
        <v>1.8205600491177493E-2</v>
      </c>
      <c r="AA1261">
        <v>2731177</v>
      </c>
      <c r="AB1261">
        <v>12375</v>
      </c>
      <c r="AC1261">
        <v>18791948</v>
      </c>
      <c r="AD1261" t="s">
        <v>2</v>
      </c>
      <c r="AE1261">
        <v>56</v>
      </c>
      <c r="AF1261">
        <v>6</v>
      </c>
      <c r="AH1261" t="s">
        <v>13935</v>
      </c>
      <c r="AI1261" t="s">
        <v>13934</v>
      </c>
      <c r="AJ1261" t="s">
        <v>13933</v>
      </c>
      <c r="AK1261" t="s">
        <v>13932</v>
      </c>
      <c r="AL1261">
        <v>2</v>
      </c>
      <c r="AM1261" s="5">
        <f t="shared" si="154"/>
        <v>0.2857142857142857</v>
      </c>
      <c r="AN1261" s="4">
        <f t="shared" si="159"/>
        <v>4.3273651755287499E-4</v>
      </c>
      <c r="AO1261" s="3"/>
      <c r="AP1261">
        <v>0</v>
      </c>
      <c r="AR1261" t="s">
        <v>19</v>
      </c>
      <c r="AT1261" s="2">
        <v>2.1520000000000001</v>
      </c>
      <c r="AU1261" s="1">
        <f t="shared" si="155"/>
        <v>1.2873741299090107</v>
      </c>
      <c r="AV1261" s="1">
        <f t="shared" si="156"/>
        <v>0.9319168504365184</v>
      </c>
      <c r="AW1261" s="1">
        <f t="shared" si="157"/>
        <v>0.57645957096402611</v>
      </c>
    </row>
    <row r="1262" spans="1:49" x14ac:dyDescent="0.2">
      <c r="A1262">
        <v>1260</v>
      </c>
      <c r="B1262" t="s">
        <v>13931</v>
      </c>
      <c r="C1262" t="s">
        <v>13930</v>
      </c>
      <c r="D1262" t="s">
        <v>13929</v>
      </c>
      <c r="F1262" t="s">
        <v>13928</v>
      </c>
      <c r="G1262" t="s">
        <v>5</v>
      </c>
      <c r="H1262" t="s">
        <v>4</v>
      </c>
      <c r="I1262" t="s">
        <v>2132</v>
      </c>
      <c r="J1262">
        <v>60002881</v>
      </c>
      <c r="K1262" t="s">
        <v>13927</v>
      </c>
      <c r="L1262" t="s">
        <v>13926</v>
      </c>
      <c r="M1262" t="s">
        <v>57</v>
      </c>
      <c r="N1262">
        <v>7</v>
      </c>
      <c r="O1262" t="s">
        <v>13925</v>
      </c>
      <c r="P1262" t="s">
        <v>13924</v>
      </c>
      <c r="Q1262" t="s">
        <v>13923</v>
      </c>
      <c r="R1262" s="7">
        <v>42262</v>
      </c>
      <c r="S1262" s="8">
        <f t="shared" si="152"/>
        <v>2015</v>
      </c>
      <c r="T1262" s="8">
        <v>2015</v>
      </c>
      <c r="U1262" s="8">
        <f t="shared" si="153"/>
        <v>7</v>
      </c>
      <c r="V1262" s="7">
        <v>42262</v>
      </c>
      <c r="W1262" t="s">
        <v>2429</v>
      </c>
      <c r="X1262" s="2">
        <v>1.2949999999999999</v>
      </c>
      <c r="Y1262" s="6">
        <f t="shared" si="158"/>
        <v>3.4569285390139079E-2</v>
      </c>
      <c r="AA1262">
        <v>1694332</v>
      </c>
      <c r="AB1262">
        <v>28983</v>
      </c>
      <c r="AD1262" t="s">
        <v>2</v>
      </c>
      <c r="AE1262">
        <v>349</v>
      </c>
      <c r="AH1262" t="s">
        <v>13922</v>
      </c>
      <c r="AI1262" t="s">
        <v>13921</v>
      </c>
      <c r="AJ1262" t="s">
        <v>13920</v>
      </c>
      <c r="AK1262" t="s">
        <v>13919</v>
      </c>
      <c r="AL1262">
        <v>49</v>
      </c>
      <c r="AM1262" s="5">
        <f t="shared" si="154"/>
        <v>7</v>
      </c>
      <c r="AN1262" s="4">
        <f t="shared" si="159"/>
        <v>1.0602044680045438E-2</v>
      </c>
      <c r="AO1262" s="3"/>
      <c r="AP1262">
        <v>0</v>
      </c>
      <c r="AR1262" t="s">
        <v>19</v>
      </c>
      <c r="AT1262" s="2">
        <v>6.7069999999999999</v>
      </c>
      <c r="AU1262" s="1">
        <f t="shared" si="155"/>
        <v>2.7379113177110987</v>
      </c>
      <c r="AV1262" s="1">
        <f t="shared" si="156"/>
        <v>2.2585665035092259</v>
      </c>
      <c r="AW1262" s="1">
        <f t="shared" si="157"/>
        <v>1.7792216893073531</v>
      </c>
    </row>
    <row r="1263" spans="1:49" x14ac:dyDescent="0.2">
      <c r="A1263">
        <v>1261</v>
      </c>
      <c r="B1263" t="s">
        <v>13918</v>
      </c>
      <c r="C1263" t="s">
        <v>13917</v>
      </c>
      <c r="F1263" t="s">
        <v>13916</v>
      </c>
      <c r="G1263" t="s">
        <v>5</v>
      </c>
      <c r="H1263" t="s">
        <v>4</v>
      </c>
      <c r="I1263" t="s">
        <v>13915</v>
      </c>
      <c r="J1263">
        <v>60096983</v>
      </c>
      <c r="K1263" t="s">
        <v>13914</v>
      </c>
      <c r="L1263" t="s">
        <v>2356</v>
      </c>
      <c r="M1263" t="s">
        <v>186</v>
      </c>
      <c r="N1263">
        <v>2</v>
      </c>
      <c r="O1263" t="s">
        <v>13913</v>
      </c>
      <c r="P1263" t="s">
        <v>13912</v>
      </c>
      <c r="Q1263" t="s">
        <v>13911</v>
      </c>
      <c r="R1263" s="7">
        <v>42262</v>
      </c>
      <c r="S1263" s="8">
        <f t="shared" si="152"/>
        <v>2015</v>
      </c>
      <c r="T1263" s="8">
        <v>2015</v>
      </c>
      <c r="U1263" s="8">
        <f t="shared" si="153"/>
        <v>7</v>
      </c>
      <c r="V1263" s="7">
        <v>42262</v>
      </c>
      <c r="W1263" t="s">
        <v>13910</v>
      </c>
      <c r="X1263" s="2">
        <v>0.747</v>
      </c>
      <c r="Y1263" s="6">
        <f t="shared" si="158"/>
        <v>1.9940738367902621E-2</v>
      </c>
      <c r="AA1263" t="s">
        <v>13909</v>
      </c>
      <c r="AB1263">
        <v>22250</v>
      </c>
      <c r="AC1263">
        <v>14643626</v>
      </c>
      <c r="AD1263" t="s">
        <v>2</v>
      </c>
      <c r="AE1263">
        <v>88</v>
      </c>
      <c r="AF1263">
        <v>2</v>
      </c>
      <c r="AH1263" t="s">
        <v>1255</v>
      </c>
      <c r="AI1263" t="s">
        <v>13908</v>
      </c>
      <c r="AK1263" t="s">
        <v>13907</v>
      </c>
      <c r="AL1263">
        <v>4</v>
      </c>
      <c r="AM1263" s="5">
        <f t="shared" si="154"/>
        <v>0.5714285714285714</v>
      </c>
      <c r="AN1263" s="4">
        <f t="shared" si="159"/>
        <v>8.6547303510574997E-4</v>
      </c>
      <c r="AO1263" s="3"/>
      <c r="AP1263">
        <v>1</v>
      </c>
      <c r="AQ1263" t="s">
        <v>13906</v>
      </c>
      <c r="AR1263" t="s">
        <v>13905</v>
      </c>
      <c r="AS1263" t="s">
        <v>13904</v>
      </c>
      <c r="AT1263" s="2">
        <v>2.133</v>
      </c>
      <c r="AU1263" s="1">
        <f t="shared" si="155"/>
        <v>1.4218158768063558</v>
      </c>
      <c r="AV1263" s="1">
        <f t="shared" si="156"/>
        <v>1.0403105701504185</v>
      </c>
      <c r="AW1263" s="1">
        <f t="shared" si="157"/>
        <v>0.6588052634944811</v>
      </c>
    </row>
    <row r="1264" spans="1:49" x14ac:dyDescent="0.2">
      <c r="A1264">
        <v>1262</v>
      </c>
      <c r="B1264" t="s">
        <v>13903</v>
      </c>
      <c r="C1264" t="s">
        <v>13902</v>
      </c>
      <c r="F1264" t="s">
        <v>13901</v>
      </c>
      <c r="G1264" t="s">
        <v>5</v>
      </c>
      <c r="H1264" t="s">
        <v>4</v>
      </c>
      <c r="I1264" t="s">
        <v>13900</v>
      </c>
      <c r="J1264" t="s">
        <v>13899</v>
      </c>
      <c r="K1264" t="s">
        <v>13898</v>
      </c>
      <c r="L1264" t="s">
        <v>13897</v>
      </c>
      <c r="M1264" t="s">
        <v>13896</v>
      </c>
      <c r="N1264">
        <v>5</v>
      </c>
      <c r="O1264" t="s">
        <v>13895</v>
      </c>
      <c r="P1264" t="s">
        <v>13894</v>
      </c>
      <c r="Q1264" t="s">
        <v>13893</v>
      </c>
      <c r="R1264" s="7">
        <v>42261</v>
      </c>
      <c r="S1264" s="8">
        <f t="shared" si="152"/>
        <v>2015</v>
      </c>
      <c r="T1264" s="8">
        <v>2015</v>
      </c>
      <c r="U1264" s="8">
        <f t="shared" si="153"/>
        <v>7</v>
      </c>
      <c r="V1264" s="7">
        <v>42261</v>
      </c>
      <c r="W1264" t="s">
        <v>13892</v>
      </c>
      <c r="X1264" s="2">
        <v>1.679</v>
      </c>
      <c r="Y1264" s="6">
        <f t="shared" si="158"/>
        <v>4.4819946077253682E-2</v>
      </c>
      <c r="AA1264">
        <v>18671381</v>
      </c>
      <c r="AB1264">
        <v>21100197156</v>
      </c>
      <c r="AC1264">
        <v>18678548</v>
      </c>
      <c r="AD1264" t="s">
        <v>2</v>
      </c>
      <c r="AE1264">
        <v>8</v>
      </c>
      <c r="AF1264">
        <v>9</v>
      </c>
      <c r="AH1264" t="s">
        <v>13891</v>
      </c>
      <c r="AI1264" t="s">
        <v>13890</v>
      </c>
      <c r="AK1264" t="s">
        <v>13889</v>
      </c>
      <c r="AL1264">
        <v>17</v>
      </c>
      <c r="AM1264" s="5">
        <f t="shared" si="154"/>
        <v>2.4285714285714284</v>
      </c>
      <c r="AN1264" s="4">
        <f t="shared" si="159"/>
        <v>3.678260399199437E-3</v>
      </c>
      <c r="AO1264" s="3"/>
      <c r="AP1264">
        <v>1</v>
      </c>
      <c r="AR1264" t="s">
        <v>13888</v>
      </c>
      <c r="AT1264" s="2">
        <v>4.1760000000000002</v>
      </c>
      <c r="AU1264" s="1">
        <f t="shared" si="155"/>
        <v>3.247744037383741</v>
      </c>
      <c r="AV1264" s="1">
        <f t="shared" si="156"/>
        <v>2.4249103238226559</v>
      </c>
      <c r="AW1264" s="1">
        <f t="shared" si="157"/>
        <v>1.6020766102615709</v>
      </c>
    </row>
    <row r="1265" spans="1:49" x14ac:dyDescent="0.2">
      <c r="A1265">
        <v>1263</v>
      </c>
      <c r="B1265" t="s">
        <v>13887</v>
      </c>
      <c r="C1265" t="s">
        <v>13886</v>
      </c>
      <c r="D1265" t="s">
        <v>13885</v>
      </c>
      <c r="E1265">
        <v>26365299</v>
      </c>
      <c r="F1265" t="s">
        <v>13884</v>
      </c>
      <c r="G1265" t="s">
        <v>5</v>
      </c>
      <c r="H1265" t="s">
        <v>4</v>
      </c>
      <c r="I1265" t="s">
        <v>1142</v>
      </c>
      <c r="J1265" t="s">
        <v>13883</v>
      </c>
      <c r="K1265" t="s">
        <v>13882</v>
      </c>
      <c r="L1265" t="s">
        <v>13881</v>
      </c>
      <c r="M1265" t="s">
        <v>13</v>
      </c>
      <c r="N1265">
        <v>5</v>
      </c>
      <c r="O1265" t="s">
        <v>13880</v>
      </c>
      <c r="P1265" t="s">
        <v>13879</v>
      </c>
      <c r="Q1265" t="s">
        <v>13878</v>
      </c>
      <c r="R1265" s="7">
        <v>42261</v>
      </c>
      <c r="S1265" s="8">
        <f t="shared" si="152"/>
        <v>2015</v>
      </c>
      <c r="T1265" s="8">
        <v>2015</v>
      </c>
      <c r="U1265" s="8">
        <f t="shared" si="153"/>
        <v>7</v>
      </c>
      <c r="V1265" s="7">
        <v>42261</v>
      </c>
      <c r="W1265" t="s">
        <v>918</v>
      </c>
      <c r="X1265" s="2">
        <v>1.24</v>
      </c>
      <c r="Y1265" s="6">
        <f t="shared" si="158"/>
        <v>3.3101091802140895E-2</v>
      </c>
      <c r="AB1265">
        <v>21100200805</v>
      </c>
      <c r="AC1265">
        <v>20452322</v>
      </c>
      <c r="AD1265" t="s">
        <v>2</v>
      </c>
      <c r="AE1265">
        <v>5</v>
      </c>
      <c r="AG1265">
        <v>14047</v>
      </c>
      <c r="AI1265" t="s">
        <v>13877</v>
      </c>
      <c r="AK1265" t="s">
        <v>13876</v>
      </c>
      <c r="AL1265">
        <v>24</v>
      </c>
      <c r="AM1265" s="5">
        <f t="shared" si="154"/>
        <v>3.4285714285714284</v>
      </c>
      <c r="AN1265" s="4">
        <f t="shared" si="159"/>
        <v>5.1928382106344994E-3</v>
      </c>
      <c r="AO1265" s="3"/>
      <c r="AP1265">
        <v>1</v>
      </c>
      <c r="AR1265" t="s">
        <v>19</v>
      </c>
      <c r="AT1265" s="2">
        <v>4.3789999999999996</v>
      </c>
      <c r="AU1265" s="1">
        <f t="shared" si="155"/>
        <v>2.4728615724688976</v>
      </c>
      <c r="AV1265" s="1">
        <f t="shared" si="156"/>
        <v>1.9146965006387697</v>
      </c>
      <c r="AW1265" s="1">
        <f t="shared" si="157"/>
        <v>1.3565314288086419</v>
      </c>
    </row>
    <row r="1266" spans="1:49" x14ac:dyDescent="0.2">
      <c r="A1266">
        <v>1264</v>
      </c>
      <c r="B1266" t="s">
        <v>13875</v>
      </c>
      <c r="C1266" t="s">
        <v>13874</v>
      </c>
      <c r="F1266" t="s">
        <v>13873</v>
      </c>
      <c r="G1266" t="s">
        <v>5</v>
      </c>
      <c r="H1266" t="s">
        <v>4</v>
      </c>
      <c r="I1266" t="s">
        <v>13872</v>
      </c>
      <c r="J1266" t="s">
        <v>13867</v>
      </c>
      <c r="K1266" t="s">
        <v>13871</v>
      </c>
      <c r="L1266" t="s">
        <v>13870</v>
      </c>
      <c r="M1266" t="s">
        <v>271</v>
      </c>
      <c r="N1266">
        <v>2</v>
      </c>
      <c r="O1266" t="s">
        <v>13869</v>
      </c>
      <c r="P1266" t="s">
        <v>13868</v>
      </c>
      <c r="Q1266" t="s">
        <v>13867</v>
      </c>
      <c r="R1266" s="7">
        <v>42261</v>
      </c>
      <c r="S1266" s="8">
        <f t="shared" si="152"/>
        <v>2015</v>
      </c>
      <c r="T1266" s="8">
        <v>2015</v>
      </c>
      <c r="U1266" s="8">
        <f t="shared" si="153"/>
        <v>7</v>
      </c>
      <c r="V1266" s="7">
        <v>42261</v>
      </c>
      <c r="W1266" t="s">
        <v>13866</v>
      </c>
      <c r="X1266" s="2">
        <v>0.58099999999999996</v>
      </c>
      <c r="Y1266" s="6">
        <f t="shared" si="158"/>
        <v>1.5509463175035369E-2</v>
      </c>
      <c r="AA1266">
        <v>18671616</v>
      </c>
      <c r="AB1266">
        <v>18300156716</v>
      </c>
      <c r="AC1266">
        <v>18671624</v>
      </c>
      <c r="AD1266" t="s">
        <v>2</v>
      </c>
      <c r="AE1266">
        <v>45</v>
      </c>
      <c r="AF1266">
        <v>3</v>
      </c>
      <c r="AH1266" t="s">
        <v>13865</v>
      </c>
      <c r="AI1266" t="s">
        <v>13864</v>
      </c>
      <c r="AJ1266" t="s">
        <v>13863</v>
      </c>
      <c r="AK1266" t="s">
        <v>13862</v>
      </c>
      <c r="AL1266">
        <v>2</v>
      </c>
      <c r="AM1266" s="5">
        <f t="shared" si="154"/>
        <v>0.2857142857142857</v>
      </c>
      <c r="AN1266" s="4">
        <f t="shared" si="159"/>
        <v>4.3273651755287499E-4</v>
      </c>
      <c r="AO1266" s="3"/>
      <c r="AP1266">
        <v>0</v>
      </c>
      <c r="AQ1266" t="s">
        <v>212</v>
      </c>
      <c r="AR1266" t="s">
        <v>19</v>
      </c>
      <c r="AS1266" t="s">
        <v>211</v>
      </c>
      <c r="AT1266" s="2">
        <v>1.5329999999999999</v>
      </c>
      <c r="AU1266" s="1">
        <f t="shared" si="155"/>
        <v>1.098644517779062</v>
      </c>
      <c r="AV1266" s="1">
        <f t="shared" si="156"/>
        <v>0.79710998462941218</v>
      </c>
      <c r="AW1266" s="1">
        <f t="shared" si="157"/>
        <v>0.49557545147976229</v>
      </c>
    </row>
    <row r="1267" spans="1:49" x14ac:dyDescent="0.2">
      <c r="A1267">
        <v>1265</v>
      </c>
      <c r="B1267" t="s">
        <v>13861</v>
      </c>
      <c r="C1267" t="s">
        <v>13860</v>
      </c>
      <c r="E1267">
        <v>26374060</v>
      </c>
      <c r="F1267" t="s">
        <v>13859</v>
      </c>
      <c r="G1267" t="s">
        <v>5</v>
      </c>
      <c r="H1267" t="s">
        <v>4</v>
      </c>
      <c r="I1267" t="s">
        <v>13858</v>
      </c>
      <c r="J1267">
        <v>60163091</v>
      </c>
      <c r="K1267" t="s">
        <v>13857</v>
      </c>
      <c r="L1267" t="s">
        <v>13856</v>
      </c>
      <c r="M1267" t="s">
        <v>170</v>
      </c>
      <c r="N1267">
        <v>2</v>
      </c>
      <c r="O1267" t="s">
        <v>13855</v>
      </c>
      <c r="P1267" t="s">
        <v>13854</v>
      </c>
      <c r="Q1267" t="s">
        <v>13853</v>
      </c>
      <c r="R1267" s="7">
        <v>42261</v>
      </c>
      <c r="S1267" s="8">
        <f t="shared" si="152"/>
        <v>2015</v>
      </c>
      <c r="T1267" s="8">
        <v>2015</v>
      </c>
      <c r="U1267" s="8">
        <f t="shared" si="153"/>
        <v>7</v>
      </c>
      <c r="V1267" s="7">
        <v>42261</v>
      </c>
      <c r="W1267" t="s">
        <v>1234</v>
      </c>
      <c r="X1267" s="2">
        <v>1.071</v>
      </c>
      <c r="Y1267" s="6">
        <f t="shared" si="158"/>
        <v>2.8589733322655561E-2</v>
      </c>
      <c r="AA1267">
        <v>219606</v>
      </c>
      <c r="AB1267">
        <v>28134</v>
      </c>
      <c r="AD1267" t="s">
        <v>2</v>
      </c>
      <c r="AE1267">
        <v>143</v>
      </c>
      <c r="AF1267">
        <v>10</v>
      </c>
      <c r="AG1267">
        <v>105101</v>
      </c>
      <c r="AI1267" t="s">
        <v>13852</v>
      </c>
      <c r="AK1267" t="s">
        <v>13851</v>
      </c>
      <c r="AL1267">
        <v>13</v>
      </c>
      <c r="AM1267" s="5">
        <f t="shared" si="154"/>
        <v>1.8571428571428572</v>
      </c>
      <c r="AN1267" s="4">
        <f t="shared" si="159"/>
        <v>2.8127873640936877E-3</v>
      </c>
      <c r="AO1267" s="3"/>
      <c r="AP1267">
        <v>0</v>
      </c>
      <c r="AR1267" t="s">
        <v>19</v>
      </c>
      <c r="AT1267" s="2">
        <v>3.488</v>
      </c>
      <c r="AU1267" s="1">
        <f t="shared" si="155"/>
        <v>2.0856649535087</v>
      </c>
      <c r="AV1267" s="1">
        <f t="shared" si="156"/>
        <v>1.5701260343374626</v>
      </c>
      <c r="AW1267" s="1">
        <f t="shared" si="157"/>
        <v>1.0545871151662252</v>
      </c>
    </row>
    <row r="1268" spans="1:49" x14ac:dyDescent="0.2">
      <c r="A1268">
        <v>1266</v>
      </c>
      <c r="B1268" t="s">
        <v>13850</v>
      </c>
      <c r="C1268" t="s">
        <v>13849</v>
      </c>
      <c r="E1268">
        <v>26373989</v>
      </c>
      <c r="F1268" t="s">
        <v>13848</v>
      </c>
      <c r="G1268" t="s">
        <v>5</v>
      </c>
      <c r="H1268" t="s">
        <v>4</v>
      </c>
      <c r="I1268" t="s">
        <v>13847</v>
      </c>
      <c r="J1268">
        <v>60117829</v>
      </c>
      <c r="K1268" t="s">
        <v>13846</v>
      </c>
      <c r="L1268" t="s">
        <v>4481</v>
      </c>
      <c r="M1268" t="s">
        <v>39</v>
      </c>
      <c r="N1268">
        <v>6</v>
      </c>
      <c r="O1268" t="s">
        <v>13845</v>
      </c>
      <c r="P1268" t="s">
        <v>13844</v>
      </c>
      <c r="Q1268" t="s">
        <v>13843</v>
      </c>
      <c r="R1268" s="7">
        <v>42261</v>
      </c>
      <c r="S1268" s="8">
        <f t="shared" si="152"/>
        <v>2015</v>
      </c>
      <c r="T1268" s="8">
        <v>2015</v>
      </c>
      <c r="U1268" s="8">
        <f t="shared" si="153"/>
        <v>7</v>
      </c>
      <c r="V1268" s="7">
        <v>42261</v>
      </c>
      <c r="W1268" t="s">
        <v>1234</v>
      </c>
      <c r="X1268" s="2">
        <v>1.071</v>
      </c>
      <c r="Y1268" s="6">
        <f t="shared" si="158"/>
        <v>2.8589733322655561E-2</v>
      </c>
      <c r="AA1268">
        <v>219606</v>
      </c>
      <c r="AB1268">
        <v>28134</v>
      </c>
      <c r="AD1268" t="s">
        <v>2</v>
      </c>
      <c r="AE1268">
        <v>143</v>
      </c>
      <c r="AF1268">
        <v>10</v>
      </c>
      <c r="AG1268">
        <v>101101</v>
      </c>
      <c r="AI1268" t="s">
        <v>13842</v>
      </c>
      <c r="AK1268" t="s">
        <v>13841</v>
      </c>
      <c r="AL1268">
        <v>18</v>
      </c>
      <c r="AM1268" s="5">
        <f t="shared" si="154"/>
        <v>2.5714285714285716</v>
      </c>
      <c r="AN1268" s="4">
        <f t="shared" si="159"/>
        <v>3.8946286579758754E-3</v>
      </c>
      <c r="AO1268" s="3"/>
      <c r="AP1268">
        <v>0</v>
      </c>
      <c r="AQ1268" t="s">
        <v>1233</v>
      </c>
      <c r="AR1268" t="s">
        <v>13840</v>
      </c>
      <c r="AS1268" t="s">
        <v>1232</v>
      </c>
      <c r="AT1268" s="2">
        <v>3.488</v>
      </c>
      <c r="AU1268" s="1">
        <f t="shared" si="155"/>
        <v>2.1181201923251658</v>
      </c>
      <c r="AV1268" s="1">
        <f t="shared" si="156"/>
        <v>1.6242180990315718</v>
      </c>
      <c r="AW1268" s="1">
        <f t="shared" si="157"/>
        <v>1.1303160057379782</v>
      </c>
    </row>
    <row r="1269" spans="1:49" x14ac:dyDescent="0.2">
      <c r="A1269">
        <v>1267</v>
      </c>
      <c r="B1269" t="s">
        <v>13839</v>
      </c>
      <c r="C1269" t="s">
        <v>13838</v>
      </c>
      <c r="F1269" t="s">
        <v>13837</v>
      </c>
      <c r="G1269" t="s">
        <v>5</v>
      </c>
      <c r="H1269" t="s">
        <v>4</v>
      </c>
      <c r="I1269" t="s">
        <v>1455</v>
      </c>
      <c r="J1269">
        <v>60001821</v>
      </c>
      <c r="K1269" t="s">
        <v>227</v>
      </c>
      <c r="L1269" t="s">
        <v>226</v>
      </c>
      <c r="M1269" t="s">
        <v>114</v>
      </c>
      <c r="N1269">
        <v>3</v>
      </c>
      <c r="O1269" t="s">
        <v>13836</v>
      </c>
      <c r="P1269" t="s">
        <v>13835</v>
      </c>
      <c r="Q1269" t="s">
        <v>769</v>
      </c>
      <c r="R1269" s="7">
        <v>42261</v>
      </c>
      <c r="S1269" s="8">
        <f t="shared" si="152"/>
        <v>2015</v>
      </c>
      <c r="T1269" s="8">
        <v>2015</v>
      </c>
      <c r="U1269" s="8">
        <f t="shared" si="153"/>
        <v>7</v>
      </c>
      <c r="V1269" s="7">
        <v>42261</v>
      </c>
      <c r="W1269" t="s">
        <v>551</v>
      </c>
      <c r="X1269" s="2">
        <v>0.30199999999999999</v>
      </c>
      <c r="Y1269" s="6">
        <f t="shared" si="158"/>
        <v>8.0617175195536687E-3</v>
      </c>
      <c r="AA1269">
        <v>9296212</v>
      </c>
      <c r="AB1269">
        <v>20725</v>
      </c>
      <c r="AD1269" t="s">
        <v>2</v>
      </c>
      <c r="AE1269">
        <v>84</v>
      </c>
      <c r="AF1269">
        <v>2</v>
      </c>
      <c r="AH1269" t="s">
        <v>13834</v>
      </c>
      <c r="AI1269" t="s">
        <v>13833</v>
      </c>
      <c r="AJ1269" t="s">
        <v>13832</v>
      </c>
      <c r="AK1269" t="s">
        <v>13831</v>
      </c>
      <c r="AL1269">
        <v>6</v>
      </c>
      <c r="AM1269" s="5">
        <f t="shared" si="154"/>
        <v>0.8571428571428571</v>
      </c>
      <c r="AN1269" s="4">
        <f t="shared" si="159"/>
        <v>1.2982095526586248E-3</v>
      </c>
      <c r="AO1269" s="3"/>
      <c r="AP1269">
        <v>0</v>
      </c>
      <c r="AR1269" t="s">
        <v>19</v>
      </c>
      <c r="AT1269" s="2">
        <v>1.671</v>
      </c>
      <c r="AU1269" s="1">
        <f t="shared" si="155"/>
        <v>0.60326651294851552</v>
      </c>
      <c r="AV1269" s="1">
        <f t="shared" si="156"/>
        <v>0.4679963536106147</v>
      </c>
      <c r="AW1269" s="1">
        <f t="shared" si="157"/>
        <v>0.33272619427271377</v>
      </c>
    </row>
    <row r="1270" spans="1:49" x14ac:dyDescent="0.2">
      <c r="A1270">
        <v>1268</v>
      </c>
      <c r="B1270" t="s">
        <v>13830</v>
      </c>
      <c r="C1270" t="s">
        <v>13829</v>
      </c>
      <c r="F1270" t="s">
        <v>13828</v>
      </c>
      <c r="G1270" t="s">
        <v>5</v>
      </c>
      <c r="H1270" t="s">
        <v>4</v>
      </c>
      <c r="I1270" t="s">
        <v>13827</v>
      </c>
      <c r="J1270" t="s">
        <v>13826</v>
      </c>
      <c r="K1270" t="s">
        <v>13825</v>
      </c>
      <c r="L1270" t="s">
        <v>13824</v>
      </c>
      <c r="M1270" t="s">
        <v>13823</v>
      </c>
      <c r="N1270">
        <v>2</v>
      </c>
      <c r="O1270" t="s">
        <v>13822</v>
      </c>
      <c r="P1270" t="s">
        <v>13821</v>
      </c>
      <c r="Q1270" t="s">
        <v>13820</v>
      </c>
      <c r="R1270" s="7">
        <v>42261</v>
      </c>
      <c r="S1270" s="8">
        <f t="shared" si="152"/>
        <v>2015</v>
      </c>
      <c r="T1270" s="8">
        <v>2015</v>
      </c>
      <c r="U1270" s="8">
        <f t="shared" si="153"/>
        <v>7</v>
      </c>
      <c r="V1270" s="7">
        <v>42261</v>
      </c>
      <c r="W1270" t="s">
        <v>551</v>
      </c>
      <c r="X1270" s="2">
        <v>0.30199999999999999</v>
      </c>
      <c r="Y1270" s="6">
        <f t="shared" si="158"/>
        <v>8.0617175195536687E-3</v>
      </c>
      <c r="AA1270">
        <v>9296212</v>
      </c>
      <c r="AB1270">
        <v>20725</v>
      </c>
      <c r="AC1270" t="s">
        <v>550</v>
      </c>
      <c r="AD1270" t="s">
        <v>2</v>
      </c>
      <c r="AE1270">
        <v>84</v>
      </c>
      <c r="AF1270">
        <v>1</v>
      </c>
      <c r="AH1270" t="s">
        <v>13819</v>
      </c>
      <c r="AI1270" t="s">
        <v>13818</v>
      </c>
      <c r="AJ1270" t="s">
        <v>13817</v>
      </c>
      <c r="AK1270" t="s">
        <v>13816</v>
      </c>
      <c r="AL1270">
        <v>0</v>
      </c>
      <c r="AM1270" s="5">
        <f t="shared" si="154"/>
        <v>0</v>
      </c>
      <c r="AN1270" s="4">
        <f t="shared" si="159"/>
        <v>0</v>
      </c>
      <c r="AO1270" s="3"/>
      <c r="AP1270">
        <v>0</v>
      </c>
      <c r="AQ1270" t="s">
        <v>2794</v>
      </c>
      <c r="AR1270">
        <v>20132125110006</v>
      </c>
      <c r="AS1270" t="s">
        <v>2793</v>
      </c>
      <c r="AT1270" s="2">
        <v>1.671</v>
      </c>
      <c r="AU1270" s="1">
        <f t="shared" si="155"/>
        <v>0.56432022636875678</v>
      </c>
      <c r="AV1270" s="1">
        <f t="shared" si="156"/>
        <v>0.40308587597768342</v>
      </c>
      <c r="AW1270" s="1">
        <f t="shared" si="157"/>
        <v>0.24185152558661005</v>
      </c>
    </row>
    <row r="1271" spans="1:49" x14ac:dyDescent="0.2">
      <c r="A1271">
        <v>1269</v>
      </c>
      <c r="B1271" t="s">
        <v>13815</v>
      </c>
      <c r="C1271" t="s">
        <v>13814</v>
      </c>
      <c r="F1271" t="s">
        <v>13813</v>
      </c>
      <c r="G1271" t="s">
        <v>5</v>
      </c>
      <c r="H1271" t="s">
        <v>4</v>
      </c>
      <c r="I1271" t="s">
        <v>1092</v>
      </c>
      <c r="J1271" t="s">
        <v>13812</v>
      </c>
      <c r="K1271" t="s">
        <v>13811</v>
      </c>
      <c r="L1271" t="s">
        <v>13810</v>
      </c>
      <c r="M1271" t="s">
        <v>22</v>
      </c>
      <c r="N1271">
        <v>4</v>
      </c>
      <c r="O1271" t="s">
        <v>13809</v>
      </c>
      <c r="P1271" t="s">
        <v>13808</v>
      </c>
      <c r="Q1271" t="s">
        <v>13807</v>
      </c>
      <c r="R1271" s="7">
        <v>42261</v>
      </c>
      <c r="S1271" s="8">
        <f t="shared" si="152"/>
        <v>2015</v>
      </c>
      <c r="T1271" s="8">
        <v>2015</v>
      </c>
      <c r="U1271" s="8">
        <f t="shared" si="153"/>
        <v>7</v>
      </c>
      <c r="V1271" s="7">
        <v>42261</v>
      </c>
      <c r="W1271" t="s">
        <v>551</v>
      </c>
      <c r="X1271" s="2">
        <v>0.30199999999999999</v>
      </c>
      <c r="Y1271" s="6">
        <f t="shared" si="158"/>
        <v>8.0617175195536687E-3</v>
      </c>
      <c r="AA1271">
        <v>9296212</v>
      </c>
      <c r="AB1271">
        <v>20725</v>
      </c>
      <c r="AC1271" t="s">
        <v>550</v>
      </c>
      <c r="AD1271" t="s">
        <v>2</v>
      </c>
      <c r="AE1271">
        <v>84</v>
      </c>
      <c r="AF1271">
        <v>1</v>
      </c>
      <c r="AH1271" t="s">
        <v>13806</v>
      </c>
      <c r="AI1271" t="s">
        <v>13805</v>
      </c>
      <c r="AJ1271" t="s">
        <v>13804</v>
      </c>
      <c r="AK1271" t="s">
        <v>13803</v>
      </c>
      <c r="AL1271">
        <v>5</v>
      </c>
      <c r="AM1271" s="5">
        <f t="shared" si="154"/>
        <v>0.7142857142857143</v>
      </c>
      <c r="AN1271" s="4">
        <f t="shared" si="159"/>
        <v>1.0818412938821875E-3</v>
      </c>
      <c r="AO1271" s="3"/>
      <c r="AP1271">
        <v>0</v>
      </c>
      <c r="AQ1271" t="s">
        <v>53</v>
      </c>
      <c r="AR1271">
        <v>20142005</v>
      </c>
      <c r="AS1271" t="s">
        <v>52</v>
      </c>
      <c r="AT1271" s="2">
        <v>1.671</v>
      </c>
      <c r="AU1271" s="1">
        <f t="shared" si="155"/>
        <v>0.5967754651852224</v>
      </c>
      <c r="AV1271" s="1">
        <f t="shared" si="156"/>
        <v>0.45717794067179285</v>
      </c>
      <c r="AW1271" s="1">
        <f t="shared" si="157"/>
        <v>0.31758041615836319</v>
      </c>
    </row>
    <row r="1272" spans="1:49" x14ac:dyDescent="0.2">
      <c r="A1272">
        <v>1270</v>
      </c>
      <c r="B1272" t="s">
        <v>13802</v>
      </c>
      <c r="C1272" t="s">
        <v>13801</v>
      </c>
      <c r="F1272" t="s">
        <v>13800</v>
      </c>
      <c r="G1272" t="s">
        <v>5</v>
      </c>
      <c r="H1272" t="s">
        <v>4</v>
      </c>
      <c r="I1272" t="s">
        <v>13799</v>
      </c>
      <c r="J1272">
        <v>60026714</v>
      </c>
      <c r="K1272" t="s">
        <v>1074</v>
      </c>
      <c r="L1272" t="s">
        <v>1073</v>
      </c>
      <c r="M1272" t="s">
        <v>57</v>
      </c>
      <c r="N1272">
        <v>2</v>
      </c>
      <c r="O1272" t="s">
        <v>13798</v>
      </c>
      <c r="P1272" t="s">
        <v>13797</v>
      </c>
      <c r="Q1272" t="s">
        <v>1072</v>
      </c>
      <c r="R1272" s="7">
        <v>42261</v>
      </c>
      <c r="S1272" s="8">
        <f t="shared" si="152"/>
        <v>2015</v>
      </c>
      <c r="T1272" s="8">
        <v>2015</v>
      </c>
      <c r="U1272" s="8">
        <f t="shared" si="153"/>
        <v>7</v>
      </c>
      <c r="V1272" s="7">
        <v>42261</v>
      </c>
      <c r="W1272" t="s">
        <v>551</v>
      </c>
      <c r="X1272" s="2">
        <v>0.30199999999999999</v>
      </c>
      <c r="Y1272" s="6">
        <f t="shared" si="158"/>
        <v>8.0617175195536687E-3</v>
      </c>
      <c r="AA1272">
        <v>9296212</v>
      </c>
      <c r="AB1272">
        <v>20725</v>
      </c>
      <c r="AC1272" t="s">
        <v>550</v>
      </c>
      <c r="AD1272" t="s">
        <v>2</v>
      </c>
      <c r="AE1272">
        <v>84</v>
      </c>
      <c r="AF1272">
        <v>1</v>
      </c>
      <c r="AH1272" t="s">
        <v>13796</v>
      </c>
      <c r="AI1272" t="s">
        <v>13795</v>
      </c>
      <c r="AJ1272" t="s">
        <v>13794</v>
      </c>
      <c r="AK1272" t="s">
        <v>13793</v>
      </c>
      <c r="AL1272">
        <v>2</v>
      </c>
      <c r="AM1272" s="5">
        <f t="shared" si="154"/>
        <v>0.2857142857142857</v>
      </c>
      <c r="AN1272" s="4">
        <f t="shared" si="159"/>
        <v>4.3273651755287499E-4</v>
      </c>
      <c r="AO1272" s="3"/>
      <c r="AP1272">
        <v>0</v>
      </c>
      <c r="AR1272" t="s">
        <v>19</v>
      </c>
      <c r="AT1272" s="2">
        <v>1.671</v>
      </c>
      <c r="AU1272" s="1">
        <f t="shared" si="155"/>
        <v>0.57730232189534292</v>
      </c>
      <c r="AV1272" s="1">
        <f t="shared" si="156"/>
        <v>0.42472270185532718</v>
      </c>
      <c r="AW1272" s="1">
        <f t="shared" si="157"/>
        <v>0.27214308181531127</v>
      </c>
    </row>
    <row r="1273" spans="1:49" x14ac:dyDescent="0.2">
      <c r="A1273">
        <v>1271</v>
      </c>
      <c r="B1273" t="s">
        <v>13792</v>
      </c>
      <c r="C1273" t="s">
        <v>13791</v>
      </c>
      <c r="F1273" t="s">
        <v>13790</v>
      </c>
      <c r="G1273" t="s">
        <v>5</v>
      </c>
      <c r="H1273" t="s">
        <v>4</v>
      </c>
      <c r="I1273" t="s">
        <v>13789</v>
      </c>
      <c r="J1273" t="s">
        <v>13788</v>
      </c>
      <c r="K1273" t="s">
        <v>13787</v>
      </c>
      <c r="L1273" t="s">
        <v>5171</v>
      </c>
      <c r="M1273" t="s">
        <v>140</v>
      </c>
      <c r="N1273">
        <v>2</v>
      </c>
      <c r="O1273" t="s">
        <v>13786</v>
      </c>
      <c r="P1273" t="s">
        <v>13785</v>
      </c>
      <c r="Q1273" t="s">
        <v>13784</v>
      </c>
      <c r="R1273" s="7">
        <v>42261</v>
      </c>
      <c r="S1273" s="8">
        <f t="shared" si="152"/>
        <v>2015</v>
      </c>
      <c r="T1273" s="8">
        <v>2015</v>
      </c>
      <c r="U1273" s="8">
        <f t="shared" si="153"/>
        <v>7</v>
      </c>
      <c r="V1273" s="7">
        <v>42261</v>
      </c>
      <c r="W1273" t="s">
        <v>551</v>
      </c>
      <c r="X1273" s="2">
        <v>0.30199999999999999</v>
      </c>
      <c r="Y1273" s="6">
        <f t="shared" si="158"/>
        <v>8.0617175195536687E-3</v>
      </c>
      <c r="AA1273">
        <v>9296212</v>
      </c>
      <c r="AB1273">
        <v>20725</v>
      </c>
      <c r="AC1273" t="s">
        <v>550</v>
      </c>
      <c r="AD1273" t="s">
        <v>2</v>
      </c>
      <c r="AE1273">
        <v>84</v>
      </c>
      <c r="AF1273">
        <v>1</v>
      </c>
      <c r="AH1273" t="s">
        <v>13783</v>
      </c>
      <c r="AI1273" t="s">
        <v>13782</v>
      </c>
      <c r="AJ1273" t="s">
        <v>13781</v>
      </c>
      <c r="AK1273" t="s">
        <v>13780</v>
      </c>
      <c r="AL1273">
        <v>4</v>
      </c>
      <c r="AM1273" s="5">
        <f t="shared" si="154"/>
        <v>0.5714285714285714</v>
      </c>
      <c r="AN1273" s="4">
        <f t="shared" si="159"/>
        <v>8.6547303510574997E-4</v>
      </c>
      <c r="AO1273" s="3"/>
      <c r="AP1273">
        <v>0</v>
      </c>
      <c r="AR1273" t="s">
        <v>19</v>
      </c>
      <c r="AT1273" s="2">
        <v>1.671</v>
      </c>
      <c r="AU1273" s="1">
        <f t="shared" si="155"/>
        <v>0.59028441742192927</v>
      </c>
      <c r="AV1273" s="1">
        <f t="shared" si="156"/>
        <v>0.44635952773297094</v>
      </c>
      <c r="AW1273" s="1">
        <f t="shared" si="157"/>
        <v>0.30243463804401255</v>
      </c>
    </row>
    <row r="1274" spans="1:49" x14ac:dyDescent="0.2">
      <c r="A1274">
        <v>1272</v>
      </c>
      <c r="B1274" t="s">
        <v>13779</v>
      </c>
      <c r="C1274" t="s">
        <v>13778</v>
      </c>
      <c r="F1274" t="s">
        <v>13777</v>
      </c>
      <c r="G1274" t="s">
        <v>5</v>
      </c>
      <c r="H1274" t="s">
        <v>4</v>
      </c>
      <c r="I1274" t="s">
        <v>13776</v>
      </c>
      <c r="J1274" t="s">
        <v>13775</v>
      </c>
      <c r="K1274" t="s">
        <v>13774</v>
      </c>
      <c r="L1274" t="s">
        <v>13773</v>
      </c>
      <c r="M1274" t="s">
        <v>100</v>
      </c>
      <c r="N1274">
        <v>2</v>
      </c>
      <c r="O1274" t="s">
        <v>13772</v>
      </c>
      <c r="P1274" t="s">
        <v>13771</v>
      </c>
      <c r="Q1274" t="s">
        <v>13770</v>
      </c>
      <c r="R1274" s="7">
        <v>42261</v>
      </c>
      <c r="S1274" s="8">
        <f t="shared" si="152"/>
        <v>2015</v>
      </c>
      <c r="T1274" s="8">
        <v>2015</v>
      </c>
      <c r="U1274" s="8">
        <f t="shared" si="153"/>
        <v>7</v>
      </c>
      <c r="V1274" s="7">
        <v>42261</v>
      </c>
      <c r="W1274" t="s">
        <v>551</v>
      </c>
      <c r="X1274" s="2">
        <v>0.30199999999999999</v>
      </c>
      <c r="Y1274" s="6">
        <f t="shared" si="158"/>
        <v>8.0617175195536687E-3</v>
      </c>
      <c r="AA1274">
        <v>9296212</v>
      </c>
      <c r="AB1274">
        <v>20725</v>
      </c>
      <c r="AC1274" t="s">
        <v>550</v>
      </c>
      <c r="AD1274" t="s">
        <v>2</v>
      </c>
      <c r="AE1274">
        <v>84</v>
      </c>
      <c r="AF1274">
        <v>1</v>
      </c>
      <c r="AH1274" t="s">
        <v>2238</v>
      </c>
      <c r="AI1274" t="s">
        <v>13769</v>
      </c>
      <c r="AJ1274" t="s">
        <v>13768</v>
      </c>
      <c r="AK1274" t="s">
        <v>13767</v>
      </c>
      <c r="AL1274">
        <v>36</v>
      </c>
      <c r="AM1274" s="5">
        <f t="shared" si="154"/>
        <v>5.1428571428571432</v>
      </c>
      <c r="AN1274" s="4">
        <f t="shared" si="159"/>
        <v>7.7892573159517508E-3</v>
      </c>
      <c r="AO1274" s="3"/>
      <c r="AP1274">
        <v>0</v>
      </c>
      <c r="AR1274" t="s">
        <v>19</v>
      </c>
      <c r="AT1274" s="2">
        <v>1.671</v>
      </c>
      <c r="AU1274" s="1">
        <f t="shared" si="155"/>
        <v>0.79799794584730932</v>
      </c>
      <c r="AV1274" s="1">
        <f t="shared" si="156"/>
        <v>0.7925487417752709</v>
      </c>
      <c r="AW1274" s="1">
        <f t="shared" si="157"/>
        <v>0.7870995377032326</v>
      </c>
    </row>
    <row r="1275" spans="1:49" x14ac:dyDescent="0.2">
      <c r="A1275">
        <v>1273</v>
      </c>
      <c r="B1275" t="s">
        <v>13766</v>
      </c>
      <c r="C1275" t="s">
        <v>13765</v>
      </c>
      <c r="F1275" t="s">
        <v>13764</v>
      </c>
      <c r="G1275" t="s">
        <v>5</v>
      </c>
      <c r="H1275" t="s">
        <v>4</v>
      </c>
      <c r="I1275" t="s">
        <v>13763</v>
      </c>
      <c r="J1275">
        <v>60018870</v>
      </c>
      <c r="K1275" t="s">
        <v>1658</v>
      </c>
      <c r="L1275" t="s">
        <v>1657</v>
      </c>
      <c r="M1275" t="s">
        <v>105</v>
      </c>
      <c r="N1275">
        <v>2</v>
      </c>
      <c r="O1275" t="s">
        <v>13762</v>
      </c>
      <c r="P1275" t="s">
        <v>13761</v>
      </c>
      <c r="Q1275" t="s">
        <v>13760</v>
      </c>
      <c r="R1275" s="7">
        <v>42261</v>
      </c>
      <c r="S1275" s="8">
        <f t="shared" si="152"/>
        <v>2015</v>
      </c>
      <c r="T1275" s="8">
        <v>2015</v>
      </c>
      <c r="U1275" s="8">
        <f t="shared" si="153"/>
        <v>7</v>
      </c>
      <c r="V1275" s="7">
        <v>42261</v>
      </c>
      <c r="W1275" t="s">
        <v>551</v>
      </c>
      <c r="X1275" s="2">
        <v>0.30199999999999999</v>
      </c>
      <c r="Y1275" s="6">
        <f t="shared" si="158"/>
        <v>8.0617175195536687E-3</v>
      </c>
      <c r="AA1275">
        <v>9296212</v>
      </c>
      <c r="AB1275">
        <v>20725</v>
      </c>
      <c r="AC1275" t="s">
        <v>550</v>
      </c>
      <c r="AD1275" t="s">
        <v>2</v>
      </c>
      <c r="AE1275">
        <v>84</v>
      </c>
      <c r="AF1275">
        <v>1</v>
      </c>
      <c r="AH1275" t="s">
        <v>13759</v>
      </c>
      <c r="AI1275" t="s">
        <v>13758</v>
      </c>
      <c r="AJ1275" t="s">
        <v>13757</v>
      </c>
      <c r="AK1275" t="s">
        <v>13756</v>
      </c>
      <c r="AL1275">
        <v>4</v>
      </c>
      <c r="AM1275" s="5">
        <f t="shared" si="154"/>
        <v>0.5714285714285714</v>
      </c>
      <c r="AN1275" s="4">
        <f t="shared" si="159"/>
        <v>8.6547303510574997E-4</v>
      </c>
      <c r="AO1275" s="3"/>
      <c r="AP1275">
        <v>0</v>
      </c>
      <c r="AR1275" t="s">
        <v>19</v>
      </c>
      <c r="AT1275" s="2">
        <v>1.671</v>
      </c>
      <c r="AU1275" s="1">
        <f t="shared" si="155"/>
        <v>0.59028441742192927</v>
      </c>
      <c r="AV1275" s="1">
        <f t="shared" si="156"/>
        <v>0.44635952773297094</v>
      </c>
      <c r="AW1275" s="1">
        <f t="shared" si="157"/>
        <v>0.30243463804401255</v>
      </c>
    </row>
    <row r="1276" spans="1:49" x14ac:dyDescent="0.2">
      <c r="A1276">
        <v>1274</v>
      </c>
      <c r="B1276" t="s">
        <v>13755</v>
      </c>
      <c r="C1276" t="s">
        <v>13754</v>
      </c>
      <c r="F1276" t="s">
        <v>13753</v>
      </c>
      <c r="G1276" t="s">
        <v>5</v>
      </c>
      <c r="H1276" t="s">
        <v>4</v>
      </c>
      <c r="I1276" t="s">
        <v>13752</v>
      </c>
      <c r="J1276" t="s">
        <v>13751</v>
      </c>
      <c r="K1276" t="s">
        <v>13750</v>
      </c>
      <c r="L1276" t="s">
        <v>13749</v>
      </c>
      <c r="M1276" t="s">
        <v>13748</v>
      </c>
      <c r="N1276">
        <v>4</v>
      </c>
      <c r="O1276" t="s">
        <v>13747</v>
      </c>
      <c r="P1276" t="s">
        <v>13746</v>
      </c>
      <c r="Q1276" t="s">
        <v>13745</v>
      </c>
      <c r="R1276" s="7">
        <v>42261</v>
      </c>
      <c r="S1276" s="8">
        <f t="shared" si="152"/>
        <v>2015</v>
      </c>
      <c r="T1276" s="8">
        <v>2015</v>
      </c>
      <c r="U1276" s="8">
        <f t="shared" si="153"/>
        <v>7</v>
      </c>
      <c r="V1276" s="7">
        <v>42261</v>
      </c>
      <c r="W1276" t="s">
        <v>2806</v>
      </c>
      <c r="X1276" s="2">
        <v>0.72499999999999998</v>
      </c>
      <c r="Y1276" s="6">
        <f t="shared" si="158"/>
        <v>1.9353460932703345E-2</v>
      </c>
      <c r="AA1276">
        <v>9534075</v>
      </c>
      <c r="AB1276">
        <v>28565</v>
      </c>
      <c r="AC1276">
        <v>13616455</v>
      </c>
      <c r="AD1276" t="s">
        <v>2</v>
      </c>
      <c r="AE1276">
        <v>48</v>
      </c>
      <c r="AF1276">
        <v>17</v>
      </c>
      <c r="AG1276">
        <v>174005</v>
      </c>
      <c r="AI1276" t="s">
        <v>13744</v>
      </c>
      <c r="AJ1276" t="s">
        <v>13743</v>
      </c>
      <c r="AK1276" t="s">
        <v>13742</v>
      </c>
      <c r="AL1276">
        <v>4</v>
      </c>
      <c r="AM1276" s="5">
        <f t="shared" si="154"/>
        <v>0.5714285714285714</v>
      </c>
      <c r="AN1276" s="4">
        <f t="shared" si="159"/>
        <v>8.6547303510574997E-4</v>
      </c>
      <c r="AO1276" s="3"/>
      <c r="AP1276">
        <v>0</v>
      </c>
      <c r="AR1276" t="s">
        <v>19</v>
      </c>
      <c r="AT1276" s="2" t="s">
        <v>18</v>
      </c>
      <c r="AU1276" s="1">
        <f t="shared" si="155"/>
        <v>1.3807064563424065</v>
      </c>
      <c r="AV1276" s="1">
        <f t="shared" si="156"/>
        <v>1.0109466983904547</v>
      </c>
      <c r="AW1276" s="1">
        <f t="shared" si="157"/>
        <v>0.64118694043850277</v>
      </c>
    </row>
    <row r="1277" spans="1:49" x14ac:dyDescent="0.2">
      <c r="A1277">
        <v>1275</v>
      </c>
      <c r="B1277" t="s">
        <v>13741</v>
      </c>
      <c r="C1277" t="s">
        <v>13740</v>
      </c>
      <c r="F1277" t="s">
        <v>13739</v>
      </c>
      <c r="G1277" t="s">
        <v>5</v>
      </c>
      <c r="H1277" t="s">
        <v>4</v>
      </c>
      <c r="I1277" t="s">
        <v>13738</v>
      </c>
      <c r="J1277">
        <v>60072950</v>
      </c>
      <c r="K1277" t="s">
        <v>13737</v>
      </c>
      <c r="L1277" t="s">
        <v>13736</v>
      </c>
      <c r="M1277" t="s">
        <v>84</v>
      </c>
      <c r="N1277">
        <v>2</v>
      </c>
      <c r="O1277" t="s">
        <v>13735</v>
      </c>
      <c r="P1277" t="s">
        <v>13734</v>
      </c>
      <c r="Q1277" t="s">
        <v>13733</v>
      </c>
      <c r="R1277" s="7">
        <v>42259</v>
      </c>
      <c r="S1277" s="8">
        <f t="shared" si="152"/>
        <v>2015</v>
      </c>
      <c r="T1277" s="8">
        <v>2015</v>
      </c>
      <c r="U1277" s="8">
        <f t="shared" si="153"/>
        <v>7</v>
      </c>
      <c r="V1277" s="7">
        <v>42259</v>
      </c>
      <c r="W1277" t="s">
        <v>436</v>
      </c>
      <c r="X1277" s="2">
        <v>0.48499999999999999</v>
      </c>
      <c r="Y1277" s="6">
        <f t="shared" si="158"/>
        <v>1.294679800325672E-2</v>
      </c>
      <c r="AA1277">
        <v>9478396</v>
      </c>
      <c r="AB1277">
        <v>27027</v>
      </c>
      <c r="AC1277">
        <v>14320630</v>
      </c>
      <c r="AD1277" t="s">
        <v>2</v>
      </c>
      <c r="AE1277">
        <v>120</v>
      </c>
      <c r="AF1277">
        <v>3</v>
      </c>
      <c r="AH1277" t="s">
        <v>13732</v>
      </c>
      <c r="AI1277" t="s">
        <v>13731</v>
      </c>
      <c r="AK1277" t="s">
        <v>13730</v>
      </c>
      <c r="AL1277">
        <v>2</v>
      </c>
      <c r="AM1277" s="5">
        <f t="shared" si="154"/>
        <v>0.2857142857142857</v>
      </c>
      <c r="AN1277" s="4">
        <f t="shared" si="159"/>
        <v>4.3273651755287499E-4</v>
      </c>
      <c r="AO1277" s="3"/>
      <c r="AP1277">
        <v>0</v>
      </c>
      <c r="AQ1277" t="s">
        <v>7</v>
      </c>
      <c r="AR1277">
        <v>318273</v>
      </c>
      <c r="AS1277" t="s">
        <v>6</v>
      </c>
      <c r="AT1277" s="2" t="s">
        <v>18</v>
      </c>
      <c r="AU1277" s="1">
        <f t="shared" si="155"/>
        <v>0.9192579557545566</v>
      </c>
      <c r="AV1277" s="1">
        <f t="shared" si="156"/>
        <v>0.66897672604047975</v>
      </c>
      <c r="AW1277" s="1">
        <f t="shared" si="157"/>
        <v>0.41869549632640291</v>
      </c>
    </row>
    <row r="1278" spans="1:49" x14ac:dyDescent="0.2">
      <c r="A1278">
        <v>1276</v>
      </c>
      <c r="B1278" t="s">
        <v>13729</v>
      </c>
      <c r="C1278" t="s">
        <v>13728</v>
      </c>
      <c r="F1278" t="s">
        <v>13727</v>
      </c>
      <c r="G1278" t="s">
        <v>5</v>
      </c>
      <c r="H1278" t="s">
        <v>4</v>
      </c>
      <c r="I1278" t="s">
        <v>1339</v>
      </c>
      <c r="J1278" t="s">
        <v>13726</v>
      </c>
      <c r="K1278" t="s">
        <v>13725</v>
      </c>
      <c r="L1278" t="s">
        <v>13724</v>
      </c>
      <c r="M1278" t="s">
        <v>1076</v>
      </c>
      <c r="N1278">
        <v>5</v>
      </c>
      <c r="O1278" t="s">
        <v>13723</v>
      </c>
      <c r="P1278" t="s">
        <v>13722</v>
      </c>
      <c r="Q1278" t="s">
        <v>13721</v>
      </c>
      <c r="R1278" s="7">
        <v>42258</v>
      </c>
      <c r="S1278" s="8">
        <f t="shared" si="152"/>
        <v>2015</v>
      </c>
      <c r="T1278" s="8">
        <v>2015</v>
      </c>
      <c r="U1278" s="8">
        <f t="shared" si="153"/>
        <v>7</v>
      </c>
      <c r="V1278" s="7">
        <v>42258</v>
      </c>
      <c r="W1278" t="s">
        <v>545</v>
      </c>
      <c r="X1278" s="2">
        <v>1.3939999999999999</v>
      </c>
      <c r="Y1278" s="6">
        <f t="shared" si="158"/>
        <v>3.721203384853581E-2</v>
      </c>
      <c r="AB1278">
        <v>12862</v>
      </c>
      <c r="AC1278">
        <v>10944087</v>
      </c>
      <c r="AD1278" t="s">
        <v>2</v>
      </c>
      <c r="AE1278">
        <v>23</v>
      </c>
      <c r="AF1278">
        <v>19</v>
      </c>
      <c r="AH1278" t="s">
        <v>13720</v>
      </c>
      <c r="AI1278" t="s">
        <v>13719</v>
      </c>
      <c r="AK1278" t="s">
        <v>13718</v>
      </c>
      <c r="AL1278">
        <v>4</v>
      </c>
      <c r="AM1278" s="5">
        <f t="shared" si="154"/>
        <v>0.5714285714285714</v>
      </c>
      <c r="AN1278" s="4">
        <f t="shared" si="159"/>
        <v>8.6547303510574997E-4</v>
      </c>
      <c r="AO1278" s="3"/>
      <c r="AP1278">
        <v>1</v>
      </c>
      <c r="AQ1278" t="s">
        <v>269</v>
      </c>
      <c r="AR1278">
        <v>146887</v>
      </c>
      <c r="AS1278" t="s">
        <v>268</v>
      </c>
      <c r="AT1278" s="2">
        <v>3.8940000000000001</v>
      </c>
      <c r="AU1278" s="1">
        <f t="shared" si="155"/>
        <v>2.630806560450679</v>
      </c>
      <c r="AV1278" s="1">
        <f t="shared" si="156"/>
        <v>1.9038753441820779</v>
      </c>
      <c r="AW1278" s="1">
        <f t="shared" si="157"/>
        <v>1.1769441279134767</v>
      </c>
    </row>
    <row r="1279" spans="1:49" x14ac:dyDescent="0.2">
      <c r="A1279">
        <v>1277</v>
      </c>
      <c r="B1279" t="s">
        <v>13717</v>
      </c>
      <c r="C1279" t="s">
        <v>13716</v>
      </c>
      <c r="F1279" t="s">
        <v>13715</v>
      </c>
      <c r="G1279" t="s">
        <v>5</v>
      </c>
      <c r="H1279" t="s">
        <v>4</v>
      </c>
      <c r="I1279" t="s">
        <v>2108</v>
      </c>
      <c r="J1279" t="s">
        <v>13714</v>
      </c>
      <c r="K1279" t="s">
        <v>13713</v>
      </c>
      <c r="L1279" t="s">
        <v>13712</v>
      </c>
      <c r="M1279" t="s">
        <v>22</v>
      </c>
      <c r="N1279">
        <v>4</v>
      </c>
      <c r="O1279" t="s">
        <v>13711</v>
      </c>
      <c r="P1279" t="s">
        <v>13710</v>
      </c>
      <c r="Q1279" t="s">
        <v>13709</v>
      </c>
      <c r="R1279" s="7">
        <v>42257</v>
      </c>
      <c r="S1279" s="8">
        <f t="shared" si="152"/>
        <v>2015</v>
      </c>
      <c r="T1279" s="8">
        <v>2015</v>
      </c>
      <c r="U1279" s="8">
        <f t="shared" si="153"/>
        <v>7</v>
      </c>
      <c r="V1279" s="7">
        <v>42257</v>
      </c>
      <c r="W1279" t="s">
        <v>2029</v>
      </c>
      <c r="X1279" s="2" t="s">
        <v>18</v>
      </c>
      <c r="Y1279" s="6" t="e">
        <f t="shared" si="158"/>
        <v>#VALUE!</v>
      </c>
      <c r="AB1279">
        <v>20500195042</v>
      </c>
      <c r="AC1279">
        <v>18744443</v>
      </c>
      <c r="AD1279" t="s">
        <v>2</v>
      </c>
      <c r="AE1279">
        <v>7</v>
      </c>
      <c r="AF1279">
        <v>1</v>
      </c>
      <c r="AH1279" t="s">
        <v>13708</v>
      </c>
      <c r="AI1279" t="s">
        <v>13707</v>
      </c>
      <c r="AJ1279" t="s">
        <v>13706</v>
      </c>
      <c r="AK1279" t="s">
        <v>13705</v>
      </c>
      <c r="AL1279">
        <v>3</v>
      </c>
      <c r="AM1279" s="5">
        <f t="shared" si="154"/>
        <v>0.42857142857142855</v>
      </c>
      <c r="AN1279" s="4">
        <f t="shared" si="159"/>
        <v>6.4910477632931242E-4</v>
      </c>
      <c r="AO1279" s="3"/>
      <c r="AP1279">
        <v>1</v>
      </c>
      <c r="AR1279" t="s">
        <v>19</v>
      </c>
      <c r="AT1279" s="2" t="s">
        <v>18</v>
      </c>
      <c r="AU1279" s="1" t="e">
        <f t="shared" si="155"/>
        <v>#VALUE!</v>
      </c>
      <c r="AV1279" s="1" t="e">
        <f t="shared" si="156"/>
        <v>#VALUE!</v>
      </c>
      <c r="AW1279" s="1" t="e">
        <f t="shared" si="157"/>
        <v>#VALUE!</v>
      </c>
    </row>
    <row r="1280" spans="1:49" x14ac:dyDescent="0.2">
      <c r="A1280">
        <v>1278</v>
      </c>
      <c r="B1280" t="s">
        <v>13704</v>
      </c>
      <c r="C1280" t="s">
        <v>13703</v>
      </c>
      <c r="F1280" t="s">
        <v>13702</v>
      </c>
      <c r="G1280" t="s">
        <v>5</v>
      </c>
      <c r="H1280" t="s">
        <v>4</v>
      </c>
      <c r="I1280" t="s">
        <v>1092</v>
      </c>
      <c r="J1280" t="s">
        <v>13701</v>
      </c>
      <c r="K1280" t="s">
        <v>13700</v>
      </c>
      <c r="L1280" t="s">
        <v>13699</v>
      </c>
      <c r="M1280" t="s">
        <v>672</v>
      </c>
      <c r="N1280">
        <v>5</v>
      </c>
      <c r="O1280" t="s">
        <v>13698</v>
      </c>
      <c r="P1280" t="s">
        <v>13697</v>
      </c>
      <c r="Q1280" t="s">
        <v>13696</v>
      </c>
      <c r="R1280" s="7">
        <v>42257</v>
      </c>
      <c r="S1280" s="8">
        <f t="shared" si="152"/>
        <v>2015</v>
      </c>
      <c r="T1280" s="8">
        <v>2015</v>
      </c>
      <c r="U1280" s="8">
        <f t="shared" si="153"/>
        <v>7</v>
      </c>
      <c r="V1280" s="7">
        <v>42257</v>
      </c>
      <c r="W1280" t="s">
        <v>13695</v>
      </c>
      <c r="X1280" s="2" t="s">
        <v>18</v>
      </c>
      <c r="Y1280" s="6" t="e">
        <f t="shared" si="158"/>
        <v>#VALUE!</v>
      </c>
      <c r="AA1280">
        <v>15320626</v>
      </c>
      <c r="AB1280">
        <v>27871</v>
      </c>
      <c r="AC1280">
        <v>15320634</v>
      </c>
      <c r="AD1280" t="s">
        <v>2</v>
      </c>
      <c r="AE1280">
        <v>27</v>
      </c>
      <c r="AF1280">
        <v>13</v>
      </c>
      <c r="AH1280" t="s">
        <v>13694</v>
      </c>
      <c r="AI1280" t="s">
        <v>13693</v>
      </c>
      <c r="AJ1280" t="s">
        <v>13692</v>
      </c>
      <c r="AK1280" t="s">
        <v>13691</v>
      </c>
      <c r="AL1280">
        <v>5</v>
      </c>
      <c r="AM1280" s="5">
        <f t="shared" si="154"/>
        <v>0.7142857142857143</v>
      </c>
      <c r="AN1280" s="4">
        <f t="shared" si="159"/>
        <v>1.0818412938821875E-3</v>
      </c>
      <c r="AO1280" s="3"/>
      <c r="AP1280">
        <v>0</v>
      </c>
      <c r="AR1280" t="s">
        <v>19</v>
      </c>
      <c r="AT1280" s="2" t="s">
        <v>18</v>
      </c>
      <c r="AU1280" s="1" t="e">
        <f t="shared" si="155"/>
        <v>#VALUE!</v>
      </c>
      <c r="AV1280" s="1" t="e">
        <f t="shared" si="156"/>
        <v>#VALUE!</v>
      </c>
      <c r="AW1280" s="1" t="e">
        <f t="shared" si="157"/>
        <v>#VALUE!</v>
      </c>
    </row>
    <row r="1281" spans="1:49" x14ac:dyDescent="0.2">
      <c r="A1281">
        <v>1279</v>
      </c>
      <c r="B1281" t="s">
        <v>13690</v>
      </c>
      <c r="C1281" t="s">
        <v>13689</v>
      </c>
      <c r="F1281" t="s">
        <v>13688</v>
      </c>
      <c r="G1281" t="s">
        <v>5</v>
      </c>
      <c r="H1281" t="s">
        <v>4</v>
      </c>
      <c r="I1281" t="s">
        <v>13687</v>
      </c>
      <c r="J1281" t="s">
        <v>13686</v>
      </c>
      <c r="K1281" t="s">
        <v>13685</v>
      </c>
      <c r="L1281" t="s">
        <v>13684</v>
      </c>
      <c r="M1281" t="s">
        <v>13683</v>
      </c>
      <c r="N1281">
        <v>5</v>
      </c>
      <c r="O1281" t="s">
        <v>13682</v>
      </c>
      <c r="P1281" t="s">
        <v>13681</v>
      </c>
      <c r="Q1281" t="s">
        <v>13680</v>
      </c>
      <c r="R1281" s="7">
        <v>42256</v>
      </c>
      <c r="S1281" s="8">
        <f t="shared" si="152"/>
        <v>2015</v>
      </c>
      <c r="T1281" s="8">
        <v>2015</v>
      </c>
      <c r="U1281" s="8">
        <f t="shared" si="153"/>
        <v>7</v>
      </c>
      <c r="V1281" s="7">
        <v>42256</v>
      </c>
      <c r="W1281" t="s">
        <v>13679</v>
      </c>
      <c r="X1281" s="2">
        <v>0.28199999999999997</v>
      </c>
      <c r="Y1281" s="6">
        <f t="shared" si="158"/>
        <v>7.527828942099783E-3</v>
      </c>
      <c r="AA1281">
        <v>240966</v>
      </c>
      <c r="AB1281">
        <v>20995</v>
      </c>
      <c r="AD1281" t="s">
        <v>2</v>
      </c>
      <c r="AE1281">
        <v>69</v>
      </c>
      <c r="AF1281">
        <v>3</v>
      </c>
      <c r="AH1281" t="s">
        <v>2430</v>
      </c>
      <c r="AI1281" t="s">
        <v>13678</v>
      </c>
      <c r="AJ1281" t="s">
        <v>13677</v>
      </c>
      <c r="AK1281" t="s">
        <v>13676</v>
      </c>
      <c r="AL1281">
        <v>4</v>
      </c>
      <c r="AM1281" s="5">
        <f t="shared" si="154"/>
        <v>0.5714285714285714</v>
      </c>
      <c r="AN1281" s="4">
        <f t="shared" si="159"/>
        <v>8.6547303510574997E-4</v>
      </c>
      <c r="AO1281" s="3"/>
      <c r="AP1281">
        <v>0</v>
      </c>
      <c r="AR1281" t="s">
        <v>19</v>
      </c>
      <c r="AT1281" s="2" t="s">
        <v>18</v>
      </c>
      <c r="AU1281" s="1">
        <f t="shared" si="155"/>
        <v>0.55291221700015725</v>
      </c>
      <c r="AV1281" s="1">
        <f t="shared" si="156"/>
        <v>0.41966509886027664</v>
      </c>
      <c r="AW1281" s="1">
        <f t="shared" si="157"/>
        <v>0.28641798072039598</v>
      </c>
    </row>
    <row r="1282" spans="1:49" x14ac:dyDescent="0.2">
      <c r="A1282">
        <v>1280</v>
      </c>
      <c r="B1282" t="s">
        <v>13675</v>
      </c>
      <c r="C1282" t="s">
        <v>13674</v>
      </c>
      <c r="D1282" t="s">
        <v>13673</v>
      </c>
      <c r="E1282">
        <v>26350768</v>
      </c>
      <c r="F1282" t="s">
        <v>13672</v>
      </c>
      <c r="G1282" t="s">
        <v>5</v>
      </c>
      <c r="H1282" t="s">
        <v>4</v>
      </c>
      <c r="I1282" t="s">
        <v>13671</v>
      </c>
      <c r="J1282" t="s">
        <v>13670</v>
      </c>
      <c r="K1282" t="s">
        <v>13669</v>
      </c>
      <c r="L1282" t="s">
        <v>13668</v>
      </c>
      <c r="M1282" t="s">
        <v>13667</v>
      </c>
      <c r="N1282">
        <v>9</v>
      </c>
      <c r="O1282" t="s">
        <v>13666</v>
      </c>
      <c r="P1282" t="s">
        <v>13665</v>
      </c>
      <c r="Q1282" t="s">
        <v>13664</v>
      </c>
      <c r="R1282" s="7">
        <v>42256</v>
      </c>
      <c r="S1282" s="8">
        <f t="shared" ref="S1282:S1345" si="160">YEAR(R1282)</f>
        <v>2015</v>
      </c>
      <c r="T1282" s="8">
        <v>2015</v>
      </c>
      <c r="U1282" s="8">
        <f t="shared" ref="U1282:U1345" si="161">2022-T1282</f>
        <v>7</v>
      </c>
      <c r="V1282" s="7">
        <v>42256</v>
      </c>
      <c r="W1282" t="s">
        <v>918</v>
      </c>
      <c r="X1282" s="2">
        <v>1.24</v>
      </c>
      <c r="Y1282" s="6">
        <f t="shared" si="158"/>
        <v>3.3101091802140895E-2</v>
      </c>
      <c r="AB1282">
        <v>21100200805</v>
      </c>
      <c r="AC1282">
        <v>20452322</v>
      </c>
      <c r="AD1282" t="s">
        <v>2</v>
      </c>
      <c r="AE1282">
        <v>5</v>
      </c>
      <c r="AG1282">
        <v>13912</v>
      </c>
      <c r="AI1282" t="s">
        <v>13663</v>
      </c>
      <c r="AK1282" t="s">
        <v>13662</v>
      </c>
      <c r="AL1282">
        <v>61</v>
      </c>
      <c r="AM1282" s="5">
        <f t="shared" ref="AM1282:AM1345" si="162">AL1282/U1282</f>
        <v>8.7142857142857135</v>
      </c>
      <c r="AN1282" s="4">
        <f t="shared" si="159"/>
        <v>1.3198463785362687E-2</v>
      </c>
      <c r="AO1282" s="3"/>
      <c r="AP1282">
        <v>1</v>
      </c>
      <c r="AR1282" t="s">
        <v>19</v>
      </c>
      <c r="AS1282" t="s">
        <v>13661</v>
      </c>
      <c r="AT1282" s="2">
        <v>4.3789999999999996</v>
      </c>
      <c r="AU1282" s="1">
        <f t="shared" ref="AU1282:AU1345" si="163">(Y1282*0.7+AN1282*0.3)*100</f>
        <v>2.7130303397107434</v>
      </c>
      <c r="AV1282" s="1">
        <f t="shared" ref="AV1282:AV1345" si="164">(Y1282*0.5+AN1282*0.5)*100</f>
        <v>2.3149777793751789</v>
      </c>
      <c r="AW1282" s="1">
        <f t="shared" ref="AW1282:AW1345" si="165">(Y1282*0.3+AN1282*0.7)*100</f>
        <v>1.9169252190396149</v>
      </c>
    </row>
    <row r="1283" spans="1:49" x14ac:dyDescent="0.2">
      <c r="A1283">
        <v>1281</v>
      </c>
      <c r="B1283" t="s">
        <v>13660</v>
      </c>
      <c r="C1283" t="s">
        <v>13659</v>
      </c>
      <c r="F1283" t="s">
        <v>13658</v>
      </c>
      <c r="G1283" t="s">
        <v>5</v>
      </c>
      <c r="H1283" t="s">
        <v>4</v>
      </c>
      <c r="I1283" t="s">
        <v>605</v>
      </c>
      <c r="J1283" t="s">
        <v>13657</v>
      </c>
      <c r="K1283" t="s">
        <v>13656</v>
      </c>
      <c r="L1283" t="s">
        <v>13655</v>
      </c>
      <c r="M1283" t="s">
        <v>1560</v>
      </c>
      <c r="N1283">
        <v>4</v>
      </c>
      <c r="O1283" t="s">
        <v>13654</v>
      </c>
      <c r="P1283" t="s">
        <v>13653</v>
      </c>
      <c r="Q1283" t="s">
        <v>13652</v>
      </c>
      <c r="R1283" s="7">
        <v>42256</v>
      </c>
      <c r="S1283" s="8">
        <f t="shared" si="160"/>
        <v>2015</v>
      </c>
      <c r="T1283" s="8">
        <v>2015</v>
      </c>
      <c r="U1283" s="8">
        <f t="shared" si="161"/>
        <v>7</v>
      </c>
      <c r="V1283" s="7">
        <v>42256</v>
      </c>
      <c r="W1283" t="s">
        <v>2671</v>
      </c>
      <c r="X1283" s="2">
        <v>7.1150000000000002</v>
      </c>
      <c r="Y1283" s="6">
        <f t="shared" ref="Y1283:Y1346" si="166">(X1283-$Z$3)/($Z$2-$Z$3)</f>
        <v>0.18993086142921972</v>
      </c>
      <c r="AA1283">
        <v>27863</v>
      </c>
      <c r="AB1283">
        <v>22680</v>
      </c>
      <c r="AC1283">
        <v>15205126</v>
      </c>
      <c r="AD1283" t="s">
        <v>2</v>
      </c>
      <c r="AE1283">
        <v>137</v>
      </c>
      <c r="AF1283">
        <v>35</v>
      </c>
      <c r="AH1283" t="s">
        <v>13651</v>
      </c>
      <c r="AI1283" t="s">
        <v>13650</v>
      </c>
      <c r="AK1283" t="s">
        <v>13649</v>
      </c>
      <c r="AL1283">
        <v>64</v>
      </c>
      <c r="AM1283" s="5">
        <f t="shared" si="162"/>
        <v>9.1428571428571423</v>
      </c>
      <c r="AN1283" s="4">
        <f t="shared" ref="AN1283:AN1346" si="167">(AM1283-$AO$3)/($AO$2-$AO$3)</f>
        <v>1.3847568561692E-2</v>
      </c>
      <c r="AO1283" s="3"/>
      <c r="AP1283">
        <v>1</v>
      </c>
      <c r="AR1283" t="s">
        <v>13648</v>
      </c>
      <c r="AT1283" s="2" t="s">
        <v>18</v>
      </c>
      <c r="AU1283" s="1">
        <f t="shared" si="163"/>
        <v>13.71058735689614</v>
      </c>
      <c r="AV1283" s="1">
        <f t="shared" si="164"/>
        <v>10.188921499545586</v>
      </c>
      <c r="AW1283" s="1">
        <f t="shared" si="165"/>
        <v>6.6672556421950313</v>
      </c>
    </row>
    <row r="1284" spans="1:49" x14ac:dyDescent="0.2">
      <c r="A1284">
        <v>1282</v>
      </c>
      <c r="B1284" t="s">
        <v>13647</v>
      </c>
      <c r="C1284" t="s">
        <v>13646</v>
      </c>
      <c r="F1284" t="s">
        <v>13645</v>
      </c>
      <c r="G1284" t="s">
        <v>5</v>
      </c>
      <c r="H1284" t="s">
        <v>4</v>
      </c>
      <c r="I1284" t="s">
        <v>13644</v>
      </c>
      <c r="J1284" t="s">
        <v>13643</v>
      </c>
      <c r="K1284" t="s">
        <v>13642</v>
      </c>
      <c r="L1284" t="s">
        <v>13641</v>
      </c>
      <c r="M1284" t="s">
        <v>13640</v>
      </c>
      <c r="N1284">
        <v>7</v>
      </c>
      <c r="O1284" t="s">
        <v>13639</v>
      </c>
      <c r="P1284" t="s">
        <v>13638</v>
      </c>
      <c r="Q1284" t="s">
        <v>13637</v>
      </c>
      <c r="R1284" s="7">
        <v>42256</v>
      </c>
      <c r="S1284" s="8">
        <f t="shared" si="160"/>
        <v>2015</v>
      </c>
      <c r="T1284" s="8">
        <v>2015</v>
      </c>
      <c r="U1284" s="8">
        <f t="shared" si="161"/>
        <v>7</v>
      </c>
      <c r="V1284" s="7">
        <v>42256</v>
      </c>
      <c r="W1284" t="s">
        <v>2059</v>
      </c>
      <c r="X1284" s="2">
        <v>4.8529999999999998</v>
      </c>
      <c r="Y1284" s="6">
        <f t="shared" si="166"/>
        <v>0.12954806331918528</v>
      </c>
      <c r="AA1284">
        <v>15306984</v>
      </c>
      <c r="AB1284">
        <v>17853</v>
      </c>
      <c r="AC1284">
        <v>15306992</v>
      </c>
      <c r="AD1284" t="s">
        <v>2</v>
      </c>
      <c r="AE1284">
        <v>15</v>
      </c>
      <c r="AF1284">
        <v>9</v>
      </c>
      <c r="AH1284" t="s">
        <v>13636</v>
      </c>
      <c r="AI1284" t="s">
        <v>13635</v>
      </c>
      <c r="AJ1284" t="s">
        <v>13634</v>
      </c>
      <c r="AK1284" t="s">
        <v>13633</v>
      </c>
      <c r="AL1284">
        <v>30</v>
      </c>
      <c r="AM1284" s="5">
        <f t="shared" si="162"/>
        <v>4.2857142857142856</v>
      </c>
      <c r="AN1284" s="4">
        <f t="shared" si="167"/>
        <v>6.4910477632931247E-3</v>
      </c>
      <c r="AO1284" s="3"/>
      <c r="AP1284">
        <v>0</v>
      </c>
      <c r="AQ1284" t="s">
        <v>1987</v>
      </c>
      <c r="AR1284" t="s">
        <v>19</v>
      </c>
      <c r="AS1284" t="s">
        <v>1990</v>
      </c>
      <c r="AT1284" s="2">
        <v>11.189</v>
      </c>
      <c r="AU1284" s="1">
        <f t="shared" si="163"/>
        <v>9.2630958652417625</v>
      </c>
      <c r="AV1284" s="1">
        <f t="shared" si="164"/>
        <v>6.8019555541239205</v>
      </c>
      <c r="AW1284" s="1">
        <f t="shared" si="165"/>
        <v>4.3408152430060767</v>
      </c>
    </row>
    <row r="1285" spans="1:49" x14ac:dyDescent="0.2">
      <c r="A1285">
        <v>1283</v>
      </c>
      <c r="B1285" t="s">
        <v>13632</v>
      </c>
      <c r="C1285" t="s">
        <v>13631</v>
      </c>
      <c r="F1285" t="s">
        <v>13630</v>
      </c>
      <c r="G1285" t="s">
        <v>5</v>
      </c>
      <c r="H1285" t="s">
        <v>4</v>
      </c>
      <c r="I1285" t="s">
        <v>13629</v>
      </c>
      <c r="J1285" t="s">
        <v>13628</v>
      </c>
      <c r="K1285" t="s">
        <v>13627</v>
      </c>
      <c r="L1285" t="s">
        <v>13626</v>
      </c>
      <c r="M1285" t="s">
        <v>13625</v>
      </c>
      <c r="N1285">
        <v>10</v>
      </c>
      <c r="O1285" t="s">
        <v>13624</v>
      </c>
      <c r="P1285" t="s">
        <v>13623</v>
      </c>
      <c r="Q1285" t="s">
        <v>13622</v>
      </c>
      <c r="R1285" s="7">
        <v>42256</v>
      </c>
      <c r="S1285" s="8">
        <f t="shared" si="160"/>
        <v>2015</v>
      </c>
      <c r="T1285" s="8">
        <v>2015</v>
      </c>
      <c r="U1285" s="8">
        <f t="shared" si="161"/>
        <v>7</v>
      </c>
      <c r="V1285" s="7">
        <v>42256</v>
      </c>
      <c r="W1285" t="s">
        <v>2059</v>
      </c>
      <c r="X1285" s="2">
        <v>4.8529999999999998</v>
      </c>
      <c r="Y1285" s="6">
        <f t="shared" si="166"/>
        <v>0.12954806331918528</v>
      </c>
      <c r="AA1285">
        <v>15306984</v>
      </c>
      <c r="AB1285">
        <v>17853</v>
      </c>
      <c r="AC1285">
        <v>15306992</v>
      </c>
      <c r="AD1285" t="s">
        <v>2</v>
      </c>
      <c r="AE1285">
        <v>15</v>
      </c>
      <c r="AF1285">
        <v>9</v>
      </c>
      <c r="AH1285" t="s">
        <v>13621</v>
      </c>
      <c r="AI1285" t="s">
        <v>13620</v>
      </c>
      <c r="AJ1285" t="s">
        <v>13619</v>
      </c>
      <c r="AK1285" t="s">
        <v>13618</v>
      </c>
      <c r="AL1285">
        <v>62</v>
      </c>
      <c r="AM1285" s="5">
        <f t="shared" si="162"/>
        <v>8.8571428571428577</v>
      </c>
      <c r="AN1285" s="4">
        <f t="shared" si="167"/>
        <v>1.3414832044139126E-2</v>
      </c>
      <c r="AO1285" s="3"/>
      <c r="AP1285">
        <v>0</v>
      </c>
      <c r="AQ1285" t="s">
        <v>7</v>
      </c>
      <c r="AR1285">
        <v>306772</v>
      </c>
      <c r="AS1285" t="s">
        <v>6</v>
      </c>
      <c r="AT1285" s="2">
        <v>11.189</v>
      </c>
      <c r="AU1285" s="1">
        <f t="shared" si="163"/>
        <v>9.4708093936671425</v>
      </c>
      <c r="AV1285" s="1">
        <f t="shared" si="164"/>
        <v>7.1481447681662207</v>
      </c>
      <c r="AW1285" s="1">
        <f t="shared" si="165"/>
        <v>4.8254801426652971</v>
      </c>
    </row>
    <row r="1286" spans="1:49" x14ac:dyDescent="0.2">
      <c r="A1286">
        <v>1284</v>
      </c>
      <c r="B1286" t="s">
        <v>13617</v>
      </c>
      <c r="C1286" t="s">
        <v>13616</v>
      </c>
      <c r="F1286" t="s">
        <v>13615</v>
      </c>
      <c r="G1286" t="s">
        <v>5</v>
      </c>
      <c r="H1286" t="s">
        <v>4</v>
      </c>
      <c r="I1286" t="s">
        <v>13614</v>
      </c>
      <c r="J1286" t="s">
        <v>13613</v>
      </c>
      <c r="K1286" t="s">
        <v>13612</v>
      </c>
      <c r="L1286" t="s">
        <v>13611</v>
      </c>
      <c r="M1286" t="s">
        <v>11996</v>
      </c>
      <c r="N1286">
        <v>8</v>
      </c>
      <c r="O1286" t="s">
        <v>13610</v>
      </c>
      <c r="P1286" t="s">
        <v>13609</v>
      </c>
      <c r="Q1286" t="s">
        <v>13608</v>
      </c>
      <c r="R1286" s="7">
        <v>42256</v>
      </c>
      <c r="S1286" s="8">
        <f t="shared" si="160"/>
        <v>2015</v>
      </c>
      <c r="T1286" s="8">
        <v>2015</v>
      </c>
      <c r="U1286" s="8">
        <f t="shared" si="161"/>
        <v>7</v>
      </c>
      <c r="V1286" s="7">
        <v>42256</v>
      </c>
      <c r="W1286" t="s">
        <v>2059</v>
      </c>
      <c r="X1286" s="2">
        <v>4.8529999999999998</v>
      </c>
      <c r="Y1286" s="6">
        <f t="shared" si="166"/>
        <v>0.12954806331918528</v>
      </c>
      <c r="AA1286">
        <v>15306984</v>
      </c>
      <c r="AB1286">
        <v>17853</v>
      </c>
      <c r="AC1286">
        <v>15306992</v>
      </c>
      <c r="AD1286" t="s">
        <v>2</v>
      </c>
      <c r="AE1286">
        <v>15</v>
      </c>
      <c r="AF1286">
        <v>9</v>
      </c>
      <c r="AH1286" t="s">
        <v>13607</v>
      </c>
      <c r="AI1286" t="s">
        <v>13606</v>
      </c>
      <c r="AJ1286" t="s">
        <v>13605</v>
      </c>
      <c r="AK1286" t="s">
        <v>13604</v>
      </c>
      <c r="AL1286">
        <v>50</v>
      </c>
      <c r="AM1286" s="5">
        <f t="shared" si="162"/>
        <v>7.1428571428571432</v>
      </c>
      <c r="AN1286" s="4">
        <f t="shared" si="167"/>
        <v>1.0818412938821876E-2</v>
      </c>
      <c r="AO1286" s="3"/>
      <c r="AP1286">
        <v>0</v>
      </c>
      <c r="AR1286" t="s">
        <v>19</v>
      </c>
      <c r="AT1286" s="2">
        <v>11.189</v>
      </c>
      <c r="AU1286" s="1">
        <f t="shared" si="163"/>
        <v>9.3929168205076259</v>
      </c>
      <c r="AV1286" s="1">
        <f t="shared" si="164"/>
        <v>7.0183238129003582</v>
      </c>
      <c r="AW1286" s="1">
        <f t="shared" si="165"/>
        <v>4.6437308052930888</v>
      </c>
    </row>
    <row r="1287" spans="1:49" x14ac:dyDescent="0.2">
      <c r="A1287">
        <v>1285</v>
      </c>
      <c r="B1287" t="s">
        <v>13603</v>
      </c>
      <c r="C1287" t="s">
        <v>13602</v>
      </c>
      <c r="F1287" t="s">
        <v>13601</v>
      </c>
      <c r="G1287" t="s">
        <v>5</v>
      </c>
      <c r="H1287" t="s">
        <v>4</v>
      </c>
      <c r="I1287" t="s">
        <v>13600</v>
      </c>
      <c r="J1287" t="s">
        <v>13599</v>
      </c>
      <c r="K1287" t="s">
        <v>13598</v>
      </c>
      <c r="L1287" t="s">
        <v>13597</v>
      </c>
      <c r="M1287" t="s">
        <v>13596</v>
      </c>
      <c r="N1287">
        <v>12</v>
      </c>
      <c r="O1287" t="s">
        <v>13595</v>
      </c>
      <c r="P1287" t="s">
        <v>13594</v>
      </c>
      <c r="Q1287" t="s">
        <v>13593</v>
      </c>
      <c r="R1287" s="7">
        <v>42256</v>
      </c>
      <c r="S1287" s="8">
        <f t="shared" si="160"/>
        <v>2015</v>
      </c>
      <c r="T1287" s="8">
        <v>2015</v>
      </c>
      <c r="U1287" s="8">
        <f t="shared" si="161"/>
        <v>7</v>
      </c>
      <c r="V1287" s="7">
        <v>42256</v>
      </c>
      <c r="W1287" t="s">
        <v>2059</v>
      </c>
      <c r="X1287" s="2">
        <v>4.8529999999999998</v>
      </c>
      <c r="Y1287" s="6">
        <f t="shared" si="166"/>
        <v>0.12954806331918528</v>
      </c>
      <c r="AA1287">
        <v>15306984</v>
      </c>
      <c r="AB1287">
        <v>17853</v>
      </c>
      <c r="AC1287">
        <v>15306992</v>
      </c>
      <c r="AD1287" t="s">
        <v>2</v>
      </c>
      <c r="AE1287">
        <v>15</v>
      </c>
      <c r="AF1287">
        <v>9</v>
      </c>
      <c r="AH1287" t="s">
        <v>13592</v>
      </c>
      <c r="AI1287" t="s">
        <v>13591</v>
      </c>
      <c r="AJ1287" t="s">
        <v>13590</v>
      </c>
      <c r="AK1287" t="s">
        <v>13589</v>
      </c>
      <c r="AL1287">
        <v>49</v>
      </c>
      <c r="AM1287" s="5">
        <f t="shared" si="162"/>
        <v>7</v>
      </c>
      <c r="AN1287" s="4">
        <f t="shared" si="167"/>
        <v>1.0602044680045438E-2</v>
      </c>
      <c r="AO1287" s="3"/>
      <c r="AP1287">
        <v>0</v>
      </c>
      <c r="AQ1287" t="s">
        <v>1</v>
      </c>
      <c r="AR1287">
        <v>1063632</v>
      </c>
      <c r="AS1287" t="s">
        <v>0</v>
      </c>
      <c r="AT1287" s="2">
        <v>11.189</v>
      </c>
      <c r="AU1287" s="1">
        <f t="shared" si="163"/>
        <v>9.3864257727443317</v>
      </c>
      <c r="AV1287" s="1">
        <f t="shared" si="164"/>
        <v>7.007505399961536</v>
      </c>
      <c r="AW1287" s="1">
        <f t="shared" si="165"/>
        <v>4.6285850271787385</v>
      </c>
    </row>
    <row r="1288" spans="1:49" x14ac:dyDescent="0.2">
      <c r="A1288">
        <v>1286</v>
      </c>
      <c r="B1288" t="s">
        <v>13588</v>
      </c>
      <c r="C1288" t="s">
        <v>13587</v>
      </c>
      <c r="D1288" t="s">
        <v>13586</v>
      </c>
      <c r="F1288" t="s">
        <v>13585</v>
      </c>
      <c r="G1288" t="s">
        <v>5</v>
      </c>
      <c r="H1288" t="s">
        <v>4</v>
      </c>
      <c r="I1288" t="s">
        <v>1310</v>
      </c>
      <c r="J1288" t="s">
        <v>2627</v>
      </c>
      <c r="K1288" t="s">
        <v>2626</v>
      </c>
      <c r="L1288" t="s">
        <v>179</v>
      </c>
      <c r="M1288" t="s">
        <v>22</v>
      </c>
      <c r="N1288">
        <v>6</v>
      </c>
      <c r="O1288" t="s">
        <v>13584</v>
      </c>
      <c r="P1288" t="s">
        <v>13583</v>
      </c>
      <c r="Q1288" t="s">
        <v>2625</v>
      </c>
      <c r="R1288" s="7">
        <v>42256</v>
      </c>
      <c r="S1288" s="8">
        <f t="shared" si="160"/>
        <v>2015</v>
      </c>
      <c r="T1288" s="8">
        <v>2015</v>
      </c>
      <c r="U1288" s="8">
        <f t="shared" si="161"/>
        <v>7</v>
      </c>
      <c r="V1288" s="7">
        <v>42256</v>
      </c>
      <c r="W1288" t="s">
        <v>918</v>
      </c>
      <c r="X1288" s="2">
        <v>1.24</v>
      </c>
      <c r="Y1288" s="6">
        <f t="shared" si="166"/>
        <v>3.3101091802140895E-2</v>
      </c>
      <c r="AB1288">
        <v>21100200805</v>
      </c>
      <c r="AC1288">
        <v>20452322</v>
      </c>
      <c r="AD1288" t="s">
        <v>2</v>
      </c>
      <c r="AE1288">
        <v>5</v>
      </c>
      <c r="AG1288">
        <v>13851</v>
      </c>
      <c r="AI1288" t="s">
        <v>13582</v>
      </c>
      <c r="AK1288" t="s">
        <v>13581</v>
      </c>
      <c r="AL1288">
        <v>63</v>
      </c>
      <c r="AM1288" s="5">
        <f t="shared" si="162"/>
        <v>9</v>
      </c>
      <c r="AN1288" s="4">
        <f t="shared" si="167"/>
        <v>1.3631200302915562E-2</v>
      </c>
      <c r="AO1288" s="3"/>
      <c r="AP1288">
        <v>1</v>
      </c>
      <c r="AR1288" t="s">
        <v>13580</v>
      </c>
      <c r="AS1288" t="s">
        <v>13579</v>
      </c>
      <c r="AT1288" s="2">
        <v>4.3789999999999996</v>
      </c>
      <c r="AU1288" s="1">
        <f t="shared" si="163"/>
        <v>2.7260124352373296</v>
      </c>
      <c r="AV1288" s="1">
        <f t="shared" si="164"/>
        <v>2.3366146052528229</v>
      </c>
      <c r="AW1288" s="1">
        <f t="shared" si="165"/>
        <v>1.947216775268316</v>
      </c>
    </row>
    <row r="1289" spans="1:49" x14ac:dyDescent="0.2">
      <c r="A1289">
        <v>1287</v>
      </c>
      <c r="B1289" t="s">
        <v>13578</v>
      </c>
      <c r="C1289" t="s">
        <v>13577</v>
      </c>
      <c r="E1289">
        <v>26348329</v>
      </c>
      <c r="F1289" t="s">
        <v>13576</v>
      </c>
      <c r="G1289" t="s">
        <v>5</v>
      </c>
      <c r="H1289" t="s">
        <v>4</v>
      </c>
      <c r="I1289" t="s">
        <v>13575</v>
      </c>
      <c r="J1289" t="s">
        <v>13574</v>
      </c>
      <c r="K1289" t="s">
        <v>13573</v>
      </c>
      <c r="L1289" t="s">
        <v>13572</v>
      </c>
      <c r="M1289" t="s">
        <v>371</v>
      </c>
      <c r="N1289">
        <v>4</v>
      </c>
      <c r="O1289" t="s">
        <v>13571</v>
      </c>
      <c r="P1289" t="s">
        <v>13570</v>
      </c>
      <c r="Q1289" t="s">
        <v>13569</v>
      </c>
      <c r="R1289" s="7">
        <v>42255</v>
      </c>
      <c r="S1289" s="8">
        <f t="shared" si="160"/>
        <v>2015</v>
      </c>
      <c r="T1289" s="8">
        <v>2015</v>
      </c>
      <c r="U1289" s="8">
        <f t="shared" si="161"/>
        <v>7</v>
      </c>
      <c r="V1289" s="7">
        <v>42255</v>
      </c>
      <c r="W1289" t="s">
        <v>2110</v>
      </c>
      <c r="X1289" s="2">
        <v>0.99</v>
      </c>
      <c r="Y1289" s="6">
        <f t="shared" si="166"/>
        <v>2.6427484583967327E-2</v>
      </c>
      <c r="AB1289">
        <v>10600153309</v>
      </c>
      <c r="AC1289">
        <v>19326203</v>
      </c>
      <c r="AD1289" t="s">
        <v>2</v>
      </c>
      <c r="AE1289">
        <v>10</v>
      </c>
      <c r="AF1289">
        <v>9</v>
      </c>
      <c r="AG1289" t="s">
        <v>13568</v>
      </c>
      <c r="AI1289" t="s">
        <v>13567</v>
      </c>
      <c r="AK1289" t="s">
        <v>13566</v>
      </c>
      <c r="AL1289">
        <v>20</v>
      </c>
      <c r="AM1289" s="5">
        <f t="shared" si="162"/>
        <v>2.8571428571428572</v>
      </c>
      <c r="AN1289" s="4">
        <f t="shared" si="167"/>
        <v>4.3273651755287501E-3</v>
      </c>
      <c r="AO1289" s="3"/>
      <c r="AP1289">
        <v>1</v>
      </c>
      <c r="AQ1289" t="s">
        <v>1</v>
      </c>
      <c r="AR1289">
        <v>1306059</v>
      </c>
      <c r="AS1289" t="s">
        <v>0</v>
      </c>
      <c r="AT1289" s="2">
        <v>3.24</v>
      </c>
      <c r="AU1289" s="1">
        <f t="shared" si="163"/>
        <v>1.9797448761435754</v>
      </c>
      <c r="AV1289" s="1">
        <f t="shared" si="164"/>
        <v>1.5377424879748038</v>
      </c>
      <c r="AW1289" s="1">
        <f t="shared" si="165"/>
        <v>1.095740099806032</v>
      </c>
    </row>
    <row r="1290" spans="1:49" x14ac:dyDescent="0.2">
      <c r="A1290">
        <v>1288</v>
      </c>
      <c r="B1290" t="s">
        <v>13565</v>
      </c>
      <c r="C1290" t="s">
        <v>13564</v>
      </c>
      <c r="E1290">
        <v>26288077</v>
      </c>
      <c r="F1290" t="s">
        <v>13563</v>
      </c>
      <c r="G1290" t="s">
        <v>5</v>
      </c>
      <c r="H1290" t="s">
        <v>4</v>
      </c>
      <c r="I1290" t="s">
        <v>13562</v>
      </c>
      <c r="J1290">
        <v>60022068</v>
      </c>
      <c r="K1290" t="s">
        <v>2092</v>
      </c>
      <c r="L1290" t="s">
        <v>2091</v>
      </c>
      <c r="M1290" t="s">
        <v>184</v>
      </c>
      <c r="N1290">
        <v>2</v>
      </c>
      <c r="O1290" t="s">
        <v>13561</v>
      </c>
      <c r="P1290" t="s">
        <v>13560</v>
      </c>
      <c r="Q1290" t="s">
        <v>13559</v>
      </c>
      <c r="R1290" s="7">
        <v>42255</v>
      </c>
      <c r="S1290" s="8">
        <f t="shared" si="160"/>
        <v>2015</v>
      </c>
      <c r="T1290" s="8">
        <v>2015</v>
      </c>
      <c r="U1290" s="8">
        <f t="shared" si="161"/>
        <v>7</v>
      </c>
      <c r="V1290" s="7">
        <v>42255</v>
      </c>
      <c r="W1290" t="s">
        <v>2045</v>
      </c>
      <c r="X1290" s="2">
        <v>1.3480000000000001</v>
      </c>
      <c r="Y1290" s="6">
        <f t="shared" si="166"/>
        <v>3.598409012039188E-2</v>
      </c>
      <c r="AA1290">
        <v>201669</v>
      </c>
      <c r="AB1290">
        <v>25264</v>
      </c>
      <c r="AC1290" t="s">
        <v>2044</v>
      </c>
      <c r="AD1290" t="s">
        <v>2</v>
      </c>
      <c r="AE1290">
        <v>54</v>
      </c>
      <c r="AF1290">
        <v>17</v>
      </c>
      <c r="AH1290" t="s">
        <v>13558</v>
      </c>
      <c r="AI1290" t="s">
        <v>13557</v>
      </c>
      <c r="AK1290" t="s">
        <v>13556</v>
      </c>
      <c r="AL1290">
        <v>30</v>
      </c>
      <c r="AM1290" s="5">
        <f t="shared" si="162"/>
        <v>4.2857142857142856</v>
      </c>
      <c r="AN1290" s="4">
        <f t="shared" si="167"/>
        <v>6.4910477632931247E-3</v>
      </c>
      <c r="AO1290" s="3"/>
      <c r="AP1290">
        <v>0</v>
      </c>
      <c r="AR1290" t="s">
        <v>19</v>
      </c>
      <c r="AT1290" s="2">
        <v>5.165</v>
      </c>
      <c r="AU1290" s="1">
        <f t="shared" si="163"/>
        <v>2.713617741326225</v>
      </c>
      <c r="AV1290" s="1">
        <f t="shared" si="164"/>
        <v>2.12375689418425</v>
      </c>
      <c r="AW1290" s="1">
        <f t="shared" si="165"/>
        <v>1.5338960470422749</v>
      </c>
    </row>
    <row r="1291" spans="1:49" x14ac:dyDescent="0.2">
      <c r="A1291">
        <v>1289</v>
      </c>
      <c r="B1291" t="s">
        <v>13555</v>
      </c>
      <c r="C1291" t="s">
        <v>13554</v>
      </c>
      <c r="E1291">
        <v>26346817</v>
      </c>
      <c r="F1291" t="s">
        <v>13553</v>
      </c>
      <c r="G1291" t="s">
        <v>5</v>
      </c>
      <c r="H1291" t="s">
        <v>4</v>
      </c>
      <c r="I1291" t="s">
        <v>13552</v>
      </c>
      <c r="J1291">
        <v>60007776</v>
      </c>
      <c r="K1291" t="s">
        <v>1018</v>
      </c>
      <c r="L1291" t="s">
        <v>1017</v>
      </c>
      <c r="M1291" t="s">
        <v>39</v>
      </c>
      <c r="N1291">
        <v>3</v>
      </c>
      <c r="O1291" t="s">
        <v>13551</v>
      </c>
      <c r="P1291" t="s">
        <v>13550</v>
      </c>
      <c r="Q1291" t="s">
        <v>13549</v>
      </c>
      <c r="R1291" s="7">
        <v>42255</v>
      </c>
      <c r="S1291" s="8">
        <f t="shared" si="160"/>
        <v>2015</v>
      </c>
      <c r="T1291" s="8">
        <v>2015</v>
      </c>
      <c r="U1291" s="8">
        <f t="shared" si="161"/>
        <v>7</v>
      </c>
      <c r="V1291" s="7">
        <v>42255</v>
      </c>
      <c r="W1291" t="s">
        <v>918</v>
      </c>
      <c r="X1291" s="2">
        <v>1.24</v>
      </c>
      <c r="Y1291" s="6">
        <f t="shared" si="166"/>
        <v>3.3101091802140895E-2</v>
      </c>
      <c r="AB1291">
        <v>21100200805</v>
      </c>
      <c r="AC1291">
        <v>20452322</v>
      </c>
      <c r="AD1291" t="s">
        <v>2</v>
      </c>
      <c r="AE1291">
        <v>5</v>
      </c>
      <c r="AG1291">
        <v>13177</v>
      </c>
      <c r="AI1291" t="s">
        <v>13548</v>
      </c>
      <c r="AK1291" t="s">
        <v>13547</v>
      </c>
      <c r="AL1291">
        <v>4</v>
      </c>
      <c r="AM1291" s="5">
        <f t="shared" si="162"/>
        <v>0.5714285714285714</v>
      </c>
      <c r="AN1291" s="4">
        <f t="shared" si="167"/>
        <v>8.6547303510574997E-4</v>
      </c>
      <c r="AO1291" s="3"/>
      <c r="AP1291">
        <v>1</v>
      </c>
      <c r="AR1291" t="s">
        <v>19</v>
      </c>
      <c r="AT1291" s="2">
        <v>4.3789999999999996</v>
      </c>
      <c r="AU1291" s="1">
        <f t="shared" si="163"/>
        <v>2.3430406172030347</v>
      </c>
      <c r="AV1291" s="1">
        <f t="shared" si="164"/>
        <v>1.6983282418623322</v>
      </c>
      <c r="AW1291" s="1">
        <f t="shared" si="165"/>
        <v>1.0536158665216293</v>
      </c>
    </row>
    <row r="1292" spans="1:49" x14ac:dyDescent="0.2">
      <c r="A1292">
        <v>1290</v>
      </c>
      <c r="B1292" t="s">
        <v>13546</v>
      </c>
      <c r="C1292" t="s">
        <v>13545</v>
      </c>
      <c r="E1292">
        <v>26346731</v>
      </c>
      <c r="F1292" t="s">
        <v>13544</v>
      </c>
      <c r="G1292" t="s">
        <v>5</v>
      </c>
      <c r="H1292" t="s">
        <v>4</v>
      </c>
      <c r="I1292" t="s">
        <v>13543</v>
      </c>
      <c r="J1292" t="s">
        <v>13542</v>
      </c>
      <c r="K1292" t="s">
        <v>13541</v>
      </c>
      <c r="L1292" t="s">
        <v>13540</v>
      </c>
      <c r="M1292" t="s">
        <v>13539</v>
      </c>
      <c r="N1292">
        <v>7</v>
      </c>
      <c r="O1292" t="s">
        <v>13538</v>
      </c>
      <c r="P1292" t="s">
        <v>13537</v>
      </c>
      <c r="Q1292" t="s">
        <v>13536</v>
      </c>
      <c r="R1292" s="7">
        <v>42255</v>
      </c>
      <c r="S1292" s="8">
        <f t="shared" si="160"/>
        <v>2015</v>
      </c>
      <c r="T1292" s="8">
        <v>2015</v>
      </c>
      <c r="U1292" s="8">
        <f t="shared" si="161"/>
        <v>7</v>
      </c>
      <c r="V1292" s="7">
        <v>42255</v>
      </c>
      <c r="W1292" t="s">
        <v>918</v>
      </c>
      <c r="X1292" s="2">
        <v>1.24</v>
      </c>
      <c r="Y1292" s="6">
        <f t="shared" si="166"/>
        <v>3.3101091802140895E-2</v>
      </c>
      <c r="AB1292">
        <v>21100200805</v>
      </c>
      <c r="AC1292">
        <v>20452322</v>
      </c>
      <c r="AD1292" t="s">
        <v>2</v>
      </c>
      <c r="AE1292">
        <v>5</v>
      </c>
      <c r="AG1292">
        <v>13800</v>
      </c>
      <c r="AI1292" t="s">
        <v>13535</v>
      </c>
      <c r="AK1292" t="s">
        <v>13534</v>
      </c>
      <c r="AL1292">
        <v>49</v>
      </c>
      <c r="AM1292" s="5">
        <f t="shared" si="162"/>
        <v>7</v>
      </c>
      <c r="AN1292" s="4">
        <f t="shared" si="167"/>
        <v>1.0602044680045438E-2</v>
      </c>
      <c r="AO1292" s="3"/>
      <c r="AP1292">
        <v>1</v>
      </c>
      <c r="AQ1292" t="s">
        <v>53</v>
      </c>
      <c r="AR1292" t="s">
        <v>13533</v>
      </c>
      <c r="AS1292" t="s">
        <v>52</v>
      </c>
      <c r="AT1292" s="2">
        <v>4.3789999999999996</v>
      </c>
      <c r="AU1292" s="1">
        <f t="shared" si="163"/>
        <v>2.6351377665512254</v>
      </c>
      <c r="AV1292" s="1">
        <f t="shared" si="164"/>
        <v>2.1851568241093169</v>
      </c>
      <c r="AW1292" s="1">
        <f t="shared" si="165"/>
        <v>1.7351758816674074</v>
      </c>
    </row>
    <row r="1293" spans="1:49" x14ac:dyDescent="0.2">
      <c r="A1293">
        <v>1291</v>
      </c>
      <c r="B1293" t="s">
        <v>13532</v>
      </c>
      <c r="C1293" t="s">
        <v>13531</v>
      </c>
      <c r="F1293" t="s">
        <v>13530</v>
      </c>
      <c r="G1293" t="s">
        <v>5</v>
      </c>
      <c r="H1293" t="s">
        <v>4</v>
      </c>
      <c r="I1293" t="s">
        <v>13529</v>
      </c>
      <c r="J1293">
        <v>60001558</v>
      </c>
      <c r="K1293" t="s">
        <v>894</v>
      </c>
      <c r="L1293" t="s">
        <v>131</v>
      </c>
      <c r="M1293" t="s">
        <v>50</v>
      </c>
      <c r="N1293">
        <v>9</v>
      </c>
      <c r="O1293" t="s">
        <v>13528</v>
      </c>
      <c r="P1293" t="s">
        <v>13527</v>
      </c>
      <c r="Q1293" t="s">
        <v>13526</v>
      </c>
      <c r="R1293" s="7">
        <v>42255</v>
      </c>
      <c r="S1293" s="8">
        <f t="shared" si="160"/>
        <v>2015</v>
      </c>
      <c r="T1293" s="8">
        <v>2015</v>
      </c>
      <c r="U1293" s="8">
        <f t="shared" si="161"/>
        <v>7</v>
      </c>
      <c r="V1293" s="7">
        <v>42255</v>
      </c>
      <c r="W1293" t="s">
        <v>918</v>
      </c>
      <c r="X1293" s="2">
        <v>1.24</v>
      </c>
      <c r="Y1293" s="6">
        <f t="shared" si="166"/>
        <v>3.3101091802140895E-2</v>
      </c>
      <c r="AB1293">
        <v>21100200805</v>
      </c>
      <c r="AC1293">
        <v>20452322</v>
      </c>
      <c r="AD1293" t="s">
        <v>2</v>
      </c>
      <c r="AE1293">
        <v>5</v>
      </c>
      <c r="AG1293">
        <v>13817</v>
      </c>
      <c r="AI1293" t="s">
        <v>13525</v>
      </c>
      <c r="AK1293" t="s">
        <v>13524</v>
      </c>
      <c r="AL1293">
        <v>43</v>
      </c>
      <c r="AM1293" s="5">
        <f t="shared" si="162"/>
        <v>6.1428571428571432</v>
      </c>
      <c r="AN1293" s="4">
        <f t="shared" si="167"/>
        <v>9.3038351273868128E-3</v>
      </c>
      <c r="AO1293" s="3"/>
      <c r="AP1293">
        <v>1</v>
      </c>
      <c r="AQ1293" t="s">
        <v>13523</v>
      </c>
      <c r="AR1293" t="s">
        <v>13522</v>
      </c>
      <c r="AS1293" t="s">
        <v>13521</v>
      </c>
      <c r="AT1293" s="2">
        <v>4.3789999999999996</v>
      </c>
      <c r="AU1293" s="1">
        <f t="shared" si="163"/>
        <v>2.5961914799714667</v>
      </c>
      <c r="AV1293" s="1">
        <f t="shared" si="164"/>
        <v>2.1202463464763852</v>
      </c>
      <c r="AW1293" s="1">
        <f t="shared" si="165"/>
        <v>1.6443012129813035</v>
      </c>
    </row>
    <row r="1294" spans="1:49" x14ac:dyDescent="0.2">
      <c r="A1294">
        <v>1292</v>
      </c>
      <c r="B1294" t="s">
        <v>13520</v>
      </c>
      <c r="C1294" t="s">
        <v>13519</v>
      </c>
      <c r="E1294">
        <v>26249518</v>
      </c>
      <c r="F1294" t="s">
        <v>13518</v>
      </c>
      <c r="G1294" t="s">
        <v>5</v>
      </c>
      <c r="H1294" t="s">
        <v>4</v>
      </c>
      <c r="I1294" t="s">
        <v>13517</v>
      </c>
      <c r="J1294" t="s">
        <v>13516</v>
      </c>
      <c r="K1294" t="s">
        <v>13515</v>
      </c>
      <c r="L1294" t="s">
        <v>13514</v>
      </c>
      <c r="M1294" t="s">
        <v>371</v>
      </c>
      <c r="N1294">
        <v>2</v>
      </c>
      <c r="O1294" t="s">
        <v>13513</v>
      </c>
      <c r="P1294" t="s">
        <v>13512</v>
      </c>
      <c r="Q1294" t="s">
        <v>13511</v>
      </c>
      <c r="R1294" s="7">
        <v>42255</v>
      </c>
      <c r="S1294" s="8">
        <f t="shared" si="160"/>
        <v>2015</v>
      </c>
      <c r="T1294" s="8">
        <v>2015</v>
      </c>
      <c r="U1294" s="8">
        <f t="shared" si="161"/>
        <v>7</v>
      </c>
      <c r="V1294" s="7">
        <v>42255</v>
      </c>
      <c r="W1294" t="s">
        <v>304</v>
      </c>
      <c r="X1294" s="2">
        <v>0.47099999999999997</v>
      </c>
      <c r="Y1294" s="6">
        <f t="shared" si="166"/>
        <v>1.2573075999039E-2</v>
      </c>
      <c r="AA1294">
        <v>1655752</v>
      </c>
      <c r="AB1294">
        <v>14307</v>
      </c>
      <c r="AD1294" t="s">
        <v>2</v>
      </c>
      <c r="AE1294">
        <v>92</v>
      </c>
      <c r="AF1294">
        <v>1</v>
      </c>
      <c r="AH1294" t="s">
        <v>2377</v>
      </c>
      <c r="AI1294" t="s">
        <v>13510</v>
      </c>
      <c r="AK1294" t="s">
        <v>13509</v>
      </c>
      <c r="AL1294">
        <v>6</v>
      </c>
      <c r="AM1294" s="5">
        <f t="shared" si="162"/>
        <v>0.8571428571428571</v>
      </c>
      <c r="AN1294" s="4">
        <f t="shared" si="167"/>
        <v>1.2982095526586248E-3</v>
      </c>
      <c r="AO1294" s="3"/>
      <c r="AP1294">
        <v>0</v>
      </c>
      <c r="AQ1294" t="s">
        <v>1</v>
      </c>
      <c r="AR1294" t="s">
        <v>13508</v>
      </c>
      <c r="AS1294" t="s">
        <v>0</v>
      </c>
      <c r="AT1294" s="2">
        <v>1.431</v>
      </c>
      <c r="AU1294" s="1">
        <f t="shared" si="163"/>
        <v>0.9190616065124888</v>
      </c>
      <c r="AV1294" s="1">
        <f t="shared" si="164"/>
        <v>0.69356427758488126</v>
      </c>
      <c r="AW1294" s="1">
        <f t="shared" si="165"/>
        <v>0.46806694865727372</v>
      </c>
    </row>
    <row r="1295" spans="1:49" x14ac:dyDescent="0.2">
      <c r="A1295">
        <v>1293</v>
      </c>
      <c r="B1295" t="s">
        <v>13507</v>
      </c>
      <c r="C1295" t="s">
        <v>13506</v>
      </c>
      <c r="E1295">
        <v>26344548</v>
      </c>
      <c r="F1295" t="s">
        <v>13505</v>
      </c>
      <c r="G1295" t="s">
        <v>5</v>
      </c>
      <c r="H1295" t="s">
        <v>4</v>
      </c>
      <c r="I1295" t="s">
        <v>13504</v>
      </c>
      <c r="J1295" t="s">
        <v>13503</v>
      </c>
      <c r="K1295" t="s">
        <v>13502</v>
      </c>
      <c r="L1295" t="s">
        <v>13501</v>
      </c>
      <c r="M1295" t="s">
        <v>197</v>
      </c>
      <c r="N1295">
        <v>4</v>
      </c>
      <c r="O1295" t="s">
        <v>13500</v>
      </c>
      <c r="P1295" t="s">
        <v>13499</v>
      </c>
      <c r="Q1295" t="s">
        <v>13498</v>
      </c>
      <c r="R1295" s="7">
        <v>42254</v>
      </c>
      <c r="S1295" s="8">
        <f t="shared" si="160"/>
        <v>2015</v>
      </c>
      <c r="T1295" s="8">
        <v>2015</v>
      </c>
      <c r="U1295" s="8">
        <f t="shared" si="161"/>
        <v>7</v>
      </c>
      <c r="V1295" s="7">
        <v>42254</v>
      </c>
      <c r="W1295" t="s">
        <v>2811</v>
      </c>
      <c r="X1295" s="2">
        <v>5.8789999999999996</v>
      </c>
      <c r="Y1295" s="6">
        <f t="shared" si="166"/>
        <v>0.15693654734256959</v>
      </c>
      <c r="AB1295">
        <v>21100242814</v>
      </c>
      <c r="AC1295" t="s">
        <v>2810</v>
      </c>
      <c r="AD1295" t="s">
        <v>2</v>
      </c>
      <c r="AE1295">
        <v>4</v>
      </c>
      <c r="AF1295" t="s">
        <v>13497</v>
      </c>
      <c r="AG1295" t="s">
        <v>13496</v>
      </c>
      <c r="AI1295" t="s">
        <v>13495</v>
      </c>
      <c r="AK1295" t="s">
        <v>13494</v>
      </c>
      <c r="AL1295">
        <v>50</v>
      </c>
      <c r="AM1295" s="5">
        <f t="shared" si="162"/>
        <v>7.1428571428571432</v>
      </c>
      <c r="AN1295" s="4">
        <f t="shared" si="167"/>
        <v>1.0818412938821876E-2</v>
      </c>
      <c r="AO1295" s="3"/>
      <c r="AP1295">
        <v>1</v>
      </c>
      <c r="AQ1295" t="s">
        <v>1583</v>
      </c>
      <c r="AR1295" t="s">
        <v>19</v>
      </c>
      <c r="AS1295" t="s">
        <v>1582</v>
      </c>
      <c r="AT1295" s="2">
        <v>8.14</v>
      </c>
      <c r="AU1295" s="1">
        <f t="shared" si="163"/>
        <v>11.310110702144527</v>
      </c>
      <c r="AV1295" s="1">
        <f t="shared" si="164"/>
        <v>8.3877480140695742</v>
      </c>
      <c r="AW1295" s="1">
        <f t="shared" si="165"/>
        <v>5.4653853259946192</v>
      </c>
    </row>
    <row r="1296" spans="1:49" x14ac:dyDescent="0.2">
      <c r="A1296">
        <v>1294</v>
      </c>
      <c r="B1296" t="s">
        <v>13493</v>
      </c>
      <c r="C1296" t="s">
        <v>13492</v>
      </c>
      <c r="F1296" t="s">
        <v>13491</v>
      </c>
      <c r="G1296" t="s">
        <v>5</v>
      </c>
      <c r="H1296" t="s">
        <v>4</v>
      </c>
      <c r="I1296" t="s">
        <v>23</v>
      </c>
      <c r="J1296">
        <v>60026601</v>
      </c>
      <c r="K1296" t="s">
        <v>13490</v>
      </c>
      <c r="L1296" t="s">
        <v>25</v>
      </c>
      <c r="M1296" t="s">
        <v>24</v>
      </c>
      <c r="N1296">
        <v>5</v>
      </c>
      <c r="O1296" t="s">
        <v>13489</v>
      </c>
      <c r="P1296" t="s">
        <v>13488</v>
      </c>
      <c r="Q1296" t="s">
        <v>13487</v>
      </c>
      <c r="R1296" s="7">
        <v>42254</v>
      </c>
      <c r="S1296" s="8">
        <f t="shared" si="160"/>
        <v>2015</v>
      </c>
      <c r="T1296" s="8">
        <v>2015</v>
      </c>
      <c r="U1296" s="8">
        <f t="shared" si="161"/>
        <v>7</v>
      </c>
      <c r="V1296" s="7">
        <v>42254</v>
      </c>
      <c r="W1296" t="s">
        <v>261</v>
      </c>
      <c r="X1296" s="2">
        <v>0.746</v>
      </c>
      <c r="Y1296" s="6">
        <f t="shared" si="166"/>
        <v>1.9914043939029926E-2</v>
      </c>
      <c r="AB1296">
        <v>21100199840</v>
      </c>
      <c r="AC1296">
        <v>20462069</v>
      </c>
      <c r="AD1296" t="s">
        <v>2</v>
      </c>
      <c r="AE1296">
        <v>5</v>
      </c>
      <c r="AF1296">
        <v>96</v>
      </c>
      <c r="AH1296" t="s">
        <v>13486</v>
      </c>
      <c r="AI1296" t="s">
        <v>13485</v>
      </c>
      <c r="AK1296" t="s">
        <v>13484</v>
      </c>
      <c r="AL1296">
        <v>8</v>
      </c>
      <c r="AM1296" s="5">
        <f t="shared" si="162"/>
        <v>1.1428571428571428</v>
      </c>
      <c r="AN1296" s="4">
        <f t="shared" si="167"/>
        <v>1.7309460702114999E-3</v>
      </c>
      <c r="AO1296" s="3"/>
      <c r="AP1296">
        <v>0</v>
      </c>
      <c r="AR1296">
        <v>1731300500015</v>
      </c>
      <c r="AT1296" s="2">
        <v>3.3610000000000002</v>
      </c>
      <c r="AU1296" s="1">
        <f t="shared" si="163"/>
        <v>1.4459114578384398</v>
      </c>
      <c r="AV1296" s="1">
        <f t="shared" si="164"/>
        <v>1.0822495004620714</v>
      </c>
      <c r="AW1296" s="1">
        <f t="shared" si="165"/>
        <v>0.71858754308570272</v>
      </c>
    </row>
    <row r="1297" spans="1:49" x14ac:dyDescent="0.2">
      <c r="A1297">
        <v>1295</v>
      </c>
      <c r="B1297" t="s">
        <v>13483</v>
      </c>
      <c r="C1297" t="s">
        <v>13482</v>
      </c>
      <c r="F1297" t="s">
        <v>13481</v>
      </c>
      <c r="G1297" t="s">
        <v>5</v>
      </c>
      <c r="H1297" t="s">
        <v>4</v>
      </c>
      <c r="I1297" t="s">
        <v>468</v>
      </c>
      <c r="J1297" t="s">
        <v>13480</v>
      </c>
      <c r="K1297" t="s">
        <v>13479</v>
      </c>
      <c r="L1297" t="s">
        <v>13478</v>
      </c>
      <c r="M1297" t="s">
        <v>13477</v>
      </c>
      <c r="N1297">
        <v>6</v>
      </c>
      <c r="O1297" t="s">
        <v>13476</v>
      </c>
      <c r="P1297" t="s">
        <v>13475</v>
      </c>
      <c r="Q1297" t="s">
        <v>13474</v>
      </c>
      <c r="R1297" s="7">
        <v>42254</v>
      </c>
      <c r="S1297" s="8">
        <f t="shared" si="160"/>
        <v>2015</v>
      </c>
      <c r="T1297" s="8">
        <v>2015</v>
      </c>
      <c r="U1297" s="8">
        <f t="shared" si="161"/>
        <v>7</v>
      </c>
      <c r="V1297" s="7">
        <v>42254</v>
      </c>
      <c r="W1297" t="s">
        <v>2048</v>
      </c>
      <c r="X1297" s="2">
        <v>1.1819999999999999</v>
      </c>
      <c r="Y1297" s="6">
        <f t="shared" si="166"/>
        <v>3.1552814927524625E-2</v>
      </c>
      <c r="AA1297">
        <v>36951</v>
      </c>
      <c r="AB1297">
        <v>27030</v>
      </c>
      <c r="AD1297" t="s">
        <v>2</v>
      </c>
      <c r="AE1297">
        <v>107</v>
      </c>
      <c r="AF1297">
        <v>10</v>
      </c>
      <c r="AG1297">
        <v>103103</v>
      </c>
      <c r="AI1297" t="s">
        <v>13473</v>
      </c>
      <c r="AK1297" t="s">
        <v>13472</v>
      </c>
      <c r="AL1297">
        <v>3</v>
      </c>
      <c r="AM1297" s="5">
        <f t="shared" si="162"/>
        <v>0.42857142857142855</v>
      </c>
      <c r="AN1297" s="4">
        <f t="shared" si="167"/>
        <v>6.4910477632931242E-4</v>
      </c>
      <c r="AO1297" s="3"/>
      <c r="AP1297">
        <v>0</v>
      </c>
      <c r="AQ1297" t="s">
        <v>190</v>
      </c>
      <c r="AR1297">
        <v>25246004</v>
      </c>
      <c r="AS1297" t="s">
        <v>189</v>
      </c>
      <c r="AT1297" s="2">
        <v>3.7909999999999999</v>
      </c>
      <c r="AU1297" s="1">
        <f t="shared" si="163"/>
        <v>2.2281701882166027</v>
      </c>
      <c r="AV1297" s="1">
        <f t="shared" si="164"/>
        <v>1.6100959851926968</v>
      </c>
      <c r="AW1297" s="1">
        <f t="shared" si="165"/>
        <v>0.99202178216879067</v>
      </c>
    </row>
    <row r="1298" spans="1:49" x14ac:dyDescent="0.2">
      <c r="A1298">
        <v>1296</v>
      </c>
      <c r="B1298" t="s">
        <v>13471</v>
      </c>
      <c r="C1298" t="s">
        <v>13470</v>
      </c>
      <c r="F1298" t="s">
        <v>13469</v>
      </c>
      <c r="G1298" t="s">
        <v>5</v>
      </c>
      <c r="H1298" t="s">
        <v>4</v>
      </c>
      <c r="I1298" t="s">
        <v>13468</v>
      </c>
      <c r="J1298">
        <v>60095635</v>
      </c>
      <c r="K1298" t="s">
        <v>13467</v>
      </c>
      <c r="L1298" t="s">
        <v>13466</v>
      </c>
      <c r="M1298" t="s">
        <v>609</v>
      </c>
      <c r="N1298">
        <v>6</v>
      </c>
      <c r="O1298" t="s">
        <v>13465</v>
      </c>
      <c r="P1298" t="s">
        <v>13464</v>
      </c>
      <c r="Q1298" t="s">
        <v>13463</v>
      </c>
      <c r="R1298" s="7">
        <v>42254</v>
      </c>
      <c r="S1298" s="8">
        <f t="shared" si="160"/>
        <v>2015</v>
      </c>
      <c r="T1298" s="8">
        <v>2015</v>
      </c>
      <c r="U1298" s="8">
        <f t="shared" si="161"/>
        <v>7</v>
      </c>
      <c r="V1298" s="7">
        <v>42254</v>
      </c>
      <c r="W1298" t="s">
        <v>13462</v>
      </c>
      <c r="X1298" s="2">
        <v>0.123</v>
      </c>
      <c r="Y1298" s="6">
        <f t="shared" si="166"/>
        <v>3.283414751341395E-3</v>
      </c>
      <c r="AA1298">
        <v>13007467</v>
      </c>
      <c r="AB1298">
        <v>19700174883</v>
      </c>
      <c r="AD1298" t="s">
        <v>2</v>
      </c>
      <c r="AE1298">
        <v>30</v>
      </c>
      <c r="AF1298">
        <v>2</v>
      </c>
      <c r="AH1298" t="s">
        <v>13461</v>
      </c>
      <c r="AI1298" t="s">
        <v>13460</v>
      </c>
      <c r="AJ1298" t="s">
        <v>13459</v>
      </c>
      <c r="AK1298" t="s">
        <v>13458</v>
      </c>
      <c r="AL1298">
        <v>0</v>
      </c>
      <c r="AM1298" s="5">
        <f t="shared" si="162"/>
        <v>0</v>
      </c>
      <c r="AN1298" s="4">
        <f t="shared" si="167"/>
        <v>0</v>
      </c>
      <c r="AO1298" s="3"/>
      <c r="AP1298">
        <v>1</v>
      </c>
      <c r="AR1298" t="s">
        <v>19</v>
      </c>
      <c r="AT1298" s="2" t="s">
        <v>18</v>
      </c>
      <c r="AU1298" s="1">
        <f t="shared" si="163"/>
        <v>0.22983903259389762</v>
      </c>
      <c r="AV1298" s="1">
        <f t="shared" si="164"/>
        <v>0.16417073756706976</v>
      </c>
      <c r="AW1298" s="1">
        <f t="shared" si="165"/>
        <v>9.8502442540241847E-2</v>
      </c>
    </row>
    <row r="1299" spans="1:49" x14ac:dyDescent="0.2">
      <c r="A1299">
        <v>1297</v>
      </c>
      <c r="B1299" t="s">
        <v>13457</v>
      </c>
      <c r="C1299" t="s">
        <v>13456</v>
      </c>
      <c r="F1299" t="s">
        <v>13455</v>
      </c>
      <c r="G1299" t="s">
        <v>5</v>
      </c>
      <c r="H1299" t="s">
        <v>4</v>
      </c>
      <c r="I1299" t="s">
        <v>13454</v>
      </c>
      <c r="J1299">
        <v>60103653</v>
      </c>
      <c r="K1299" t="s">
        <v>370</v>
      </c>
      <c r="L1299" t="s">
        <v>369</v>
      </c>
      <c r="M1299" t="s">
        <v>368</v>
      </c>
      <c r="N1299">
        <v>6</v>
      </c>
      <c r="O1299" t="s">
        <v>13453</v>
      </c>
      <c r="P1299" t="s">
        <v>13452</v>
      </c>
      <c r="Q1299" t="s">
        <v>13451</v>
      </c>
      <c r="R1299" s="7">
        <v>42254</v>
      </c>
      <c r="S1299" s="8">
        <f t="shared" si="160"/>
        <v>2015</v>
      </c>
      <c r="T1299" s="8">
        <v>2015</v>
      </c>
      <c r="U1299" s="8">
        <f t="shared" si="161"/>
        <v>7</v>
      </c>
      <c r="V1299" s="7">
        <v>42254</v>
      </c>
      <c r="W1299" t="s">
        <v>2223</v>
      </c>
      <c r="X1299" s="2">
        <v>0.24</v>
      </c>
      <c r="Y1299" s="6">
        <f t="shared" si="166"/>
        <v>6.4066629294466243E-3</v>
      </c>
      <c r="AA1299">
        <v>9251030</v>
      </c>
      <c r="AB1299">
        <v>25569</v>
      </c>
      <c r="AC1299">
        <v>15731979</v>
      </c>
      <c r="AD1299" t="s">
        <v>2</v>
      </c>
      <c r="AE1299">
        <v>84</v>
      </c>
      <c r="AF1299">
        <v>3</v>
      </c>
      <c r="AH1299" t="s">
        <v>1247</v>
      </c>
      <c r="AI1299" t="s">
        <v>13450</v>
      </c>
      <c r="AJ1299" t="s">
        <v>13449</v>
      </c>
      <c r="AK1299" t="s">
        <v>13448</v>
      </c>
      <c r="AL1299">
        <v>3</v>
      </c>
      <c r="AM1299" s="5">
        <f t="shared" si="162"/>
        <v>0.42857142857142855</v>
      </c>
      <c r="AN1299" s="4">
        <f t="shared" si="167"/>
        <v>6.4910477632931242E-4</v>
      </c>
      <c r="AO1299" s="3"/>
      <c r="AP1299">
        <v>0</v>
      </c>
      <c r="AR1299" t="s">
        <v>19</v>
      </c>
      <c r="AS1299" t="s">
        <v>432</v>
      </c>
      <c r="AT1299" s="2" t="s">
        <v>18</v>
      </c>
      <c r="AU1299" s="1">
        <f t="shared" si="163"/>
        <v>0.4679395483511431</v>
      </c>
      <c r="AV1299" s="1">
        <f t="shared" si="164"/>
        <v>0.35278838528879686</v>
      </c>
      <c r="AW1299" s="1">
        <f t="shared" si="165"/>
        <v>0.23763722222645056</v>
      </c>
    </row>
    <row r="1300" spans="1:49" x14ac:dyDescent="0.2">
      <c r="A1300">
        <v>1298</v>
      </c>
      <c r="B1300" t="s">
        <v>13447</v>
      </c>
      <c r="C1300" t="s">
        <v>13446</v>
      </c>
      <c r="D1300" t="s">
        <v>13445</v>
      </c>
      <c r="E1300">
        <v>26025316</v>
      </c>
      <c r="F1300" t="s">
        <v>13444</v>
      </c>
      <c r="G1300" t="s">
        <v>5</v>
      </c>
      <c r="H1300" t="s">
        <v>4</v>
      </c>
      <c r="I1300" t="s">
        <v>13443</v>
      </c>
      <c r="J1300">
        <v>60011418</v>
      </c>
      <c r="K1300" t="s">
        <v>2037</v>
      </c>
      <c r="L1300" t="s">
        <v>2036</v>
      </c>
      <c r="M1300" t="s">
        <v>150</v>
      </c>
      <c r="N1300">
        <v>3</v>
      </c>
      <c r="O1300" t="s">
        <v>13442</v>
      </c>
      <c r="P1300" t="s">
        <v>13441</v>
      </c>
      <c r="Q1300" t="s">
        <v>13440</v>
      </c>
      <c r="R1300" s="7">
        <v>42254</v>
      </c>
      <c r="S1300" s="8">
        <f t="shared" si="160"/>
        <v>2015</v>
      </c>
      <c r="T1300" s="8">
        <v>2015</v>
      </c>
      <c r="U1300" s="8">
        <f t="shared" si="161"/>
        <v>7</v>
      </c>
      <c r="V1300" s="7" t="s">
        <v>13439</v>
      </c>
      <c r="W1300" t="s">
        <v>13438</v>
      </c>
      <c r="X1300" s="2">
        <v>0.65700000000000003</v>
      </c>
      <c r="Y1300" s="6">
        <f t="shared" si="166"/>
        <v>1.7538239769360135E-2</v>
      </c>
      <c r="AA1300">
        <v>225193</v>
      </c>
      <c r="AB1300">
        <v>29663</v>
      </c>
      <c r="AC1300">
        <v>10958541</v>
      </c>
      <c r="AD1300" t="s">
        <v>2</v>
      </c>
      <c r="AE1300">
        <v>380</v>
      </c>
      <c r="AH1300" t="s">
        <v>13437</v>
      </c>
      <c r="AI1300" t="s">
        <v>13436</v>
      </c>
      <c r="AJ1300" t="s">
        <v>13435</v>
      </c>
      <c r="AK1300" t="s">
        <v>13434</v>
      </c>
      <c r="AL1300">
        <v>4</v>
      </c>
      <c r="AM1300" s="5">
        <f t="shared" si="162"/>
        <v>0.5714285714285714</v>
      </c>
      <c r="AN1300" s="4">
        <f t="shared" si="167"/>
        <v>8.6547303510574997E-4</v>
      </c>
      <c r="AO1300" s="3"/>
      <c r="AP1300">
        <v>0</v>
      </c>
      <c r="AQ1300" t="s">
        <v>190</v>
      </c>
      <c r="AR1300">
        <v>26460035</v>
      </c>
      <c r="AS1300" t="s">
        <v>189</v>
      </c>
      <c r="AT1300" s="2">
        <v>2.6909999999999998</v>
      </c>
      <c r="AU1300" s="1">
        <f t="shared" si="163"/>
        <v>1.2536409749083817</v>
      </c>
      <c r="AV1300" s="1">
        <f t="shared" si="164"/>
        <v>0.9201856402232943</v>
      </c>
      <c r="AW1300" s="1">
        <f t="shared" si="165"/>
        <v>0.58673030553820649</v>
      </c>
    </row>
    <row r="1301" spans="1:49" x14ac:dyDescent="0.2">
      <c r="A1301">
        <v>1299</v>
      </c>
      <c r="B1301" t="s">
        <v>13433</v>
      </c>
      <c r="C1301" t="s">
        <v>13432</v>
      </c>
      <c r="E1301">
        <v>26131649</v>
      </c>
      <c r="F1301" t="s">
        <v>13431</v>
      </c>
      <c r="G1301" t="s">
        <v>5</v>
      </c>
      <c r="H1301" t="s">
        <v>4</v>
      </c>
      <c r="I1301" t="s">
        <v>13430</v>
      </c>
      <c r="J1301">
        <v>60121699</v>
      </c>
      <c r="K1301" t="s">
        <v>13429</v>
      </c>
      <c r="L1301" t="s">
        <v>478</v>
      </c>
      <c r="M1301" t="s">
        <v>87</v>
      </c>
      <c r="N1301">
        <v>2</v>
      </c>
      <c r="O1301" t="s">
        <v>13428</v>
      </c>
      <c r="P1301" t="s">
        <v>13427</v>
      </c>
      <c r="Q1301" t="s">
        <v>13426</v>
      </c>
      <c r="R1301" s="7">
        <v>42253</v>
      </c>
      <c r="S1301" s="8">
        <f t="shared" si="160"/>
        <v>2015</v>
      </c>
      <c r="T1301" s="8">
        <v>2015</v>
      </c>
      <c r="U1301" s="8">
        <f t="shared" si="161"/>
        <v>7</v>
      </c>
      <c r="V1301" s="7">
        <v>42253</v>
      </c>
      <c r="W1301" t="s">
        <v>13425</v>
      </c>
      <c r="X1301" s="2">
        <v>0.59599999999999997</v>
      </c>
      <c r="Y1301" s="6">
        <f t="shared" si="166"/>
        <v>1.5909879608125784E-2</v>
      </c>
      <c r="AA1301" t="s">
        <v>13424</v>
      </c>
      <c r="AB1301">
        <v>19900191993</v>
      </c>
      <c r="AD1301" t="s">
        <v>2</v>
      </c>
      <c r="AE1301">
        <v>2015</v>
      </c>
      <c r="AF1301">
        <v>100</v>
      </c>
      <c r="AG1301" t="s">
        <v>13423</v>
      </c>
      <c r="AI1301" t="s">
        <v>13422</v>
      </c>
      <c r="AJ1301" t="s">
        <v>13421</v>
      </c>
      <c r="AK1301" t="s">
        <v>13420</v>
      </c>
      <c r="AL1301">
        <v>8</v>
      </c>
      <c r="AM1301" s="5">
        <f t="shared" si="162"/>
        <v>1.1428571428571428</v>
      </c>
      <c r="AN1301" s="4">
        <f t="shared" si="167"/>
        <v>1.7309460702114999E-3</v>
      </c>
      <c r="AO1301" s="3"/>
      <c r="AP1301">
        <v>0</v>
      </c>
      <c r="AR1301" t="s">
        <v>19</v>
      </c>
      <c r="AT1301" s="2" t="s">
        <v>18</v>
      </c>
      <c r="AU1301" s="1">
        <f t="shared" si="163"/>
        <v>1.16561995467515</v>
      </c>
      <c r="AV1301" s="1">
        <f t="shared" si="164"/>
        <v>0.8820412839168642</v>
      </c>
      <c r="AW1301" s="1">
        <f t="shared" si="165"/>
        <v>0.59846261315857852</v>
      </c>
    </row>
    <row r="1302" spans="1:49" x14ac:dyDescent="0.2">
      <c r="A1302">
        <v>1300</v>
      </c>
      <c r="B1302" t="s">
        <v>13419</v>
      </c>
      <c r="C1302" t="s">
        <v>13418</v>
      </c>
      <c r="D1302" t="s">
        <v>13417</v>
      </c>
      <c r="F1302" t="s">
        <v>13416</v>
      </c>
      <c r="G1302" t="s">
        <v>5</v>
      </c>
      <c r="H1302" t="s">
        <v>4</v>
      </c>
      <c r="I1302" t="s">
        <v>1116</v>
      </c>
      <c r="J1302">
        <v>60104340</v>
      </c>
      <c r="K1302" t="s">
        <v>13415</v>
      </c>
      <c r="L1302" t="s">
        <v>13414</v>
      </c>
      <c r="M1302" t="s">
        <v>57</v>
      </c>
      <c r="N1302">
        <v>4</v>
      </c>
      <c r="O1302" t="s">
        <v>13413</v>
      </c>
      <c r="P1302" t="s">
        <v>13412</v>
      </c>
      <c r="Q1302" t="s">
        <v>13411</v>
      </c>
      <c r="R1302" s="7">
        <v>42252</v>
      </c>
      <c r="S1302" s="8">
        <f t="shared" si="160"/>
        <v>2015</v>
      </c>
      <c r="T1302" s="8">
        <v>2015</v>
      </c>
      <c r="U1302" s="8">
        <f t="shared" si="161"/>
        <v>7</v>
      </c>
      <c r="V1302" s="7" t="s">
        <v>13395</v>
      </c>
      <c r="W1302" t="s">
        <v>176</v>
      </c>
      <c r="X1302" s="2">
        <v>1.63</v>
      </c>
      <c r="Y1302" s="6">
        <f t="shared" si="166"/>
        <v>4.3511919062491654E-2</v>
      </c>
      <c r="AA1302">
        <v>2638223</v>
      </c>
      <c r="AB1302">
        <v>15063</v>
      </c>
      <c r="AD1302" t="s">
        <v>2</v>
      </c>
      <c r="AE1302">
        <v>128</v>
      </c>
      <c r="AH1302" t="s">
        <v>13410</v>
      </c>
      <c r="AI1302" t="s">
        <v>13409</v>
      </c>
      <c r="AJ1302" t="s">
        <v>13408</v>
      </c>
      <c r="AK1302" t="s">
        <v>13407</v>
      </c>
      <c r="AL1302">
        <v>26</v>
      </c>
      <c r="AM1302" s="5">
        <f t="shared" si="162"/>
        <v>3.7142857142857144</v>
      </c>
      <c r="AN1302" s="4">
        <f t="shared" si="167"/>
        <v>5.6255747281873754E-3</v>
      </c>
      <c r="AO1302" s="3"/>
      <c r="AP1302">
        <v>0</v>
      </c>
      <c r="AR1302" t="s">
        <v>19</v>
      </c>
      <c r="AT1302" s="2">
        <v>5.407</v>
      </c>
      <c r="AU1302" s="1">
        <f t="shared" si="163"/>
        <v>3.2146015762200371</v>
      </c>
      <c r="AV1302" s="1">
        <f t="shared" si="164"/>
        <v>2.4568746895339513</v>
      </c>
      <c r="AW1302" s="1">
        <f t="shared" si="165"/>
        <v>1.6991478028478657</v>
      </c>
    </row>
    <row r="1303" spans="1:49" x14ac:dyDescent="0.2">
      <c r="A1303">
        <v>1301</v>
      </c>
      <c r="B1303" t="s">
        <v>13406</v>
      </c>
      <c r="C1303" t="s">
        <v>13405</v>
      </c>
      <c r="D1303" t="s">
        <v>13404</v>
      </c>
      <c r="F1303" t="s">
        <v>13403</v>
      </c>
      <c r="G1303" t="s">
        <v>5</v>
      </c>
      <c r="H1303" t="s">
        <v>4</v>
      </c>
      <c r="I1303" t="s">
        <v>13402</v>
      </c>
      <c r="J1303" t="s">
        <v>13401</v>
      </c>
      <c r="K1303" t="s">
        <v>13400</v>
      </c>
      <c r="L1303" t="s">
        <v>13399</v>
      </c>
      <c r="M1303" t="s">
        <v>281</v>
      </c>
      <c r="N1303">
        <v>5</v>
      </c>
      <c r="O1303" t="s">
        <v>13398</v>
      </c>
      <c r="P1303" t="s">
        <v>13397</v>
      </c>
      <c r="Q1303" t="s">
        <v>13396</v>
      </c>
      <c r="R1303" s="7">
        <v>42252</v>
      </c>
      <c r="S1303" s="8">
        <f t="shared" si="160"/>
        <v>2015</v>
      </c>
      <c r="T1303" s="8">
        <v>2015</v>
      </c>
      <c r="U1303" s="8">
        <f t="shared" si="161"/>
        <v>7</v>
      </c>
      <c r="V1303" s="7" t="s">
        <v>13395</v>
      </c>
      <c r="W1303" t="s">
        <v>176</v>
      </c>
      <c r="X1303" s="2">
        <v>1.63</v>
      </c>
      <c r="Y1303" s="6">
        <f t="shared" si="166"/>
        <v>4.3511919062491654E-2</v>
      </c>
      <c r="AA1303">
        <v>2638223</v>
      </c>
      <c r="AB1303">
        <v>15063</v>
      </c>
      <c r="AD1303" t="s">
        <v>2</v>
      </c>
      <c r="AE1303">
        <v>128</v>
      </c>
      <c r="AH1303" t="s">
        <v>13394</v>
      </c>
      <c r="AI1303" t="s">
        <v>13393</v>
      </c>
      <c r="AJ1303" t="s">
        <v>13392</v>
      </c>
      <c r="AK1303" t="s">
        <v>13391</v>
      </c>
      <c r="AL1303">
        <v>17</v>
      </c>
      <c r="AM1303" s="5">
        <f t="shared" si="162"/>
        <v>2.4285714285714284</v>
      </c>
      <c r="AN1303" s="4">
        <f t="shared" si="167"/>
        <v>3.678260399199437E-3</v>
      </c>
      <c r="AO1303" s="3"/>
      <c r="AP1303">
        <v>0</v>
      </c>
      <c r="AQ1303" t="s">
        <v>190</v>
      </c>
      <c r="AR1303">
        <v>26249001</v>
      </c>
      <c r="AS1303" t="s">
        <v>189</v>
      </c>
      <c r="AT1303" s="2">
        <v>5.407</v>
      </c>
      <c r="AU1303" s="1">
        <f t="shared" si="163"/>
        <v>3.1561821463503987</v>
      </c>
      <c r="AV1303" s="1">
        <f t="shared" si="164"/>
        <v>2.3595089730845547</v>
      </c>
      <c r="AW1303" s="1">
        <f t="shared" si="165"/>
        <v>1.5628357998187101</v>
      </c>
    </row>
    <row r="1304" spans="1:49" x14ac:dyDescent="0.2">
      <c r="A1304">
        <v>1302</v>
      </c>
      <c r="B1304" t="s">
        <v>13390</v>
      </c>
      <c r="C1304" t="s">
        <v>13389</v>
      </c>
      <c r="F1304" t="s">
        <v>13388</v>
      </c>
      <c r="G1304" t="s">
        <v>5</v>
      </c>
      <c r="H1304" t="s">
        <v>4</v>
      </c>
      <c r="I1304" t="s">
        <v>874</v>
      </c>
      <c r="J1304">
        <v>60005465</v>
      </c>
      <c r="K1304" t="s">
        <v>208</v>
      </c>
      <c r="L1304" t="s">
        <v>141</v>
      </c>
      <c r="M1304" t="s">
        <v>24</v>
      </c>
      <c r="N1304">
        <v>6</v>
      </c>
      <c r="O1304" t="s">
        <v>13387</v>
      </c>
      <c r="P1304" t="s">
        <v>13386</v>
      </c>
      <c r="Q1304" t="s">
        <v>1186</v>
      </c>
      <c r="R1304" s="7">
        <v>42251</v>
      </c>
      <c r="S1304" s="8">
        <f t="shared" si="160"/>
        <v>2015</v>
      </c>
      <c r="T1304" s="8">
        <v>2015</v>
      </c>
      <c r="U1304" s="8">
        <f t="shared" si="161"/>
        <v>7</v>
      </c>
      <c r="V1304" s="7">
        <v>42251</v>
      </c>
      <c r="W1304" t="s">
        <v>7658</v>
      </c>
      <c r="X1304" s="2">
        <v>0.91800000000000004</v>
      </c>
      <c r="Y1304" s="6">
        <f t="shared" si="166"/>
        <v>2.4505485705133341E-2</v>
      </c>
      <c r="AA1304">
        <v>20408978</v>
      </c>
      <c r="AB1304">
        <v>19700189500</v>
      </c>
      <c r="AC1304">
        <v>20408986</v>
      </c>
      <c r="AD1304" t="s">
        <v>2</v>
      </c>
      <c r="AE1304">
        <v>17</v>
      </c>
      <c r="AF1304">
        <v>10</v>
      </c>
      <c r="AG1304">
        <v>105105</v>
      </c>
      <c r="AI1304" t="s">
        <v>13385</v>
      </c>
      <c r="AJ1304" t="s">
        <v>13384</v>
      </c>
      <c r="AK1304" t="s">
        <v>13383</v>
      </c>
      <c r="AL1304">
        <v>19</v>
      </c>
      <c r="AM1304" s="5">
        <f t="shared" si="162"/>
        <v>2.7142857142857144</v>
      </c>
      <c r="AN1304" s="4">
        <f t="shared" si="167"/>
        <v>4.1109969167523125E-3</v>
      </c>
      <c r="AO1304" s="3"/>
      <c r="AP1304">
        <v>0</v>
      </c>
      <c r="AR1304" t="s">
        <v>19</v>
      </c>
      <c r="AT1304" s="2" t="s">
        <v>18</v>
      </c>
      <c r="AU1304" s="1">
        <f t="shared" si="163"/>
        <v>1.8387139068619032</v>
      </c>
      <c r="AV1304" s="1">
        <f t="shared" si="164"/>
        <v>1.4308241310942826</v>
      </c>
      <c r="AW1304" s="1">
        <f t="shared" si="165"/>
        <v>1.0229343553266621</v>
      </c>
    </row>
    <row r="1305" spans="1:49" x14ac:dyDescent="0.2">
      <c r="A1305">
        <v>1303</v>
      </c>
      <c r="B1305" t="s">
        <v>13382</v>
      </c>
      <c r="C1305" t="s">
        <v>13381</v>
      </c>
      <c r="F1305" t="s">
        <v>13380</v>
      </c>
      <c r="G1305" t="s">
        <v>5</v>
      </c>
      <c r="H1305" t="s">
        <v>4</v>
      </c>
      <c r="I1305" t="s">
        <v>13379</v>
      </c>
      <c r="J1305" t="s">
        <v>13378</v>
      </c>
      <c r="K1305" t="s">
        <v>13377</v>
      </c>
      <c r="L1305" t="s">
        <v>13376</v>
      </c>
      <c r="M1305" t="s">
        <v>13375</v>
      </c>
      <c r="N1305">
        <v>22</v>
      </c>
      <c r="O1305" t="s">
        <v>13374</v>
      </c>
      <c r="P1305" t="s">
        <v>13373</v>
      </c>
      <c r="Q1305" t="s">
        <v>13372</v>
      </c>
      <c r="R1305" s="7">
        <v>42251</v>
      </c>
      <c r="S1305" s="8">
        <f t="shared" si="160"/>
        <v>2015</v>
      </c>
      <c r="T1305" s="8">
        <v>2015</v>
      </c>
      <c r="U1305" s="8">
        <f t="shared" si="161"/>
        <v>7</v>
      </c>
      <c r="V1305" s="7">
        <v>42251</v>
      </c>
      <c r="W1305" t="s">
        <v>2125</v>
      </c>
      <c r="X1305" s="2">
        <v>1.774</v>
      </c>
      <c r="Y1305" s="6">
        <f t="shared" si="166"/>
        <v>4.7355916820159633E-2</v>
      </c>
      <c r="AA1305">
        <v>295515</v>
      </c>
      <c r="AB1305">
        <v>29066</v>
      </c>
      <c r="AC1305">
        <v>17414326</v>
      </c>
      <c r="AD1305" t="s">
        <v>2</v>
      </c>
      <c r="AE1305">
        <v>55</v>
      </c>
      <c r="AF1305">
        <v>11</v>
      </c>
      <c r="AG1305">
        <v>113003</v>
      </c>
      <c r="AI1305" t="s">
        <v>13371</v>
      </c>
      <c r="AJ1305" t="s">
        <v>13370</v>
      </c>
      <c r="AK1305" t="s">
        <v>13369</v>
      </c>
      <c r="AL1305">
        <v>4</v>
      </c>
      <c r="AM1305" s="5">
        <f t="shared" si="162"/>
        <v>0.5714285714285714</v>
      </c>
      <c r="AN1305" s="4">
        <f t="shared" si="167"/>
        <v>8.6547303510574997E-4</v>
      </c>
      <c r="AO1305" s="3"/>
      <c r="AP1305">
        <v>0</v>
      </c>
      <c r="AQ1305" t="s">
        <v>1586</v>
      </c>
      <c r="AR1305">
        <v>633053</v>
      </c>
      <c r="AS1305" t="s">
        <v>1585</v>
      </c>
      <c r="AT1305" s="2">
        <v>3.1789999999999998</v>
      </c>
      <c r="AU1305" s="1">
        <f t="shared" si="163"/>
        <v>3.3408783684643466</v>
      </c>
      <c r="AV1305" s="1">
        <f t="shared" si="164"/>
        <v>2.4110694927632692</v>
      </c>
      <c r="AW1305" s="1">
        <f t="shared" si="165"/>
        <v>1.4812606170621916</v>
      </c>
    </row>
    <row r="1306" spans="1:49" x14ac:dyDescent="0.2">
      <c r="A1306">
        <v>1304</v>
      </c>
      <c r="B1306" t="s">
        <v>13368</v>
      </c>
      <c r="C1306" t="s">
        <v>13367</v>
      </c>
      <c r="E1306">
        <v>26340263</v>
      </c>
      <c r="F1306" t="s">
        <v>13366</v>
      </c>
      <c r="G1306" t="s">
        <v>5</v>
      </c>
      <c r="H1306" t="s">
        <v>4</v>
      </c>
      <c r="I1306" t="s">
        <v>13365</v>
      </c>
      <c r="J1306" t="s">
        <v>13364</v>
      </c>
      <c r="K1306" t="s">
        <v>13363</v>
      </c>
      <c r="L1306" t="s">
        <v>13362</v>
      </c>
      <c r="M1306" t="s">
        <v>1557</v>
      </c>
      <c r="N1306">
        <v>5</v>
      </c>
      <c r="O1306" t="s">
        <v>13361</v>
      </c>
      <c r="P1306" t="s">
        <v>13360</v>
      </c>
      <c r="Q1306" t="s">
        <v>13359</v>
      </c>
      <c r="R1306" s="7">
        <v>42251</v>
      </c>
      <c r="S1306" s="8">
        <f t="shared" si="160"/>
        <v>2015</v>
      </c>
      <c r="T1306" s="8">
        <v>2015</v>
      </c>
      <c r="U1306" s="8">
        <f t="shared" si="161"/>
        <v>7</v>
      </c>
      <c r="V1306" s="7">
        <v>42251</v>
      </c>
      <c r="W1306" t="s">
        <v>2110</v>
      </c>
      <c r="X1306" s="2">
        <v>0.99</v>
      </c>
      <c r="Y1306" s="6">
        <f t="shared" si="166"/>
        <v>2.6427484583967327E-2</v>
      </c>
      <c r="AB1306">
        <v>10600153309</v>
      </c>
      <c r="AC1306">
        <v>19326203</v>
      </c>
      <c r="AD1306" t="s">
        <v>2</v>
      </c>
      <c r="AE1306">
        <v>10</v>
      </c>
      <c r="AF1306">
        <v>9</v>
      </c>
      <c r="AG1306" t="s">
        <v>13358</v>
      </c>
      <c r="AI1306" t="s">
        <v>13357</v>
      </c>
      <c r="AK1306" t="s">
        <v>13356</v>
      </c>
      <c r="AL1306">
        <v>7</v>
      </c>
      <c r="AM1306" s="5">
        <f t="shared" si="162"/>
        <v>1</v>
      </c>
      <c r="AN1306" s="4">
        <f t="shared" si="167"/>
        <v>1.5145778114350624E-3</v>
      </c>
      <c r="AO1306" s="3"/>
      <c r="AP1306">
        <v>1</v>
      </c>
      <c r="AQ1306" t="s">
        <v>1583</v>
      </c>
      <c r="AR1306" t="s">
        <v>19</v>
      </c>
      <c r="AS1306" t="s">
        <v>1582</v>
      </c>
      <c r="AT1306" s="2">
        <v>3.24</v>
      </c>
      <c r="AU1306" s="1">
        <f t="shared" si="163"/>
        <v>1.8953612552207646</v>
      </c>
      <c r="AV1306" s="1">
        <f t="shared" si="164"/>
        <v>1.3971031197701194</v>
      </c>
      <c r="AW1306" s="1">
        <f t="shared" si="165"/>
        <v>0.89884498431947402</v>
      </c>
    </row>
    <row r="1307" spans="1:49" x14ac:dyDescent="0.2">
      <c r="A1307">
        <v>1305</v>
      </c>
      <c r="B1307" t="s">
        <v>13355</v>
      </c>
      <c r="C1307" t="s">
        <v>13354</v>
      </c>
      <c r="D1307" t="s">
        <v>13353</v>
      </c>
      <c r="E1307">
        <v>26337752</v>
      </c>
      <c r="F1307" t="s">
        <v>13352</v>
      </c>
      <c r="G1307" t="s">
        <v>5</v>
      </c>
      <c r="H1307" t="s">
        <v>4</v>
      </c>
      <c r="I1307" t="s">
        <v>13351</v>
      </c>
      <c r="J1307" t="s">
        <v>13350</v>
      </c>
      <c r="K1307" t="s">
        <v>13349</v>
      </c>
      <c r="L1307" t="s">
        <v>13348</v>
      </c>
      <c r="M1307" t="s">
        <v>13347</v>
      </c>
      <c r="N1307">
        <v>7</v>
      </c>
      <c r="O1307" t="s">
        <v>13346</v>
      </c>
      <c r="P1307" t="s">
        <v>13345</v>
      </c>
      <c r="Q1307" t="s">
        <v>13344</v>
      </c>
      <c r="R1307" s="7">
        <v>42251</v>
      </c>
      <c r="S1307" s="8">
        <f t="shared" si="160"/>
        <v>2015</v>
      </c>
      <c r="T1307" s="8">
        <v>2015</v>
      </c>
      <c r="U1307" s="8">
        <f t="shared" si="161"/>
        <v>7</v>
      </c>
      <c r="V1307" s="7">
        <v>42251</v>
      </c>
      <c r="W1307" t="s">
        <v>918</v>
      </c>
      <c r="X1307" s="2">
        <v>1.24</v>
      </c>
      <c r="Y1307" s="6">
        <f t="shared" si="166"/>
        <v>3.3101091802140895E-2</v>
      </c>
      <c r="AB1307">
        <v>21100200805</v>
      </c>
      <c r="AC1307">
        <v>20452322</v>
      </c>
      <c r="AD1307" t="s">
        <v>2</v>
      </c>
      <c r="AE1307">
        <v>5</v>
      </c>
      <c r="AG1307">
        <v>13605</v>
      </c>
      <c r="AI1307" t="s">
        <v>13343</v>
      </c>
      <c r="AK1307" t="s">
        <v>13342</v>
      </c>
      <c r="AL1307">
        <v>66</v>
      </c>
      <c r="AM1307" s="5">
        <f t="shared" si="162"/>
        <v>9.4285714285714288</v>
      </c>
      <c r="AN1307" s="4">
        <f t="shared" si="167"/>
        <v>1.4280305079244875E-2</v>
      </c>
      <c r="AO1307" s="3"/>
      <c r="AP1307">
        <v>1</v>
      </c>
      <c r="AQ1307" t="s">
        <v>212</v>
      </c>
      <c r="AR1307" t="s">
        <v>13341</v>
      </c>
      <c r="AS1307" t="s">
        <v>211</v>
      </c>
      <c r="AT1307" s="2">
        <v>4.3789999999999996</v>
      </c>
      <c r="AU1307" s="1">
        <f t="shared" si="163"/>
        <v>2.7454855785272088</v>
      </c>
      <c r="AV1307" s="1">
        <f t="shared" si="164"/>
        <v>2.3690698440692883</v>
      </c>
      <c r="AW1307" s="1">
        <f t="shared" si="165"/>
        <v>1.9926541096113679</v>
      </c>
    </row>
    <row r="1308" spans="1:49" x14ac:dyDescent="0.2">
      <c r="A1308">
        <v>1306</v>
      </c>
      <c r="B1308" t="s">
        <v>13340</v>
      </c>
      <c r="C1308" t="s">
        <v>13339</v>
      </c>
      <c r="D1308" t="s">
        <v>13338</v>
      </c>
      <c r="F1308" t="s">
        <v>13337</v>
      </c>
      <c r="G1308" t="s">
        <v>5</v>
      </c>
      <c r="H1308" t="s">
        <v>4</v>
      </c>
      <c r="I1308" t="s">
        <v>13336</v>
      </c>
      <c r="J1308" t="s">
        <v>13335</v>
      </c>
      <c r="K1308" t="s">
        <v>13334</v>
      </c>
      <c r="L1308" t="s">
        <v>896</v>
      </c>
      <c r="M1308" t="s">
        <v>102</v>
      </c>
      <c r="N1308">
        <v>4</v>
      </c>
      <c r="O1308" t="s">
        <v>13333</v>
      </c>
      <c r="P1308" t="s">
        <v>13332</v>
      </c>
      <c r="Q1308" t="s">
        <v>13331</v>
      </c>
      <c r="R1308" s="7">
        <v>42251</v>
      </c>
      <c r="S1308" s="8">
        <f t="shared" si="160"/>
        <v>2015</v>
      </c>
      <c r="T1308" s="8">
        <v>2015</v>
      </c>
      <c r="U1308" s="8">
        <f t="shared" si="161"/>
        <v>7</v>
      </c>
      <c r="V1308" s="7">
        <v>42251</v>
      </c>
      <c r="W1308" t="s">
        <v>918</v>
      </c>
      <c r="X1308" s="2">
        <v>1.24</v>
      </c>
      <c r="Y1308" s="6">
        <f t="shared" si="166"/>
        <v>3.3101091802140895E-2</v>
      </c>
      <c r="AB1308">
        <v>21100200805</v>
      </c>
      <c r="AC1308">
        <v>20452322</v>
      </c>
      <c r="AD1308" t="s">
        <v>2</v>
      </c>
      <c r="AE1308">
        <v>5</v>
      </c>
      <c r="AG1308">
        <v>13615</v>
      </c>
      <c r="AI1308" t="s">
        <v>13330</v>
      </c>
      <c r="AK1308" t="s">
        <v>13329</v>
      </c>
      <c r="AL1308">
        <v>10</v>
      </c>
      <c r="AM1308" s="5">
        <f t="shared" si="162"/>
        <v>1.4285714285714286</v>
      </c>
      <c r="AN1308" s="4">
        <f t="shared" si="167"/>
        <v>2.163682587764375E-3</v>
      </c>
      <c r="AO1308" s="3"/>
      <c r="AP1308">
        <v>1</v>
      </c>
      <c r="AQ1308" t="s">
        <v>74</v>
      </c>
      <c r="AR1308" t="s">
        <v>10422</v>
      </c>
      <c r="AS1308" t="s">
        <v>73</v>
      </c>
      <c r="AT1308" s="2">
        <v>4.3789999999999996</v>
      </c>
      <c r="AU1308" s="1">
        <f t="shared" si="163"/>
        <v>2.3819869037827934</v>
      </c>
      <c r="AV1308" s="1">
        <f t="shared" si="164"/>
        <v>1.7632387194952632</v>
      </c>
      <c r="AW1308" s="1">
        <f t="shared" si="165"/>
        <v>1.144490535207733</v>
      </c>
    </row>
    <row r="1309" spans="1:49" x14ac:dyDescent="0.2">
      <c r="A1309">
        <v>1307</v>
      </c>
      <c r="B1309" t="s">
        <v>13328</v>
      </c>
      <c r="C1309" t="s">
        <v>13327</v>
      </c>
      <c r="F1309" t="s">
        <v>13326</v>
      </c>
      <c r="G1309" t="s">
        <v>5</v>
      </c>
      <c r="H1309" t="s">
        <v>4</v>
      </c>
      <c r="I1309" t="s">
        <v>13325</v>
      </c>
      <c r="J1309" t="s">
        <v>13324</v>
      </c>
      <c r="K1309" t="s">
        <v>13323</v>
      </c>
      <c r="L1309" t="s">
        <v>920</v>
      </c>
      <c r="M1309" t="s">
        <v>106</v>
      </c>
      <c r="N1309">
        <v>2</v>
      </c>
      <c r="O1309" t="s">
        <v>13322</v>
      </c>
      <c r="P1309" t="s">
        <v>13321</v>
      </c>
      <c r="Q1309" t="s">
        <v>13320</v>
      </c>
      <c r="R1309" s="7">
        <v>42250</v>
      </c>
      <c r="S1309" s="8">
        <f t="shared" si="160"/>
        <v>2015</v>
      </c>
      <c r="T1309" s="8">
        <v>2015</v>
      </c>
      <c r="U1309" s="8">
        <f t="shared" si="161"/>
        <v>7</v>
      </c>
      <c r="V1309" s="7">
        <v>42250</v>
      </c>
      <c r="W1309" t="s">
        <v>5433</v>
      </c>
      <c r="X1309" s="2">
        <v>0.69399999999999995</v>
      </c>
      <c r="Y1309" s="6">
        <f t="shared" si="166"/>
        <v>1.8525933637649823E-2</v>
      </c>
      <c r="AA1309">
        <v>7038992</v>
      </c>
      <c r="AB1309">
        <v>13809</v>
      </c>
      <c r="AC1309">
        <v>17127971</v>
      </c>
      <c r="AD1309" t="s">
        <v>2</v>
      </c>
      <c r="AE1309">
        <v>41</v>
      </c>
      <c r="AF1309">
        <v>5</v>
      </c>
      <c r="AH1309" t="s">
        <v>13319</v>
      </c>
      <c r="AI1309" t="s">
        <v>13318</v>
      </c>
      <c r="AK1309" t="s">
        <v>13317</v>
      </c>
      <c r="AL1309">
        <v>21</v>
      </c>
      <c r="AM1309" s="5">
        <f t="shared" si="162"/>
        <v>3</v>
      </c>
      <c r="AN1309" s="4">
        <f t="shared" si="167"/>
        <v>4.5437334343051876E-3</v>
      </c>
      <c r="AO1309" s="3"/>
      <c r="AP1309">
        <v>0</v>
      </c>
      <c r="AR1309" t="s">
        <v>19</v>
      </c>
      <c r="AT1309" s="2">
        <v>2</v>
      </c>
      <c r="AU1309" s="1">
        <f t="shared" si="163"/>
        <v>1.4331273576646433</v>
      </c>
      <c r="AV1309" s="1">
        <f t="shared" si="164"/>
        <v>1.1534833535977504</v>
      </c>
      <c r="AW1309" s="1">
        <f t="shared" si="165"/>
        <v>0.87383934953085773</v>
      </c>
    </row>
    <row r="1310" spans="1:49" x14ac:dyDescent="0.2">
      <c r="A1310">
        <v>1308</v>
      </c>
      <c r="B1310" t="s">
        <v>13316</v>
      </c>
      <c r="C1310" t="s">
        <v>13315</v>
      </c>
      <c r="F1310" t="s">
        <v>13314</v>
      </c>
      <c r="G1310" t="s">
        <v>5</v>
      </c>
      <c r="H1310" t="s">
        <v>4</v>
      </c>
      <c r="I1310" t="s">
        <v>13313</v>
      </c>
      <c r="J1310">
        <v>60071032</v>
      </c>
      <c r="K1310" t="s">
        <v>13312</v>
      </c>
      <c r="L1310" t="s">
        <v>13311</v>
      </c>
      <c r="M1310" t="s">
        <v>139</v>
      </c>
      <c r="N1310">
        <v>1</v>
      </c>
      <c r="O1310" t="s">
        <v>13310</v>
      </c>
      <c r="P1310">
        <v>7404597724</v>
      </c>
      <c r="Q1310">
        <v>60071032</v>
      </c>
      <c r="R1310" s="7">
        <v>42250</v>
      </c>
      <c r="S1310" s="8">
        <f t="shared" si="160"/>
        <v>2015</v>
      </c>
      <c r="T1310" s="8">
        <v>2015</v>
      </c>
      <c r="U1310" s="8">
        <f t="shared" si="161"/>
        <v>7</v>
      </c>
      <c r="V1310" s="7">
        <v>42250</v>
      </c>
      <c r="W1310" t="s">
        <v>5433</v>
      </c>
      <c r="X1310" s="2">
        <v>0.69399999999999995</v>
      </c>
      <c r="Y1310" s="6">
        <f t="shared" si="166"/>
        <v>1.8525933637649823E-2</v>
      </c>
      <c r="AA1310">
        <v>7038992</v>
      </c>
      <c r="AB1310">
        <v>13809</v>
      </c>
      <c r="AC1310">
        <v>17127971</v>
      </c>
      <c r="AD1310" t="s">
        <v>2</v>
      </c>
      <c r="AE1310">
        <v>41</v>
      </c>
      <c r="AF1310">
        <v>5</v>
      </c>
      <c r="AH1310" t="s">
        <v>13309</v>
      </c>
      <c r="AI1310" t="s">
        <v>13308</v>
      </c>
      <c r="AK1310" t="s">
        <v>13307</v>
      </c>
      <c r="AL1310">
        <v>52</v>
      </c>
      <c r="AM1310" s="5">
        <f t="shared" si="162"/>
        <v>7.4285714285714288</v>
      </c>
      <c r="AN1310" s="4">
        <f t="shared" si="167"/>
        <v>1.1251149456374751E-2</v>
      </c>
      <c r="AO1310" s="3"/>
      <c r="AP1310">
        <v>0</v>
      </c>
      <c r="AR1310" t="s">
        <v>19</v>
      </c>
      <c r="AT1310" s="2">
        <v>2</v>
      </c>
      <c r="AU1310" s="1">
        <f t="shared" si="163"/>
        <v>1.6343498383267301</v>
      </c>
      <c r="AV1310" s="1">
        <f t="shared" si="164"/>
        <v>1.4888541547012288</v>
      </c>
      <c r="AW1310" s="1">
        <f t="shared" si="165"/>
        <v>1.3433584710757271</v>
      </c>
    </row>
    <row r="1311" spans="1:49" x14ac:dyDescent="0.2">
      <c r="A1311">
        <v>1309</v>
      </c>
      <c r="B1311" t="s">
        <v>13306</v>
      </c>
      <c r="C1311" t="s">
        <v>13305</v>
      </c>
      <c r="F1311" t="s">
        <v>13304</v>
      </c>
      <c r="G1311" t="s">
        <v>5</v>
      </c>
      <c r="H1311" t="s">
        <v>4</v>
      </c>
      <c r="I1311" t="s">
        <v>13303</v>
      </c>
      <c r="J1311">
        <v>60025525</v>
      </c>
      <c r="K1311" t="s">
        <v>543</v>
      </c>
      <c r="L1311" t="s">
        <v>542</v>
      </c>
      <c r="M1311" t="s">
        <v>45</v>
      </c>
      <c r="N1311">
        <v>2</v>
      </c>
      <c r="O1311" t="s">
        <v>13302</v>
      </c>
      <c r="P1311" t="s">
        <v>13301</v>
      </c>
      <c r="Q1311" t="s">
        <v>13300</v>
      </c>
      <c r="R1311" s="7">
        <v>42250</v>
      </c>
      <c r="S1311" s="8">
        <f t="shared" si="160"/>
        <v>2015</v>
      </c>
      <c r="T1311" s="8">
        <v>2015</v>
      </c>
      <c r="U1311" s="8">
        <f t="shared" si="161"/>
        <v>7</v>
      </c>
      <c r="V1311" s="7">
        <v>42250</v>
      </c>
      <c r="W1311" t="s">
        <v>2567</v>
      </c>
      <c r="X1311" s="2">
        <v>1.26</v>
      </c>
      <c r="Y1311" s="6">
        <f t="shared" si="166"/>
        <v>3.3634980379594781E-2</v>
      </c>
      <c r="AA1311">
        <v>16625153</v>
      </c>
      <c r="AB1311">
        <v>19700175166</v>
      </c>
      <c r="AD1311" t="s">
        <v>2</v>
      </c>
      <c r="AE1311">
        <v>9</v>
      </c>
      <c r="AF1311" t="s">
        <v>13299</v>
      </c>
      <c r="AG1311">
        <v>240</v>
      </c>
      <c r="AI1311" t="s">
        <v>13298</v>
      </c>
      <c r="AJ1311" t="s">
        <v>13297</v>
      </c>
      <c r="AK1311" t="s">
        <v>13296</v>
      </c>
      <c r="AL1311">
        <v>7</v>
      </c>
      <c r="AM1311" s="5">
        <f t="shared" si="162"/>
        <v>1</v>
      </c>
      <c r="AN1311" s="4">
        <f t="shared" si="167"/>
        <v>1.5145778114350624E-3</v>
      </c>
      <c r="AO1311" s="3"/>
      <c r="AP1311">
        <v>1</v>
      </c>
      <c r="AR1311" t="s">
        <v>19</v>
      </c>
      <c r="AT1311" s="2">
        <v>3.5579999999999998</v>
      </c>
      <c r="AU1311" s="1">
        <f t="shared" si="163"/>
        <v>2.3998859609146863</v>
      </c>
      <c r="AV1311" s="1">
        <f t="shared" si="164"/>
        <v>1.7574779095514921</v>
      </c>
      <c r="AW1311" s="1">
        <f t="shared" si="165"/>
        <v>1.1150698581882978</v>
      </c>
    </row>
    <row r="1312" spans="1:49" x14ac:dyDescent="0.2">
      <c r="A1312">
        <v>1310</v>
      </c>
      <c r="B1312" t="s">
        <v>13295</v>
      </c>
      <c r="C1312" t="s">
        <v>13294</v>
      </c>
      <c r="F1312" t="s">
        <v>13293</v>
      </c>
      <c r="G1312" t="s">
        <v>5</v>
      </c>
      <c r="H1312" t="s">
        <v>4</v>
      </c>
      <c r="I1312" t="s">
        <v>13292</v>
      </c>
      <c r="J1312" t="s">
        <v>13291</v>
      </c>
      <c r="K1312" t="s">
        <v>13290</v>
      </c>
      <c r="L1312" t="s">
        <v>13289</v>
      </c>
      <c r="M1312" t="s">
        <v>197</v>
      </c>
      <c r="N1312">
        <v>3</v>
      </c>
      <c r="O1312" t="s">
        <v>13288</v>
      </c>
      <c r="P1312" t="s">
        <v>13287</v>
      </c>
      <c r="Q1312" t="s">
        <v>13286</v>
      </c>
      <c r="R1312" s="7">
        <v>42250</v>
      </c>
      <c r="S1312" s="8">
        <f t="shared" si="160"/>
        <v>2015</v>
      </c>
      <c r="T1312" s="8">
        <v>2015</v>
      </c>
      <c r="U1312" s="8">
        <f t="shared" si="161"/>
        <v>7</v>
      </c>
      <c r="V1312" s="7">
        <v>42250</v>
      </c>
      <c r="W1312" t="s">
        <v>1246</v>
      </c>
      <c r="X1312" s="2">
        <v>0.69599999999999995</v>
      </c>
      <c r="Y1312" s="6">
        <f t="shared" si="166"/>
        <v>1.857932249539521E-2</v>
      </c>
      <c r="AA1312">
        <v>28487</v>
      </c>
      <c r="AB1312">
        <v>29411</v>
      </c>
      <c r="AC1312">
        <v>15488659</v>
      </c>
      <c r="AD1312" t="s">
        <v>2</v>
      </c>
      <c r="AE1312">
        <v>144</v>
      </c>
      <c r="AF1312">
        <v>5</v>
      </c>
      <c r="AH1312" t="s">
        <v>878</v>
      </c>
      <c r="AI1312" t="s">
        <v>13285</v>
      </c>
      <c r="AK1312" t="s">
        <v>13284</v>
      </c>
      <c r="AL1312">
        <v>18</v>
      </c>
      <c r="AM1312" s="5">
        <f t="shared" si="162"/>
        <v>2.5714285714285716</v>
      </c>
      <c r="AN1312" s="4">
        <f t="shared" si="167"/>
        <v>3.8946286579758754E-3</v>
      </c>
      <c r="AO1312" s="3"/>
      <c r="AP1312">
        <v>0</v>
      </c>
      <c r="AR1312" t="s">
        <v>13283</v>
      </c>
      <c r="AT1312" s="2" t="s">
        <v>18</v>
      </c>
      <c r="AU1312" s="1">
        <f t="shared" si="163"/>
        <v>1.4173914344169409</v>
      </c>
      <c r="AV1312" s="1">
        <f t="shared" si="164"/>
        <v>1.1236975576685544</v>
      </c>
      <c r="AW1312" s="1">
        <f t="shared" si="165"/>
        <v>0.83000368092016741</v>
      </c>
    </row>
    <row r="1313" spans="1:49" x14ac:dyDescent="0.2">
      <c r="A1313">
        <v>1311</v>
      </c>
      <c r="B1313" t="s">
        <v>13282</v>
      </c>
      <c r="C1313" t="s">
        <v>13281</v>
      </c>
      <c r="F1313" t="s">
        <v>13280</v>
      </c>
      <c r="G1313" t="s">
        <v>5</v>
      </c>
      <c r="H1313" t="s">
        <v>4</v>
      </c>
      <c r="I1313" t="s">
        <v>13279</v>
      </c>
      <c r="J1313" t="s">
        <v>13274</v>
      </c>
      <c r="K1313" t="s">
        <v>13278</v>
      </c>
      <c r="L1313" t="s">
        <v>13277</v>
      </c>
      <c r="M1313" t="s">
        <v>197</v>
      </c>
      <c r="N1313">
        <v>2</v>
      </c>
      <c r="O1313" t="s">
        <v>13276</v>
      </c>
      <c r="P1313" t="s">
        <v>13275</v>
      </c>
      <c r="Q1313" t="s">
        <v>13274</v>
      </c>
      <c r="R1313" s="7">
        <v>42249</v>
      </c>
      <c r="S1313" s="8">
        <f t="shared" si="160"/>
        <v>2015</v>
      </c>
      <c r="T1313" s="8">
        <v>2015</v>
      </c>
      <c r="U1313" s="8">
        <f t="shared" si="161"/>
        <v>7</v>
      </c>
      <c r="V1313" s="7">
        <v>42249</v>
      </c>
      <c r="W1313" t="s">
        <v>2208</v>
      </c>
      <c r="X1313" s="2">
        <v>0.91800000000000004</v>
      </c>
      <c r="Y1313" s="6">
        <f t="shared" si="166"/>
        <v>2.4505485705133341E-2</v>
      </c>
      <c r="AA1313">
        <v>1431161</v>
      </c>
      <c r="AB1313">
        <v>22674</v>
      </c>
      <c r="AC1313">
        <v>13665901</v>
      </c>
      <c r="AD1313" t="s">
        <v>2</v>
      </c>
      <c r="AE1313">
        <v>36</v>
      </c>
      <c r="AF1313">
        <v>17</v>
      </c>
      <c r="AH1313" t="s">
        <v>13273</v>
      </c>
      <c r="AI1313" t="s">
        <v>13272</v>
      </c>
      <c r="AK1313" t="s">
        <v>13271</v>
      </c>
      <c r="AL1313">
        <v>24</v>
      </c>
      <c r="AM1313" s="5">
        <f t="shared" si="162"/>
        <v>3.4285714285714284</v>
      </c>
      <c r="AN1313" s="4">
        <f t="shared" si="167"/>
        <v>5.1928382106344994E-3</v>
      </c>
      <c r="AO1313" s="3"/>
      <c r="AP1313">
        <v>0</v>
      </c>
      <c r="AR1313" t="s">
        <v>19</v>
      </c>
      <c r="AT1313" s="2" t="s">
        <v>18</v>
      </c>
      <c r="AU1313" s="1">
        <f t="shared" si="163"/>
        <v>1.8711691456783686</v>
      </c>
      <c r="AV1313" s="1">
        <f t="shared" si="164"/>
        <v>1.4849161957883921</v>
      </c>
      <c r="AW1313" s="1">
        <f t="shared" si="165"/>
        <v>1.0986632458984151</v>
      </c>
    </row>
    <row r="1314" spans="1:49" x14ac:dyDescent="0.2">
      <c r="A1314">
        <v>1312</v>
      </c>
      <c r="B1314" t="s">
        <v>13270</v>
      </c>
      <c r="C1314" t="s">
        <v>13269</v>
      </c>
      <c r="F1314" t="s">
        <v>13268</v>
      </c>
      <c r="G1314" t="s">
        <v>5</v>
      </c>
      <c r="H1314" t="s">
        <v>4</v>
      </c>
      <c r="I1314" t="s">
        <v>26</v>
      </c>
      <c r="J1314" t="s">
        <v>13267</v>
      </c>
      <c r="K1314" t="s">
        <v>13266</v>
      </c>
      <c r="L1314" t="s">
        <v>13265</v>
      </c>
      <c r="M1314" t="s">
        <v>13264</v>
      </c>
      <c r="N1314">
        <v>3</v>
      </c>
      <c r="O1314" t="s">
        <v>13263</v>
      </c>
      <c r="P1314" t="s">
        <v>13262</v>
      </c>
      <c r="Q1314" t="s">
        <v>13261</v>
      </c>
      <c r="R1314" s="7">
        <v>42249</v>
      </c>
      <c r="S1314" s="8">
        <f t="shared" si="160"/>
        <v>2015</v>
      </c>
      <c r="T1314" s="8">
        <v>2015</v>
      </c>
      <c r="U1314" s="8">
        <f t="shared" si="161"/>
        <v>7</v>
      </c>
      <c r="V1314" s="7">
        <v>42249</v>
      </c>
      <c r="W1314" t="s">
        <v>2208</v>
      </c>
      <c r="X1314" s="2">
        <v>0.91800000000000004</v>
      </c>
      <c r="Y1314" s="6">
        <f t="shared" si="166"/>
        <v>2.4505485705133341E-2</v>
      </c>
      <c r="AA1314">
        <v>1431161</v>
      </c>
      <c r="AB1314">
        <v>22674</v>
      </c>
      <c r="AC1314">
        <v>13665901</v>
      </c>
      <c r="AD1314" t="s">
        <v>2</v>
      </c>
      <c r="AE1314">
        <v>36</v>
      </c>
      <c r="AF1314">
        <v>17</v>
      </c>
      <c r="AH1314" t="s">
        <v>13260</v>
      </c>
      <c r="AI1314" t="s">
        <v>13259</v>
      </c>
      <c r="AK1314" t="s">
        <v>13258</v>
      </c>
      <c r="AL1314">
        <v>19</v>
      </c>
      <c r="AM1314" s="5">
        <f t="shared" si="162"/>
        <v>2.7142857142857144</v>
      </c>
      <c r="AN1314" s="4">
        <f t="shared" si="167"/>
        <v>4.1109969167523125E-3</v>
      </c>
      <c r="AO1314" s="3"/>
      <c r="AP1314">
        <v>0</v>
      </c>
      <c r="AR1314" t="s">
        <v>19</v>
      </c>
      <c r="AT1314" s="2" t="s">
        <v>18</v>
      </c>
      <c r="AU1314" s="1">
        <f t="shared" si="163"/>
        <v>1.8387139068619032</v>
      </c>
      <c r="AV1314" s="1">
        <f t="shared" si="164"/>
        <v>1.4308241310942826</v>
      </c>
      <c r="AW1314" s="1">
        <f t="shared" si="165"/>
        <v>1.0229343553266621</v>
      </c>
    </row>
    <row r="1315" spans="1:49" x14ac:dyDescent="0.2">
      <c r="A1315">
        <v>1313</v>
      </c>
      <c r="B1315" t="s">
        <v>13257</v>
      </c>
      <c r="C1315" t="s">
        <v>13256</v>
      </c>
      <c r="D1315" t="s">
        <v>13255</v>
      </c>
      <c r="E1315">
        <v>26279475</v>
      </c>
      <c r="F1315" t="s">
        <v>13254</v>
      </c>
      <c r="G1315" t="s">
        <v>5</v>
      </c>
      <c r="H1315" t="s">
        <v>4</v>
      </c>
      <c r="I1315" t="s">
        <v>13253</v>
      </c>
      <c r="J1315" t="s">
        <v>13252</v>
      </c>
      <c r="K1315" t="s">
        <v>13251</v>
      </c>
      <c r="L1315" t="s">
        <v>13250</v>
      </c>
      <c r="M1315" t="s">
        <v>197</v>
      </c>
      <c r="N1315">
        <v>5</v>
      </c>
      <c r="O1315" t="s">
        <v>13249</v>
      </c>
      <c r="P1315" t="s">
        <v>13248</v>
      </c>
      <c r="Q1315" t="s">
        <v>13247</v>
      </c>
      <c r="R1315" s="7">
        <v>42249</v>
      </c>
      <c r="S1315" s="8">
        <f t="shared" si="160"/>
        <v>2015</v>
      </c>
      <c r="T1315" s="8">
        <v>2015</v>
      </c>
      <c r="U1315" s="8">
        <f t="shared" si="161"/>
        <v>7</v>
      </c>
      <c r="V1315" s="7">
        <v>42249</v>
      </c>
      <c r="W1315" t="s">
        <v>879</v>
      </c>
      <c r="X1315" s="2">
        <v>9.6120000000000001</v>
      </c>
      <c r="Y1315" s="6">
        <f t="shared" si="166"/>
        <v>0.25658685032433731</v>
      </c>
      <c r="AA1315">
        <v>8966273</v>
      </c>
      <c r="AB1315">
        <v>17978</v>
      </c>
      <c r="AC1315">
        <v>10974199</v>
      </c>
      <c r="AD1315" t="s">
        <v>2</v>
      </c>
      <c r="AE1315">
        <v>87</v>
      </c>
      <c r="AF1315">
        <v>5</v>
      </c>
      <c r="AH1315" t="s">
        <v>13246</v>
      </c>
      <c r="AI1315" t="s">
        <v>13245</v>
      </c>
      <c r="AK1315" t="s">
        <v>13244</v>
      </c>
      <c r="AL1315">
        <v>104</v>
      </c>
      <c r="AM1315" s="5">
        <f t="shared" si="162"/>
        <v>14.857142857142858</v>
      </c>
      <c r="AN1315" s="4">
        <f t="shared" si="167"/>
        <v>2.2502298912749501E-2</v>
      </c>
      <c r="AO1315" s="3"/>
      <c r="AP1315">
        <v>1</v>
      </c>
      <c r="AQ1315" t="s">
        <v>157</v>
      </c>
      <c r="AR1315" t="s">
        <v>13243</v>
      </c>
      <c r="AS1315" t="s">
        <v>156</v>
      </c>
      <c r="AT1315" s="2">
        <v>17.172999999999998</v>
      </c>
      <c r="AU1315" s="1">
        <f t="shared" si="163"/>
        <v>18.636148490086097</v>
      </c>
      <c r="AV1315" s="1">
        <f t="shared" si="164"/>
        <v>13.954457461854341</v>
      </c>
      <c r="AW1315" s="1">
        <f t="shared" si="165"/>
        <v>9.2727664336225839</v>
      </c>
    </row>
    <row r="1316" spans="1:49" x14ac:dyDescent="0.2">
      <c r="A1316">
        <v>1314</v>
      </c>
      <c r="B1316" t="s">
        <v>13242</v>
      </c>
      <c r="C1316" t="s">
        <v>13241</v>
      </c>
      <c r="F1316" t="s">
        <v>13240</v>
      </c>
      <c r="G1316" t="s">
        <v>5</v>
      </c>
      <c r="H1316" t="s">
        <v>4</v>
      </c>
      <c r="I1316" t="s">
        <v>13239</v>
      </c>
      <c r="J1316" t="s">
        <v>13238</v>
      </c>
      <c r="K1316" t="s">
        <v>13237</v>
      </c>
      <c r="L1316" t="s">
        <v>13236</v>
      </c>
      <c r="M1316" t="s">
        <v>34</v>
      </c>
      <c r="N1316">
        <v>3</v>
      </c>
      <c r="O1316" t="s">
        <v>13235</v>
      </c>
      <c r="P1316" t="s">
        <v>13234</v>
      </c>
      <c r="Q1316" t="s">
        <v>13233</v>
      </c>
      <c r="R1316" s="7">
        <v>42248</v>
      </c>
      <c r="S1316" s="8">
        <f t="shared" si="160"/>
        <v>2015</v>
      </c>
      <c r="T1316" s="8">
        <v>2015</v>
      </c>
      <c r="U1316" s="8">
        <f t="shared" si="161"/>
        <v>7</v>
      </c>
      <c r="V1316" s="7">
        <v>2015</v>
      </c>
      <c r="W1316" t="s">
        <v>1675</v>
      </c>
      <c r="X1316" s="2">
        <v>0.39400000000000002</v>
      </c>
      <c r="Y1316" s="6">
        <f t="shared" si="166"/>
        <v>1.0517604975841543E-2</v>
      </c>
      <c r="AB1316">
        <v>21100928823</v>
      </c>
      <c r="AC1316">
        <v>22913467</v>
      </c>
      <c r="AD1316" t="s">
        <v>2</v>
      </c>
      <c r="AE1316">
        <v>3</v>
      </c>
      <c r="AF1316">
        <v>3</v>
      </c>
      <c r="AH1316" t="s">
        <v>13232</v>
      </c>
      <c r="AI1316" t="s">
        <v>13231</v>
      </c>
      <c r="AJ1316" t="s">
        <v>13230</v>
      </c>
      <c r="AK1316" t="s">
        <v>13229</v>
      </c>
      <c r="AL1316">
        <v>64</v>
      </c>
      <c r="AM1316" s="5">
        <f t="shared" si="162"/>
        <v>9.1428571428571423</v>
      </c>
      <c r="AN1316" s="4">
        <f t="shared" si="167"/>
        <v>1.3847568561692E-2</v>
      </c>
      <c r="AO1316" s="3"/>
      <c r="AP1316">
        <v>0</v>
      </c>
      <c r="AQ1316" t="s">
        <v>13228</v>
      </c>
      <c r="AR1316" t="s">
        <v>13227</v>
      </c>
      <c r="AS1316" t="s">
        <v>13226</v>
      </c>
      <c r="AT1316" s="2" t="s">
        <v>18</v>
      </c>
      <c r="AU1316" s="1">
        <f t="shared" si="163"/>
        <v>1.151659405159668</v>
      </c>
      <c r="AV1316" s="1">
        <f t="shared" si="164"/>
        <v>1.2182586768766772</v>
      </c>
      <c r="AW1316" s="1">
        <f t="shared" si="165"/>
        <v>1.2848579485936862</v>
      </c>
    </row>
    <row r="1317" spans="1:49" x14ac:dyDescent="0.2">
      <c r="A1317">
        <v>1315</v>
      </c>
      <c r="B1317" t="s">
        <v>13225</v>
      </c>
      <c r="C1317" t="s">
        <v>13224</v>
      </c>
      <c r="F1317" t="s">
        <v>13223</v>
      </c>
      <c r="G1317" t="s">
        <v>5</v>
      </c>
      <c r="H1317" t="s">
        <v>4</v>
      </c>
      <c r="I1317" t="s">
        <v>2032</v>
      </c>
      <c r="J1317">
        <v>60019000</v>
      </c>
      <c r="K1317" t="s">
        <v>2017</v>
      </c>
      <c r="L1317" t="s">
        <v>2016</v>
      </c>
      <c r="M1317" t="s">
        <v>139</v>
      </c>
      <c r="N1317">
        <v>3</v>
      </c>
      <c r="O1317" t="s">
        <v>2031</v>
      </c>
      <c r="P1317" t="s">
        <v>2030</v>
      </c>
      <c r="Q1317" t="s">
        <v>2015</v>
      </c>
      <c r="R1317" s="7">
        <v>42248</v>
      </c>
      <c r="S1317" s="8">
        <f t="shared" si="160"/>
        <v>2015</v>
      </c>
      <c r="T1317" s="8">
        <v>2015</v>
      </c>
      <c r="U1317" s="8">
        <f t="shared" si="161"/>
        <v>7</v>
      </c>
      <c r="V1317" s="7">
        <v>2015</v>
      </c>
      <c r="W1317" t="s">
        <v>1675</v>
      </c>
      <c r="X1317" s="2">
        <v>0.39400000000000002</v>
      </c>
      <c r="Y1317" s="6">
        <f t="shared" si="166"/>
        <v>1.0517604975841543E-2</v>
      </c>
      <c r="AB1317">
        <v>21100928823</v>
      </c>
      <c r="AC1317">
        <v>22913467</v>
      </c>
      <c r="AD1317" t="s">
        <v>2</v>
      </c>
      <c r="AE1317">
        <v>3</v>
      </c>
      <c r="AF1317">
        <v>3</v>
      </c>
      <c r="AH1317" t="s">
        <v>13222</v>
      </c>
      <c r="AI1317" t="s">
        <v>13221</v>
      </c>
      <c r="AJ1317" t="s">
        <v>13220</v>
      </c>
      <c r="AK1317" t="s">
        <v>13219</v>
      </c>
      <c r="AL1317">
        <v>0</v>
      </c>
      <c r="AM1317" s="5">
        <f t="shared" si="162"/>
        <v>0</v>
      </c>
      <c r="AN1317" s="4">
        <f t="shared" si="167"/>
        <v>0</v>
      </c>
      <c r="AO1317" s="3"/>
      <c r="AP1317">
        <v>0</v>
      </c>
      <c r="AQ1317" t="s">
        <v>336</v>
      </c>
      <c r="AR1317" t="s">
        <v>19</v>
      </c>
      <c r="AS1317" t="s">
        <v>335</v>
      </c>
      <c r="AT1317" s="2" t="s">
        <v>18</v>
      </c>
      <c r="AU1317" s="1">
        <f t="shared" si="163"/>
        <v>0.73623234830890794</v>
      </c>
      <c r="AV1317" s="1">
        <f t="shared" si="164"/>
        <v>0.52588024879207718</v>
      </c>
      <c r="AW1317" s="1">
        <f t="shared" si="165"/>
        <v>0.31552814927524625</v>
      </c>
    </row>
    <row r="1318" spans="1:49" x14ac:dyDescent="0.2">
      <c r="A1318">
        <v>1316</v>
      </c>
      <c r="B1318" t="s">
        <v>13218</v>
      </c>
      <c r="C1318" t="s">
        <v>13217</v>
      </c>
      <c r="F1318" t="s">
        <v>13216</v>
      </c>
      <c r="G1318" t="s">
        <v>5</v>
      </c>
      <c r="H1318" t="s">
        <v>4</v>
      </c>
      <c r="I1318" t="s">
        <v>13215</v>
      </c>
      <c r="J1318">
        <v>60103675</v>
      </c>
      <c r="K1318" t="s">
        <v>1154</v>
      </c>
      <c r="L1318" t="s">
        <v>1153</v>
      </c>
      <c r="M1318" t="s">
        <v>39</v>
      </c>
      <c r="N1318">
        <v>1</v>
      </c>
      <c r="O1318" t="s">
        <v>13214</v>
      </c>
      <c r="P1318">
        <v>14830131500</v>
      </c>
      <c r="Q1318">
        <v>60103675</v>
      </c>
      <c r="R1318" s="7">
        <v>42248</v>
      </c>
      <c r="S1318" s="8">
        <f t="shared" si="160"/>
        <v>2015</v>
      </c>
      <c r="T1318" s="8">
        <v>2015</v>
      </c>
      <c r="U1318" s="8">
        <f t="shared" si="161"/>
        <v>7</v>
      </c>
      <c r="V1318" s="7">
        <v>42248</v>
      </c>
      <c r="W1318" t="s">
        <v>2771</v>
      </c>
      <c r="X1318" s="2">
        <v>0.52200000000000002</v>
      </c>
      <c r="Y1318" s="6">
        <f t="shared" si="166"/>
        <v>1.393449187154641E-2</v>
      </c>
      <c r="AB1318">
        <v>21100830709</v>
      </c>
      <c r="AC1318">
        <v>22242708</v>
      </c>
      <c r="AD1318" t="s">
        <v>2</v>
      </c>
      <c r="AE1318">
        <v>4</v>
      </c>
      <c r="AF1318">
        <v>3</v>
      </c>
      <c r="AH1318" t="s">
        <v>548</v>
      </c>
      <c r="AI1318" t="s">
        <v>13213</v>
      </c>
      <c r="AJ1318" t="s">
        <v>13212</v>
      </c>
      <c r="AK1318" t="s">
        <v>13211</v>
      </c>
      <c r="AL1318">
        <v>0</v>
      </c>
      <c r="AM1318" s="5">
        <f t="shared" si="162"/>
        <v>0</v>
      </c>
      <c r="AN1318" s="4">
        <f t="shared" si="167"/>
        <v>0</v>
      </c>
      <c r="AO1318" s="3"/>
      <c r="AP1318">
        <v>1</v>
      </c>
      <c r="AR1318" t="s">
        <v>19</v>
      </c>
      <c r="AT1318" s="2" t="s">
        <v>18</v>
      </c>
      <c r="AU1318" s="1">
        <f t="shared" si="163"/>
        <v>0.97541443100824865</v>
      </c>
      <c r="AV1318" s="1">
        <f t="shared" si="164"/>
        <v>0.69672459357732053</v>
      </c>
      <c r="AW1318" s="1">
        <f t="shared" si="165"/>
        <v>0.41803475614639229</v>
      </c>
    </row>
    <row r="1319" spans="1:49" x14ac:dyDescent="0.2">
      <c r="A1319">
        <v>1317</v>
      </c>
      <c r="B1319" t="s">
        <v>13210</v>
      </c>
      <c r="C1319" t="s">
        <v>13209</v>
      </c>
      <c r="F1319" t="s">
        <v>13208</v>
      </c>
      <c r="G1319" t="s">
        <v>5</v>
      </c>
      <c r="H1319" t="s">
        <v>4</v>
      </c>
      <c r="I1319" t="s">
        <v>13207</v>
      </c>
      <c r="J1319">
        <v>60002306</v>
      </c>
      <c r="K1319" t="s">
        <v>563</v>
      </c>
      <c r="L1319" t="s">
        <v>562</v>
      </c>
      <c r="M1319" t="s">
        <v>139</v>
      </c>
      <c r="N1319">
        <v>4</v>
      </c>
      <c r="O1319" t="s">
        <v>13206</v>
      </c>
      <c r="P1319" t="s">
        <v>13205</v>
      </c>
      <c r="Q1319" t="s">
        <v>1321</v>
      </c>
      <c r="R1319" s="7">
        <v>42248</v>
      </c>
      <c r="S1319" s="8">
        <f t="shared" si="160"/>
        <v>2015</v>
      </c>
      <c r="T1319" s="8">
        <v>2015</v>
      </c>
      <c r="U1319" s="8">
        <f t="shared" si="161"/>
        <v>7</v>
      </c>
      <c r="V1319" s="7">
        <v>42248</v>
      </c>
      <c r="W1319" t="s">
        <v>1016</v>
      </c>
      <c r="X1319" s="2">
        <v>0.84699999999999998</v>
      </c>
      <c r="Y1319" s="6">
        <f t="shared" si="166"/>
        <v>2.2610181255172047E-2</v>
      </c>
      <c r="AA1319">
        <v>281522</v>
      </c>
      <c r="AB1319">
        <v>12174</v>
      </c>
      <c r="AD1319" t="s">
        <v>2</v>
      </c>
      <c r="AE1319">
        <v>62</v>
      </c>
      <c r="AF1319">
        <v>3</v>
      </c>
      <c r="AH1319" t="s">
        <v>13204</v>
      </c>
      <c r="AI1319" t="s">
        <v>13203</v>
      </c>
      <c r="AK1319" t="s">
        <v>13202</v>
      </c>
      <c r="AL1319">
        <v>1</v>
      </c>
      <c r="AM1319" s="5">
        <f t="shared" si="162"/>
        <v>0.14285714285714285</v>
      </c>
      <c r="AN1319" s="4">
        <f t="shared" si="167"/>
        <v>2.1636825877643749E-4</v>
      </c>
      <c r="AO1319" s="3"/>
      <c r="AP1319">
        <v>0</v>
      </c>
      <c r="AR1319" t="s">
        <v>19</v>
      </c>
      <c r="AT1319" s="2" t="s">
        <v>18</v>
      </c>
      <c r="AU1319" s="1">
        <f t="shared" si="163"/>
        <v>1.5892037356253361</v>
      </c>
      <c r="AV1319" s="1">
        <f t="shared" si="164"/>
        <v>1.1413274756974241</v>
      </c>
      <c r="AW1319" s="1">
        <f t="shared" si="165"/>
        <v>0.69345121576951207</v>
      </c>
    </row>
    <row r="1320" spans="1:49" x14ac:dyDescent="0.2">
      <c r="A1320">
        <v>1318</v>
      </c>
      <c r="B1320" t="s">
        <v>13201</v>
      </c>
      <c r="C1320" t="s">
        <v>13200</v>
      </c>
      <c r="F1320" t="s">
        <v>13199</v>
      </c>
      <c r="G1320" t="s">
        <v>5</v>
      </c>
      <c r="H1320" t="s">
        <v>4</v>
      </c>
      <c r="I1320" t="s">
        <v>13198</v>
      </c>
      <c r="J1320" t="s">
        <v>13197</v>
      </c>
      <c r="K1320" t="s">
        <v>13196</v>
      </c>
      <c r="L1320" t="s">
        <v>13195</v>
      </c>
      <c r="M1320" t="s">
        <v>13194</v>
      </c>
      <c r="N1320">
        <v>5</v>
      </c>
      <c r="O1320" t="s">
        <v>13193</v>
      </c>
      <c r="P1320" t="s">
        <v>13192</v>
      </c>
      <c r="Q1320" t="s">
        <v>13191</v>
      </c>
      <c r="R1320" s="7">
        <v>42248</v>
      </c>
      <c r="S1320" s="8">
        <f t="shared" si="160"/>
        <v>2015</v>
      </c>
      <c r="T1320" s="8">
        <v>2015</v>
      </c>
      <c r="U1320" s="8">
        <f t="shared" si="161"/>
        <v>7</v>
      </c>
      <c r="V1320" s="7">
        <v>42248</v>
      </c>
      <c r="W1320" t="s">
        <v>2771</v>
      </c>
      <c r="X1320" s="2">
        <v>0.52200000000000002</v>
      </c>
      <c r="Y1320" s="6">
        <f t="shared" si="166"/>
        <v>1.393449187154641E-2</v>
      </c>
      <c r="AB1320">
        <v>21100830709</v>
      </c>
      <c r="AC1320">
        <v>22242708</v>
      </c>
      <c r="AD1320" t="s">
        <v>2</v>
      </c>
      <c r="AE1320">
        <v>4</v>
      </c>
      <c r="AF1320">
        <v>3</v>
      </c>
      <c r="AH1320" t="s">
        <v>13190</v>
      </c>
      <c r="AI1320" t="s">
        <v>13189</v>
      </c>
      <c r="AJ1320" t="s">
        <v>13188</v>
      </c>
      <c r="AK1320" t="s">
        <v>13187</v>
      </c>
      <c r="AL1320">
        <v>2</v>
      </c>
      <c r="AM1320" s="5">
        <f t="shared" si="162"/>
        <v>0.2857142857142857</v>
      </c>
      <c r="AN1320" s="4">
        <f t="shared" si="167"/>
        <v>4.3273651755287499E-4</v>
      </c>
      <c r="AO1320" s="3"/>
      <c r="AP1320">
        <v>1</v>
      </c>
      <c r="AR1320" t="s">
        <v>19</v>
      </c>
      <c r="AT1320" s="2" t="s">
        <v>18</v>
      </c>
      <c r="AU1320" s="1">
        <f t="shared" si="163"/>
        <v>0.9883965265348349</v>
      </c>
      <c r="AV1320" s="1">
        <f t="shared" si="164"/>
        <v>0.71836141945496423</v>
      </c>
      <c r="AW1320" s="1">
        <f t="shared" si="165"/>
        <v>0.44832631237509363</v>
      </c>
    </row>
    <row r="1321" spans="1:49" x14ac:dyDescent="0.2">
      <c r="A1321">
        <v>1319</v>
      </c>
      <c r="B1321" t="s">
        <v>13186</v>
      </c>
      <c r="C1321" t="s">
        <v>13185</v>
      </c>
      <c r="D1321" t="s">
        <v>13184</v>
      </c>
      <c r="F1321" t="s">
        <v>13183</v>
      </c>
      <c r="G1321" t="s">
        <v>5</v>
      </c>
      <c r="H1321" t="s">
        <v>4</v>
      </c>
      <c r="I1321" t="s">
        <v>2216</v>
      </c>
      <c r="J1321">
        <v>60018279</v>
      </c>
      <c r="K1321" t="s">
        <v>13182</v>
      </c>
      <c r="L1321" t="s">
        <v>266</v>
      </c>
      <c r="M1321" t="s">
        <v>150</v>
      </c>
      <c r="N1321">
        <v>4</v>
      </c>
      <c r="O1321" t="s">
        <v>13181</v>
      </c>
      <c r="P1321" t="s">
        <v>13180</v>
      </c>
      <c r="Q1321" t="s">
        <v>13179</v>
      </c>
      <c r="R1321" s="7">
        <v>42248</v>
      </c>
      <c r="S1321" s="8">
        <f t="shared" si="160"/>
        <v>2015</v>
      </c>
      <c r="T1321" s="8">
        <v>2015</v>
      </c>
      <c r="U1321" s="8">
        <f t="shared" si="161"/>
        <v>7</v>
      </c>
      <c r="V1321" s="7">
        <v>42248</v>
      </c>
      <c r="W1321" t="s">
        <v>2774</v>
      </c>
      <c r="X1321" s="2">
        <v>0.73299999999999998</v>
      </c>
      <c r="Y1321" s="6">
        <f t="shared" si="166"/>
        <v>1.9567016363684898E-2</v>
      </c>
      <c r="AB1321">
        <v>21100836194</v>
      </c>
      <c r="AC1321">
        <v>24059595</v>
      </c>
      <c r="AD1321" t="s">
        <v>2</v>
      </c>
      <c r="AE1321">
        <v>1</v>
      </c>
      <c r="AF1321">
        <v>2</v>
      </c>
      <c r="AH1321" t="s">
        <v>13178</v>
      </c>
      <c r="AI1321" t="s">
        <v>13177</v>
      </c>
      <c r="AJ1321" t="s">
        <v>13176</v>
      </c>
      <c r="AK1321" t="s">
        <v>13175</v>
      </c>
      <c r="AL1321">
        <v>2</v>
      </c>
      <c r="AM1321" s="5">
        <f t="shared" si="162"/>
        <v>0.2857142857142857</v>
      </c>
      <c r="AN1321" s="4">
        <f t="shared" si="167"/>
        <v>4.3273651755287499E-4</v>
      </c>
      <c r="AO1321" s="3"/>
      <c r="AP1321">
        <v>1</v>
      </c>
      <c r="AQ1321" t="s">
        <v>190</v>
      </c>
      <c r="AR1321">
        <v>25289112</v>
      </c>
      <c r="AS1321" t="s">
        <v>189</v>
      </c>
      <c r="AT1321" s="2">
        <v>4.3170000000000002</v>
      </c>
      <c r="AU1321" s="1">
        <f t="shared" si="163"/>
        <v>1.3826732409845288</v>
      </c>
      <c r="AV1321" s="1">
        <f t="shared" si="164"/>
        <v>0.99998764406188867</v>
      </c>
      <c r="AW1321" s="1">
        <f t="shared" si="165"/>
        <v>0.61730204713924819</v>
      </c>
    </row>
    <row r="1322" spans="1:49" x14ac:dyDescent="0.2">
      <c r="A1322">
        <v>1320</v>
      </c>
      <c r="B1322" t="s">
        <v>13174</v>
      </c>
      <c r="C1322" t="s">
        <v>13173</v>
      </c>
      <c r="F1322" t="s">
        <v>13172</v>
      </c>
      <c r="G1322" t="s">
        <v>5</v>
      </c>
      <c r="H1322" t="s">
        <v>4</v>
      </c>
      <c r="I1322" t="s">
        <v>13171</v>
      </c>
      <c r="J1322">
        <v>60011373</v>
      </c>
      <c r="K1322" t="s">
        <v>1303</v>
      </c>
      <c r="L1322" t="s">
        <v>1302</v>
      </c>
      <c r="M1322" t="s">
        <v>1301</v>
      </c>
      <c r="N1322">
        <v>2</v>
      </c>
      <c r="O1322" t="s">
        <v>13170</v>
      </c>
      <c r="P1322" t="s">
        <v>13169</v>
      </c>
      <c r="Q1322" t="s">
        <v>13168</v>
      </c>
      <c r="R1322" s="7">
        <v>42248</v>
      </c>
      <c r="S1322" s="8">
        <f t="shared" si="160"/>
        <v>2015</v>
      </c>
      <c r="T1322" s="8">
        <v>2015</v>
      </c>
      <c r="U1322" s="8">
        <f t="shared" si="161"/>
        <v>7</v>
      </c>
      <c r="V1322" s="7">
        <v>42248</v>
      </c>
      <c r="W1322" t="s">
        <v>13167</v>
      </c>
      <c r="X1322" s="2">
        <v>0.66900000000000004</v>
      </c>
      <c r="Y1322" s="6">
        <f t="shared" si="166"/>
        <v>1.7858572915832469E-2</v>
      </c>
      <c r="AB1322">
        <v>21100833027</v>
      </c>
      <c r="AC1322">
        <v>23046732</v>
      </c>
      <c r="AD1322" t="s">
        <v>2</v>
      </c>
      <c r="AE1322">
        <v>2</v>
      </c>
      <c r="AF1322">
        <v>3</v>
      </c>
      <c r="AH1322" t="s">
        <v>13166</v>
      </c>
      <c r="AI1322" t="s">
        <v>13165</v>
      </c>
      <c r="AJ1322" t="s">
        <v>13164</v>
      </c>
      <c r="AK1322" t="s">
        <v>13163</v>
      </c>
      <c r="AL1322">
        <v>6</v>
      </c>
      <c r="AM1322" s="5">
        <f t="shared" si="162"/>
        <v>0.8571428571428571</v>
      </c>
      <c r="AN1322" s="4">
        <f t="shared" si="167"/>
        <v>1.2982095526586248E-3</v>
      </c>
      <c r="AO1322" s="3"/>
      <c r="AP1322">
        <v>1</v>
      </c>
      <c r="AR1322" t="s">
        <v>19</v>
      </c>
      <c r="AT1322" s="2">
        <v>2.6760000000000002</v>
      </c>
      <c r="AU1322" s="1">
        <f t="shared" si="163"/>
        <v>1.2890463906880316</v>
      </c>
      <c r="AV1322" s="1">
        <f t="shared" si="164"/>
        <v>0.95783912342455468</v>
      </c>
      <c r="AW1322" s="1">
        <f t="shared" si="165"/>
        <v>0.62663185616107775</v>
      </c>
    </row>
    <row r="1323" spans="1:49" x14ac:dyDescent="0.2">
      <c r="A1323">
        <v>1321</v>
      </c>
      <c r="B1323" t="s">
        <v>13162</v>
      </c>
      <c r="C1323" t="s">
        <v>13161</v>
      </c>
      <c r="F1323" t="s">
        <v>13160</v>
      </c>
      <c r="G1323" t="s">
        <v>5</v>
      </c>
      <c r="H1323" t="s">
        <v>4</v>
      </c>
      <c r="I1323" t="s">
        <v>1045</v>
      </c>
      <c r="J1323">
        <v>60024350</v>
      </c>
      <c r="K1323" t="s">
        <v>164</v>
      </c>
      <c r="L1323" t="s">
        <v>163</v>
      </c>
      <c r="M1323" t="s">
        <v>24</v>
      </c>
      <c r="N1323">
        <v>4</v>
      </c>
      <c r="O1323" t="s">
        <v>13159</v>
      </c>
      <c r="P1323" t="s">
        <v>13158</v>
      </c>
      <c r="Q1323" t="s">
        <v>741</v>
      </c>
      <c r="R1323" s="7">
        <v>42248</v>
      </c>
      <c r="S1323" s="8">
        <f t="shared" si="160"/>
        <v>2015</v>
      </c>
      <c r="T1323" s="8">
        <v>2015</v>
      </c>
      <c r="U1323" s="8">
        <f t="shared" si="161"/>
        <v>7</v>
      </c>
      <c r="V1323" s="7">
        <v>42248</v>
      </c>
      <c r="W1323" t="s">
        <v>36</v>
      </c>
      <c r="X1323" s="2">
        <v>1.3720000000000001</v>
      </c>
      <c r="Y1323" s="6">
        <f t="shared" si="166"/>
        <v>3.662475641333654E-2</v>
      </c>
      <c r="AA1323" t="s">
        <v>35</v>
      </c>
      <c r="AB1323">
        <v>17259</v>
      </c>
      <c r="AD1323" t="s">
        <v>2</v>
      </c>
      <c r="AE1323">
        <v>12</v>
      </c>
      <c r="AF1323">
        <v>9</v>
      </c>
      <c r="AG1323">
        <v>7117374</v>
      </c>
      <c r="AH1323" t="s">
        <v>13157</v>
      </c>
      <c r="AI1323" t="s">
        <v>13156</v>
      </c>
      <c r="AJ1323" t="s">
        <v>13155</v>
      </c>
      <c r="AK1323" t="s">
        <v>13154</v>
      </c>
      <c r="AL1323">
        <v>26</v>
      </c>
      <c r="AM1323" s="5">
        <f t="shared" si="162"/>
        <v>3.7142857142857144</v>
      </c>
      <c r="AN1323" s="4">
        <f t="shared" si="167"/>
        <v>5.6255747281873754E-3</v>
      </c>
      <c r="AO1323" s="3"/>
      <c r="AP1323">
        <v>0</v>
      </c>
      <c r="AR1323">
        <v>61401489</v>
      </c>
      <c r="AT1323" s="2">
        <v>3.9660000000000002</v>
      </c>
      <c r="AU1323" s="1">
        <f t="shared" si="163"/>
        <v>2.7325001907791786</v>
      </c>
      <c r="AV1323" s="1">
        <f t="shared" si="164"/>
        <v>2.1125165570761957</v>
      </c>
      <c r="AW1323" s="1">
        <f t="shared" si="165"/>
        <v>1.4925329233732125</v>
      </c>
    </row>
    <row r="1324" spans="1:49" x14ac:dyDescent="0.2">
      <c r="A1324">
        <v>1322</v>
      </c>
      <c r="B1324" t="s">
        <v>13153</v>
      </c>
      <c r="C1324" t="s">
        <v>13152</v>
      </c>
      <c r="F1324" t="s">
        <v>13151</v>
      </c>
      <c r="G1324" t="s">
        <v>5</v>
      </c>
      <c r="H1324" t="s">
        <v>4</v>
      </c>
      <c r="I1324" t="s">
        <v>13150</v>
      </c>
      <c r="J1324">
        <v>60108318</v>
      </c>
      <c r="K1324" t="s">
        <v>1976</v>
      </c>
      <c r="L1324" t="s">
        <v>1868</v>
      </c>
      <c r="M1324" t="s">
        <v>39</v>
      </c>
      <c r="N1324">
        <v>4</v>
      </c>
      <c r="O1324" t="s">
        <v>13149</v>
      </c>
      <c r="P1324" t="s">
        <v>13148</v>
      </c>
      <c r="Q1324" t="s">
        <v>1975</v>
      </c>
      <c r="R1324" s="7">
        <v>42248</v>
      </c>
      <c r="S1324" s="8">
        <f t="shared" si="160"/>
        <v>2015</v>
      </c>
      <c r="T1324" s="8">
        <v>2015</v>
      </c>
      <c r="U1324" s="8">
        <f t="shared" si="161"/>
        <v>7</v>
      </c>
      <c r="V1324" s="7">
        <v>42248</v>
      </c>
      <c r="W1324" t="s">
        <v>456</v>
      </c>
      <c r="X1324" s="2">
        <v>1.468</v>
      </c>
      <c r="Y1324" s="6">
        <f t="shared" si="166"/>
        <v>3.9187421585115186E-2</v>
      </c>
      <c r="AA1324">
        <v>906778</v>
      </c>
      <c r="AB1324">
        <v>18931</v>
      </c>
      <c r="AD1324" t="s">
        <v>2</v>
      </c>
      <c r="AE1324">
        <v>63</v>
      </c>
      <c r="AF1324">
        <v>9</v>
      </c>
      <c r="AG1324">
        <v>7109864</v>
      </c>
      <c r="AH1324" t="s">
        <v>13147</v>
      </c>
      <c r="AI1324" t="s">
        <v>13146</v>
      </c>
      <c r="AJ1324" t="s">
        <v>13145</v>
      </c>
      <c r="AK1324" t="s">
        <v>13144</v>
      </c>
      <c r="AL1324">
        <v>883</v>
      </c>
      <c r="AM1324" s="5">
        <f t="shared" si="162"/>
        <v>126.14285714285714</v>
      </c>
      <c r="AN1324" s="4">
        <f t="shared" si="167"/>
        <v>0.1910531724995943</v>
      </c>
      <c r="AO1324" s="3"/>
      <c r="AP1324">
        <v>1</v>
      </c>
      <c r="AR1324" t="s">
        <v>19</v>
      </c>
      <c r="AT1324" s="2">
        <v>5.0830000000000002</v>
      </c>
      <c r="AU1324" s="1">
        <f t="shared" si="163"/>
        <v>8.4747146859458908</v>
      </c>
      <c r="AV1324" s="1">
        <f t="shared" si="164"/>
        <v>11.512029704235474</v>
      </c>
      <c r="AW1324" s="1">
        <f t="shared" si="165"/>
        <v>14.549344722525056</v>
      </c>
    </row>
    <row r="1325" spans="1:49" x14ac:dyDescent="0.2">
      <c r="A1325">
        <v>1323</v>
      </c>
      <c r="B1325" t="s">
        <v>13143</v>
      </c>
      <c r="C1325" t="s">
        <v>13142</v>
      </c>
      <c r="F1325" t="s">
        <v>13141</v>
      </c>
      <c r="G1325" t="s">
        <v>5</v>
      </c>
      <c r="H1325" t="s">
        <v>4</v>
      </c>
      <c r="I1325" t="s">
        <v>13140</v>
      </c>
      <c r="J1325">
        <v>60070034</v>
      </c>
      <c r="K1325" t="s">
        <v>13139</v>
      </c>
      <c r="L1325" t="s">
        <v>13138</v>
      </c>
      <c r="M1325" t="s">
        <v>203</v>
      </c>
      <c r="N1325">
        <v>4</v>
      </c>
      <c r="O1325" t="s">
        <v>13137</v>
      </c>
      <c r="P1325" t="s">
        <v>13136</v>
      </c>
      <c r="Q1325" t="s">
        <v>13135</v>
      </c>
      <c r="R1325" s="7">
        <v>42248</v>
      </c>
      <c r="S1325" s="8">
        <f t="shared" si="160"/>
        <v>2015</v>
      </c>
      <c r="T1325" s="8">
        <v>2015</v>
      </c>
      <c r="U1325" s="8">
        <f t="shared" si="161"/>
        <v>7</v>
      </c>
      <c r="V1325" s="7">
        <v>42248</v>
      </c>
      <c r="W1325" t="s">
        <v>2246</v>
      </c>
      <c r="X1325" s="2">
        <v>0.86099999999999999</v>
      </c>
      <c r="Y1325" s="6">
        <f t="shared" si="166"/>
        <v>2.2983903259389767E-2</v>
      </c>
      <c r="AA1325">
        <v>15498328</v>
      </c>
      <c r="AB1325">
        <v>11000153733</v>
      </c>
      <c r="AC1325">
        <v>15580806</v>
      </c>
      <c r="AD1325" t="s">
        <v>2</v>
      </c>
      <c r="AE1325">
        <v>62</v>
      </c>
      <c r="AF1325">
        <v>9</v>
      </c>
      <c r="AG1325">
        <v>7084703</v>
      </c>
      <c r="AH1325" t="s">
        <v>13134</v>
      </c>
      <c r="AI1325" t="s">
        <v>13133</v>
      </c>
      <c r="AJ1325" t="s">
        <v>13132</v>
      </c>
      <c r="AK1325" t="s">
        <v>13131</v>
      </c>
      <c r="AL1325">
        <v>7</v>
      </c>
      <c r="AM1325" s="5">
        <f t="shared" si="162"/>
        <v>1</v>
      </c>
      <c r="AN1325" s="4">
        <f t="shared" si="167"/>
        <v>1.5145778114350624E-3</v>
      </c>
      <c r="AO1325" s="3"/>
      <c r="AP1325">
        <v>0</v>
      </c>
      <c r="AR1325" t="s">
        <v>19</v>
      </c>
      <c r="AT1325" s="2" t="s">
        <v>18</v>
      </c>
      <c r="AU1325" s="1">
        <f t="shared" si="163"/>
        <v>1.6543105625003354</v>
      </c>
      <c r="AV1325" s="1">
        <f t="shared" si="164"/>
        <v>1.2249240535412413</v>
      </c>
      <c r="AW1325" s="1">
        <f t="shared" si="165"/>
        <v>0.79553754458214743</v>
      </c>
    </row>
    <row r="1326" spans="1:49" x14ac:dyDescent="0.2">
      <c r="A1326">
        <v>1324</v>
      </c>
      <c r="B1326" t="s">
        <v>13130</v>
      </c>
      <c r="C1326" t="s">
        <v>13129</v>
      </c>
      <c r="F1326" t="s">
        <v>13128</v>
      </c>
      <c r="G1326" t="s">
        <v>5</v>
      </c>
      <c r="H1326" t="s">
        <v>4</v>
      </c>
      <c r="I1326" t="s">
        <v>13127</v>
      </c>
      <c r="J1326" t="s">
        <v>13126</v>
      </c>
      <c r="K1326" t="s">
        <v>13125</v>
      </c>
      <c r="L1326" t="s">
        <v>13124</v>
      </c>
      <c r="M1326" t="s">
        <v>13123</v>
      </c>
      <c r="N1326">
        <v>4</v>
      </c>
      <c r="O1326" t="s">
        <v>13122</v>
      </c>
      <c r="P1326" t="s">
        <v>13121</v>
      </c>
      <c r="Q1326" t="s">
        <v>13120</v>
      </c>
      <c r="R1326" s="7">
        <v>42248</v>
      </c>
      <c r="S1326" s="8">
        <f t="shared" si="160"/>
        <v>2015</v>
      </c>
      <c r="T1326" s="8">
        <v>2015</v>
      </c>
      <c r="U1326" s="8">
        <f t="shared" si="161"/>
        <v>7</v>
      </c>
      <c r="V1326" s="7">
        <v>42248</v>
      </c>
      <c r="W1326" t="s">
        <v>2022</v>
      </c>
      <c r="X1326" s="2">
        <v>1.087</v>
      </c>
      <c r="Y1326" s="6">
        <f t="shared" si="166"/>
        <v>2.9016844184618671E-2</v>
      </c>
      <c r="AA1326" t="s">
        <v>2021</v>
      </c>
      <c r="AB1326">
        <v>19800188022</v>
      </c>
      <c r="AD1326" t="s">
        <v>2</v>
      </c>
      <c r="AE1326">
        <v>5</v>
      </c>
      <c r="AF1326">
        <v>5</v>
      </c>
      <c r="AG1326">
        <v>7202917</v>
      </c>
      <c r="AH1326" t="s">
        <v>13119</v>
      </c>
      <c r="AI1326" t="s">
        <v>13118</v>
      </c>
      <c r="AJ1326" t="s">
        <v>13117</v>
      </c>
      <c r="AK1326" t="s">
        <v>13116</v>
      </c>
      <c r="AL1326">
        <v>5</v>
      </c>
      <c r="AM1326" s="5">
        <f t="shared" si="162"/>
        <v>0.7142857142857143</v>
      </c>
      <c r="AN1326" s="4">
        <f t="shared" si="167"/>
        <v>1.0818412938821875E-3</v>
      </c>
      <c r="AO1326" s="3"/>
      <c r="AP1326">
        <v>0</v>
      </c>
      <c r="AR1326" t="s">
        <v>19</v>
      </c>
      <c r="AT1326" s="2">
        <v>3.274</v>
      </c>
      <c r="AU1326" s="1">
        <f t="shared" si="163"/>
        <v>2.0636343317397725</v>
      </c>
      <c r="AV1326" s="1">
        <f t="shared" si="164"/>
        <v>1.5049342739250429</v>
      </c>
      <c r="AW1326" s="1">
        <f t="shared" si="165"/>
        <v>0.94623421611031311</v>
      </c>
    </row>
    <row r="1327" spans="1:49" x14ac:dyDescent="0.2">
      <c r="A1327">
        <v>1325</v>
      </c>
      <c r="B1327" t="s">
        <v>13115</v>
      </c>
      <c r="C1327" t="s">
        <v>13114</v>
      </c>
      <c r="F1327" t="s">
        <v>13113</v>
      </c>
      <c r="G1327" t="s">
        <v>5</v>
      </c>
      <c r="H1327" t="s">
        <v>4</v>
      </c>
      <c r="I1327" t="s">
        <v>13112</v>
      </c>
      <c r="J1327" t="s">
        <v>13111</v>
      </c>
      <c r="K1327" t="s">
        <v>13110</v>
      </c>
      <c r="L1327" t="s">
        <v>13109</v>
      </c>
      <c r="M1327" t="s">
        <v>197</v>
      </c>
      <c r="N1327">
        <v>4</v>
      </c>
      <c r="O1327" t="s">
        <v>13108</v>
      </c>
      <c r="P1327" t="s">
        <v>13107</v>
      </c>
      <c r="Q1327" t="s">
        <v>13106</v>
      </c>
      <c r="R1327" s="7">
        <v>42248</v>
      </c>
      <c r="S1327" s="8">
        <f t="shared" si="160"/>
        <v>2015</v>
      </c>
      <c r="T1327" s="8">
        <v>2015</v>
      </c>
      <c r="U1327" s="8">
        <f t="shared" si="161"/>
        <v>7</v>
      </c>
      <c r="V1327" s="7">
        <v>42248</v>
      </c>
      <c r="W1327" t="s">
        <v>13105</v>
      </c>
      <c r="X1327" s="2">
        <v>1.544</v>
      </c>
      <c r="Y1327" s="6">
        <f t="shared" si="166"/>
        <v>4.1216198179439952E-2</v>
      </c>
      <c r="AA1327">
        <v>8858969</v>
      </c>
      <c r="AB1327">
        <v>28824</v>
      </c>
      <c r="AD1327" t="s">
        <v>2</v>
      </c>
      <c r="AE1327">
        <v>30</v>
      </c>
      <c r="AF1327">
        <v>3</v>
      </c>
      <c r="AG1327">
        <v>7027844</v>
      </c>
      <c r="AH1327" t="s">
        <v>13104</v>
      </c>
      <c r="AI1327" t="s">
        <v>13103</v>
      </c>
      <c r="AJ1327" t="s">
        <v>13102</v>
      </c>
      <c r="AK1327" t="s">
        <v>13101</v>
      </c>
      <c r="AL1327">
        <v>1</v>
      </c>
      <c r="AM1327" s="5">
        <f t="shared" si="162"/>
        <v>0.14285714285714285</v>
      </c>
      <c r="AN1327" s="4">
        <f t="shared" si="167"/>
        <v>2.1636825877643749E-4</v>
      </c>
      <c r="AO1327" s="3"/>
      <c r="AP1327">
        <v>0</v>
      </c>
      <c r="AR1327" t="s">
        <v>19</v>
      </c>
      <c r="AT1327" s="2" t="s">
        <v>18</v>
      </c>
      <c r="AU1327" s="1">
        <f t="shared" si="163"/>
        <v>2.8916249203240896</v>
      </c>
      <c r="AV1327" s="1">
        <f t="shared" si="164"/>
        <v>2.0716283219108194</v>
      </c>
      <c r="AW1327" s="1">
        <f t="shared" si="165"/>
        <v>1.2516317234975491</v>
      </c>
    </row>
    <row r="1328" spans="1:49" x14ac:dyDescent="0.2">
      <c r="A1328">
        <v>1326</v>
      </c>
      <c r="B1328" t="s">
        <v>13100</v>
      </c>
      <c r="C1328" t="s">
        <v>13099</v>
      </c>
      <c r="F1328" t="s">
        <v>13098</v>
      </c>
      <c r="G1328" t="s">
        <v>5</v>
      </c>
      <c r="H1328" t="s">
        <v>4</v>
      </c>
      <c r="I1328" t="s">
        <v>13097</v>
      </c>
      <c r="J1328">
        <v>60029170</v>
      </c>
      <c r="K1328" t="s">
        <v>1315</v>
      </c>
      <c r="L1328" t="s">
        <v>1314</v>
      </c>
      <c r="M1328" t="s">
        <v>184</v>
      </c>
      <c r="N1328">
        <v>4</v>
      </c>
      <c r="O1328" t="s">
        <v>13096</v>
      </c>
      <c r="P1328" t="s">
        <v>13095</v>
      </c>
      <c r="Q1328" t="s">
        <v>4010</v>
      </c>
      <c r="R1328" s="7">
        <v>42248</v>
      </c>
      <c r="S1328" s="8">
        <f t="shared" si="160"/>
        <v>2015</v>
      </c>
      <c r="T1328" s="8">
        <v>2015</v>
      </c>
      <c r="U1328" s="8">
        <f t="shared" si="161"/>
        <v>7</v>
      </c>
      <c r="V1328" s="7">
        <v>42248</v>
      </c>
      <c r="W1328" t="s">
        <v>337</v>
      </c>
      <c r="X1328" s="2">
        <v>1.3720000000000001</v>
      </c>
      <c r="Y1328" s="6">
        <f t="shared" si="166"/>
        <v>3.662475641333654E-2</v>
      </c>
      <c r="AA1328">
        <v>189480</v>
      </c>
      <c r="AB1328">
        <v>17366</v>
      </c>
      <c r="AD1328" t="s">
        <v>2</v>
      </c>
      <c r="AE1328">
        <v>63</v>
      </c>
      <c r="AF1328">
        <v>9</v>
      </c>
      <c r="AG1328">
        <v>7156172</v>
      </c>
      <c r="AH1328" t="s">
        <v>13094</v>
      </c>
      <c r="AI1328" t="s">
        <v>13093</v>
      </c>
      <c r="AJ1328" t="s">
        <v>13092</v>
      </c>
      <c r="AK1328" t="s">
        <v>13091</v>
      </c>
      <c r="AL1328">
        <v>19</v>
      </c>
      <c r="AM1328" s="5">
        <f t="shared" si="162"/>
        <v>2.7142857142857144</v>
      </c>
      <c r="AN1328" s="4">
        <f t="shared" si="167"/>
        <v>4.1109969167523125E-3</v>
      </c>
      <c r="AO1328" s="3"/>
      <c r="AP1328">
        <v>0</v>
      </c>
      <c r="AR1328" t="s">
        <v>19</v>
      </c>
      <c r="AS1328" t="s">
        <v>2393</v>
      </c>
      <c r="AT1328" s="2" t="s">
        <v>18</v>
      </c>
      <c r="AU1328" s="1">
        <f t="shared" si="163"/>
        <v>2.687062856436127</v>
      </c>
      <c r="AV1328" s="1">
        <f t="shared" si="164"/>
        <v>2.0367876665044427</v>
      </c>
      <c r="AW1328" s="1">
        <f t="shared" si="165"/>
        <v>1.3865124765727581</v>
      </c>
    </row>
    <row r="1329" spans="1:49" x14ac:dyDescent="0.2">
      <c r="A1329">
        <v>1327</v>
      </c>
      <c r="B1329" t="s">
        <v>13090</v>
      </c>
      <c r="C1329" t="s">
        <v>13089</v>
      </c>
      <c r="F1329" t="s">
        <v>13088</v>
      </c>
      <c r="G1329" t="s">
        <v>5</v>
      </c>
      <c r="H1329" t="s">
        <v>4</v>
      </c>
      <c r="I1329" t="s">
        <v>13087</v>
      </c>
      <c r="J1329">
        <v>60015609</v>
      </c>
      <c r="K1329" t="s">
        <v>13086</v>
      </c>
      <c r="L1329" t="s">
        <v>13085</v>
      </c>
      <c r="M1329" t="s">
        <v>39</v>
      </c>
      <c r="N1329">
        <v>4</v>
      </c>
      <c r="O1329" t="s">
        <v>13084</v>
      </c>
      <c r="P1329" t="s">
        <v>13083</v>
      </c>
      <c r="Q1329" t="s">
        <v>13082</v>
      </c>
      <c r="R1329" s="7">
        <v>42248</v>
      </c>
      <c r="S1329" s="8">
        <f t="shared" si="160"/>
        <v>2015</v>
      </c>
      <c r="T1329" s="8">
        <v>2015</v>
      </c>
      <c r="U1329" s="8">
        <f t="shared" si="161"/>
        <v>7</v>
      </c>
      <c r="V1329" s="7">
        <v>42248</v>
      </c>
      <c r="W1329" t="s">
        <v>2022</v>
      </c>
      <c r="X1329" s="2">
        <v>1.087</v>
      </c>
      <c r="Y1329" s="6">
        <f t="shared" si="166"/>
        <v>2.9016844184618671E-2</v>
      </c>
      <c r="AA1329" t="s">
        <v>2021</v>
      </c>
      <c r="AB1329">
        <v>19800188022</v>
      </c>
      <c r="AD1329" t="s">
        <v>2</v>
      </c>
      <c r="AE1329">
        <v>5</v>
      </c>
      <c r="AF1329">
        <v>5</v>
      </c>
      <c r="AG1329">
        <v>7175082</v>
      </c>
      <c r="AH1329" t="s">
        <v>533</v>
      </c>
      <c r="AI1329" t="s">
        <v>13081</v>
      </c>
      <c r="AJ1329" t="s">
        <v>13080</v>
      </c>
      <c r="AK1329" t="s">
        <v>13079</v>
      </c>
      <c r="AL1329">
        <v>37</v>
      </c>
      <c r="AM1329" s="5">
        <f t="shared" si="162"/>
        <v>5.2857142857142856</v>
      </c>
      <c r="AN1329" s="4">
        <f t="shared" si="167"/>
        <v>8.0056255747281875E-3</v>
      </c>
      <c r="AO1329" s="3"/>
      <c r="AP1329">
        <v>0</v>
      </c>
      <c r="AR1329" t="s">
        <v>19</v>
      </c>
      <c r="AT1329" s="2">
        <v>3.274</v>
      </c>
      <c r="AU1329" s="1">
        <f t="shared" si="163"/>
        <v>2.2713478601651524</v>
      </c>
      <c r="AV1329" s="1">
        <f t="shared" si="164"/>
        <v>1.8511234879673428</v>
      </c>
      <c r="AW1329" s="1">
        <f t="shared" si="165"/>
        <v>1.4308991157695332</v>
      </c>
    </row>
    <row r="1330" spans="1:49" x14ac:dyDescent="0.2">
      <c r="A1330">
        <v>1328</v>
      </c>
      <c r="B1330" t="s">
        <v>13078</v>
      </c>
      <c r="C1330" t="s">
        <v>13077</v>
      </c>
      <c r="F1330" t="s">
        <v>13076</v>
      </c>
      <c r="G1330" t="s">
        <v>5</v>
      </c>
      <c r="H1330" t="s">
        <v>4</v>
      </c>
      <c r="I1330" t="s">
        <v>1228</v>
      </c>
      <c r="J1330" t="s">
        <v>13075</v>
      </c>
      <c r="K1330" t="s">
        <v>13074</v>
      </c>
      <c r="L1330" t="s">
        <v>2009</v>
      </c>
      <c r="M1330" t="s">
        <v>22</v>
      </c>
      <c r="N1330">
        <v>4</v>
      </c>
      <c r="O1330" t="s">
        <v>13073</v>
      </c>
      <c r="P1330" t="s">
        <v>13072</v>
      </c>
      <c r="Q1330" t="s">
        <v>13071</v>
      </c>
      <c r="R1330" s="7">
        <v>42248</v>
      </c>
      <c r="S1330" s="8">
        <f t="shared" si="160"/>
        <v>2015</v>
      </c>
      <c r="T1330" s="8">
        <v>2015</v>
      </c>
      <c r="U1330" s="8">
        <f t="shared" si="161"/>
        <v>7</v>
      </c>
      <c r="V1330" s="7">
        <v>42248</v>
      </c>
      <c r="W1330" t="s">
        <v>20</v>
      </c>
      <c r="X1330" s="2">
        <v>2.141</v>
      </c>
      <c r="Y1330" s="6">
        <f t="shared" si="166"/>
        <v>5.7152772216438434E-2</v>
      </c>
      <c r="AA1330">
        <v>1962892</v>
      </c>
      <c r="AB1330">
        <v>17360</v>
      </c>
      <c r="AD1330" t="s">
        <v>2</v>
      </c>
      <c r="AE1330">
        <v>53</v>
      </c>
      <c r="AF1330">
        <v>9</v>
      </c>
      <c r="AG1330">
        <v>7110570</v>
      </c>
      <c r="AH1330" t="s">
        <v>13070</v>
      </c>
      <c r="AI1330" t="s">
        <v>13069</v>
      </c>
      <c r="AJ1330" t="s">
        <v>13068</v>
      </c>
      <c r="AK1330" t="s">
        <v>13067</v>
      </c>
      <c r="AL1330">
        <v>45</v>
      </c>
      <c r="AM1330" s="5">
        <f t="shared" si="162"/>
        <v>6.4285714285714288</v>
      </c>
      <c r="AN1330" s="4">
        <f t="shared" si="167"/>
        <v>9.7365716449396879E-3</v>
      </c>
      <c r="AO1330" s="3"/>
      <c r="AP1330">
        <v>0</v>
      </c>
      <c r="AR1330">
        <v>41474025</v>
      </c>
      <c r="AT1330" s="2" t="s">
        <v>18</v>
      </c>
      <c r="AU1330" s="1">
        <f t="shared" si="163"/>
        <v>4.2927912044988812</v>
      </c>
      <c r="AV1330" s="1">
        <f t="shared" si="164"/>
        <v>3.3444671930689065</v>
      </c>
      <c r="AW1330" s="1">
        <f t="shared" si="165"/>
        <v>2.3961431816389314</v>
      </c>
    </row>
    <row r="1331" spans="1:49" x14ac:dyDescent="0.2">
      <c r="A1331">
        <v>1329</v>
      </c>
      <c r="B1331" t="s">
        <v>13066</v>
      </c>
      <c r="C1331" t="s">
        <v>13065</v>
      </c>
      <c r="F1331" t="s">
        <v>13064</v>
      </c>
      <c r="G1331" t="s">
        <v>5</v>
      </c>
      <c r="H1331" t="s">
        <v>4</v>
      </c>
      <c r="I1331" t="s">
        <v>13063</v>
      </c>
      <c r="J1331" t="s">
        <v>5101</v>
      </c>
      <c r="K1331" t="s">
        <v>5100</v>
      </c>
      <c r="L1331" t="s">
        <v>2008</v>
      </c>
      <c r="M1331" t="s">
        <v>146</v>
      </c>
      <c r="N1331">
        <v>3</v>
      </c>
      <c r="O1331" t="s">
        <v>13062</v>
      </c>
      <c r="P1331" t="s">
        <v>13061</v>
      </c>
      <c r="Q1331" t="s">
        <v>13060</v>
      </c>
      <c r="R1331" s="7">
        <v>42248</v>
      </c>
      <c r="S1331" s="8">
        <f t="shared" si="160"/>
        <v>2015</v>
      </c>
      <c r="T1331" s="8">
        <v>2015</v>
      </c>
      <c r="U1331" s="8">
        <f t="shared" si="161"/>
        <v>7</v>
      </c>
      <c r="V1331" s="7">
        <v>42248</v>
      </c>
      <c r="W1331" t="s">
        <v>337</v>
      </c>
      <c r="X1331" s="2">
        <v>1.3720000000000001</v>
      </c>
      <c r="Y1331" s="6">
        <f t="shared" si="166"/>
        <v>3.662475641333654E-2</v>
      </c>
      <c r="AA1331">
        <v>189480</v>
      </c>
      <c r="AB1331">
        <v>17366</v>
      </c>
      <c r="AD1331" t="s">
        <v>2</v>
      </c>
      <c r="AE1331">
        <v>63</v>
      </c>
      <c r="AF1331">
        <v>9</v>
      </c>
      <c r="AG1331">
        <v>7181729</v>
      </c>
      <c r="AH1331" t="s">
        <v>13059</v>
      </c>
      <c r="AI1331" t="s">
        <v>13058</v>
      </c>
      <c r="AJ1331" t="s">
        <v>13057</v>
      </c>
      <c r="AK1331" t="s">
        <v>13056</v>
      </c>
      <c r="AL1331">
        <v>46</v>
      </c>
      <c r="AM1331" s="5">
        <f t="shared" si="162"/>
        <v>6.5714285714285712</v>
      </c>
      <c r="AN1331" s="4">
        <f t="shared" si="167"/>
        <v>9.9529399037161237E-3</v>
      </c>
      <c r="AO1331" s="3"/>
      <c r="AP1331">
        <v>0</v>
      </c>
      <c r="AR1331" t="s">
        <v>19</v>
      </c>
      <c r="AT1331" s="2" t="s">
        <v>18</v>
      </c>
      <c r="AU1331" s="1">
        <f t="shared" si="163"/>
        <v>2.8623211460450415</v>
      </c>
      <c r="AV1331" s="1">
        <f t="shared" si="164"/>
        <v>2.328884815852633</v>
      </c>
      <c r="AW1331" s="1">
        <f t="shared" si="165"/>
        <v>1.7954484856602246</v>
      </c>
    </row>
    <row r="1332" spans="1:49" x14ac:dyDescent="0.2">
      <c r="A1332">
        <v>1330</v>
      </c>
      <c r="B1332" t="s">
        <v>13055</v>
      </c>
      <c r="C1332" t="s">
        <v>13054</v>
      </c>
      <c r="F1332" t="s">
        <v>13053</v>
      </c>
      <c r="G1332" t="s">
        <v>5</v>
      </c>
      <c r="H1332" t="s">
        <v>4</v>
      </c>
      <c r="I1332" t="s">
        <v>13052</v>
      </c>
      <c r="J1332" t="s">
        <v>13051</v>
      </c>
      <c r="K1332" t="s">
        <v>13050</v>
      </c>
      <c r="L1332" t="s">
        <v>13049</v>
      </c>
      <c r="M1332" t="s">
        <v>371</v>
      </c>
      <c r="N1332">
        <v>3</v>
      </c>
      <c r="O1332" t="s">
        <v>13048</v>
      </c>
      <c r="P1332" t="s">
        <v>13047</v>
      </c>
      <c r="Q1332" t="s">
        <v>13046</v>
      </c>
      <c r="R1332" s="7">
        <v>42248</v>
      </c>
      <c r="S1332" s="8">
        <f t="shared" si="160"/>
        <v>2015</v>
      </c>
      <c r="T1332" s="8">
        <v>2015</v>
      </c>
      <c r="U1332" s="8">
        <f t="shared" si="161"/>
        <v>7</v>
      </c>
      <c r="V1332" s="7">
        <v>42248</v>
      </c>
      <c r="W1332" t="s">
        <v>337</v>
      </c>
      <c r="X1332" s="2">
        <v>1.3720000000000001</v>
      </c>
      <c r="Y1332" s="6">
        <f t="shared" si="166"/>
        <v>3.662475641333654E-2</v>
      </c>
      <c r="AA1332">
        <v>189480</v>
      </c>
      <c r="AB1332">
        <v>17366</v>
      </c>
      <c r="AD1332" t="s">
        <v>2</v>
      </c>
      <c r="AE1332">
        <v>63</v>
      </c>
      <c r="AF1332">
        <v>9</v>
      </c>
      <c r="AG1332">
        <v>7181733</v>
      </c>
      <c r="AH1332" t="s">
        <v>13045</v>
      </c>
      <c r="AI1332" t="s">
        <v>13044</v>
      </c>
      <c r="AJ1332" t="s">
        <v>13043</v>
      </c>
      <c r="AK1332" t="s">
        <v>13042</v>
      </c>
      <c r="AL1332">
        <v>7</v>
      </c>
      <c r="AM1332" s="5">
        <f t="shared" si="162"/>
        <v>1</v>
      </c>
      <c r="AN1332" s="4">
        <f t="shared" si="167"/>
        <v>1.5145778114350624E-3</v>
      </c>
      <c r="AO1332" s="3"/>
      <c r="AP1332">
        <v>0</v>
      </c>
      <c r="AR1332" t="s">
        <v>19</v>
      </c>
      <c r="AT1332" s="2" t="s">
        <v>18</v>
      </c>
      <c r="AU1332" s="1">
        <f t="shared" si="163"/>
        <v>2.6091702832766095</v>
      </c>
      <c r="AV1332" s="1">
        <f t="shared" si="164"/>
        <v>1.90696671123858</v>
      </c>
      <c r="AW1332" s="1">
        <f t="shared" si="165"/>
        <v>1.2047631392005507</v>
      </c>
    </row>
    <row r="1333" spans="1:49" x14ac:dyDescent="0.2">
      <c r="A1333">
        <v>1331</v>
      </c>
      <c r="B1333" t="s">
        <v>13041</v>
      </c>
      <c r="C1333" t="s">
        <v>13040</v>
      </c>
      <c r="F1333" t="s">
        <v>13039</v>
      </c>
      <c r="G1333" t="s">
        <v>5</v>
      </c>
      <c r="H1333" t="s">
        <v>4</v>
      </c>
      <c r="I1333" t="s">
        <v>13038</v>
      </c>
      <c r="J1333" t="s">
        <v>13037</v>
      </c>
      <c r="K1333" t="s">
        <v>13036</v>
      </c>
      <c r="L1333" t="s">
        <v>1845</v>
      </c>
      <c r="M1333" t="s">
        <v>197</v>
      </c>
      <c r="N1333">
        <v>5</v>
      </c>
      <c r="O1333" t="s">
        <v>13035</v>
      </c>
      <c r="P1333" t="s">
        <v>13034</v>
      </c>
      <c r="Q1333" t="s">
        <v>13033</v>
      </c>
      <c r="R1333" s="7">
        <v>42248</v>
      </c>
      <c r="S1333" s="8">
        <f t="shared" si="160"/>
        <v>2015</v>
      </c>
      <c r="T1333" s="8">
        <v>2015</v>
      </c>
      <c r="U1333" s="8">
        <f t="shared" si="161"/>
        <v>7</v>
      </c>
      <c r="V1333" s="7">
        <v>42248</v>
      </c>
      <c r="W1333" t="s">
        <v>13032</v>
      </c>
      <c r="X1333" s="2">
        <v>0.82799999999999996</v>
      </c>
      <c r="Y1333" s="6">
        <f t="shared" si="166"/>
        <v>2.2102987106590855E-2</v>
      </c>
      <c r="AA1333">
        <v>189383</v>
      </c>
      <c r="AB1333">
        <v>26052</v>
      </c>
      <c r="AD1333" t="s">
        <v>2</v>
      </c>
      <c r="AE1333">
        <v>62</v>
      </c>
      <c r="AF1333">
        <v>9</v>
      </c>
      <c r="AG1333">
        <v>7166315</v>
      </c>
      <c r="AH1333" t="s">
        <v>13031</v>
      </c>
      <c r="AI1333" t="s">
        <v>13030</v>
      </c>
      <c r="AJ1333" t="s">
        <v>13029</v>
      </c>
      <c r="AK1333" t="s">
        <v>13028</v>
      </c>
      <c r="AL1333">
        <v>23</v>
      </c>
      <c r="AM1333" s="5">
        <f t="shared" si="162"/>
        <v>3.2857142857142856</v>
      </c>
      <c r="AN1333" s="4">
        <f t="shared" si="167"/>
        <v>4.9764699518580618E-3</v>
      </c>
      <c r="AO1333" s="3"/>
      <c r="AP1333">
        <v>0</v>
      </c>
      <c r="AR1333" t="s">
        <v>19</v>
      </c>
      <c r="AT1333" s="2">
        <v>2.9169999999999998</v>
      </c>
      <c r="AU1333" s="1">
        <f t="shared" si="163"/>
        <v>1.6965031960171018</v>
      </c>
      <c r="AV1333" s="1">
        <f t="shared" si="164"/>
        <v>1.353972852922446</v>
      </c>
      <c r="AW1333" s="1">
        <f t="shared" si="165"/>
        <v>1.0114425098277899</v>
      </c>
    </row>
    <row r="1334" spans="1:49" x14ac:dyDescent="0.2">
      <c r="A1334">
        <v>1332</v>
      </c>
      <c r="B1334" t="s">
        <v>13027</v>
      </c>
      <c r="C1334" t="s">
        <v>13026</v>
      </c>
      <c r="F1334" t="s">
        <v>13025</v>
      </c>
      <c r="G1334" t="s">
        <v>5</v>
      </c>
      <c r="H1334" t="s">
        <v>4</v>
      </c>
      <c r="I1334" t="s">
        <v>13024</v>
      </c>
      <c r="J1334" t="s">
        <v>13023</v>
      </c>
      <c r="K1334" t="s">
        <v>13022</v>
      </c>
      <c r="L1334" t="s">
        <v>13021</v>
      </c>
      <c r="M1334" t="s">
        <v>42</v>
      </c>
      <c r="N1334">
        <v>7</v>
      </c>
      <c r="O1334" t="s">
        <v>13020</v>
      </c>
      <c r="P1334" t="s">
        <v>13019</v>
      </c>
      <c r="Q1334" t="s">
        <v>13018</v>
      </c>
      <c r="R1334" s="7">
        <v>42248</v>
      </c>
      <c r="S1334" s="8">
        <f t="shared" si="160"/>
        <v>2015</v>
      </c>
      <c r="T1334" s="8">
        <v>2015</v>
      </c>
      <c r="U1334" s="8">
        <f t="shared" si="161"/>
        <v>7</v>
      </c>
      <c r="V1334" s="7">
        <v>42248</v>
      </c>
      <c r="W1334" t="s">
        <v>2022</v>
      </c>
      <c r="X1334" s="2">
        <v>1.087</v>
      </c>
      <c r="Y1334" s="6">
        <f t="shared" si="166"/>
        <v>2.9016844184618671E-2</v>
      </c>
      <c r="AA1334" t="s">
        <v>2021</v>
      </c>
      <c r="AB1334">
        <v>19800188022</v>
      </c>
      <c r="AD1334" t="s">
        <v>2</v>
      </c>
      <c r="AE1334">
        <v>5</v>
      </c>
      <c r="AF1334">
        <v>5</v>
      </c>
      <c r="AG1334">
        <v>7210233</v>
      </c>
      <c r="AH1334" t="s">
        <v>13017</v>
      </c>
      <c r="AI1334" t="s">
        <v>13016</v>
      </c>
      <c r="AJ1334" t="s">
        <v>13015</v>
      </c>
      <c r="AK1334" t="s">
        <v>13014</v>
      </c>
      <c r="AL1334">
        <v>8</v>
      </c>
      <c r="AM1334" s="5">
        <f t="shared" si="162"/>
        <v>1.1428571428571428</v>
      </c>
      <c r="AN1334" s="4">
        <f t="shared" si="167"/>
        <v>1.7309460702114999E-3</v>
      </c>
      <c r="AO1334" s="3"/>
      <c r="AP1334">
        <v>0</v>
      </c>
      <c r="AR1334" t="s">
        <v>19</v>
      </c>
      <c r="AT1334" s="2">
        <v>3.274</v>
      </c>
      <c r="AU1334" s="1">
        <f t="shared" si="163"/>
        <v>2.0831074750296517</v>
      </c>
      <c r="AV1334" s="1">
        <f t="shared" si="164"/>
        <v>1.5373895127415085</v>
      </c>
      <c r="AW1334" s="1">
        <f t="shared" si="165"/>
        <v>0.99167155045336508</v>
      </c>
    </row>
    <row r="1335" spans="1:49" x14ac:dyDescent="0.2">
      <c r="A1335">
        <v>1333</v>
      </c>
      <c r="B1335" t="s">
        <v>13013</v>
      </c>
      <c r="C1335" t="s">
        <v>13012</v>
      </c>
      <c r="F1335" t="s">
        <v>13011</v>
      </c>
      <c r="G1335" t="s">
        <v>5</v>
      </c>
      <c r="H1335" t="s">
        <v>4</v>
      </c>
      <c r="I1335" t="s">
        <v>397</v>
      </c>
      <c r="J1335" t="s">
        <v>13010</v>
      </c>
      <c r="K1335" t="s">
        <v>13009</v>
      </c>
      <c r="L1335" t="s">
        <v>13008</v>
      </c>
      <c r="M1335" t="s">
        <v>42</v>
      </c>
      <c r="N1335">
        <v>5</v>
      </c>
      <c r="O1335" t="s">
        <v>13007</v>
      </c>
      <c r="P1335" t="s">
        <v>13006</v>
      </c>
      <c r="Q1335" t="s">
        <v>13005</v>
      </c>
      <c r="R1335" s="7">
        <v>42248</v>
      </c>
      <c r="S1335" s="8">
        <f t="shared" si="160"/>
        <v>2015</v>
      </c>
      <c r="T1335" s="8">
        <v>2015</v>
      </c>
      <c r="U1335" s="8">
        <f t="shared" si="161"/>
        <v>7</v>
      </c>
      <c r="V1335" s="7">
        <v>42248</v>
      </c>
      <c r="W1335" t="s">
        <v>430</v>
      </c>
      <c r="X1335" s="2">
        <v>0.94</v>
      </c>
      <c r="Y1335" s="6">
        <f t="shared" si="166"/>
        <v>2.5092763140332611E-2</v>
      </c>
      <c r="AA1335">
        <v>15311309</v>
      </c>
      <c r="AB1335">
        <v>17295</v>
      </c>
      <c r="AD1335" t="s">
        <v>2</v>
      </c>
      <c r="AE1335">
        <v>25</v>
      </c>
      <c r="AF1335">
        <v>9</v>
      </c>
      <c r="AG1335">
        <v>7150434</v>
      </c>
      <c r="AH1335" t="s">
        <v>13004</v>
      </c>
      <c r="AI1335" t="s">
        <v>13003</v>
      </c>
      <c r="AJ1335" t="s">
        <v>13002</v>
      </c>
      <c r="AK1335" t="s">
        <v>13001</v>
      </c>
      <c r="AL1335">
        <v>11</v>
      </c>
      <c r="AM1335" s="5">
        <f t="shared" si="162"/>
        <v>1.5714285714285714</v>
      </c>
      <c r="AN1335" s="4">
        <f t="shared" si="167"/>
        <v>2.3800508465408126E-3</v>
      </c>
      <c r="AO1335" s="3"/>
      <c r="AP1335">
        <v>0</v>
      </c>
      <c r="AR1335" t="s">
        <v>19</v>
      </c>
      <c r="AT1335" s="2" t="s">
        <v>18</v>
      </c>
      <c r="AU1335" s="1">
        <f t="shared" si="163"/>
        <v>1.8278949452195068</v>
      </c>
      <c r="AV1335" s="1">
        <f t="shared" si="164"/>
        <v>1.3736406993436712</v>
      </c>
      <c r="AW1335" s="1">
        <f t="shared" si="165"/>
        <v>0.9193864534678351</v>
      </c>
    </row>
    <row r="1336" spans="1:49" x14ac:dyDescent="0.2">
      <c r="A1336">
        <v>1334</v>
      </c>
      <c r="B1336" t="s">
        <v>13000</v>
      </c>
      <c r="C1336" t="s">
        <v>12999</v>
      </c>
      <c r="F1336" t="s">
        <v>12998</v>
      </c>
      <c r="G1336" t="s">
        <v>5</v>
      </c>
      <c r="H1336" t="s">
        <v>4</v>
      </c>
      <c r="I1336" t="s">
        <v>12997</v>
      </c>
      <c r="J1336" t="s">
        <v>12996</v>
      </c>
      <c r="K1336" t="s">
        <v>12995</v>
      </c>
      <c r="L1336" t="s">
        <v>12994</v>
      </c>
      <c r="M1336" t="s">
        <v>505</v>
      </c>
      <c r="N1336">
        <v>8</v>
      </c>
      <c r="O1336" t="s">
        <v>12993</v>
      </c>
      <c r="P1336" t="s">
        <v>12992</v>
      </c>
      <c r="Q1336" t="s">
        <v>12991</v>
      </c>
      <c r="R1336" s="7">
        <v>42248</v>
      </c>
      <c r="S1336" s="8">
        <f t="shared" si="160"/>
        <v>2015</v>
      </c>
      <c r="T1336" s="8">
        <v>2015</v>
      </c>
      <c r="U1336" s="8">
        <f t="shared" si="161"/>
        <v>7</v>
      </c>
      <c r="V1336" s="7">
        <v>42248</v>
      </c>
      <c r="W1336" t="s">
        <v>337</v>
      </c>
      <c r="X1336" s="2">
        <v>1.3720000000000001</v>
      </c>
      <c r="Y1336" s="6">
        <f t="shared" si="166"/>
        <v>3.662475641333654E-2</v>
      </c>
      <c r="AA1336">
        <v>189480</v>
      </c>
      <c r="AB1336">
        <v>17366</v>
      </c>
      <c r="AD1336" t="s">
        <v>2</v>
      </c>
      <c r="AE1336">
        <v>63</v>
      </c>
      <c r="AF1336">
        <v>9</v>
      </c>
      <c r="AG1336">
        <v>7161412</v>
      </c>
      <c r="AH1336" t="s">
        <v>12990</v>
      </c>
      <c r="AI1336" t="s">
        <v>12989</v>
      </c>
      <c r="AJ1336" t="s">
        <v>12988</v>
      </c>
      <c r="AK1336" t="s">
        <v>12987</v>
      </c>
      <c r="AL1336">
        <v>24</v>
      </c>
      <c r="AM1336" s="5">
        <f t="shared" si="162"/>
        <v>3.4285714285714284</v>
      </c>
      <c r="AN1336" s="4">
        <f t="shared" si="167"/>
        <v>5.1928382106344994E-3</v>
      </c>
      <c r="AO1336" s="3"/>
      <c r="AP1336">
        <v>0</v>
      </c>
      <c r="AR1336" t="s">
        <v>19</v>
      </c>
      <c r="AT1336" s="2" t="s">
        <v>18</v>
      </c>
      <c r="AU1336" s="1">
        <f t="shared" si="163"/>
        <v>2.7195180952525924</v>
      </c>
      <c r="AV1336" s="1">
        <f t="shared" si="164"/>
        <v>2.0908797311985521</v>
      </c>
      <c r="AW1336" s="1">
        <f t="shared" si="165"/>
        <v>1.4622413671445111</v>
      </c>
    </row>
    <row r="1337" spans="1:49" x14ac:dyDescent="0.2">
      <c r="A1337">
        <v>1335</v>
      </c>
      <c r="B1337" t="s">
        <v>12986</v>
      </c>
      <c r="C1337" t="s">
        <v>12985</v>
      </c>
      <c r="F1337" t="s">
        <v>12984</v>
      </c>
      <c r="G1337" t="s">
        <v>5</v>
      </c>
      <c r="H1337" t="s">
        <v>4</v>
      </c>
      <c r="I1337" t="s">
        <v>2655</v>
      </c>
      <c r="J1337">
        <v>60003269</v>
      </c>
      <c r="K1337" t="s">
        <v>12983</v>
      </c>
      <c r="L1337" t="s">
        <v>12982</v>
      </c>
      <c r="M1337" t="s">
        <v>39</v>
      </c>
      <c r="N1337">
        <v>2</v>
      </c>
      <c r="O1337" t="s">
        <v>12981</v>
      </c>
      <c r="P1337" t="s">
        <v>12980</v>
      </c>
      <c r="Q1337" t="s">
        <v>12979</v>
      </c>
      <c r="R1337" s="7">
        <v>42248</v>
      </c>
      <c r="S1337" s="8">
        <f t="shared" si="160"/>
        <v>2015</v>
      </c>
      <c r="T1337" s="8">
        <v>2015</v>
      </c>
      <c r="U1337" s="8">
        <f t="shared" si="161"/>
        <v>7</v>
      </c>
      <c r="V1337" s="7">
        <v>42248</v>
      </c>
      <c r="W1337" t="s">
        <v>337</v>
      </c>
      <c r="X1337" s="2">
        <v>1.3720000000000001</v>
      </c>
      <c r="Y1337" s="6">
        <f t="shared" si="166"/>
        <v>3.662475641333654E-2</v>
      </c>
      <c r="AA1337">
        <v>189480</v>
      </c>
      <c r="AB1337">
        <v>17366</v>
      </c>
      <c r="AD1337" t="s">
        <v>2</v>
      </c>
      <c r="AE1337">
        <v>63</v>
      </c>
      <c r="AF1337">
        <v>9</v>
      </c>
      <c r="AG1337">
        <v>7174564</v>
      </c>
      <c r="AH1337" t="s">
        <v>12978</v>
      </c>
      <c r="AI1337" t="s">
        <v>12977</v>
      </c>
      <c r="AJ1337" t="s">
        <v>12976</v>
      </c>
      <c r="AK1337" t="s">
        <v>12975</v>
      </c>
      <c r="AL1337">
        <v>23</v>
      </c>
      <c r="AM1337" s="5">
        <f t="shared" si="162"/>
        <v>3.2857142857142856</v>
      </c>
      <c r="AN1337" s="4">
        <f t="shared" si="167"/>
        <v>4.9764699518580618E-3</v>
      </c>
      <c r="AO1337" s="3"/>
      <c r="AP1337">
        <v>0</v>
      </c>
      <c r="AR1337" t="s">
        <v>19</v>
      </c>
      <c r="AT1337" s="2" t="s">
        <v>18</v>
      </c>
      <c r="AU1337" s="1">
        <f t="shared" si="163"/>
        <v>2.7130270474892995</v>
      </c>
      <c r="AV1337" s="1">
        <f t="shared" si="164"/>
        <v>2.0800613182597303</v>
      </c>
      <c r="AW1337" s="1">
        <f t="shared" si="165"/>
        <v>1.4470955890301607</v>
      </c>
    </row>
    <row r="1338" spans="1:49" x14ac:dyDescent="0.2">
      <c r="A1338">
        <v>1336</v>
      </c>
      <c r="B1338" t="s">
        <v>12974</v>
      </c>
      <c r="C1338" t="s">
        <v>12973</v>
      </c>
      <c r="F1338" t="s">
        <v>12972</v>
      </c>
      <c r="G1338" t="s">
        <v>5</v>
      </c>
      <c r="H1338" t="s">
        <v>4</v>
      </c>
      <c r="I1338" t="s">
        <v>12971</v>
      </c>
      <c r="J1338" t="s">
        <v>12970</v>
      </c>
      <c r="K1338" t="s">
        <v>12969</v>
      </c>
      <c r="L1338" t="s">
        <v>12968</v>
      </c>
      <c r="M1338" t="s">
        <v>12967</v>
      </c>
      <c r="N1338">
        <v>5</v>
      </c>
      <c r="O1338" t="s">
        <v>12966</v>
      </c>
      <c r="P1338" t="s">
        <v>12965</v>
      </c>
      <c r="Q1338" t="s">
        <v>12964</v>
      </c>
      <c r="R1338" s="7">
        <v>42248</v>
      </c>
      <c r="S1338" s="8">
        <f t="shared" si="160"/>
        <v>2015</v>
      </c>
      <c r="T1338" s="8">
        <v>2015</v>
      </c>
      <c r="U1338" s="8">
        <f t="shared" si="161"/>
        <v>7</v>
      </c>
      <c r="V1338" s="7">
        <v>42248</v>
      </c>
      <c r="W1338" t="s">
        <v>12963</v>
      </c>
      <c r="X1338" s="2">
        <v>0.78200000000000003</v>
      </c>
      <c r="Y1338" s="6">
        <f t="shared" si="166"/>
        <v>2.0875043378446919E-2</v>
      </c>
      <c r="AA1338">
        <v>189316</v>
      </c>
      <c r="AB1338">
        <v>19901</v>
      </c>
      <c r="AD1338" t="s">
        <v>2</v>
      </c>
      <c r="AE1338">
        <v>61</v>
      </c>
      <c r="AF1338">
        <v>3</v>
      </c>
      <c r="AG1338">
        <v>7161328</v>
      </c>
      <c r="AH1338" t="s">
        <v>12962</v>
      </c>
      <c r="AI1338" t="s">
        <v>12961</v>
      </c>
      <c r="AJ1338" t="s">
        <v>12960</v>
      </c>
      <c r="AK1338" t="s">
        <v>12959</v>
      </c>
      <c r="AL1338">
        <v>16</v>
      </c>
      <c r="AM1338" s="5">
        <f t="shared" si="162"/>
        <v>2.2857142857142856</v>
      </c>
      <c r="AN1338" s="4">
        <f t="shared" si="167"/>
        <v>3.4618921404229999E-3</v>
      </c>
      <c r="AO1338" s="3"/>
      <c r="AP1338">
        <v>0</v>
      </c>
      <c r="AR1338" t="s">
        <v>19</v>
      </c>
      <c r="AT1338" s="2">
        <v>3.863</v>
      </c>
      <c r="AU1338" s="1">
        <f t="shared" si="163"/>
        <v>1.5651098007039743</v>
      </c>
      <c r="AV1338" s="1">
        <f t="shared" si="164"/>
        <v>1.216846775943496</v>
      </c>
      <c r="AW1338" s="1">
        <f t="shared" si="165"/>
        <v>0.86858375118301756</v>
      </c>
    </row>
    <row r="1339" spans="1:49" x14ac:dyDescent="0.2">
      <c r="A1339">
        <v>1337</v>
      </c>
      <c r="B1339" t="s">
        <v>12958</v>
      </c>
      <c r="C1339" t="s">
        <v>12957</v>
      </c>
      <c r="F1339" t="s">
        <v>12956</v>
      </c>
      <c r="G1339" t="s">
        <v>5</v>
      </c>
      <c r="H1339" t="s">
        <v>4</v>
      </c>
      <c r="I1339" t="s">
        <v>12955</v>
      </c>
      <c r="J1339" t="s">
        <v>12954</v>
      </c>
      <c r="K1339" t="s">
        <v>12953</v>
      </c>
      <c r="L1339" t="s">
        <v>12952</v>
      </c>
      <c r="M1339" t="s">
        <v>12951</v>
      </c>
      <c r="N1339">
        <v>9</v>
      </c>
      <c r="O1339" t="s">
        <v>12950</v>
      </c>
      <c r="P1339" t="s">
        <v>12949</v>
      </c>
      <c r="Q1339" t="s">
        <v>12948</v>
      </c>
      <c r="R1339" s="7">
        <v>42248</v>
      </c>
      <c r="S1339" s="8">
        <f t="shared" si="160"/>
        <v>2015</v>
      </c>
      <c r="T1339" s="8">
        <v>2015</v>
      </c>
      <c r="U1339" s="8">
        <f t="shared" si="161"/>
        <v>7</v>
      </c>
      <c r="V1339" s="7">
        <v>42248</v>
      </c>
      <c r="W1339" t="s">
        <v>2246</v>
      </c>
      <c r="X1339" s="2">
        <v>0.86099999999999999</v>
      </c>
      <c r="Y1339" s="6">
        <f t="shared" si="166"/>
        <v>2.2983903259389767E-2</v>
      </c>
      <c r="AA1339">
        <v>15498328</v>
      </c>
      <c r="AB1339">
        <v>11000153733</v>
      </c>
      <c r="AC1339">
        <v>15580806</v>
      </c>
      <c r="AD1339" t="s">
        <v>2</v>
      </c>
      <c r="AE1339">
        <v>62</v>
      </c>
      <c r="AF1339">
        <v>9</v>
      </c>
      <c r="AG1339">
        <v>7214321</v>
      </c>
      <c r="AH1339" t="s">
        <v>12947</v>
      </c>
      <c r="AI1339" t="s">
        <v>12946</v>
      </c>
      <c r="AJ1339" t="s">
        <v>12945</v>
      </c>
      <c r="AK1339" t="s">
        <v>12944</v>
      </c>
      <c r="AL1339">
        <v>7</v>
      </c>
      <c r="AM1339" s="5">
        <f t="shared" si="162"/>
        <v>1</v>
      </c>
      <c r="AN1339" s="4">
        <f t="shared" si="167"/>
        <v>1.5145778114350624E-3</v>
      </c>
      <c r="AO1339" s="3"/>
      <c r="AP1339">
        <v>0</v>
      </c>
      <c r="AR1339" t="s">
        <v>19</v>
      </c>
      <c r="AT1339" s="2" t="s">
        <v>18</v>
      </c>
      <c r="AU1339" s="1">
        <f t="shared" si="163"/>
        <v>1.6543105625003354</v>
      </c>
      <c r="AV1339" s="1">
        <f t="shared" si="164"/>
        <v>1.2249240535412413</v>
      </c>
      <c r="AW1339" s="1">
        <f t="shared" si="165"/>
        <v>0.79553754458214743</v>
      </c>
    </row>
    <row r="1340" spans="1:49" x14ac:dyDescent="0.2">
      <c r="A1340">
        <v>1338</v>
      </c>
      <c r="B1340" t="s">
        <v>12943</v>
      </c>
      <c r="C1340" t="s">
        <v>12942</v>
      </c>
      <c r="F1340" t="s">
        <v>12941</v>
      </c>
      <c r="G1340" t="s">
        <v>5</v>
      </c>
      <c r="H1340" t="s">
        <v>4</v>
      </c>
      <c r="I1340" t="s">
        <v>12940</v>
      </c>
      <c r="J1340" t="s">
        <v>12939</v>
      </c>
      <c r="K1340" t="s">
        <v>12938</v>
      </c>
      <c r="L1340" t="s">
        <v>12937</v>
      </c>
      <c r="M1340" t="s">
        <v>12936</v>
      </c>
      <c r="N1340">
        <v>7</v>
      </c>
      <c r="O1340" t="s">
        <v>12935</v>
      </c>
      <c r="P1340" t="s">
        <v>12934</v>
      </c>
      <c r="Q1340" t="s">
        <v>12933</v>
      </c>
      <c r="R1340" s="7">
        <v>42248</v>
      </c>
      <c r="S1340" s="8">
        <f t="shared" si="160"/>
        <v>2015</v>
      </c>
      <c r="T1340" s="8">
        <v>2015</v>
      </c>
      <c r="U1340" s="8">
        <f t="shared" si="161"/>
        <v>7</v>
      </c>
      <c r="V1340" s="7">
        <v>42248</v>
      </c>
      <c r="W1340" t="s">
        <v>36</v>
      </c>
      <c r="X1340" s="2">
        <v>1.3720000000000001</v>
      </c>
      <c r="Y1340" s="6">
        <f t="shared" si="166"/>
        <v>3.662475641333654E-2</v>
      </c>
      <c r="AA1340" t="s">
        <v>35</v>
      </c>
      <c r="AB1340">
        <v>17259</v>
      </c>
      <c r="AD1340" t="s">
        <v>2</v>
      </c>
      <c r="AE1340">
        <v>12</v>
      </c>
      <c r="AF1340">
        <v>9</v>
      </c>
      <c r="AG1340">
        <v>7109874</v>
      </c>
      <c r="AH1340" t="s">
        <v>12932</v>
      </c>
      <c r="AI1340" t="s">
        <v>12931</v>
      </c>
      <c r="AJ1340" t="s">
        <v>12930</v>
      </c>
      <c r="AK1340" t="s">
        <v>12929</v>
      </c>
      <c r="AL1340">
        <v>20</v>
      </c>
      <c r="AM1340" s="5">
        <f t="shared" si="162"/>
        <v>2.8571428571428572</v>
      </c>
      <c r="AN1340" s="4">
        <f t="shared" si="167"/>
        <v>4.3273651755287501E-3</v>
      </c>
      <c r="AO1340" s="3"/>
      <c r="AP1340">
        <v>0</v>
      </c>
      <c r="AR1340" t="s">
        <v>19</v>
      </c>
      <c r="AT1340" s="2">
        <v>3.9660000000000002</v>
      </c>
      <c r="AU1340" s="1">
        <f t="shared" si="163"/>
        <v>2.6935539041994203</v>
      </c>
      <c r="AV1340" s="1">
        <f t="shared" si="164"/>
        <v>2.0476060794432644</v>
      </c>
      <c r="AW1340" s="1">
        <f t="shared" si="165"/>
        <v>1.4016582546871086</v>
      </c>
    </row>
    <row r="1341" spans="1:49" x14ac:dyDescent="0.2">
      <c r="A1341">
        <v>1339</v>
      </c>
      <c r="B1341" t="s">
        <v>12928</v>
      </c>
      <c r="C1341" t="s">
        <v>12927</v>
      </c>
      <c r="F1341" t="s">
        <v>12926</v>
      </c>
      <c r="G1341" t="s">
        <v>5</v>
      </c>
      <c r="H1341" t="s">
        <v>4</v>
      </c>
      <c r="I1341" t="s">
        <v>12925</v>
      </c>
      <c r="J1341" t="s">
        <v>12924</v>
      </c>
      <c r="K1341" t="s">
        <v>12923</v>
      </c>
      <c r="L1341" t="s">
        <v>12922</v>
      </c>
      <c r="M1341" t="s">
        <v>1279</v>
      </c>
      <c r="N1341">
        <v>4</v>
      </c>
      <c r="O1341" t="s">
        <v>12921</v>
      </c>
      <c r="P1341" t="s">
        <v>12920</v>
      </c>
      <c r="Q1341" t="s">
        <v>12919</v>
      </c>
      <c r="R1341" s="7">
        <v>42248</v>
      </c>
      <c r="S1341" s="8">
        <f t="shared" si="160"/>
        <v>2015</v>
      </c>
      <c r="T1341" s="8">
        <v>2015</v>
      </c>
      <c r="U1341" s="8">
        <f t="shared" si="161"/>
        <v>7</v>
      </c>
      <c r="V1341" s="7">
        <v>42248</v>
      </c>
      <c r="W1341" t="s">
        <v>2375</v>
      </c>
      <c r="X1341" s="2">
        <v>0.86399999999999999</v>
      </c>
      <c r="Y1341" s="6">
        <f t="shared" si="166"/>
        <v>2.3063986546007848E-2</v>
      </c>
      <c r="AA1341">
        <v>19328184</v>
      </c>
      <c r="AB1341">
        <v>11300153734</v>
      </c>
      <c r="AC1341">
        <v>19379234</v>
      </c>
      <c r="AD1341" t="s">
        <v>2</v>
      </c>
      <c r="AE1341">
        <v>9</v>
      </c>
      <c r="AF1341">
        <v>3</v>
      </c>
      <c r="AG1341">
        <v>6719476</v>
      </c>
      <c r="AH1341" t="s">
        <v>12918</v>
      </c>
      <c r="AI1341" t="s">
        <v>12917</v>
      </c>
      <c r="AJ1341" t="s">
        <v>12916</v>
      </c>
      <c r="AK1341" t="s">
        <v>12915</v>
      </c>
      <c r="AL1341">
        <v>3</v>
      </c>
      <c r="AM1341" s="5">
        <f t="shared" si="162"/>
        <v>0.42857142857142855</v>
      </c>
      <c r="AN1341" s="4">
        <f t="shared" si="167"/>
        <v>6.4910477632931242E-4</v>
      </c>
      <c r="AO1341" s="3"/>
      <c r="AP1341">
        <v>0</v>
      </c>
      <c r="AR1341" t="s">
        <v>19</v>
      </c>
      <c r="AT1341" s="2">
        <v>3.931</v>
      </c>
      <c r="AU1341" s="1">
        <f t="shared" si="163"/>
        <v>1.6339522015104284</v>
      </c>
      <c r="AV1341" s="1">
        <f t="shared" si="164"/>
        <v>1.185654566116858</v>
      </c>
      <c r="AW1341" s="1">
        <f t="shared" si="165"/>
        <v>0.73735693072328723</v>
      </c>
    </row>
    <row r="1342" spans="1:49" x14ac:dyDescent="0.2">
      <c r="A1342">
        <v>1340</v>
      </c>
      <c r="B1342" t="s">
        <v>12914</v>
      </c>
      <c r="C1342" t="s">
        <v>12913</v>
      </c>
      <c r="F1342" t="s">
        <v>12912</v>
      </c>
      <c r="G1342" t="s">
        <v>5</v>
      </c>
      <c r="H1342" t="s">
        <v>4</v>
      </c>
      <c r="I1342" t="s">
        <v>12911</v>
      </c>
      <c r="J1342" t="s">
        <v>12910</v>
      </c>
      <c r="K1342" t="s">
        <v>12909</v>
      </c>
      <c r="L1342" t="s">
        <v>12908</v>
      </c>
      <c r="M1342" t="s">
        <v>544</v>
      </c>
      <c r="N1342">
        <v>3</v>
      </c>
      <c r="O1342" t="s">
        <v>12907</v>
      </c>
      <c r="P1342" t="s">
        <v>12906</v>
      </c>
      <c r="Q1342" t="s">
        <v>12905</v>
      </c>
      <c r="R1342" s="7">
        <v>42248</v>
      </c>
      <c r="S1342" s="8">
        <f t="shared" si="160"/>
        <v>2015</v>
      </c>
      <c r="T1342" s="8">
        <v>2015</v>
      </c>
      <c r="U1342" s="8">
        <f t="shared" si="161"/>
        <v>7</v>
      </c>
      <c r="V1342" s="7">
        <v>42248</v>
      </c>
      <c r="W1342" t="s">
        <v>337</v>
      </c>
      <c r="X1342" s="2">
        <v>1.3720000000000001</v>
      </c>
      <c r="Y1342" s="6">
        <f t="shared" si="166"/>
        <v>3.662475641333654E-2</v>
      </c>
      <c r="AA1342">
        <v>189480</v>
      </c>
      <c r="AB1342">
        <v>17366</v>
      </c>
      <c r="AD1342" t="s">
        <v>2</v>
      </c>
      <c r="AE1342">
        <v>63</v>
      </c>
      <c r="AF1342">
        <v>9</v>
      </c>
      <c r="AG1342">
        <v>7166335</v>
      </c>
      <c r="AH1342" t="s">
        <v>12904</v>
      </c>
      <c r="AI1342" t="s">
        <v>12903</v>
      </c>
      <c r="AJ1342" t="s">
        <v>12902</v>
      </c>
      <c r="AK1342" t="s">
        <v>12901</v>
      </c>
      <c r="AL1342">
        <v>29</v>
      </c>
      <c r="AM1342" s="5">
        <f t="shared" si="162"/>
        <v>4.1428571428571432</v>
      </c>
      <c r="AN1342" s="4">
        <f t="shared" si="167"/>
        <v>6.274679504516688E-3</v>
      </c>
      <c r="AO1342" s="3"/>
      <c r="AP1342">
        <v>0</v>
      </c>
      <c r="AR1342" t="s">
        <v>19</v>
      </c>
      <c r="AT1342" s="2" t="s">
        <v>18</v>
      </c>
      <c r="AU1342" s="1">
        <f t="shared" si="163"/>
        <v>2.7519733340690582</v>
      </c>
      <c r="AV1342" s="1">
        <f t="shared" si="164"/>
        <v>2.1449717958926615</v>
      </c>
      <c r="AW1342" s="1">
        <f t="shared" si="165"/>
        <v>1.5379702577162642</v>
      </c>
    </row>
    <row r="1343" spans="1:49" x14ac:dyDescent="0.2">
      <c r="A1343">
        <v>1341</v>
      </c>
      <c r="B1343" t="s">
        <v>12900</v>
      </c>
      <c r="C1343" t="s">
        <v>12899</v>
      </c>
      <c r="F1343" t="s">
        <v>12898</v>
      </c>
      <c r="G1343" t="s">
        <v>5</v>
      </c>
      <c r="H1343" t="s">
        <v>4</v>
      </c>
      <c r="I1343" t="s">
        <v>12897</v>
      </c>
      <c r="J1343">
        <v>60102124</v>
      </c>
      <c r="K1343" t="s">
        <v>12896</v>
      </c>
      <c r="L1343" t="s">
        <v>12895</v>
      </c>
      <c r="M1343" t="s">
        <v>84</v>
      </c>
      <c r="N1343">
        <v>5</v>
      </c>
      <c r="O1343" t="s">
        <v>12894</v>
      </c>
      <c r="P1343" t="s">
        <v>12893</v>
      </c>
      <c r="Q1343" t="s">
        <v>12892</v>
      </c>
      <c r="R1343" s="7">
        <v>42248</v>
      </c>
      <c r="S1343" s="8">
        <f t="shared" si="160"/>
        <v>2015</v>
      </c>
      <c r="T1343" s="8">
        <v>2015</v>
      </c>
      <c r="U1343" s="8">
        <f t="shared" si="161"/>
        <v>7</v>
      </c>
      <c r="V1343" s="7">
        <v>42248</v>
      </c>
      <c r="W1343" t="s">
        <v>20</v>
      </c>
      <c r="X1343" s="2">
        <v>2.141</v>
      </c>
      <c r="Y1343" s="6">
        <f t="shared" si="166"/>
        <v>5.7152772216438434E-2</v>
      </c>
      <c r="AA1343">
        <v>1962892</v>
      </c>
      <c r="AB1343">
        <v>17360</v>
      </c>
      <c r="AD1343" t="s">
        <v>2</v>
      </c>
      <c r="AE1343">
        <v>53</v>
      </c>
      <c r="AF1343">
        <v>9</v>
      </c>
      <c r="AG1343">
        <v>7084164</v>
      </c>
      <c r="AH1343" t="s">
        <v>12891</v>
      </c>
      <c r="AI1343" t="s">
        <v>12890</v>
      </c>
      <c r="AJ1343" t="s">
        <v>12889</v>
      </c>
      <c r="AK1343" t="s">
        <v>12888</v>
      </c>
      <c r="AL1343">
        <v>6</v>
      </c>
      <c r="AM1343" s="5">
        <f t="shared" si="162"/>
        <v>0.8571428571428571</v>
      </c>
      <c r="AN1343" s="4">
        <f t="shared" si="167"/>
        <v>1.2982095526586248E-3</v>
      </c>
      <c r="AO1343" s="3"/>
      <c r="AP1343">
        <v>0</v>
      </c>
      <c r="AR1343" t="s">
        <v>19</v>
      </c>
      <c r="AT1343" s="2" t="s">
        <v>18</v>
      </c>
      <c r="AU1343" s="1">
        <f t="shared" si="163"/>
        <v>4.0396403417304487</v>
      </c>
      <c r="AV1343" s="1">
        <f t="shared" si="164"/>
        <v>2.9225490884548528</v>
      </c>
      <c r="AW1343" s="1">
        <f t="shared" si="165"/>
        <v>1.805457835179257</v>
      </c>
    </row>
    <row r="1344" spans="1:49" x14ac:dyDescent="0.2">
      <c r="A1344">
        <v>1342</v>
      </c>
      <c r="B1344" t="s">
        <v>12887</v>
      </c>
      <c r="C1344" t="s">
        <v>12886</v>
      </c>
      <c r="F1344" t="s">
        <v>12885</v>
      </c>
      <c r="G1344" t="s">
        <v>5</v>
      </c>
      <c r="H1344" t="s">
        <v>4</v>
      </c>
      <c r="I1344" t="s">
        <v>12884</v>
      </c>
      <c r="J1344" t="s">
        <v>12883</v>
      </c>
      <c r="K1344" t="s">
        <v>12882</v>
      </c>
      <c r="L1344" t="s">
        <v>12881</v>
      </c>
      <c r="M1344" t="s">
        <v>195</v>
      </c>
      <c r="N1344">
        <v>5</v>
      </c>
      <c r="O1344" t="s">
        <v>12880</v>
      </c>
      <c r="P1344" t="s">
        <v>12879</v>
      </c>
      <c r="Q1344" t="s">
        <v>12878</v>
      </c>
      <c r="R1344" s="7">
        <v>42248</v>
      </c>
      <c r="S1344" s="8">
        <f t="shared" si="160"/>
        <v>2015</v>
      </c>
      <c r="T1344" s="8">
        <v>2015</v>
      </c>
      <c r="U1344" s="8">
        <f t="shared" si="161"/>
        <v>7</v>
      </c>
      <c r="V1344" s="7">
        <v>42248</v>
      </c>
      <c r="W1344" t="s">
        <v>36</v>
      </c>
      <c r="X1344" s="2">
        <v>1.3720000000000001</v>
      </c>
      <c r="Y1344" s="6">
        <f t="shared" si="166"/>
        <v>3.662475641333654E-2</v>
      </c>
      <c r="AA1344" t="s">
        <v>35</v>
      </c>
      <c r="AB1344">
        <v>17259</v>
      </c>
      <c r="AD1344" t="s">
        <v>2</v>
      </c>
      <c r="AE1344">
        <v>12</v>
      </c>
      <c r="AF1344">
        <v>9</v>
      </c>
      <c r="AG1344">
        <v>2436412</v>
      </c>
      <c r="AH1344" t="s">
        <v>12877</v>
      </c>
      <c r="AI1344" t="s">
        <v>12876</v>
      </c>
      <c r="AJ1344" t="s">
        <v>12875</v>
      </c>
      <c r="AK1344" t="s">
        <v>12874</v>
      </c>
      <c r="AL1344">
        <v>3</v>
      </c>
      <c r="AM1344" s="5">
        <f t="shared" si="162"/>
        <v>0.42857142857142855</v>
      </c>
      <c r="AN1344" s="4">
        <f t="shared" si="167"/>
        <v>6.4910477632931242E-4</v>
      </c>
      <c r="AO1344" s="3"/>
      <c r="AP1344">
        <v>0</v>
      </c>
      <c r="AR1344" t="s">
        <v>19</v>
      </c>
      <c r="AT1344" s="2">
        <v>3.9660000000000002</v>
      </c>
      <c r="AU1344" s="1">
        <f t="shared" si="163"/>
        <v>2.583206092223437</v>
      </c>
      <c r="AV1344" s="1">
        <f t="shared" si="164"/>
        <v>1.8636930594832926</v>
      </c>
      <c r="AW1344" s="1">
        <f t="shared" si="165"/>
        <v>1.1441800267431481</v>
      </c>
    </row>
    <row r="1345" spans="1:49" x14ac:dyDescent="0.2">
      <c r="A1345">
        <v>1343</v>
      </c>
      <c r="B1345" t="s">
        <v>12873</v>
      </c>
      <c r="C1345" t="s">
        <v>12872</v>
      </c>
      <c r="F1345" t="s">
        <v>12871</v>
      </c>
      <c r="G1345" t="s">
        <v>5</v>
      </c>
      <c r="H1345" t="s">
        <v>4</v>
      </c>
      <c r="I1345" t="s">
        <v>1105</v>
      </c>
      <c r="J1345" t="s">
        <v>12870</v>
      </c>
      <c r="K1345" t="s">
        <v>12869</v>
      </c>
      <c r="L1345" t="s">
        <v>12868</v>
      </c>
      <c r="M1345" t="s">
        <v>1119</v>
      </c>
      <c r="N1345">
        <v>4</v>
      </c>
      <c r="O1345" t="s">
        <v>12867</v>
      </c>
      <c r="P1345" t="s">
        <v>12866</v>
      </c>
      <c r="Q1345" t="s">
        <v>12865</v>
      </c>
      <c r="R1345" s="7">
        <v>42248</v>
      </c>
      <c r="S1345" s="8">
        <f t="shared" si="160"/>
        <v>2015</v>
      </c>
      <c r="T1345" s="8">
        <v>2015</v>
      </c>
      <c r="U1345" s="8">
        <f t="shared" si="161"/>
        <v>7</v>
      </c>
      <c r="V1345" s="7">
        <v>42248</v>
      </c>
      <c r="W1345" t="s">
        <v>2716</v>
      </c>
      <c r="X1345" s="2">
        <v>2.4129999999999998</v>
      </c>
      <c r="Y1345" s="6">
        <f t="shared" si="166"/>
        <v>6.4413656869811264E-2</v>
      </c>
      <c r="AA1345">
        <v>15566072</v>
      </c>
      <c r="AB1345">
        <v>5200152631</v>
      </c>
      <c r="AD1345" t="s">
        <v>2</v>
      </c>
      <c r="AE1345">
        <v>10</v>
      </c>
      <c r="AF1345">
        <v>3</v>
      </c>
      <c r="AG1345">
        <v>7174958</v>
      </c>
      <c r="AH1345" t="s">
        <v>12864</v>
      </c>
      <c r="AI1345" t="s">
        <v>12863</v>
      </c>
      <c r="AK1345" t="s">
        <v>12862</v>
      </c>
      <c r="AL1345">
        <v>8</v>
      </c>
      <c r="AM1345" s="5">
        <f t="shared" si="162"/>
        <v>1.1428571428571428</v>
      </c>
      <c r="AN1345" s="4">
        <f t="shared" si="167"/>
        <v>1.7309460702114999E-3</v>
      </c>
      <c r="AO1345" s="3"/>
      <c r="AP1345">
        <v>0</v>
      </c>
      <c r="AQ1345" t="s">
        <v>1</v>
      </c>
      <c r="AR1345">
        <v>1218338</v>
      </c>
      <c r="AS1345" t="s">
        <v>0</v>
      </c>
      <c r="AT1345" s="2">
        <v>10.384</v>
      </c>
      <c r="AU1345" s="1">
        <f t="shared" si="163"/>
        <v>4.560884362993133</v>
      </c>
      <c r="AV1345" s="1">
        <f t="shared" si="164"/>
        <v>3.307230147001138</v>
      </c>
      <c r="AW1345" s="1">
        <f t="shared" si="165"/>
        <v>2.0535759310091426</v>
      </c>
    </row>
    <row r="1346" spans="1:49" x14ac:dyDescent="0.2">
      <c r="A1346">
        <v>1344</v>
      </c>
      <c r="B1346" t="s">
        <v>12861</v>
      </c>
      <c r="C1346" t="s">
        <v>12860</v>
      </c>
      <c r="D1346" t="s">
        <v>12859</v>
      </c>
      <c r="F1346" t="s">
        <v>12858</v>
      </c>
      <c r="G1346" t="s">
        <v>5</v>
      </c>
      <c r="H1346" t="s">
        <v>4</v>
      </c>
      <c r="I1346" t="s">
        <v>12857</v>
      </c>
      <c r="J1346" t="s">
        <v>12851</v>
      </c>
      <c r="K1346" t="s">
        <v>12856</v>
      </c>
      <c r="L1346" t="s">
        <v>12855</v>
      </c>
      <c r="M1346" t="s">
        <v>12854</v>
      </c>
      <c r="N1346">
        <v>2</v>
      </c>
      <c r="O1346" t="s">
        <v>12853</v>
      </c>
      <c r="P1346" t="s">
        <v>12852</v>
      </c>
      <c r="Q1346" t="s">
        <v>12851</v>
      </c>
      <c r="R1346" s="7">
        <v>42248</v>
      </c>
      <c r="S1346" s="8">
        <f t="shared" ref="S1346:S1409" si="168">YEAR(R1346)</f>
        <v>2015</v>
      </c>
      <c r="T1346" s="8">
        <v>2015</v>
      </c>
      <c r="U1346" s="8">
        <f t="shared" ref="U1346:U1409" si="169">2022-T1346</f>
        <v>7</v>
      </c>
      <c r="V1346" s="7">
        <v>42248</v>
      </c>
      <c r="W1346" t="s">
        <v>2775</v>
      </c>
      <c r="X1346" s="2">
        <v>0.80300000000000005</v>
      </c>
      <c r="Y1346" s="6">
        <f t="shared" si="166"/>
        <v>2.1435626384773501E-2</v>
      </c>
      <c r="AB1346">
        <v>21100806003</v>
      </c>
      <c r="AC1346">
        <v>22150986</v>
      </c>
      <c r="AD1346" t="s">
        <v>2</v>
      </c>
      <c r="AE1346">
        <v>18</v>
      </c>
      <c r="AF1346">
        <v>3</v>
      </c>
      <c r="AH1346" t="s">
        <v>1589</v>
      </c>
      <c r="AI1346" t="s">
        <v>12850</v>
      </c>
      <c r="AJ1346" t="s">
        <v>12849</v>
      </c>
      <c r="AK1346" t="s">
        <v>12848</v>
      </c>
      <c r="AL1346">
        <v>7</v>
      </c>
      <c r="AM1346" s="5">
        <f t="shared" ref="AM1346:AM1409" si="170">AL1346/U1346</f>
        <v>1</v>
      </c>
      <c r="AN1346" s="4">
        <f t="shared" si="167"/>
        <v>1.5145778114350624E-3</v>
      </c>
      <c r="AO1346" s="3"/>
      <c r="AP1346">
        <v>1</v>
      </c>
      <c r="AR1346" t="s">
        <v>19</v>
      </c>
      <c r="AT1346" s="2" t="s">
        <v>18</v>
      </c>
      <c r="AU1346" s="1">
        <f t="shared" ref="AU1346:AU1409" si="171">(Y1346*0.7+AN1346*0.3)*100</f>
        <v>1.545931181277197</v>
      </c>
      <c r="AV1346" s="1">
        <f t="shared" ref="AV1346:AV1409" si="172">(Y1346*0.5+AN1346*0.5)*100</f>
        <v>1.1475102098104282</v>
      </c>
      <c r="AW1346" s="1">
        <f t="shared" ref="AW1346:AW1409" si="173">(Y1346*0.3+AN1346*0.7)*100</f>
        <v>0.74908923834365926</v>
      </c>
    </row>
    <row r="1347" spans="1:49" x14ac:dyDescent="0.2">
      <c r="A1347">
        <v>1345</v>
      </c>
      <c r="B1347" t="s">
        <v>12847</v>
      </c>
      <c r="C1347" t="s">
        <v>12846</v>
      </c>
      <c r="F1347" t="s">
        <v>12845</v>
      </c>
      <c r="G1347" t="s">
        <v>5</v>
      </c>
      <c r="H1347" t="s">
        <v>4</v>
      </c>
      <c r="I1347" t="s">
        <v>12844</v>
      </c>
      <c r="J1347">
        <v>60070321</v>
      </c>
      <c r="K1347" t="s">
        <v>12843</v>
      </c>
      <c r="L1347" t="s">
        <v>12842</v>
      </c>
      <c r="M1347" t="s">
        <v>991</v>
      </c>
      <c r="N1347">
        <v>3</v>
      </c>
      <c r="O1347" t="s">
        <v>12841</v>
      </c>
      <c r="P1347" t="s">
        <v>12840</v>
      </c>
      <c r="Q1347" t="s">
        <v>12839</v>
      </c>
      <c r="R1347" s="7">
        <v>42248</v>
      </c>
      <c r="S1347" s="8">
        <f t="shared" si="168"/>
        <v>2015</v>
      </c>
      <c r="T1347" s="8">
        <v>2015</v>
      </c>
      <c r="U1347" s="8">
        <f t="shared" si="169"/>
        <v>7</v>
      </c>
      <c r="V1347" s="7">
        <v>42248</v>
      </c>
      <c r="W1347" t="s">
        <v>2311</v>
      </c>
      <c r="X1347" s="2">
        <v>0.443</v>
      </c>
      <c r="Y1347" s="6">
        <f t="shared" ref="Y1347:Y1410" si="174">(X1347-$Z$3)/($Z$2-$Z$3)</f>
        <v>1.1825631990603562E-2</v>
      </c>
      <c r="AA1347">
        <v>13807501</v>
      </c>
      <c r="AB1347">
        <v>25627</v>
      </c>
      <c r="AC1347">
        <v>15737721</v>
      </c>
      <c r="AD1347" t="s">
        <v>2</v>
      </c>
      <c r="AE1347">
        <v>74</v>
      </c>
      <c r="AF1347">
        <v>17</v>
      </c>
      <c r="AH1347" t="s">
        <v>12838</v>
      </c>
      <c r="AI1347" t="s">
        <v>12837</v>
      </c>
      <c r="AJ1347" t="s">
        <v>12836</v>
      </c>
      <c r="AK1347" t="s">
        <v>12835</v>
      </c>
      <c r="AL1347">
        <v>24</v>
      </c>
      <c r="AM1347" s="5">
        <f t="shared" si="170"/>
        <v>3.4285714285714284</v>
      </c>
      <c r="AN1347" s="4">
        <f t="shared" ref="AN1347:AN1410" si="175">(AM1347-$AO$3)/($AO$2-$AO$3)</f>
        <v>5.1928382106344994E-3</v>
      </c>
      <c r="AO1347" s="3"/>
      <c r="AP1347">
        <v>0</v>
      </c>
      <c r="AR1347" t="s">
        <v>19</v>
      </c>
      <c r="AT1347" s="2">
        <v>2.7570000000000001</v>
      </c>
      <c r="AU1347" s="1">
        <f t="shared" si="171"/>
        <v>0.98357938566128422</v>
      </c>
      <c r="AV1347" s="1">
        <f t="shared" si="172"/>
        <v>0.85092351006190303</v>
      </c>
      <c r="AW1347" s="1">
        <f t="shared" si="173"/>
        <v>0.71826763446252184</v>
      </c>
    </row>
    <row r="1348" spans="1:49" x14ac:dyDescent="0.2">
      <c r="A1348">
        <v>1346</v>
      </c>
      <c r="B1348" t="s">
        <v>12834</v>
      </c>
      <c r="C1348" t="s">
        <v>12833</v>
      </c>
      <c r="F1348" t="s">
        <v>12832</v>
      </c>
      <c r="G1348" t="s">
        <v>5</v>
      </c>
      <c r="H1348" t="s">
        <v>4</v>
      </c>
      <c r="I1348" t="s">
        <v>12831</v>
      </c>
      <c r="J1348" t="s">
        <v>12830</v>
      </c>
      <c r="K1348" t="s">
        <v>12829</v>
      </c>
      <c r="L1348" t="s">
        <v>12828</v>
      </c>
      <c r="M1348" t="s">
        <v>1169</v>
      </c>
      <c r="N1348">
        <v>4</v>
      </c>
      <c r="O1348" t="s">
        <v>12827</v>
      </c>
      <c r="P1348" t="s">
        <v>12826</v>
      </c>
      <c r="Q1348" t="s">
        <v>12825</v>
      </c>
      <c r="R1348" s="7">
        <v>42248</v>
      </c>
      <c r="S1348" s="8">
        <f t="shared" si="168"/>
        <v>2015</v>
      </c>
      <c r="T1348" s="8">
        <v>2015</v>
      </c>
      <c r="U1348" s="8">
        <f t="shared" si="169"/>
        <v>7</v>
      </c>
      <c r="V1348" s="7">
        <v>42248</v>
      </c>
      <c r="W1348" t="s">
        <v>12824</v>
      </c>
      <c r="X1348" s="2">
        <v>0.40500000000000003</v>
      </c>
      <c r="Y1348" s="6">
        <f t="shared" si="174"/>
        <v>1.0811243693441179E-2</v>
      </c>
      <c r="AA1348">
        <v>10627391</v>
      </c>
      <c r="AB1348">
        <v>16381</v>
      </c>
      <c r="AD1348" t="s">
        <v>2</v>
      </c>
      <c r="AE1348">
        <v>51</v>
      </c>
      <c r="AF1348">
        <v>5</v>
      </c>
      <c r="AH1348" t="s">
        <v>12823</v>
      </c>
      <c r="AI1348" t="s">
        <v>12822</v>
      </c>
      <c r="AJ1348" t="s">
        <v>12821</v>
      </c>
      <c r="AK1348" t="s">
        <v>12820</v>
      </c>
      <c r="AL1348">
        <v>2</v>
      </c>
      <c r="AM1348" s="5">
        <f t="shared" si="170"/>
        <v>0.2857142857142857</v>
      </c>
      <c r="AN1348" s="4">
        <f t="shared" si="175"/>
        <v>4.3273651755287499E-4</v>
      </c>
      <c r="AO1348" s="3"/>
      <c r="AP1348">
        <v>0</v>
      </c>
      <c r="AR1348" t="s">
        <v>19</v>
      </c>
      <c r="AT1348" s="2">
        <v>0.45600000000000002</v>
      </c>
      <c r="AU1348" s="1">
        <f t="shared" si="171"/>
        <v>0.76976915406746871</v>
      </c>
      <c r="AV1348" s="1">
        <f t="shared" si="172"/>
        <v>0.56219901054970267</v>
      </c>
      <c r="AW1348" s="1">
        <f t="shared" si="173"/>
        <v>0.35462886703193663</v>
      </c>
    </row>
    <row r="1349" spans="1:49" x14ac:dyDescent="0.2">
      <c r="A1349">
        <v>1347</v>
      </c>
      <c r="B1349" t="s">
        <v>12819</v>
      </c>
      <c r="C1349" t="s">
        <v>12818</v>
      </c>
      <c r="D1349" t="s">
        <v>12817</v>
      </c>
      <c r="F1349" t="s">
        <v>12816</v>
      </c>
      <c r="G1349" t="s">
        <v>5</v>
      </c>
      <c r="H1349" t="s">
        <v>4</v>
      </c>
      <c r="I1349" t="s">
        <v>12815</v>
      </c>
      <c r="J1349" t="s">
        <v>12814</v>
      </c>
      <c r="K1349" t="s">
        <v>12813</v>
      </c>
      <c r="L1349" t="s">
        <v>12812</v>
      </c>
      <c r="M1349" t="s">
        <v>1369</v>
      </c>
      <c r="N1349">
        <v>3</v>
      </c>
      <c r="O1349" t="s">
        <v>12811</v>
      </c>
      <c r="P1349" t="s">
        <v>12810</v>
      </c>
      <c r="Q1349" t="s">
        <v>12809</v>
      </c>
      <c r="R1349" s="7">
        <v>42248</v>
      </c>
      <c r="S1349" s="8">
        <f t="shared" si="168"/>
        <v>2015</v>
      </c>
      <c r="T1349" s="8">
        <v>2015</v>
      </c>
      <c r="U1349" s="8">
        <f t="shared" si="169"/>
        <v>7</v>
      </c>
      <c r="V1349" s="7">
        <v>42248</v>
      </c>
      <c r="W1349" t="s">
        <v>12808</v>
      </c>
      <c r="X1349" s="2">
        <v>1.6839999999999999</v>
      </c>
      <c r="Y1349" s="6">
        <f t="shared" si="174"/>
        <v>4.495341822161715E-2</v>
      </c>
      <c r="AA1349">
        <v>221694</v>
      </c>
      <c r="AB1349">
        <v>50089</v>
      </c>
      <c r="AD1349" t="s">
        <v>2</v>
      </c>
      <c r="AE1349">
        <v>528</v>
      </c>
      <c r="AH1349" t="s">
        <v>12807</v>
      </c>
      <c r="AI1349" t="s">
        <v>12806</v>
      </c>
      <c r="AJ1349" t="s">
        <v>12805</v>
      </c>
      <c r="AK1349" t="s">
        <v>12804</v>
      </c>
      <c r="AL1349">
        <v>9</v>
      </c>
      <c r="AM1349" s="5">
        <f t="shared" si="170"/>
        <v>1.2857142857142858</v>
      </c>
      <c r="AN1349" s="4">
        <f t="shared" si="175"/>
        <v>1.9473143289879377E-3</v>
      </c>
      <c r="AO1349" s="3"/>
      <c r="AP1349">
        <v>0</v>
      </c>
      <c r="AQ1349" t="s">
        <v>2576</v>
      </c>
      <c r="AR1349" t="s">
        <v>19</v>
      </c>
      <c r="AS1349" t="s">
        <v>2575</v>
      </c>
      <c r="AT1349" s="2">
        <v>5.7220000000000004</v>
      </c>
      <c r="AU1349" s="1">
        <f t="shared" si="171"/>
        <v>3.2051587053828388</v>
      </c>
      <c r="AV1349" s="1">
        <f t="shared" si="172"/>
        <v>2.3450366275302543</v>
      </c>
      <c r="AW1349" s="1">
        <f t="shared" si="173"/>
        <v>1.4849145496776701</v>
      </c>
    </row>
    <row r="1350" spans="1:49" x14ac:dyDescent="0.2">
      <c r="A1350">
        <v>1348</v>
      </c>
      <c r="B1350" t="s">
        <v>12803</v>
      </c>
      <c r="C1350" t="s">
        <v>12802</v>
      </c>
      <c r="F1350" t="s">
        <v>12801</v>
      </c>
      <c r="G1350" t="s">
        <v>5</v>
      </c>
      <c r="H1350" t="s">
        <v>4</v>
      </c>
      <c r="I1350" t="s">
        <v>12800</v>
      </c>
      <c r="J1350" t="s">
        <v>12799</v>
      </c>
      <c r="K1350" t="s">
        <v>12798</v>
      </c>
      <c r="L1350" t="s">
        <v>12797</v>
      </c>
      <c r="M1350" t="s">
        <v>963</v>
      </c>
      <c r="N1350">
        <v>3</v>
      </c>
      <c r="O1350" t="s">
        <v>12796</v>
      </c>
      <c r="P1350" t="s">
        <v>12795</v>
      </c>
      <c r="Q1350" t="s">
        <v>12794</v>
      </c>
      <c r="R1350" s="7">
        <v>42248</v>
      </c>
      <c r="S1350" s="8">
        <f t="shared" si="168"/>
        <v>2015</v>
      </c>
      <c r="T1350" s="8">
        <v>2015</v>
      </c>
      <c r="U1350" s="8">
        <f t="shared" si="169"/>
        <v>7</v>
      </c>
      <c r="V1350" s="7">
        <v>42248</v>
      </c>
      <c r="W1350" t="s">
        <v>1015</v>
      </c>
      <c r="X1350" s="2">
        <v>0.57299999999999995</v>
      </c>
      <c r="Y1350" s="6">
        <f t="shared" si="174"/>
        <v>1.5295907744053816E-2</v>
      </c>
      <c r="AA1350">
        <v>10831363</v>
      </c>
      <c r="AB1350">
        <v>64002</v>
      </c>
      <c r="AC1350">
        <v>19432658</v>
      </c>
      <c r="AD1350" t="s">
        <v>2</v>
      </c>
      <c r="AE1350">
        <v>20</v>
      </c>
      <c r="AF1350">
        <v>3</v>
      </c>
      <c r="AH1350" t="s">
        <v>2001</v>
      </c>
      <c r="AI1350" t="s">
        <v>12793</v>
      </c>
      <c r="AK1350" t="s">
        <v>12792</v>
      </c>
      <c r="AL1350">
        <v>13</v>
      </c>
      <c r="AM1350" s="5">
        <f t="shared" si="170"/>
        <v>1.8571428571428572</v>
      </c>
      <c r="AN1350" s="4">
        <f t="shared" si="175"/>
        <v>2.8127873640936877E-3</v>
      </c>
      <c r="AO1350" s="3"/>
      <c r="AP1350">
        <v>0</v>
      </c>
      <c r="AR1350" t="s">
        <v>19</v>
      </c>
      <c r="AT1350" s="2" t="s">
        <v>18</v>
      </c>
      <c r="AU1350" s="1">
        <f t="shared" si="171"/>
        <v>1.1550971630065776</v>
      </c>
      <c r="AV1350" s="1">
        <f t="shared" si="172"/>
        <v>0.90543475540737517</v>
      </c>
      <c r="AW1350" s="1">
        <f t="shared" si="173"/>
        <v>0.65577234780817262</v>
      </c>
    </row>
    <row r="1351" spans="1:49" x14ac:dyDescent="0.2">
      <c r="A1351">
        <v>1349</v>
      </c>
      <c r="B1351" t="s">
        <v>12791</v>
      </c>
      <c r="C1351" t="s">
        <v>12790</v>
      </c>
      <c r="F1351" t="s">
        <v>12789</v>
      </c>
      <c r="G1351" t="s">
        <v>5</v>
      </c>
      <c r="H1351" t="s">
        <v>4</v>
      </c>
      <c r="I1351" t="s">
        <v>12788</v>
      </c>
      <c r="J1351">
        <v>60015574</v>
      </c>
      <c r="K1351" t="s">
        <v>12787</v>
      </c>
      <c r="L1351" t="s">
        <v>12786</v>
      </c>
      <c r="M1351" t="s">
        <v>39</v>
      </c>
      <c r="N1351">
        <v>1</v>
      </c>
      <c r="O1351" t="s">
        <v>12785</v>
      </c>
      <c r="P1351">
        <v>7007112168</v>
      </c>
      <c r="Q1351">
        <v>60015574</v>
      </c>
      <c r="R1351" s="7">
        <v>42248</v>
      </c>
      <c r="S1351" s="8">
        <f t="shared" si="168"/>
        <v>2015</v>
      </c>
      <c r="T1351" s="8">
        <v>2015</v>
      </c>
      <c r="U1351" s="8">
        <f t="shared" si="169"/>
        <v>7</v>
      </c>
      <c r="V1351" s="7">
        <v>42248</v>
      </c>
      <c r="W1351" t="s">
        <v>1015</v>
      </c>
      <c r="X1351" s="2">
        <v>0.57299999999999995</v>
      </c>
      <c r="Y1351" s="6">
        <f t="shared" si="174"/>
        <v>1.5295907744053816E-2</v>
      </c>
      <c r="AA1351">
        <v>10831363</v>
      </c>
      <c r="AB1351">
        <v>64002</v>
      </c>
      <c r="AC1351">
        <v>19432658</v>
      </c>
      <c r="AD1351" t="s">
        <v>2</v>
      </c>
      <c r="AE1351">
        <v>20</v>
      </c>
      <c r="AF1351">
        <v>3</v>
      </c>
      <c r="AH1351" t="s">
        <v>12784</v>
      </c>
      <c r="AI1351" t="s">
        <v>12783</v>
      </c>
      <c r="AK1351" t="s">
        <v>12782</v>
      </c>
      <c r="AL1351">
        <v>9</v>
      </c>
      <c r="AM1351" s="5">
        <f t="shared" si="170"/>
        <v>1.2857142857142858</v>
      </c>
      <c r="AN1351" s="4">
        <f t="shared" si="175"/>
        <v>1.9473143289879377E-3</v>
      </c>
      <c r="AO1351" s="3"/>
      <c r="AP1351">
        <v>0</v>
      </c>
      <c r="AR1351" t="s">
        <v>19</v>
      </c>
      <c r="AT1351" s="2" t="s">
        <v>18</v>
      </c>
      <c r="AU1351" s="1">
        <f t="shared" si="171"/>
        <v>1.1291329719534051</v>
      </c>
      <c r="AV1351" s="1">
        <f t="shared" si="172"/>
        <v>0.86216110365208765</v>
      </c>
      <c r="AW1351" s="1">
        <f t="shared" si="173"/>
        <v>0.59518923535077006</v>
      </c>
    </row>
    <row r="1352" spans="1:49" x14ac:dyDescent="0.2">
      <c r="A1352">
        <v>1350</v>
      </c>
      <c r="B1352" t="s">
        <v>12781</v>
      </c>
      <c r="C1352" t="s">
        <v>12780</v>
      </c>
      <c r="F1352" t="s">
        <v>12779</v>
      </c>
      <c r="G1352" t="s">
        <v>5</v>
      </c>
      <c r="H1352" t="s">
        <v>4</v>
      </c>
      <c r="I1352" t="s">
        <v>12778</v>
      </c>
      <c r="J1352" t="s">
        <v>12777</v>
      </c>
      <c r="K1352" t="s">
        <v>12776</v>
      </c>
      <c r="L1352" t="s">
        <v>12775</v>
      </c>
      <c r="M1352" t="s">
        <v>371</v>
      </c>
      <c r="N1352">
        <v>2</v>
      </c>
      <c r="O1352" t="s">
        <v>12774</v>
      </c>
      <c r="P1352" t="s">
        <v>12773</v>
      </c>
      <c r="Q1352" t="s">
        <v>12772</v>
      </c>
      <c r="R1352" s="7">
        <v>42248</v>
      </c>
      <c r="S1352" s="8">
        <f t="shared" si="168"/>
        <v>2015</v>
      </c>
      <c r="T1352" s="8">
        <v>2015</v>
      </c>
      <c r="U1352" s="8">
        <f t="shared" si="169"/>
        <v>7</v>
      </c>
      <c r="V1352" s="7">
        <v>42248</v>
      </c>
      <c r="W1352" t="s">
        <v>1015</v>
      </c>
      <c r="X1352" s="2">
        <v>0.57299999999999995</v>
      </c>
      <c r="Y1352" s="6">
        <f t="shared" si="174"/>
        <v>1.5295907744053816E-2</v>
      </c>
      <c r="AA1352">
        <v>10831363</v>
      </c>
      <c r="AB1352">
        <v>64002</v>
      </c>
      <c r="AC1352">
        <v>19432658</v>
      </c>
      <c r="AD1352" t="s">
        <v>2</v>
      </c>
      <c r="AE1352">
        <v>20</v>
      </c>
      <c r="AF1352">
        <v>3</v>
      </c>
      <c r="AH1352" t="s">
        <v>12771</v>
      </c>
      <c r="AI1352" t="s">
        <v>12770</v>
      </c>
      <c r="AK1352" t="s">
        <v>12769</v>
      </c>
      <c r="AL1352">
        <v>20</v>
      </c>
      <c r="AM1352" s="5">
        <f t="shared" si="170"/>
        <v>2.8571428571428572</v>
      </c>
      <c r="AN1352" s="4">
        <f t="shared" si="175"/>
        <v>4.3273651755287501E-3</v>
      </c>
      <c r="AO1352" s="3"/>
      <c r="AP1352">
        <v>0</v>
      </c>
      <c r="AR1352" t="s">
        <v>19</v>
      </c>
      <c r="AT1352" s="2" t="s">
        <v>18</v>
      </c>
      <c r="AU1352" s="1">
        <f t="shared" si="171"/>
        <v>1.2005344973496295</v>
      </c>
      <c r="AV1352" s="1">
        <f t="shared" si="172"/>
        <v>0.98116364597912831</v>
      </c>
      <c r="AW1352" s="1">
        <f t="shared" si="173"/>
        <v>0.76179279460862692</v>
      </c>
    </row>
    <row r="1353" spans="1:49" x14ac:dyDescent="0.2">
      <c r="A1353">
        <v>1351</v>
      </c>
      <c r="B1353" t="s">
        <v>12768</v>
      </c>
      <c r="C1353" t="s">
        <v>12767</v>
      </c>
      <c r="F1353" t="s">
        <v>12766</v>
      </c>
      <c r="G1353" t="s">
        <v>5</v>
      </c>
      <c r="H1353" t="s">
        <v>4</v>
      </c>
      <c r="I1353" t="s">
        <v>906</v>
      </c>
      <c r="J1353">
        <v>60007798</v>
      </c>
      <c r="K1353" t="s">
        <v>679</v>
      </c>
      <c r="L1353" t="s">
        <v>678</v>
      </c>
      <c r="M1353" t="s">
        <v>45</v>
      </c>
      <c r="N1353">
        <v>2</v>
      </c>
      <c r="O1353" t="s">
        <v>12765</v>
      </c>
      <c r="P1353" t="s">
        <v>12764</v>
      </c>
      <c r="Q1353" t="s">
        <v>12763</v>
      </c>
      <c r="R1353" s="7">
        <v>42248</v>
      </c>
      <c r="S1353" s="8">
        <f t="shared" si="168"/>
        <v>2015</v>
      </c>
      <c r="T1353" s="8">
        <v>2015</v>
      </c>
      <c r="U1353" s="8">
        <f t="shared" si="169"/>
        <v>7</v>
      </c>
      <c r="V1353" s="7">
        <v>42248</v>
      </c>
      <c r="W1353" t="s">
        <v>36</v>
      </c>
      <c r="X1353" s="2">
        <v>1.3720000000000001</v>
      </c>
      <c r="Y1353" s="6">
        <f t="shared" si="174"/>
        <v>3.662475641333654E-2</v>
      </c>
      <c r="AA1353" t="s">
        <v>35</v>
      </c>
      <c r="AB1353">
        <v>17259</v>
      </c>
      <c r="AD1353" t="s">
        <v>2</v>
      </c>
      <c r="AE1353">
        <v>12</v>
      </c>
      <c r="AF1353">
        <v>9</v>
      </c>
      <c r="AG1353">
        <v>7122912</v>
      </c>
      <c r="AH1353" t="s">
        <v>12762</v>
      </c>
      <c r="AI1353" t="s">
        <v>12761</v>
      </c>
      <c r="AJ1353" t="s">
        <v>12760</v>
      </c>
      <c r="AK1353" t="s">
        <v>12759</v>
      </c>
      <c r="AL1353">
        <v>169</v>
      </c>
      <c r="AM1353" s="5">
        <f t="shared" si="170"/>
        <v>24.142857142857142</v>
      </c>
      <c r="AN1353" s="4">
        <f t="shared" si="175"/>
        <v>3.6566235733217933E-2</v>
      </c>
      <c r="AO1353" s="3"/>
      <c r="AP1353">
        <v>0</v>
      </c>
      <c r="AR1353" t="s">
        <v>19</v>
      </c>
      <c r="AT1353" s="2">
        <v>3.9660000000000002</v>
      </c>
      <c r="AU1353" s="1">
        <f t="shared" si="171"/>
        <v>3.6607200209300959</v>
      </c>
      <c r="AV1353" s="1">
        <f t="shared" si="172"/>
        <v>3.6595496073277238</v>
      </c>
      <c r="AW1353" s="1">
        <f t="shared" si="173"/>
        <v>3.6583791937253514</v>
      </c>
    </row>
    <row r="1354" spans="1:49" x14ac:dyDescent="0.2">
      <c r="A1354">
        <v>1352</v>
      </c>
      <c r="B1354" t="s">
        <v>12758</v>
      </c>
      <c r="C1354" t="s">
        <v>12757</v>
      </c>
      <c r="F1354" t="s">
        <v>12756</v>
      </c>
      <c r="G1354" t="s">
        <v>5</v>
      </c>
      <c r="H1354" t="s">
        <v>4</v>
      </c>
      <c r="I1354" t="s">
        <v>12755</v>
      </c>
      <c r="J1354" t="s">
        <v>12754</v>
      </c>
      <c r="K1354" t="s">
        <v>12753</v>
      </c>
      <c r="L1354" t="s">
        <v>12752</v>
      </c>
      <c r="M1354" t="s">
        <v>12208</v>
      </c>
      <c r="N1354">
        <v>4</v>
      </c>
      <c r="O1354" t="s">
        <v>12751</v>
      </c>
      <c r="P1354" t="s">
        <v>12750</v>
      </c>
      <c r="Q1354" t="s">
        <v>12749</v>
      </c>
      <c r="R1354" s="7">
        <v>42248</v>
      </c>
      <c r="S1354" s="8">
        <f t="shared" si="168"/>
        <v>2015</v>
      </c>
      <c r="T1354" s="8">
        <v>2015</v>
      </c>
      <c r="U1354" s="8">
        <f t="shared" si="169"/>
        <v>7</v>
      </c>
      <c r="V1354" s="7">
        <v>42248</v>
      </c>
      <c r="W1354" t="s">
        <v>455</v>
      </c>
      <c r="X1354" s="2">
        <v>2.0099999999999998</v>
      </c>
      <c r="Y1354" s="6">
        <f t="shared" si="174"/>
        <v>5.3655802034115477E-2</v>
      </c>
      <c r="AA1354">
        <v>15361276</v>
      </c>
      <c r="AB1354">
        <v>18933</v>
      </c>
      <c r="AD1354" t="s">
        <v>2</v>
      </c>
      <c r="AE1354">
        <v>14</v>
      </c>
      <c r="AF1354">
        <v>9</v>
      </c>
      <c r="AG1354">
        <v>7091922</v>
      </c>
      <c r="AH1354" t="s">
        <v>12748</v>
      </c>
      <c r="AI1354" t="s">
        <v>12747</v>
      </c>
      <c r="AJ1354" t="s">
        <v>12746</v>
      </c>
      <c r="AK1354" t="s">
        <v>12745</v>
      </c>
      <c r="AL1354">
        <v>22</v>
      </c>
      <c r="AM1354" s="5">
        <f t="shared" si="170"/>
        <v>3.1428571428571428</v>
      </c>
      <c r="AN1354" s="4">
        <f t="shared" si="175"/>
        <v>4.7601016930816252E-3</v>
      </c>
      <c r="AO1354" s="3"/>
      <c r="AP1354">
        <v>0</v>
      </c>
      <c r="AR1354" t="s">
        <v>19</v>
      </c>
      <c r="AT1354" s="2" t="s">
        <v>18</v>
      </c>
      <c r="AU1354" s="1">
        <f t="shared" si="171"/>
        <v>3.8987091931805313</v>
      </c>
      <c r="AV1354" s="1">
        <f t="shared" si="172"/>
        <v>2.9207951863598551</v>
      </c>
      <c r="AW1354" s="1">
        <f t="shared" si="173"/>
        <v>1.942881179539178</v>
      </c>
    </row>
    <row r="1355" spans="1:49" x14ac:dyDescent="0.2">
      <c r="A1355">
        <v>1353</v>
      </c>
      <c r="B1355" t="s">
        <v>12744</v>
      </c>
      <c r="C1355" t="s">
        <v>12743</v>
      </c>
      <c r="F1355" t="s">
        <v>12742</v>
      </c>
      <c r="G1355" t="s">
        <v>5</v>
      </c>
      <c r="H1355" t="s">
        <v>4</v>
      </c>
      <c r="I1355" t="s">
        <v>12741</v>
      </c>
      <c r="J1355">
        <v>60092945</v>
      </c>
      <c r="K1355" t="s">
        <v>747</v>
      </c>
      <c r="L1355" t="s">
        <v>746</v>
      </c>
      <c r="M1355" t="s">
        <v>237</v>
      </c>
      <c r="N1355">
        <v>4</v>
      </c>
      <c r="O1355" t="s">
        <v>12740</v>
      </c>
      <c r="P1355" t="s">
        <v>12739</v>
      </c>
      <c r="Q1355" t="s">
        <v>12738</v>
      </c>
      <c r="R1355" s="7">
        <v>42248</v>
      </c>
      <c r="S1355" s="8">
        <f t="shared" si="168"/>
        <v>2015</v>
      </c>
      <c r="T1355" s="8">
        <v>2015</v>
      </c>
      <c r="U1355" s="8">
        <f t="shared" si="169"/>
        <v>7</v>
      </c>
      <c r="V1355" s="7">
        <v>42248</v>
      </c>
      <c r="W1355" t="s">
        <v>455</v>
      </c>
      <c r="X1355" s="2">
        <v>2.0099999999999998</v>
      </c>
      <c r="Y1355" s="6">
        <f t="shared" si="174"/>
        <v>5.3655802034115477E-2</v>
      </c>
      <c r="AA1355">
        <v>15361276</v>
      </c>
      <c r="AB1355">
        <v>18933</v>
      </c>
      <c r="AD1355" t="s">
        <v>2</v>
      </c>
      <c r="AE1355">
        <v>14</v>
      </c>
      <c r="AF1355">
        <v>9</v>
      </c>
      <c r="AG1355">
        <v>7097091</v>
      </c>
      <c r="AH1355" t="s">
        <v>12737</v>
      </c>
      <c r="AI1355" t="s">
        <v>12736</v>
      </c>
      <c r="AJ1355" t="s">
        <v>12735</v>
      </c>
      <c r="AK1355" t="s">
        <v>12734</v>
      </c>
      <c r="AL1355">
        <v>22</v>
      </c>
      <c r="AM1355" s="5">
        <f t="shared" si="170"/>
        <v>3.1428571428571428</v>
      </c>
      <c r="AN1355" s="4">
        <f t="shared" si="175"/>
        <v>4.7601016930816252E-3</v>
      </c>
      <c r="AO1355" s="3"/>
      <c r="AP1355">
        <v>0</v>
      </c>
      <c r="AR1355" t="s">
        <v>19</v>
      </c>
      <c r="AT1355" s="2" t="s">
        <v>18</v>
      </c>
      <c r="AU1355" s="1">
        <f t="shared" si="171"/>
        <v>3.8987091931805313</v>
      </c>
      <c r="AV1355" s="1">
        <f t="shared" si="172"/>
        <v>2.9207951863598551</v>
      </c>
      <c r="AW1355" s="1">
        <f t="shared" si="173"/>
        <v>1.942881179539178</v>
      </c>
    </row>
    <row r="1356" spans="1:49" x14ac:dyDescent="0.2">
      <c r="A1356">
        <v>1354</v>
      </c>
      <c r="B1356" t="s">
        <v>12733</v>
      </c>
      <c r="C1356" t="s">
        <v>12732</v>
      </c>
      <c r="F1356" t="s">
        <v>12731</v>
      </c>
      <c r="G1356" t="s">
        <v>5</v>
      </c>
      <c r="H1356" t="s">
        <v>4</v>
      </c>
      <c r="I1356" t="s">
        <v>12730</v>
      </c>
      <c r="J1356" t="s">
        <v>12729</v>
      </c>
      <c r="K1356" t="s">
        <v>12728</v>
      </c>
      <c r="L1356" t="s">
        <v>12727</v>
      </c>
      <c r="M1356" t="s">
        <v>12726</v>
      </c>
      <c r="N1356">
        <v>3</v>
      </c>
      <c r="O1356" t="s">
        <v>12725</v>
      </c>
      <c r="P1356" t="s">
        <v>12724</v>
      </c>
      <c r="Q1356" t="s">
        <v>12723</v>
      </c>
      <c r="R1356" s="7">
        <v>42248</v>
      </c>
      <c r="S1356" s="8">
        <f t="shared" si="168"/>
        <v>2015</v>
      </c>
      <c r="T1356" s="8">
        <v>2015</v>
      </c>
      <c r="U1356" s="8">
        <f t="shared" si="169"/>
        <v>7</v>
      </c>
      <c r="V1356" s="7">
        <v>42248</v>
      </c>
      <c r="W1356" t="s">
        <v>455</v>
      </c>
      <c r="X1356" s="2">
        <v>2.0099999999999998</v>
      </c>
      <c r="Y1356" s="6">
        <f t="shared" si="174"/>
        <v>5.3655802034115477E-2</v>
      </c>
      <c r="AA1356">
        <v>15361276</v>
      </c>
      <c r="AB1356">
        <v>18933</v>
      </c>
      <c r="AD1356" t="s">
        <v>2</v>
      </c>
      <c r="AE1356">
        <v>14</v>
      </c>
      <c r="AF1356">
        <v>9</v>
      </c>
      <c r="AG1356">
        <v>7101877</v>
      </c>
      <c r="AH1356" t="s">
        <v>12722</v>
      </c>
      <c r="AI1356" t="s">
        <v>12721</v>
      </c>
      <c r="AJ1356" t="s">
        <v>12720</v>
      </c>
      <c r="AK1356" t="s">
        <v>12719</v>
      </c>
      <c r="AL1356">
        <v>1</v>
      </c>
      <c r="AM1356" s="5">
        <f t="shared" si="170"/>
        <v>0.14285714285714285</v>
      </c>
      <c r="AN1356" s="4">
        <f t="shared" si="175"/>
        <v>2.1636825877643749E-4</v>
      </c>
      <c r="AO1356" s="3"/>
      <c r="AP1356">
        <v>1</v>
      </c>
      <c r="AQ1356" t="s">
        <v>1</v>
      </c>
      <c r="AR1356">
        <v>1307820</v>
      </c>
      <c r="AS1356" t="s">
        <v>0</v>
      </c>
      <c r="AT1356" s="2" t="s">
        <v>18</v>
      </c>
      <c r="AU1356" s="1">
        <f t="shared" si="171"/>
        <v>3.7623971901513764</v>
      </c>
      <c r="AV1356" s="1">
        <f t="shared" si="172"/>
        <v>2.6936085146445956</v>
      </c>
      <c r="AW1356" s="1">
        <f t="shared" si="173"/>
        <v>1.6248198391378148</v>
      </c>
    </row>
    <row r="1357" spans="1:49" x14ac:dyDescent="0.2">
      <c r="A1357">
        <v>1355</v>
      </c>
      <c r="B1357" t="s">
        <v>12718</v>
      </c>
      <c r="C1357" t="s">
        <v>12717</v>
      </c>
      <c r="F1357" t="s">
        <v>12716</v>
      </c>
      <c r="G1357" t="s">
        <v>5</v>
      </c>
      <c r="H1357" t="s">
        <v>4</v>
      </c>
      <c r="I1357" t="s">
        <v>1927</v>
      </c>
      <c r="J1357" t="s">
        <v>12715</v>
      </c>
      <c r="K1357" t="s">
        <v>12714</v>
      </c>
      <c r="L1357" t="s">
        <v>12713</v>
      </c>
      <c r="M1357" t="s">
        <v>1235</v>
      </c>
      <c r="N1357">
        <v>3</v>
      </c>
      <c r="O1357" t="s">
        <v>1923</v>
      </c>
      <c r="P1357" t="s">
        <v>1922</v>
      </c>
      <c r="Q1357" t="s">
        <v>12712</v>
      </c>
      <c r="R1357" s="7">
        <v>42248</v>
      </c>
      <c r="S1357" s="8">
        <f t="shared" si="168"/>
        <v>2015</v>
      </c>
      <c r="T1357" s="8">
        <v>2015</v>
      </c>
      <c r="U1357" s="8">
        <f t="shared" si="169"/>
        <v>7</v>
      </c>
      <c r="V1357" s="7">
        <v>42248</v>
      </c>
      <c r="W1357" t="s">
        <v>455</v>
      </c>
      <c r="X1357" s="2">
        <v>2.0099999999999998</v>
      </c>
      <c r="Y1357" s="6">
        <f t="shared" si="174"/>
        <v>5.3655802034115477E-2</v>
      </c>
      <c r="AA1357">
        <v>15361276</v>
      </c>
      <c r="AB1357">
        <v>18933</v>
      </c>
      <c r="AD1357" t="s">
        <v>2</v>
      </c>
      <c r="AE1357">
        <v>14</v>
      </c>
      <c r="AF1357">
        <v>9</v>
      </c>
      <c r="AG1357">
        <v>7097089</v>
      </c>
      <c r="AH1357" t="s">
        <v>12711</v>
      </c>
      <c r="AI1357" t="s">
        <v>12710</v>
      </c>
      <c r="AJ1357" t="s">
        <v>12709</v>
      </c>
      <c r="AK1357" t="s">
        <v>12708</v>
      </c>
      <c r="AL1357">
        <v>2</v>
      </c>
      <c r="AM1357" s="5">
        <f t="shared" si="170"/>
        <v>0.2857142857142857</v>
      </c>
      <c r="AN1357" s="4">
        <f t="shared" si="175"/>
        <v>4.3273651755287499E-4</v>
      </c>
      <c r="AO1357" s="3"/>
      <c r="AP1357">
        <v>0</v>
      </c>
      <c r="AR1357" t="s">
        <v>19</v>
      </c>
      <c r="AT1357" s="2" t="s">
        <v>18</v>
      </c>
      <c r="AU1357" s="1">
        <f t="shared" si="171"/>
        <v>3.7688882379146693</v>
      </c>
      <c r="AV1357" s="1">
        <f t="shared" si="172"/>
        <v>2.7044269275834174</v>
      </c>
      <c r="AW1357" s="1">
        <f t="shared" si="173"/>
        <v>1.6399656172521655</v>
      </c>
    </row>
    <row r="1358" spans="1:49" x14ac:dyDescent="0.2">
      <c r="A1358">
        <v>1356</v>
      </c>
      <c r="B1358" t="s">
        <v>12707</v>
      </c>
      <c r="C1358" t="s">
        <v>12706</v>
      </c>
      <c r="F1358" t="s">
        <v>12705</v>
      </c>
      <c r="G1358" t="s">
        <v>5</v>
      </c>
      <c r="H1358" t="s">
        <v>4</v>
      </c>
      <c r="I1358" t="s">
        <v>12704</v>
      </c>
      <c r="J1358" t="s">
        <v>12703</v>
      </c>
      <c r="K1358" t="s">
        <v>12702</v>
      </c>
      <c r="L1358" t="s">
        <v>12701</v>
      </c>
      <c r="M1358" t="s">
        <v>100</v>
      </c>
      <c r="N1358">
        <v>3</v>
      </c>
      <c r="O1358" t="s">
        <v>12700</v>
      </c>
      <c r="P1358" t="s">
        <v>12699</v>
      </c>
      <c r="Q1358" t="s">
        <v>12698</v>
      </c>
      <c r="R1358" s="7">
        <v>42248</v>
      </c>
      <c r="S1358" s="8">
        <f t="shared" si="168"/>
        <v>2015</v>
      </c>
      <c r="T1358" s="8">
        <v>2015</v>
      </c>
      <c r="U1358" s="8">
        <f t="shared" si="169"/>
        <v>7</v>
      </c>
      <c r="V1358" s="7">
        <v>42248</v>
      </c>
      <c r="W1358" t="s">
        <v>455</v>
      </c>
      <c r="X1358" s="2">
        <v>2.0099999999999998</v>
      </c>
      <c r="Y1358" s="6">
        <f t="shared" si="174"/>
        <v>5.3655802034115477E-2</v>
      </c>
      <c r="AA1358">
        <v>15361276</v>
      </c>
      <c r="AB1358">
        <v>18933</v>
      </c>
      <c r="AD1358" t="s">
        <v>2</v>
      </c>
      <c r="AE1358">
        <v>14</v>
      </c>
      <c r="AF1358">
        <v>9</v>
      </c>
      <c r="AG1358">
        <v>7097743</v>
      </c>
      <c r="AH1358" t="s">
        <v>12697</v>
      </c>
      <c r="AI1358" t="s">
        <v>12696</v>
      </c>
      <c r="AJ1358" t="s">
        <v>12695</v>
      </c>
      <c r="AK1358" t="s">
        <v>12694</v>
      </c>
      <c r="AL1358">
        <v>17</v>
      </c>
      <c r="AM1358" s="5">
        <f t="shared" si="170"/>
        <v>2.4285714285714284</v>
      </c>
      <c r="AN1358" s="4">
        <f t="shared" si="175"/>
        <v>3.678260399199437E-3</v>
      </c>
      <c r="AO1358" s="3"/>
      <c r="AP1358">
        <v>0</v>
      </c>
      <c r="AR1358" t="s">
        <v>19</v>
      </c>
      <c r="AT1358" s="2" t="s">
        <v>18</v>
      </c>
      <c r="AU1358" s="1">
        <f t="shared" si="171"/>
        <v>3.8662539543640664</v>
      </c>
      <c r="AV1358" s="1">
        <f t="shared" si="172"/>
        <v>2.8667031216657457</v>
      </c>
      <c r="AW1358" s="1">
        <f t="shared" si="173"/>
        <v>1.8671522889674246</v>
      </c>
    </row>
    <row r="1359" spans="1:49" x14ac:dyDescent="0.2">
      <c r="A1359">
        <v>1357</v>
      </c>
      <c r="B1359" t="s">
        <v>12693</v>
      </c>
      <c r="C1359" t="s">
        <v>12692</v>
      </c>
      <c r="F1359" t="s">
        <v>12691</v>
      </c>
      <c r="G1359" t="s">
        <v>5</v>
      </c>
      <c r="H1359" t="s">
        <v>4</v>
      </c>
      <c r="I1359" t="s">
        <v>12690</v>
      </c>
      <c r="J1359" t="s">
        <v>12689</v>
      </c>
      <c r="K1359" t="s">
        <v>12688</v>
      </c>
      <c r="L1359" t="s">
        <v>12687</v>
      </c>
      <c r="M1359" t="s">
        <v>34</v>
      </c>
      <c r="N1359">
        <v>4</v>
      </c>
      <c r="O1359" t="s">
        <v>12686</v>
      </c>
      <c r="P1359" t="s">
        <v>12685</v>
      </c>
      <c r="Q1359" t="s">
        <v>12684</v>
      </c>
      <c r="R1359" s="7">
        <v>42248</v>
      </c>
      <c r="S1359" s="8">
        <f t="shared" si="168"/>
        <v>2015</v>
      </c>
      <c r="T1359" s="8">
        <v>2015</v>
      </c>
      <c r="U1359" s="8">
        <f t="shared" si="169"/>
        <v>7</v>
      </c>
      <c r="V1359" s="7">
        <v>2015</v>
      </c>
      <c r="W1359" t="s">
        <v>1675</v>
      </c>
      <c r="X1359" s="2">
        <v>0.39400000000000002</v>
      </c>
      <c r="Y1359" s="6">
        <f t="shared" si="174"/>
        <v>1.0517604975841543E-2</v>
      </c>
      <c r="AB1359">
        <v>21100928823</v>
      </c>
      <c r="AC1359">
        <v>22913467</v>
      </c>
      <c r="AD1359" t="s">
        <v>2</v>
      </c>
      <c r="AE1359">
        <v>3</v>
      </c>
      <c r="AF1359">
        <v>3</v>
      </c>
      <c r="AH1359" t="s">
        <v>2543</v>
      </c>
      <c r="AI1359" t="s">
        <v>12683</v>
      </c>
      <c r="AJ1359" t="s">
        <v>12682</v>
      </c>
      <c r="AK1359" t="s">
        <v>12681</v>
      </c>
      <c r="AL1359">
        <v>45</v>
      </c>
      <c r="AM1359" s="5">
        <f t="shared" si="170"/>
        <v>6.4285714285714288</v>
      </c>
      <c r="AN1359" s="4">
        <f t="shared" si="175"/>
        <v>9.7365716449396879E-3</v>
      </c>
      <c r="AO1359" s="3"/>
      <c r="AP1359">
        <v>0</v>
      </c>
      <c r="AQ1359" t="s">
        <v>1447</v>
      </c>
      <c r="AR1359" t="s">
        <v>12680</v>
      </c>
      <c r="AS1359" t="s">
        <v>1446</v>
      </c>
      <c r="AT1359" s="2" t="s">
        <v>18</v>
      </c>
      <c r="AU1359" s="1">
        <f t="shared" si="171"/>
        <v>1.0283294976570985</v>
      </c>
      <c r="AV1359" s="1">
        <f t="shared" si="172"/>
        <v>1.0127088310390615</v>
      </c>
      <c r="AW1359" s="1">
        <f t="shared" si="173"/>
        <v>0.99708816442102433</v>
      </c>
    </row>
    <row r="1360" spans="1:49" x14ac:dyDescent="0.2">
      <c r="A1360">
        <v>1358</v>
      </c>
      <c r="B1360" t="s">
        <v>12679</v>
      </c>
      <c r="C1360" t="s">
        <v>12678</v>
      </c>
      <c r="F1360" t="s">
        <v>12677</v>
      </c>
      <c r="G1360" t="s">
        <v>5</v>
      </c>
      <c r="H1360" t="s">
        <v>4</v>
      </c>
      <c r="I1360" t="s">
        <v>386</v>
      </c>
      <c r="J1360" t="s">
        <v>12676</v>
      </c>
      <c r="K1360" t="s">
        <v>12675</v>
      </c>
      <c r="L1360" t="s">
        <v>12674</v>
      </c>
      <c r="M1360" t="s">
        <v>42</v>
      </c>
      <c r="N1360">
        <v>5</v>
      </c>
      <c r="O1360" t="s">
        <v>12673</v>
      </c>
      <c r="P1360" t="s">
        <v>12672</v>
      </c>
      <c r="Q1360" t="s">
        <v>12671</v>
      </c>
      <c r="R1360" s="7">
        <v>42248</v>
      </c>
      <c r="S1360" s="8">
        <f t="shared" si="168"/>
        <v>2015</v>
      </c>
      <c r="T1360" s="8">
        <v>2015</v>
      </c>
      <c r="U1360" s="8">
        <f t="shared" si="169"/>
        <v>7</v>
      </c>
      <c r="V1360" s="7">
        <v>42248</v>
      </c>
      <c r="W1360" t="s">
        <v>455</v>
      </c>
      <c r="X1360" s="2">
        <v>2.0099999999999998</v>
      </c>
      <c r="Y1360" s="6">
        <f t="shared" si="174"/>
        <v>5.3655802034115477E-2</v>
      </c>
      <c r="AA1360">
        <v>15361276</v>
      </c>
      <c r="AB1360">
        <v>18933</v>
      </c>
      <c r="AD1360" t="s">
        <v>2</v>
      </c>
      <c r="AE1360">
        <v>14</v>
      </c>
      <c r="AF1360">
        <v>9</v>
      </c>
      <c r="AG1360">
        <v>7097097</v>
      </c>
      <c r="AH1360" t="s">
        <v>12670</v>
      </c>
      <c r="AI1360" t="s">
        <v>12669</v>
      </c>
      <c r="AJ1360" t="s">
        <v>12668</v>
      </c>
      <c r="AK1360" t="s">
        <v>12667</v>
      </c>
      <c r="AL1360">
        <v>70</v>
      </c>
      <c r="AM1360" s="5">
        <f t="shared" si="170"/>
        <v>10</v>
      </c>
      <c r="AN1360" s="4">
        <f t="shared" si="175"/>
        <v>1.5145778114350625E-2</v>
      </c>
      <c r="AO1360" s="3"/>
      <c r="AP1360">
        <v>0</v>
      </c>
      <c r="AQ1360" t="s">
        <v>41</v>
      </c>
      <c r="AR1360" t="s">
        <v>12666</v>
      </c>
      <c r="AS1360" t="s">
        <v>40</v>
      </c>
      <c r="AT1360" s="2" t="s">
        <v>18</v>
      </c>
      <c r="AU1360" s="1">
        <f t="shared" si="171"/>
        <v>4.2102794858186021</v>
      </c>
      <c r="AV1360" s="1">
        <f t="shared" si="172"/>
        <v>3.440079007423305</v>
      </c>
      <c r="AW1360" s="1">
        <f t="shared" si="173"/>
        <v>2.6698785290280078</v>
      </c>
    </row>
    <row r="1361" spans="1:49" x14ac:dyDescent="0.2">
      <c r="A1361">
        <v>1359</v>
      </c>
      <c r="B1361" t="s">
        <v>12665</v>
      </c>
      <c r="C1361" t="s">
        <v>12664</v>
      </c>
      <c r="F1361" t="s">
        <v>12663</v>
      </c>
      <c r="G1361" t="s">
        <v>5</v>
      </c>
      <c r="H1361" t="s">
        <v>4</v>
      </c>
      <c r="I1361" t="s">
        <v>12662</v>
      </c>
      <c r="J1361" t="s">
        <v>12661</v>
      </c>
      <c r="K1361" t="s">
        <v>12660</v>
      </c>
      <c r="L1361" t="s">
        <v>12659</v>
      </c>
      <c r="M1361" t="s">
        <v>195</v>
      </c>
      <c r="N1361">
        <v>3</v>
      </c>
      <c r="O1361" t="s">
        <v>12658</v>
      </c>
      <c r="P1361" t="s">
        <v>12657</v>
      </c>
      <c r="Q1361" t="s">
        <v>12656</v>
      </c>
      <c r="R1361" s="7">
        <v>42248</v>
      </c>
      <c r="S1361" s="8">
        <f t="shared" si="168"/>
        <v>2015</v>
      </c>
      <c r="T1361" s="8">
        <v>2015</v>
      </c>
      <c r="U1361" s="8">
        <f t="shared" si="169"/>
        <v>7</v>
      </c>
      <c r="V1361" s="7">
        <v>42248</v>
      </c>
      <c r="W1361" t="s">
        <v>12655</v>
      </c>
      <c r="X1361" s="2">
        <v>0.53800000000000003</v>
      </c>
      <c r="Y1361" s="6">
        <f t="shared" si="174"/>
        <v>1.4361602733509518E-2</v>
      </c>
      <c r="AA1361">
        <v>15309827</v>
      </c>
      <c r="AB1361">
        <v>20952</v>
      </c>
      <c r="AD1361" t="s">
        <v>2</v>
      </c>
      <c r="AE1361">
        <v>15</v>
      </c>
      <c r="AF1361">
        <v>3</v>
      </c>
      <c r="AG1361">
        <v>310041</v>
      </c>
      <c r="AI1361" t="s">
        <v>12654</v>
      </c>
      <c r="AJ1361" t="s">
        <v>12653</v>
      </c>
      <c r="AK1361" t="s">
        <v>12652</v>
      </c>
      <c r="AL1361">
        <v>8</v>
      </c>
      <c r="AM1361" s="5">
        <f t="shared" si="170"/>
        <v>1.1428571428571428</v>
      </c>
      <c r="AN1361" s="4">
        <f t="shared" si="175"/>
        <v>1.7309460702114999E-3</v>
      </c>
      <c r="AO1361" s="3"/>
      <c r="AP1361">
        <v>0</v>
      </c>
      <c r="AQ1361" t="s">
        <v>53</v>
      </c>
      <c r="AR1361">
        <v>11426176</v>
      </c>
      <c r="AS1361" t="s">
        <v>52</v>
      </c>
      <c r="AT1361" s="2" t="s">
        <v>18</v>
      </c>
      <c r="AU1361" s="1">
        <f t="shared" si="171"/>
        <v>1.0572405734520114</v>
      </c>
      <c r="AV1361" s="1">
        <f t="shared" si="172"/>
        <v>0.80462744018605092</v>
      </c>
      <c r="AW1361" s="1">
        <f t="shared" si="173"/>
        <v>0.55201430692009057</v>
      </c>
    </row>
    <row r="1362" spans="1:49" x14ac:dyDescent="0.2">
      <c r="A1362">
        <v>1360</v>
      </c>
      <c r="B1362" t="s">
        <v>12651</v>
      </c>
      <c r="C1362" t="s">
        <v>12650</v>
      </c>
      <c r="F1362" t="s">
        <v>12649</v>
      </c>
      <c r="G1362" t="s">
        <v>5</v>
      </c>
      <c r="H1362" t="s">
        <v>4</v>
      </c>
      <c r="I1362" t="s">
        <v>12648</v>
      </c>
      <c r="J1362" t="s">
        <v>12647</v>
      </c>
      <c r="K1362" t="s">
        <v>12646</v>
      </c>
      <c r="L1362" t="s">
        <v>12645</v>
      </c>
      <c r="M1362" t="s">
        <v>12644</v>
      </c>
      <c r="N1362">
        <v>4</v>
      </c>
      <c r="O1362" t="s">
        <v>12643</v>
      </c>
      <c r="P1362" t="s">
        <v>12642</v>
      </c>
      <c r="Q1362" t="s">
        <v>12641</v>
      </c>
      <c r="R1362" s="7">
        <v>42248</v>
      </c>
      <c r="S1362" s="8">
        <f t="shared" si="168"/>
        <v>2015</v>
      </c>
      <c r="T1362" s="8">
        <v>2015</v>
      </c>
      <c r="U1362" s="8">
        <f t="shared" si="169"/>
        <v>7</v>
      </c>
      <c r="V1362" s="7" t="s">
        <v>12640</v>
      </c>
      <c r="W1362" t="s">
        <v>2355</v>
      </c>
      <c r="X1362" s="2">
        <v>0.46400000000000002</v>
      </c>
      <c r="Y1362" s="6">
        <f t="shared" si="174"/>
        <v>1.2386214996930142E-2</v>
      </c>
      <c r="AA1362">
        <v>8408688</v>
      </c>
      <c r="AB1362">
        <v>26200</v>
      </c>
      <c r="AD1362" t="s">
        <v>2</v>
      </c>
      <c r="AE1362">
        <v>38</v>
      </c>
      <c r="AF1362">
        <v>4</v>
      </c>
      <c r="AG1362">
        <v>7382388</v>
      </c>
      <c r="AH1362" t="s">
        <v>2357</v>
      </c>
      <c r="AI1362" t="s">
        <v>12639</v>
      </c>
      <c r="AJ1362" t="s">
        <v>12638</v>
      </c>
      <c r="AK1362" t="s">
        <v>12637</v>
      </c>
      <c r="AL1362">
        <v>0</v>
      </c>
      <c r="AM1362" s="5">
        <f t="shared" si="170"/>
        <v>0</v>
      </c>
      <c r="AN1362" s="4">
        <f t="shared" si="175"/>
        <v>0</v>
      </c>
      <c r="AO1362" s="3"/>
      <c r="AP1362">
        <v>0</v>
      </c>
      <c r="AR1362" t="s">
        <v>19</v>
      </c>
      <c r="AT1362" s="2" t="s">
        <v>18</v>
      </c>
      <c r="AU1362" s="1">
        <f t="shared" si="171"/>
        <v>0.86703504978510992</v>
      </c>
      <c r="AV1362" s="1">
        <f t="shared" si="172"/>
        <v>0.61931074984650714</v>
      </c>
      <c r="AW1362" s="1">
        <f t="shared" si="173"/>
        <v>0.37158644990790424</v>
      </c>
    </row>
    <row r="1363" spans="1:49" x14ac:dyDescent="0.2">
      <c r="A1363">
        <v>1361</v>
      </c>
      <c r="B1363" t="s">
        <v>12636</v>
      </c>
      <c r="C1363" t="s">
        <v>12635</v>
      </c>
      <c r="F1363" t="s">
        <v>12634</v>
      </c>
      <c r="G1363" t="s">
        <v>5</v>
      </c>
      <c r="H1363" t="s">
        <v>4</v>
      </c>
      <c r="I1363" t="s">
        <v>12633</v>
      </c>
      <c r="J1363">
        <v>112251247</v>
      </c>
      <c r="K1363" t="s">
        <v>503</v>
      </c>
      <c r="L1363" t="s">
        <v>25</v>
      </c>
      <c r="M1363" t="s">
        <v>24</v>
      </c>
      <c r="N1363">
        <v>6</v>
      </c>
      <c r="O1363" t="s">
        <v>12632</v>
      </c>
      <c r="P1363" t="s">
        <v>12631</v>
      </c>
      <c r="Q1363" t="s">
        <v>12630</v>
      </c>
      <c r="R1363" s="7">
        <v>42248</v>
      </c>
      <c r="S1363" s="8">
        <f t="shared" si="168"/>
        <v>2015</v>
      </c>
      <c r="T1363" s="8">
        <v>2015</v>
      </c>
      <c r="U1363" s="8">
        <f t="shared" si="169"/>
        <v>7</v>
      </c>
      <c r="V1363" s="7">
        <v>42248</v>
      </c>
      <c r="W1363" t="s">
        <v>496</v>
      </c>
      <c r="X1363" s="2">
        <v>2.823</v>
      </c>
      <c r="Y1363" s="6">
        <f t="shared" si="174"/>
        <v>7.5358372707615917E-2</v>
      </c>
      <c r="AA1363">
        <v>1636804</v>
      </c>
      <c r="AB1363">
        <v>17249</v>
      </c>
      <c r="AD1363" t="s">
        <v>2</v>
      </c>
      <c r="AE1363">
        <v>53</v>
      </c>
      <c r="AF1363">
        <v>9</v>
      </c>
      <c r="AG1363">
        <v>7263350</v>
      </c>
      <c r="AH1363" t="s">
        <v>12629</v>
      </c>
      <c r="AI1363" t="s">
        <v>12628</v>
      </c>
      <c r="AJ1363" t="s">
        <v>12627</v>
      </c>
      <c r="AK1363" t="s">
        <v>12626</v>
      </c>
      <c r="AL1363">
        <v>82</v>
      </c>
      <c r="AM1363" s="5">
        <f t="shared" si="170"/>
        <v>11.714285714285714</v>
      </c>
      <c r="AN1363" s="4">
        <f t="shared" si="175"/>
        <v>1.7742197219667872E-2</v>
      </c>
      <c r="AO1363" s="3"/>
      <c r="AP1363">
        <v>0</v>
      </c>
      <c r="AR1363" t="s">
        <v>19</v>
      </c>
      <c r="AT1363" s="2">
        <v>9.6189999999999998</v>
      </c>
      <c r="AU1363" s="1">
        <f t="shared" si="171"/>
        <v>5.8073520061231498</v>
      </c>
      <c r="AV1363" s="1">
        <f t="shared" si="172"/>
        <v>4.6550284963641895</v>
      </c>
      <c r="AW1363" s="1">
        <f t="shared" si="173"/>
        <v>3.5027049866052282</v>
      </c>
    </row>
    <row r="1364" spans="1:49" x14ac:dyDescent="0.2">
      <c r="A1364">
        <v>1362</v>
      </c>
      <c r="B1364" t="s">
        <v>12625</v>
      </c>
      <c r="C1364" t="s">
        <v>12624</v>
      </c>
      <c r="F1364" t="s">
        <v>12623</v>
      </c>
      <c r="G1364" t="s">
        <v>5</v>
      </c>
      <c r="H1364" t="s">
        <v>4</v>
      </c>
      <c r="I1364" t="s">
        <v>12622</v>
      </c>
      <c r="J1364" t="s">
        <v>12621</v>
      </c>
      <c r="K1364" t="s">
        <v>12620</v>
      </c>
      <c r="L1364" t="s">
        <v>12619</v>
      </c>
      <c r="M1364" t="s">
        <v>480</v>
      </c>
      <c r="N1364">
        <v>5</v>
      </c>
      <c r="O1364" t="s">
        <v>12618</v>
      </c>
      <c r="P1364" t="s">
        <v>12617</v>
      </c>
      <c r="Q1364" t="s">
        <v>12616</v>
      </c>
      <c r="R1364" s="7">
        <v>42248</v>
      </c>
      <c r="S1364" s="8">
        <f t="shared" si="168"/>
        <v>2015</v>
      </c>
      <c r="T1364" s="8">
        <v>2015</v>
      </c>
      <c r="U1364" s="8">
        <f t="shared" si="169"/>
        <v>7</v>
      </c>
      <c r="V1364" s="7">
        <v>42248</v>
      </c>
      <c r="W1364" t="s">
        <v>496</v>
      </c>
      <c r="X1364" s="2">
        <v>2.823</v>
      </c>
      <c r="Y1364" s="6">
        <f t="shared" si="174"/>
        <v>7.5358372707615917E-2</v>
      </c>
      <c r="AA1364">
        <v>1636804</v>
      </c>
      <c r="AB1364">
        <v>17249</v>
      </c>
      <c r="AC1364">
        <v>15581896</v>
      </c>
      <c r="AD1364" t="s">
        <v>2</v>
      </c>
      <c r="AE1364">
        <v>53</v>
      </c>
      <c r="AF1364">
        <v>9</v>
      </c>
      <c r="AG1364">
        <v>7263346</v>
      </c>
      <c r="AH1364" t="s">
        <v>1325</v>
      </c>
      <c r="AI1364" t="s">
        <v>12615</v>
      </c>
      <c r="AJ1364" t="s">
        <v>12614</v>
      </c>
      <c r="AK1364" t="s">
        <v>12613</v>
      </c>
      <c r="AL1364">
        <v>113</v>
      </c>
      <c r="AM1364" s="5">
        <f t="shared" si="170"/>
        <v>16.142857142857142</v>
      </c>
      <c r="AN1364" s="4">
        <f t="shared" si="175"/>
        <v>2.4449613241737438E-2</v>
      </c>
      <c r="AO1364" s="3"/>
      <c r="AP1364">
        <v>0</v>
      </c>
      <c r="AR1364" t="s">
        <v>19</v>
      </c>
      <c r="AT1364" s="2">
        <v>9.6189999999999998</v>
      </c>
      <c r="AU1364" s="1">
        <f t="shared" si="171"/>
        <v>6.0085744867852373</v>
      </c>
      <c r="AV1364" s="1">
        <f t="shared" si="172"/>
        <v>4.9903992974676683</v>
      </c>
      <c r="AW1364" s="1">
        <f t="shared" si="173"/>
        <v>3.972224108150098</v>
      </c>
    </row>
    <row r="1365" spans="1:49" x14ac:dyDescent="0.2">
      <c r="A1365">
        <v>1363</v>
      </c>
      <c r="B1365" t="s">
        <v>12612</v>
      </c>
      <c r="C1365" t="s">
        <v>12611</v>
      </c>
      <c r="F1365" t="s">
        <v>12610</v>
      </c>
      <c r="G1365" t="s">
        <v>5</v>
      </c>
      <c r="H1365" t="s">
        <v>4</v>
      </c>
      <c r="I1365" t="s">
        <v>12609</v>
      </c>
      <c r="J1365" t="s">
        <v>12608</v>
      </c>
      <c r="K1365" t="s">
        <v>12607</v>
      </c>
      <c r="L1365" t="s">
        <v>12606</v>
      </c>
      <c r="M1365" t="s">
        <v>12605</v>
      </c>
      <c r="N1365">
        <v>3</v>
      </c>
      <c r="O1365" t="s">
        <v>12604</v>
      </c>
      <c r="P1365" t="s">
        <v>12603</v>
      </c>
      <c r="Q1365" t="s">
        <v>12602</v>
      </c>
      <c r="R1365" s="7">
        <v>42248</v>
      </c>
      <c r="S1365" s="8">
        <f t="shared" si="168"/>
        <v>2015</v>
      </c>
      <c r="T1365" s="8">
        <v>2015</v>
      </c>
      <c r="U1365" s="8">
        <f t="shared" si="169"/>
        <v>7</v>
      </c>
      <c r="V1365" s="7">
        <v>42248</v>
      </c>
      <c r="W1365" t="s">
        <v>455</v>
      </c>
      <c r="X1365" s="2">
        <v>2.0099999999999998</v>
      </c>
      <c r="Y1365" s="6">
        <f t="shared" si="174"/>
        <v>5.3655802034115477E-2</v>
      </c>
      <c r="AA1365">
        <v>15361276</v>
      </c>
      <c r="AB1365">
        <v>18933</v>
      </c>
      <c r="AD1365" t="s">
        <v>2</v>
      </c>
      <c r="AE1365">
        <v>14</v>
      </c>
      <c r="AF1365">
        <v>9</v>
      </c>
      <c r="AG1365">
        <v>7106517</v>
      </c>
      <c r="AH1365" t="s">
        <v>12601</v>
      </c>
      <c r="AI1365" t="s">
        <v>12600</v>
      </c>
      <c r="AJ1365" t="s">
        <v>12599</v>
      </c>
      <c r="AK1365" t="s">
        <v>12598</v>
      </c>
      <c r="AL1365">
        <v>6</v>
      </c>
      <c r="AM1365" s="5">
        <f t="shared" si="170"/>
        <v>0.8571428571428571</v>
      </c>
      <c r="AN1365" s="4">
        <f t="shared" si="175"/>
        <v>1.2982095526586248E-3</v>
      </c>
      <c r="AO1365" s="3"/>
      <c r="AP1365">
        <v>0</v>
      </c>
      <c r="AQ1365" t="s">
        <v>7</v>
      </c>
      <c r="AR1365">
        <v>318177</v>
      </c>
      <c r="AS1365" t="s">
        <v>6</v>
      </c>
      <c r="AT1365" s="2" t="s">
        <v>18</v>
      </c>
      <c r="AU1365" s="1">
        <f t="shared" si="171"/>
        <v>3.7948524289678418</v>
      </c>
      <c r="AV1365" s="1">
        <f t="shared" si="172"/>
        <v>2.747700579338705</v>
      </c>
      <c r="AW1365" s="1">
        <f t="shared" si="173"/>
        <v>1.7005487297095681</v>
      </c>
    </row>
    <row r="1366" spans="1:49" x14ac:dyDescent="0.2">
      <c r="A1366">
        <v>1364</v>
      </c>
      <c r="B1366" t="s">
        <v>12597</v>
      </c>
      <c r="C1366" t="s">
        <v>12596</v>
      </c>
      <c r="F1366" t="s">
        <v>12595</v>
      </c>
      <c r="G1366" t="s">
        <v>5</v>
      </c>
      <c r="H1366" t="s">
        <v>4</v>
      </c>
      <c r="I1366" t="s">
        <v>2621</v>
      </c>
      <c r="J1366">
        <v>60007954</v>
      </c>
      <c r="K1366" t="s">
        <v>1230</v>
      </c>
      <c r="L1366" t="s">
        <v>1229</v>
      </c>
      <c r="M1366" t="s">
        <v>96</v>
      </c>
      <c r="N1366">
        <v>1</v>
      </c>
      <c r="O1366" t="s">
        <v>12594</v>
      </c>
      <c r="P1366">
        <v>8649354800</v>
      </c>
      <c r="Q1366">
        <v>60007954</v>
      </c>
      <c r="R1366" s="7">
        <v>42248</v>
      </c>
      <c r="S1366" s="8">
        <f t="shared" si="168"/>
        <v>2015</v>
      </c>
      <c r="T1366" s="8">
        <v>2015</v>
      </c>
      <c r="U1366" s="8">
        <f t="shared" si="169"/>
        <v>7</v>
      </c>
      <c r="V1366" s="7">
        <v>42248</v>
      </c>
      <c r="W1366" t="s">
        <v>455</v>
      </c>
      <c r="X1366" s="2">
        <v>2.0099999999999998</v>
      </c>
      <c r="Y1366" s="6">
        <f t="shared" si="174"/>
        <v>5.3655802034115477E-2</v>
      </c>
      <c r="AA1366">
        <v>15361276</v>
      </c>
      <c r="AB1366">
        <v>18933</v>
      </c>
      <c r="AD1366" t="s">
        <v>2</v>
      </c>
      <c r="AE1366">
        <v>14</v>
      </c>
      <c r="AF1366">
        <v>9</v>
      </c>
      <c r="AG1366">
        <v>7109176</v>
      </c>
      <c r="AH1366" t="s">
        <v>12593</v>
      </c>
      <c r="AI1366" t="s">
        <v>12592</v>
      </c>
      <c r="AJ1366" t="s">
        <v>12591</v>
      </c>
      <c r="AK1366" t="s">
        <v>12590</v>
      </c>
      <c r="AL1366">
        <v>15</v>
      </c>
      <c r="AM1366" s="5">
        <f t="shared" si="170"/>
        <v>2.1428571428571428</v>
      </c>
      <c r="AN1366" s="4">
        <f t="shared" si="175"/>
        <v>3.2455238816465623E-3</v>
      </c>
      <c r="AO1366" s="3"/>
      <c r="AP1366">
        <v>0</v>
      </c>
      <c r="AR1366" t="s">
        <v>19</v>
      </c>
      <c r="AT1366" s="2" t="s">
        <v>18</v>
      </c>
      <c r="AU1366" s="1">
        <f t="shared" si="171"/>
        <v>3.8532718588374801</v>
      </c>
      <c r="AV1366" s="1">
        <f t="shared" si="172"/>
        <v>2.8450662957881021</v>
      </c>
      <c r="AW1366" s="1">
        <f t="shared" si="173"/>
        <v>1.8368607327387236</v>
      </c>
    </row>
    <row r="1367" spans="1:49" x14ac:dyDescent="0.2">
      <c r="A1367">
        <v>1365</v>
      </c>
      <c r="B1367" t="s">
        <v>12589</v>
      </c>
      <c r="C1367" t="s">
        <v>12588</v>
      </c>
      <c r="F1367" t="s">
        <v>12587</v>
      </c>
      <c r="G1367" t="s">
        <v>5</v>
      </c>
      <c r="H1367" t="s">
        <v>4</v>
      </c>
      <c r="I1367" t="s">
        <v>957</v>
      </c>
      <c r="J1367">
        <v>60068688</v>
      </c>
      <c r="K1367" t="s">
        <v>956</v>
      </c>
      <c r="L1367" t="s">
        <v>955</v>
      </c>
      <c r="M1367" t="s">
        <v>50</v>
      </c>
      <c r="N1367">
        <v>1</v>
      </c>
      <c r="O1367" t="s">
        <v>954</v>
      </c>
      <c r="P1367">
        <v>7501393707</v>
      </c>
      <c r="Q1367">
        <v>60068688</v>
      </c>
      <c r="R1367" s="7">
        <v>42248</v>
      </c>
      <c r="S1367" s="8">
        <f t="shared" si="168"/>
        <v>2015</v>
      </c>
      <c r="T1367" s="8">
        <v>2015</v>
      </c>
      <c r="U1367" s="8">
        <f t="shared" si="169"/>
        <v>7</v>
      </c>
      <c r="V1367" s="7">
        <v>42248</v>
      </c>
      <c r="W1367" t="s">
        <v>455</v>
      </c>
      <c r="X1367" s="2">
        <v>2.0099999999999998</v>
      </c>
      <c r="Y1367" s="6">
        <f t="shared" si="174"/>
        <v>5.3655802034115477E-2</v>
      </c>
      <c r="AA1367">
        <v>15361276</v>
      </c>
      <c r="AB1367">
        <v>18933</v>
      </c>
      <c r="AD1367" t="s">
        <v>2</v>
      </c>
      <c r="AE1367">
        <v>14</v>
      </c>
      <c r="AF1367">
        <v>9</v>
      </c>
      <c r="AG1367">
        <v>7109921</v>
      </c>
      <c r="AH1367" t="s">
        <v>12586</v>
      </c>
      <c r="AI1367" t="s">
        <v>12585</v>
      </c>
      <c r="AJ1367" t="s">
        <v>12584</v>
      </c>
      <c r="AK1367" t="s">
        <v>12583</v>
      </c>
      <c r="AL1367">
        <v>13</v>
      </c>
      <c r="AM1367" s="5">
        <f t="shared" si="170"/>
        <v>1.8571428571428572</v>
      </c>
      <c r="AN1367" s="4">
        <f t="shared" si="175"/>
        <v>2.8127873640936877E-3</v>
      </c>
      <c r="AO1367" s="3"/>
      <c r="AP1367">
        <v>0</v>
      </c>
      <c r="AR1367" t="s">
        <v>19</v>
      </c>
      <c r="AT1367" s="2" t="s">
        <v>18</v>
      </c>
      <c r="AU1367" s="1">
        <f t="shared" si="171"/>
        <v>3.8402897633108939</v>
      </c>
      <c r="AV1367" s="1">
        <f t="shared" si="172"/>
        <v>2.8234294699104585</v>
      </c>
      <c r="AW1367" s="1">
        <f t="shared" si="173"/>
        <v>1.8065691765100225</v>
      </c>
    </row>
    <row r="1368" spans="1:49" x14ac:dyDescent="0.2">
      <c r="A1368">
        <v>1366</v>
      </c>
      <c r="B1368" t="s">
        <v>12582</v>
      </c>
      <c r="C1368" t="s">
        <v>12581</v>
      </c>
      <c r="E1368">
        <v>26338190</v>
      </c>
      <c r="F1368" t="s">
        <v>12580</v>
      </c>
      <c r="G1368" t="s">
        <v>5</v>
      </c>
      <c r="H1368" t="s">
        <v>4</v>
      </c>
      <c r="I1368" t="s">
        <v>12579</v>
      </c>
      <c r="J1368" t="s">
        <v>12578</v>
      </c>
      <c r="K1368" t="s">
        <v>12577</v>
      </c>
      <c r="L1368" t="s">
        <v>12576</v>
      </c>
      <c r="M1368" t="s">
        <v>1981</v>
      </c>
      <c r="N1368">
        <v>3</v>
      </c>
      <c r="O1368" t="s">
        <v>12575</v>
      </c>
      <c r="P1368" t="s">
        <v>12574</v>
      </c>
      <c r="Q1368" t="s">
        <v>12573</v>
      </c>
      <c r="R1368" s="7">
        <v>42248</v>
      </c>
      <c r="S1368" s="8">
        <f t="shared" si="168"/>
        <v>2015</v>
      </c>
      <c r="T1368" s="8">
        <v>2015</v>
      </c>
      <c r="U1368" s="8">
        <f t="shared" si="169"/>
        <v>7</v>
      </c>
      <c r="V1368" s="7">
        <v>42248</v>
      </c>
      <c r="W1368" t="s">
        <v>12572</v>
      </c>
      <c r="X1368" s="2">
        <v>1.702</v>
      </c>
      <c r="Y1368" s="6">
        <f t="shared" si="174"/>
        <v>4.5433917941325647E-2</v>
      </c>
      <c r="AB1368">
        <v>19700182013</v>
      </c>
      <c r="AC1368">
        <v>17596653</v>
      </c>
      <c r="AD1368" t="s">
        <v>2</v>
      </c>
      <c r="AE1368">
        <v>7</v>
      </c>
      <c r="AF1368">
        <v>9</v>
      </c>
      <c r="AH1368" t="s">
        <v>12571</v>
      </c>
      <c r="AI1368" t="s">
        <v>12570</v>
      </c>
      <c r="AJ1368" t="s">
        <v>12569</v>
      </c>
      <c r="AK1368" t="s">
        <v>12568</v>
      </c>
      <c r="AL1368">
        <v>29</v>
      </c>
      <c r="AM1368" s="5">
        <f t="shared" si="170"/>
        <v>4.1428571428571432</v>
      </c>
      <c r="AN1368" s="4">
        <f t="shared" si="175"/>
        <v>6.274679504516688E-3</v>
      </c>
      <c r="AO1368" s="3"/>
      <c r="AP1368">
        <v>1</v>
      </c>
      <c r="AQ1368" t="s">
        <v>1</v>
      </c>
      <c r="AR1368">
        <v>905698</v>
      </c>
      <c r="AS1368" t="s">
        <v>0</v>
      </c>
      <c r="AT1368" s="2">
        <v>3.4159999999999999</v>
      </c>
      <c r="AU1368" s="1">
        <f t="shared" si="171"/>
        <v>3.3686146410282953</v>
      </c>
      <c r="AV1368" s="1">
        <f t="shared" si="172"/>
        <v>2.5854298722921167</v>
      </c>
      <c r="AW1368" s="1">
        <f t="shared" si="173"/>
        <v>1.8022451035559373</v>
      </c>
    </row>
    <row r="1369" spans="1:49" x14ac:dyDescent="0.2">
      <c r="A1369">
        <v>1367</v>
      </c>
      <c r="B1369" t="s">
        <v>12567</v>
      </c>
      <c r="C1369" t="s">
        <v>12566</v>
      </c>
      <c r="F1369" t="s">
        <v>12565</v>
      </c>
      <c r="G1369" t="s">
        <v>5</v>
      </c>
      <c r="H1369" t="s">
        <v>4</v>
      </c>
      <c r="I1369" t="s">
        <v>12564</v>
      </c>
      <c r="J1369" t="s">
        <v>12563</v>
      </c>
      <c r="K1369" t="s">
        <v>12562</v>
      </c>
      <c r="L1369" t="s">
        <v>12561</v>
      </c>
      <c r="M1369" t="s">
        <v>100</v>
      </c>
      <c r="N1369">
        <v>2</v>
      </c>
      <c r="O1369" t="s">
        <v>12560</v>
      </c>
      <c r="P1369" t="s">
        <v>12559</v>
      </c>
      <c r="Q1369" t="s">
        <v>12558</v>
      </c>
      <c r="R1369" s="7">
        <v>42248</v>
      </c>
      <c r="S1369" s="8">
        <f t="shared" si="168"/>
        <v>2015</v>
      </c>
      <c r="T1369" s="8">
        <v>2015</v>
      </c>
      <c r="U1369" s="8">
        <f t="shared" si="169"/>
        <v>7</v>
      </c>
      <c r="V1369" s="7">
        <v>42248</v>
      </c>
      <c r="W1369" t="s">
        <v>429</v>
      </c>
      <c r="X1369" s="2">
        <v>0.46</v>
      </c>
      <c r="Y1369" s="6">
        <f t="shared" si="174"/>
        <v>1.2279437281439364E-2</v>
      </c>
      <c r="AA1369">
        <v>933813</v>
      </c>
      <c r="AB1369">
        <v>28031</v>
      </c>
      <c r="AD1369" t="s">
        <v>2</v>
      </c>
      <c r="AE1369">
        <v>43</v>
      </c>
      <c r="AF1369">
        <v>9</v>
      </c>
      <c r="AG1369">
        <v>7175062</v>
      </c>
      <c r="AH1369" t="s">
        <v>12557</v>
      </c>
      <c r="AI1369" t="s">
        <v>12556</v>
      </c>
      <c r="AJ1369" t="s">
        <v>12555</v>
      </c>
      <c r="AK1369" t="s">
        <v>12554</v>
      </c>
      <c r="AL1369">
        <v>6</v>
      </c>
      <c r="AM1369" s="5">
        <f t="shared" si="170"/>
        <v>0.8571428571428571</v>
      </c>
      <c r="AN1369" s="4">
        <f t="shared" si="175"/>
        <v>1.2982095526586248E-3</v>
      </c>
      <c r="AO1369" s="3"/>
      <c r="AP1369">
        <v>0</v>
      </c>
      <c r="AR1369" t="s">
        <v>19</v>
      </c>
      <c r="AT1369" s="2">
        <v>1.222</v>
      </c>
      <c r="AU1369" s="1">
        <f t="shared" si="171"/>
        <v>0.89850689628051417</v>
      </c>
      <c r="AV1369" s="1">
        <f t="shared" si="172"/>
        <v>0.67888234170489947</v>
      </c>
      <c r="AW1369" s="1">
        <f t="shared" si="173"/>
        <v>0.45925778712928467</v>
      </c>
    </row>
    <row r="1370" spans="1:49" x14ac:dyDescent="0.2">
      <c r="A1370">
        <v>1368</v>
      </c>
      <c r="B1370" t="s">
        <v>12553</v>
      </c>
      <c r="C1370" t="s">
        <v>12552</v>
      </c>
      <c r="F1370" t="s">
        <v>12551</v>
      </c>
      <c r="G1370" t="s">
        <v>5</v>
      </c>
      <c r="H1370" t="s">
        <v>4</v>
      </c>
      <c r="I1370" t="s">
        <v>2648</v>
      </c>
      <c r="J1370" t="s">
        <v>12543</v>
      </c>
      <c r="K1370" t="s">
        <v>12542</v>
      </c>
      <c r="L1370" t="s">
        <v>642</v>
      </c>
      <c r="M1370" t="s">
        <v>195</v>
      </c>
      <c r="N1370">
        <v>3</v>
      </c>
      <c r="O1370" t="s">
        <v>12541</v>
      </c>
      <c r="P1370" t="s">
        <v>12540</v>
      </c>
      <c r="Q1370" t="s">
        <v>12539</v>
      </c>
      <c r="R1370" s="7">
        <v>42248</v>
      </c>
      <c r="S1370" s="8">
        <f t="shared" si="168"/>
        <v>2015</v>
      </c>
      <c r="T1370" s="8">
        <v>2015</v>
      </c>
      <c r="U1370" s="8">
        <f t="shared" si="169"/>
        <v>7</v>
      </c>
      <c r="V1370" s="7">
        <v>42248</v>
      </c>
      <c r="W1370" t="s">
        <v>1249</v>
      </c>
      <c r="X1370" s="2">
        <v>0.128</v>
      </c>
      <c r="Y1370" s="6">
        <f t="shared" si="174"/>
        <v>3.4168868957048667E-3</v>
      </c>
      <c r="AA1370">
        <v>10040579</v>
      </c>
      <c r="AB1370">
        <v>19474</v>
      </c>
      <c r="AD1370" t="s">
        <v>2</v>
      </c>
      <c r="AE1370">
        <v>24</v>
      </c>
      <c r="AF1370">
        <v>3</v>
      </c>
      <c r="AH1370" t="s">
        <v>12550</v>
      </c>
      <c r="AI1370" t="s">
        <v>12549</v>
      </c>
      <c r="AJ1370" t="s">
        <v>12548</v>
      </c>
      <c r="AK1370" t="s">
        <v>12547</v>
      </c>
      <c r="AL1370">
        <v>1</v>
      </c>
      <c r="AM1370" s="5">
        <f t="shared" si="170"/>
        <v>0.14285714285714285</v>
      </c>
      <c r="AN1370" s="4">
        <f t="shared" si="175"/>
        <v>2.1636825877643749E-4</v>
      </c>
      <c r="AO1370" s="3"/>
      <c r="AP1370">
        <v>0</v>
      </c>
      <c r="AR1370" t="s">
        <v>19</v>
      </c>
      <c r="AT1370" s="2" t="s">
        <v>18</v>
      </c>
      <c r="AU1370" s="1">
        <f t="shared" si="171"/>
        <v>0.24567313046263378</v>
      </c>
      <c r="AV1370" s="1">
        <f t="shared" si="172"/>
        <v>0.1816627577240652</v>
      </c>
      <c r="AW1370" s="1">
        <f t="shared" si="173"/>
        <v>0.11765238498549661</v>
      </c>
    </row>
    <row r="1371" spans="1:49" x14ac:dyDescent="0.2">
      <c r="A1371">
        <v>1369</v>
      </c>
      <c r="B1371" t="s">
        <v>12546</v>
      </c>
      <c r="C1371" t="s">
        <v>12545</v>
      </c>
      <c r="F1371" t="s">
        <v>12544</v>
      </c>
      <c r="G1371" t="s">
        <v>5</v>
      </c>
      <c r="H1371" t="s">
        <v>4</v>
      </c>
      <c r="I1371" t="s">
        <v>2648</v>
      </c>
      <c r="J1371" t="s">
        <v>12543</v>
      </c>
      <c r="K1371" t="s">
        <v>12542</v>
      </c>
      <c r="L1371" t="s">
        <v>642</v>
      </c>
      <c r="M1371" t="s">
        <v>195</v>
      </c>
      <c r="N1371">
        <v>3</v>
      </c>
      <c r="O1371" t="s">
        <v>12541</v>
      </c>
      <c r="P1371" t="s">
        <v>12540</v>
      </c>
      <c r="Q1371" t="s">
        <v>12539</v>
      </c>
      <c r="R1371" s="7">
        <v>42248</v>
      </c>
      <c r="S1371" s="8">
        <f t="shared" si="168"/>
        <v>2015</v>
      </c>
      <c r="T1371" s="8">
        <v>2015</v>
      </c>
      <c r="U1371" s="8">
        <f t="shared" si="169"/>
        <v>7</v>
      </c>
      <c r="V1371" s="7">
        <v>42248</v>
      </c>
      <c r="W1371" t="s">
        <v>1249</v>
      </c>
      <c r="X1371" s="2">
        <v>0.128</v>
      </c>
      <c r="Y1371" s="6">
        <f t="shared" si="174"/>
        <v>3.4168868957048667E-3</v>
      </c>
      <c r="AA1371">
        <v>10040579</v>
      </c>
      <c r="AB1371">
        <v>19474</v>
      </c>
      <c r="AD1371" t="s">
        <v>2</v>
      </c>
      <c r="AE1371">
        <v>24</v>
      </c>
      <c r="AF1371">
        <v>3</v>
      </c>
      <c r="AH1371" t="s">
        <v>12538</v>
      </c>
      <c r="AI1371" t="s">
        <v>12537</v>
      </c>
      <c r="AJ1371" t="s">
        <v>12536</v>
      </c>
      <c r="AK1371" t="s">
        <v>12535</v>
      </c>
      <c r="AL1371">
        <v>0</v>
      </c>
      <c r="AM1371" s="5">
        <f t="shared" si="170"/>
        <v>0</v>
      </c>
      <c r="AN1371" s="4">
        <f t="shared" si="175"/>
        <v>0</v>
      </c>
      <c r="AO1371" s="3"/>
      <c r="AP1371">
        <v>0</v>
      </c>
      <c r="AR1371" t="s">
        <v>19</v>
      </c>
      <c r="AT1371" s="2" t="s">
        <v>18</v>
      </c>
      <c r="AU1371" s="1">
        <f t="shared" si="171"/>
        <v>0.23918208269934066</v>
      </c>
      <c r="AV1371" s="1">
        <f t="shared" si="172"/>
        <v>0.17084434478524332</v>
      </c>
      <c r="AW1371" s="1">
        <f t="shared" si="173"/>
        <v>0.10250660687114599</v>
      </c>
    </row>
    <row r="1372" spans="1:49" x14ac:dyDescent="0.2">
      <c r="A1372">
        <v>1370</v>
      </c>
      <c r="B1372" t="s">
        <v>12534</v>
      </c>
      <c r="C1372" t="s">
        <v>12533</v>
      </c>
      <c r="F1372" t="s">
        <v>12532</v>
      </c>
      <c r="G1372" t="s">
        <v>5</v>
      </c>
      <c r="H1372" t="s">
        <v>4</v>
      </c>
      <c r="I1372" t="s">
        <v>12531</v>
      </c>
      <c r="J1372">
        <v>60026796</v>
      </c>
      <c r="K1372" t="s">
        <v>12530</v>
      </c>
      <c r="L1372" t="s">
        <v>1040</v>
      </c>
      <c r="M1372" t="s">
        <v>186</v>
      </c>
      <c r="N1372">
        <v>1</v>
      </c>
      <c r="O1372" t="s">
        <v>12529</v>
      </c>
      <c r="P1372">
        <v>55664452800</v>
      </c>
      <c r="Q1372">
        <v>60026796</v>
      </c>
      <c r="R1372" s="7">
        <v>42248</v>
      </c>
      <c r="S1372" s="8">
        <f t="shared" si="168"/>
        <v>2015</v>
      </c>
      <c r="T1372" s="8">
        <v>2015</v>
      </c>
      <c r="U1372" s="8">
        <f t="shared" si="169"/>
        <v>7</v>
      </c>
      <c r="V1372" s="7">
        <v>42248</v>
      </c>
      <c r="W1372" t="s">
        <v>551</v>
      </c>
      <c r="X1372" s="2">
        <v>0.30199999999999999</v>
      </c>
      <c r="Y1372" s="6">
        <f t="shared" si="174"/>
        <v>8.0617175195536687E-3</v>
      </c>
      <c r="AA1372">
        <v>9296212</v>
      </c>
      <c r="AB1372">
        <v>20725</v>
      </c>
      <c r="AC1372" t="s">
        <v>550</v>
      </c>
      <c r="AD1372" t="s">
        <v>2</v>
      </c>
      <c r="AE1372">
        <v>84</v>
      </c>
      <c r="AF1372">
        <v>2</v>
      </c>
      <c r="AH1372" t="s">
        <v>12528</v>
      </c>
      <c r="AI1372" t="s">
        <v>12527</v>
      </c>
      <c r="AJ1372" t="s">
        <v>12526</v>
      </c>
      <c r="AK1372" t="s">
        <v>12525</v>
      </c>
      <c r="AL1372">
        <v>0</v>
      </c>
      <c r="AM1372" s="5">
        <f t="shared" si="170"/>
        <v>0</v>
      </c>
      <c r="AN1372" s="4">
        <f t="shared" si="175"/>
        <v>0</v>
      </c>
      <c r="AO1372" s="3"/>
      <c r="AP1372">
        <v>0</v>
      </c>
      <c r="AR1372" t="s">
        <v>19</v>
      </c>
      <c r="AT1372" s="2">
        <v>1.671</v>
      </c>
      <c r="AU1372" s="1">
        <f t="shared" si="171"/>
        <v>0.56432022636875678</v>
      </c>
      <c r="AV1372" s="1">
        <f t="shared" si="172"/>
        <v>0.40308587597768342</v>
      </c>
      <c r="AW1372" s="1">
        <f t="shared" si="173"/>
        <v>0.24185152558661005</v>
      </c>
    </row>
    <row r="1373" spans="1:49" x14ac:dyDescent="0.2">
      <c r="A1373">
        <v>1371</v>
      </c>
      <c r="B1373" t="s">
        <v>12524</v>
      </c>
      <c r="C1373" t="s">
        <v>12523</v>
      </c>
      <c r="F1373" t="s">
        <v>12522</v>
      </c>
      <c r="G1373" t="s">
        <v>5</v>
      </c>
      <c r="H1373" t="s">
        <v>4</v>
      </c>
      <c r="I1373" t="s">
        <v>1267</v>
      </c>
      <c r="J1373" t="s">
        <v>677</v>
      </c>
      <c r="K1373" t="s">
        <v>676</v>
      </c>
      <c r="L1373" t="s">
        <v>675</v>
      </c>
      <c r="M1373" t="s">
        <v>552</v>
      </c>
      <c r="N1373">
        <v>5</v>
      </c>
      <c r="O1373" t="s">
        <v>12521</v>
      </c>
      <c r="P1373" t="s">
        <v>12520</v>
      </c>
      <c r="Q1373" t="s">
        <v>674</v>
      </c>
      <c r="R1373" s="7">
        <v>42248</v>
      </c>
      <c r="S1373" s="8">
        <f t="shared" si="168"/>
        <v>2015</v>
      </c>
      <c r="T1373" s="8">
        <v>2015</v>
      </c>
      <c r="U1373" s="8">
        <f t="shared" si="169"/>
        <v>7</v>
      </c>
      <c r="V1373" s="7">
        <v>42248</v>
      </c>
      <c r="W1373" t="s">
        <v>551</v>
      </c>
      <c r="X1373" s="2">
        <v>0.30199999999999999</v>
      </c>
      <c r="Y1373" s="6">
        <f t="shared" si="174"/>
        <v>8.0617175195536687E-3</v>
      </c>
      <c r="AA1373">
        <v>9296212</v>
      </c>
      <c r="AB1373">
        <v>20725</v>
      </c>
      <c r="AC1373" t="s">
        <v>550</v>
      </c>
      <c r="AD1373" t="s">
        <v>2</v>
      </c>
      <c r="AE1373">
        <v>84</v>
      </c>
      <c r="AF1373">
        <v>2</v>
      </c>
      <c r="AH1373" t="s">
        <v>12519</v>
      </c>
      <c r="AI1373" t="s">
        <v>12518</v>
      </c>
      <c r="AJ1373" t="s">
        <v>12517</v>
      </c>
      <c r="AK1373" t="s">
        <v>12516</v>
      </c>
      <c r="AL1373">
        <v>6</v>
      </c>
      <c r="AM1373" s="5">
        <f t="shared" si="170"/>
        <v>0.8571428571428571</v>
      </c>
      <c r="AN1373" s="4">
        <f t="shared" si="175"/>
        <v>1.2982095526586248E-3</v>
      </c>
      <c r="AO1373" s="3"/>
      <c r="AP1373">
        <v>0</v>
      </c>
      <c r="AR1373" t="s">
        <v>19</v>
      </c>
      <c r="AT1373" s="2">
        <v>1.671</v>
      </c>
      <c r="AU1373" s="1">
        <f t="shared" si="171"/>
        <v>0.60326651294851552</v>
      </c>
      <c r="AV1373" s="1">
        <f t="shared" si="172"/>
        <v>0.4679963536106147</v>
      </c>
      <c r="AW1373" s="1">
        <f t="shared" si="173"/>
        <v>0.33272619427271377</v>
      </c>
    </row>
    <row r="1374" spans="1:49" x14ac:dyDescent="0.2">
      <c r="A1374">
        <v>1372</v>
      </c>
      <c r="B1374" t="s">
        <v>12515</v>
      </c>
      <c r="C1374" t="s">
        <v>12514</v>
      </c>
      <c r="F1374" t="s">
        <v>12513</v>
      </c>
      <c r="G1374" t="s">
        <v>5</v>
      </c>
      <c r="H1374" t="s">
        <v>4</v>
      </c>
      <c r="I1374" t="s">
        <v>12512</v>
      </c>
      <c r="J1374">
        <v>60019106</v>
      </c>
      <c r="K1374" t="s">
        <v>215</v>
      </c>
      <c r="L1374" t="s">
        <v>214</v>
      </c>
      <c r="M1374" t="s">
        <v>57</v>
      </c>
      <c r="N1374">
        <v>3</v>
      </c>
      <c r="O1374" t="s">
        <v>12511</v>
      </c>
      <c r="P1374" t="s">
        <v>12510</v>
      </c>
      <c r="Q1374" t="s">
        <v>520</v>
      </c>
      <c r="R1374" s="7">
        <v>42248</v>
      </c>
      <c r="S1374" s="8">
        <f t="shared" si="168"/>
        <v>2015</v>
      </c>
      <c r="T1374" s="8">
        <v>2015</v>
      </c>
      <c r="U1374" s="8">
        <f t="shared" si="169"/>
        <v>7</v>
      </c>
      <c r="V1374" s="7">
        <v>42248</v>
      </c>
      <c r="W1374" t="s">
        <v>551</v>
      </c>
      <c r="X1374" s="2">
        <v>0.30199999999999999</v>
      </c>
      <c r="Y1374" s="6">
        <f t="shared" si="174"/>
        <v>8.0617175195536687E-3</v>
      </c>
      <c r="AA1374">
        <v>9296212</v>
      </c>
      <c r="AB1374">
        <v>20725</v>
      </c>
      <c r="AC1374" t="s">
        <v>550</v>
      </c>
      <c r="AD1374" t="s">
        <v>2</v>
      </c>
      <c r="AE1374">
        <v>84</v>
      </c>
      <c r="AF1374">
        <v>2</v>
      </c>
      <c r="AH1374" t="s">
        <v>12509</v>
      </c>
      <c r="AI1374" t="s">
        <v>12508</v>
      </c>
      <c r="AJ1374" t="s">
        <v>12507</v>
      </c>
      <c r="AK1374" t="s">
        <v>12506</v>
      </c>
      <c r="AL1374">
        <v>4</v>
      </c>
      <c r="AM1374" s="5">
        <f t="shared" si="170"/>
        <v>0.5714285714285714</v>
      </c>
      <c r="AN1374" s="4">
        <f t="shared" si="175"/>
        <v>8.6547303510574997E-4</v>
      </c>
      <c r="AO1374" s="3"/>
      <c r="AP1374">
        <v>0</v>
      </c>
      <c r="AR1374" t="s">
        <v>19</v>
      </c>
      <c r="AT1374" s="2">
        <v>1.671</v>
      </c>
      <c r="AU1374" s="1">
        <f t="shared" si="171"/>
        <v>0.59028441742192927</v>
      </c>
      <c r="AV1374" s="1">
        <f t="shared" si="172"/>
        <v>0.44635952773297094</v>
      </c>
      <c r="AW1374" s="1">
        <f t="shared" si="173"/>
        <v>0.30243463804401255</v>
      </c>
    </row>
    <row r="1375" spans="1:49" x14ac:dyDescent="0.2">
      <c r="A1375">
        <v>1373</v>
      </c>
      <c r="B1375" t="s">
        <v>12505</v>
      </c>
      <c r="C1375" t="s">
        <v>12504</v>
      </c>
      <c r="F1375" t="s">
        <v>12503</v>
      </c>
      <c r="G1375" t="s">
        <v>5</v>
      </c>
      <c r="H1375" t="s">
        <v>4</v>
      </c>
      <c r="I1375" t="s">
        <v>12502</v>
      </c>
      <c r="J1375">
        <v>60005686</v>
      </c>
      <c r="K1375" t="s">
        <v>12501</v>
      </c>
      <c r="L1375" t="s">
        <v>12500</v>
      </c>
      <c r="M1375" t="s">
        <v>1813</v>
      </c>
      <c r="N1375">
        <v>3</v>
      </c>
      <c r="O1375" t="s">
        <v>12499</v>
      </c>
      <c r="P1375" t="s">
        <v>12498</v>
      </c>
      <c r="Q1375" t="s">
        <v>12497</v>
      </c>
      <c r="R1375" s="7">
        <v>42248</v>
      </c>
      <c r="S1375" s="8">
        <f t="shared" si="168"/>
        <v>2015</v>
      </c>
      <c r="T1375" s="8">
        <v>2015</v>
      </c>
      <c r="U1375" s="8">
        <f t="shared" si="169"/>
        <v>7</v>
      </c>
      <c r="V1375" s="7">
        <v>42248</v>
      </c>
      <c r="W1375" t="s">
        <v>551</v>
      </c>
      <c r="X1375" s="2">
        <v>0.30199999999999999</v>
      </c>
      <c r="Y1375" s="6">
        <f t="shared" si="174"/>
        <v>8.0617175195536687E-3</v>
      </c>
      <c r="AA1375">
        <v>9296212</v>
      </c>
      <c r="AB1375">
        <v>20725</v>
      </c>
      <c r="AC1375" t="s">
        <v>550</v>
      </c>
      <c r="AD1375" t="s">
        <v>2</v>
      </c>
      <c r="AE1375">
        <v>84</v>
      </c>
      <c r="AF1375">
        <v>2</v>
      </c>
      <c r="AH1375" t="s">
        <v>12496</v>
      </c>
      <c r="AI1375" t="s">
        <v>12495</v>
      </c>
      <c r="AJ1375" t="s">
        <v>12494</v>
      </c>
      <c r="AK1375" t="s">
        <v>12493</v>
      </c>
      <c r="AL1375">
        <v>2</v>
      </c>
      <c r="AM1375" s="5">
        <f t="shared" si="170"/>
        <v>0.2857142857142857</v>
      </c>
      <c r="AN1375" s="4">
        <f t="shared" si="175"/>
        <v>4.3273651755287499E-4</v>
      </c>
      <c r="AO1375" s="3"/>
      <c r="AP1375">
        <v>0</v>
      </c>
      <c r="AR1375" t="s">
        <v>19</v>
      </c>
      <c r="AT1375" s="2">
        <v>1.671</v>
      </c>
      <c r="AU1375" s="1">
        <f t="shared" si="171"/>
        <v>0.57730232189534292</v>
      </c>
      <c r="AV1375" s="1">
        <f t="shared" si="172"/>
        <v>0.42472270185532718</v>
      </c>
      <c r="AW1375" s="1">
        <f t="shared" si="173"/>
        <v>0.27214308181531127</v>
      </c>
    </row>
    <row r="1376" spans="1:49" x14ac:dyDescent="0.2">
      <c r="A1376">
        <v>1374</v>
      </c>
      <c r="B1376" t="s">
        <v>12492</v>
      </c>
      <c r="C1376" t="s">
        <v>12491</v>
      </c>
      <c r="F1376" t="s">
        <v>12490</v>
      </c>
      <c r="G1376" t="s">
        <v>5</v>
      </c>
      <c r="H1376" t="s">
        <v>4</v>
      </c>
      <c r="I1376" t="s">
        <v>12489</v>
      </c>
      <c r="J1376" t="s">
        <v>2364</v>
      </c>
      <c r="K1376" t="s">
        <v>2363</v>
      </c>
      <c r="L1376" t="s">
        <v>2362</v>
      </c>
      <c r="M1376" t="s">
        <v>1939</v>
      </c>
      <c r="N1376">
        <v>5</v>
      </c>
      <c r="O1376" t="s">
        <v>12488</v>
      </c>
      <c r="P1376" t="s">
        <v>12487</v>
      </c>
      <c r="Q1376" t="s">
        <v>12486</v>
      </c>
      <c r="R1376" s="7">
        <v>42248</v>
      </c>
      <c r="S1376" s="8">
        <f t="shared" si="168"/>
        <v>2015</v>
      </c>
      <c r="T1376" s="8">
        <v>2015</v>
      </c>
      <c r="U1376" s="8">
        <f t="shared" si="169"/>
        <v>7</v>
      </c>
      <c r="V1376" s="7">
        <v>42248</v>
      </c>
      <c r="W1376" t="s">
        <v>2361</v>
      </c>
      <c r="X1376" s="2">
        <v>0.23499999999999999</v>
      </c>
      <c r="Y1376" s="6">
        <f t="shared" si="174"/>
        <v>6.2731907850831527E-3</v>
      </c>
      <c r="AA1376">
        <v>13352806</v>
      </c>
      <c r="AB1376">
        <v>28950</v>
      </c>
      <c r="AC1376">
        <v>13380540</v>
      </c>
      <c r="AD1376" t="s">
        <v>2</v>
      </c>
      <c r="AE1376">
        <v>45</v>
      </c>
      <c r="AF1376">
        <v>3</v>
      </c>
      <c r="AH1376" t="s">
        <v>12485</v>
      </c>
      <c r="AI1376" t="s">
        <v>12484</v>
      </c>
      <c r="AJ1376" t="s">
        <v>12483</v>
      </c>
      <c r="AK1376" t="s">
        <v>12482</v>
      </c>
      <c r="AL1376">
        <v>7</v>
      </c>
      <c r="AM1376" s="5">
        <f t="shared" si="170"/>
        <v>1</v>
      </c>
      <c r="AN1376" s="4">
        <f t="shared" si="175"/>
        <v>1.5145778114350624E-3</v>
      </c>
      <c r="AO1376" s="3"/>
      <c r="AP1376">
        <v>1</v>
      </c>
      <c r="AR1376" t="s">
        <v>19</v>
      </c>
      <c r="AT1376" s="2" t="s">
        <v>18</v>
      </c>
      <c r="AU1376" s="1">
        <f t="shared" si="171"/>
        <v>0.48456068929887253</v>
      </c>
      <c r="AV1376" s="1">
        <f t="shared" si="172"/>
        <v>0.38938842982591076</v>
      </c>
      <c r="AW1376" s="1">
        <f t="shared" si="173"/>
        <v>0.29421617035294895</v>
      </c>
    </row>
    <row r="1377" spans="1:49" x14ac:dyDescent="0.2">
      <c r="A1377">
        <v>1375</v>
      </c>
      <c r="B1377" t="s">
        <v>12481</v>
      </c>
      <c r="C1377" t="s">
        <v>12480</v>
      </c>
      <c r="E1377">
        <v>26400980</v>
      </c>
      <c r="F1377" t="s">
        <v>12479</v>
      </c>
      <c r="G1377" t="s">
        <v>5</v>
      </c>
      <c r="H1377" t="s">
        <v>4</v>
      </c>
      <c r="I1377" t="s">
        <v>12478</v>
      </c>
      <c r="J1377" t="s">
        <v>12477</v>
      </c>
      <c r="K1377" t="s">
        <v>12476</v>
      </c>
      <c r="L1377" t="s">
        <v>12475</v>
      </c>
      <c r="M1377" t="s">
        <v>1821</v>
      </c>
      <c r="N1377">
        <v>3</v>
      </c>
      <c r="O1377" t="s">
        <v>12474</v>
      </c>
      <c r="P1377" t="s">
        <v>12473</v>
      </c>
      <c r="Q1377" t="s">
        <v>12472</v>
      </c>
      <c r="R1377" s="7">
        <v>42248</v>
      </c>
      <c r="S1377" s="8">
        <f t="shared" si="168"/>
        <v>2015</v>
      </c>
      <c r="T1377" s="8">
        <v>2015</v>
      </c>
      <c r="U1377" s="8">
        <f t="shared" si="169"/>
        <v>7</v>
      </c>
      <c r="V1377" s="7">
        <v>42248</v>
      </c>
      <c r="W1377" t="s">
        <v>1046</v>
      </c>
      <c r="X1377" s="2">
        <v>1.367</v>
      </c>
      <c r="Y1377" s="6">
        <f t="shared" si="174"/>
        <v>3.6491284268973065E-2</v>
      </c>
      <c r="AA1377">
        <v>220949</v>
      </c>
      <c r="AB1377">
        <v>29605</v>
      </c>
      <c r="AD1377" t="s">
        <v>2</v>
      </c>
      <c r="AE1377">
        <v>218</v>
      </c>
      <c r="AF1377">
        <v>18</v>
      </c>
      <c r="AH1377" t="s">
        <v>12471</v>
      </c>
      <c r="AI1377" t="s">
        <v>12470</v>
      </c>
      <c r="AJ1377" t="s">
        <v>12469</v>
      </c>
      <c r="AK1377" t="s">
        <v>12468</v>
      </c>
      <c r="AL1377">
        <v>33</v>
      </c>
      <c r="AM1377" s="5">
        <f t="shared" si="170"/>
        <v>4.7142857142857144</v>
      </c>
      <c r="AN1377" s="4">
        <f t="shared" si="175"/>
        <v>7.1401525396224373E-3</v>
      </c>
      <c r="AO1377" s="3"/>
      <c r="AP1377">
        <v>1</v>
      </c>
      <c r="AR1377" t="s">
        <v>19</v>
      </c>
      <c r="AT1377" s="2">
        <v>3.3119999999999998</v>
      </c>
      <c r="AU1377" s="1">
        <f t="shared" si="171"/>
        <v>2.7685944750167875</v>
      </c>
      <c r="AV1377" s="1">
        <f t="shared" si="172"/>
        <v>2.1815718404297755</v>
      </c>
      <c r="AW1377" s="1">
        <f t="shared" si="173"/>
        <v>1.5945492058427626</v>
      </c>
    </row>
    <row r="1378" spans="1:49" x14ac:dyDescent="0.2">
      <c r="A1378">
        <v>1376</v>
      </c>
      <c r="B1378" t="s">
        <v>12467</v>
      </c>
      <c r="C1378" t="s">
        <v>12466</v>
      </c>
      <c r="F1378" t="s">
        <v>12465</v>
      </c>
      <c r="G1378" t="s">
        <v>5</v>
      </c>
      <c r="H1378" t="s">
        <v>4</v>
      </c>
      <c r="I1378" t="s">
        <v>12464</v>
      </c>
      <c r="J1378">
        <v>60103671</v>
      </c>
      <c r="K1378" t="s">
        <v>12463</v>
      </c>
      <c r="L1378" t="s">
        <v>1161</v>
      </c>
      <c r="M1378" t="s">
        <v>84</v>
      </c>
      <c r="N1378">
        <v>2</v>
      </c>
      <c r="O1378" t="s">
        <v>12462</v>
      </c>
      <c r="P1378" t="s">
        <v>12461</v>
      </c>
      <c r="Q1378" t="s">
        <v>12460</v>
      </c>
      <c r="R1378" s="7">
        <v>42248</v>
      </c>
      <c r="S1378" s="8">
        <f t="shared" si="168"/>
        <v>2015</v>
      </c>
      <c r="T1378" s="8">
        <v>2015</v>
      </c>
      <c r="U1378" s="8">
        <f t="shared" si="169"/>
        <v>7</v>
      </c>
      <c r="V1378" s="7">
        <v>42248</v>
      </c>
      <c r="W1378" t="s">
        <v>4427</v>
      </c>
      <c r="X1378" s="2">
        <v>0.56299999999999994</v>
      </c>
      <c r="Y1378" s="6">
        <f t="shared" si="174"/>
        <v>1.5028963455326873E-2</v>
      </c>
      <c r="AA1378">
        <v>17381584</v>
      </c>
      <c r="AB1378">
        <v>5300152722</v>
      </c>
      <c r="AC1378">
        <v>17381991</v>
      </c>
      <c r="AD1378" t="s">
        <v>2</v>
      </c>
      <c r="AE1378">
        <v>16</v>
      </c>
      <c r="AF1378">
        <v>3</v>
      </c>
      <c r="AH1378" t="s">
        <v>12459</v>
      </c>
      <c r="AI1378" t="s">
        <v>12458</v>
      </c>
      <c r="AJ1378" t="s">
        <v>12457</v>
      </c>
      <c r="AK1378" t="s">
        <v>12456</v>
      </c>
      <c r="AL1378">
        <v>5</v>
      </c>
      <c r="AM1378" s="5">
        <f t="shared" si="170"/>
        <v>0.7142857142857143</v>
      </c>
      <c r="AN1378" s="4">
        <f t="shared" si="175"/>
        <v>1.0818412938821875E-3</v>
      </c>
      <c r="AO1378" s="3"/>
      <c r="AP1378">
        <v>0</v>
      </c>
      <c r="AR1378" t="s">
        <v>19</v>
      </c>
      <c r="AT1378" s="2">
        <v>3.3420000000000001</v>
      </c>
      <c r="AU1378" s="1">
        <f t="shared" si="171"/>
        <v>1.0844826806893466</v>
      </c>
      <c r="AV1378" s="1">
        <f t="shared" si="172"/>
        <v>0.80554023746045289</v>
      </c>
      <c r="AW1378" s="1">
        <f t="shared" si="173"/>
        <v>0.52659779423155939</v>
      </c>
    </row>
    <row r="1379" spans="1:49" x14ac:dyDescent="0.2">
      <c r="A1379">
        <v>1377</v>
      </c>
      <c r="B1379" t="s">
        <v>12455</v>
      </c>
      <c r="C1379" t="s">
        <v>12454</v>
      </c>
      <c r="F1379" t="s">
        <v>12453</v>
      </c>
      <c r="G1379" t="s">
        <v>5</v>
      </c>
      <c r="H1379" t="s">
        <v>4</v>
      </c>
      <c r="I1379" t="s">
        <v>222</v>
      </c>
      <c r="J1379" t="s">
        <v>221</v>
      </c>
      <c r="K1379" t="s">
        <v>220</v>
      </c>
      <c r="L1379" t="s">
        <v>219</v>
      </c>
      <c r="M1379" t="s">
        <v>218</v>
      </c>
      <c r="N1379">
        <v>2</v>
      </c>
      <c r="O1379" t="s">
        <v>12452</v>
      </c>
      <c r="P1379" t="s">
        <v>784</v>
      </c>
      <c r="Q1379" t="s">
        <v>221</v>
      </c>
      <c r="R1379" s="7">
        <v>42248</v>
      </c>
      <c r="S1379" s="8">
        <f t="shared" si="168"/>
        <v>2015</v>
      </c>
      <c r="T1379" s="8">
        <v>2015</v>
      </c>
      <c r="U1379" s="8">
        <f t="shared" si="169"/>
        <v>7</v>
      </c>
      <c r="V1379" s="7">
        <v>42248</v>
      </c>
      <c r="W1379" t="s">
        <v>1979</v>
      </c>
      <c r="X1379" s="2">
        <v>0.35</v>
      </c>
      <c r="Y1379" s="6">
        <f t="shared" si="174"/>
        <v>9.3430501054429932E-3</v>
      </c>
      <c r="AA1379">
        <v>2397528</v>
      </c>
      <c r="AB1379">
        <v>13427</v>
      </c>
      <c r="AD1379" t="s">
        <v>2</v>
      </c>
      <c r="AE1379">
        <v>63</v>
      </c>
      <c r="AF1379">
        <v>3</v>
      </c>
      <c r="AH1379" t="s">
        <v>12451</v>
      </c>
      <c r="AI1379" t="s">
        <v>12450</v>
      </c>
      <c r="AJ1379" t="s">
        <v>12449</v>
      </c>
      <c r="AK1379" t="s">
        <v>12448</v>
      </c>
      <c r="AL1379">
        <v>4</v>
      </c>
      <c r="AM1379" s="5">
        <f t="shared" si="170"/>
        <v>0.5714285714285714</v>
      </c>
      <c r="AN1379" s="4">
        <f t="shared" si="175"/>
        <v>8.6547303510574997E-4</v>
      </c>
      <c r="AO1379" s="3"/>
      <c r="AP1379">
        <v>1</v>
      </c>
      <c r="AR1379">
        <v>130450051</v>
      </c>
      <c r="AT1379" s="2" t="s">
        <v>18</v>
      </c>
      <c r="AU1379" s="1">
        <f t="shared" si="171"/>
        <v>0.67997769843418199</v>
      </c>
      <c r="AV1379" s="1">
        <f t="shared" si="172"/>
        <v>0.51042615702743721</v>
      </c>
      <c r="AW1379" s="1">
        <f t="shared" si="173"/>
        <v>0.34087461562069227</v>
      </c>
    </row>
    <row r="1380" spans="1:49" x14ac:dyDescent="0.2">
      <c r="A1380">
        <v>1378</v>
      </c>
      <c r="B1380" t="s">
        <v>12447</v>
      </c>
      <c r="C1380" t="s">
        <v>12446</v>
      </c>
      <c r="F1380" t="s">
        <v>12445</v>
      </c>
      <c r="G1380" t="s">
        <v>5</v>
      </c>
      <c r="H1380" t="s">
        <v>4</v>
      </c>
      <c r="I1380" t="s">
        <v>699</v>
      </c>
      <c r="J1380" t="s">
        <v>12444</v>
      </c>
      <c r="K1380" t="s">
        <v>12443</v>
      </c>
      <c r="L1380" t="s">
        <v>12442</v>
      </c>
      <c r="M1380" t="s">
        <v>371</v>
      </c>
      <c r="N1380">
        <v>3</v>
      </c>
      <c r="O1380" t="s">
        <v>12441</v>
      </c>
      <c r="P1380" t="s">
        <v>12440</v>
      </c>
      <c r="Q1380" t="s">
        <v>12439</v>
      </c>
      <c r="R1380" s="7">
        <v>42248</v>
      </c>
      <c r="S1380" s="8">
        <f t="shared" si="168"/>
        <v>2015</v>
      </c>
      <c r="T1380" s="8">
        <v>2015</v>
      </c>
      <c r="U1380" s="8">
        <f t="shared" si="169"/>
        <v>7</v>
      </c>
      <c r="V1380" s="7">
        <v>42248</v>
      </c>
      <c r="W1380" t="s">
        <v>455</v>
      </c>
      <c r="X1380" s="2">
        <v>2.0099999999999998</v>
      </c>
      <c r="Y1380" s="6">
        <f t="shared" si="174"/>
        <v>5.3655802034115477E-2</v>
      </c>
      <c r="AA1380">
        <v>15361276</v>
      </c>
      <c r="AB1380">
        <v>18933</v>
      </c>
      <c r="AD1380" t="s">
        <v>2</v>
      </c>
      <c r="AE1380">
        <v>14</v>
      </c>
      <c r="AF1380">
        <v>9</v>
      </c>
      <c r="AG1380">
        <v>7101271</v>
      </c>
      <c r="AH1380" t="s">
        <v>12438</v>
      </c>
      <c r="AI1380" t="s">
        <v>12437</v>
      </c>
      <c r="AJ1380" t="s">
        <v>12436</v>
      </c>
      <c r="AK1380" t="s">
        <v>12435</v>
      </c>
      <c r="AL1380">
        <v>6</v>
      </c>
      <c r="AM1380" s="5">
        <f t="shared" si="170"/>
        <v>0.8571428571428571</v>
      </c>
      <c r="AN1380" s="4">
        <f t="shared" si="175"/>
        <v>1.2982095526586248E-3</v>
      </c>
      <c r="AO1380" s="3"/>
      <c r="AP1380">
        <v>0</v>
      </c>
      <c r="AR1380" t="s">
        <v>19</v>
      </c>
      <c r="AT1380" s="2" t="s">
        <v>18</v>
      </c>
      <c r="AU1380" s="1">
        <f t="shared" si="171"/>
        <v>3.7948524289678418</v>
      </c>
      <c r="AV1380" s="1">
        <f t="shared" si="172"/>
        <v>2.747700579338705</v>
      </c>
      <c r="AW1380" s="1">
        <f t="shared" si="173"/>
        <v>1.7005487297095681</v>
      </c>
    </row>
    <row r="1381" spans="1:49" x14ac:dyDescent="0.2">
      <c r="A1381">
        <v>1379</v>
      </c>
      <c r="B1381" t="s">
        <v>12434</v>
      </c>
      <c r="C1381" t="s">
        <v>12433</v>
      </c>
      <c r="F1381" t="s">
        <v>12432</v>
      </c>
      <c r="G1381" t="s">
        <v>5</v>
      </c>
      <c r="H1381" t="s">
        <v>4</v>
      </c>
      <c r="I1381" t="s">
        <v>2231</v>
      </c>
      <c r="J1381">
        <v>112832007</v>
      </c>
      <c r="K1381" t="s">
        <v>2230</v>
      </c>
      <c r="L1381" t="s">
        <v>466</v>
      </c>
      <c r="M1381" t="s">
        <v>465</v>
      </c>
      <c r="N1381">
        <v>1</v>
      </c>
      <c r="O1381" t="s">
        <v>2229</v>
      </c>
      <c r="P1381">
        <v>7004569698</v>
      </c>
      <c r="Q1381">
        <v>112832007</v>
      </c>
      <c r="R1381" s="7">
        <v>42248</v>
      </c>
      <c r="S1381" s="8">
        <f t="shared" si="168"/>
        <v>2015</v>
      </c>
      <c r="T1381" s="8">
        <v>2015</v>
      </c>
      <c r="U1381" s="8">
        <f t="shared" si="169"/>
        <v>7</v>
      </c>
      <c r="V1381" s="7">
        <v>42248</v>
      </c>
      <c r="W1381" t="s">
        <v>2228</v>
      </c>
      <c r="X1381" s="2">
        <v>0.371</v>
      </c>
      <c r="Y1381" s="6">
        <f t="shared" si="174"/>
        <v>9.9036331117695747E-3</v>
      </c>
      <c r="AA1381">
        <v>10618309</v>
      </c>
      <c r="AB1381">
        <v>17903</v>
      </c>
      <c r="AC1381">
        <v>16083385</v>
      </c>
      <c r="AD1381" t="s">
        <v>2</v>
      </c>
      <c r="AE1381">
        <v>51</v>
      </c>
      <c r="AF1381">
        <v>9</v>
      </c>
      <c r="AH1381" t="s">
        <v>12431</v>
      </c>
      <c r="AI1381" t="s">
        <v>12430</v>
      </c>
      <c r="AJ1381" t="s">
        <v>12429</v>
      </c>
      <c r="AK1381" t="s">
        <v>12428</v>
      </c>
      <c r="AL1381">
        <v>2</v>
      </c>
      <c r="AM1381" s="5">
        <f t="shared" si="170"/>
        <v>0.2857142857142857</v>
      </c>
      <c r="AN1381" s="4">
        <f t="shared" si="175"/>
        <v>4.3273651755287499E-4</v>
      </c>
      <c r="AO1381" s="3"/>
      <c r="AP1381">
        <v>0</v>
      </c>
      <c r="AR1381" t="s">
        <v>19</v>
      </c>
      <c r="AT1381" s="2" t="s">
        <v>18</v>
      </c>
      <c r="AU1381" s="1">
        <f t="shared" si="171"/>
        <v>0.70623641335045639</v>
      </c>
      <c r="AV1381" s="1">
        <f t="shared" si="172"/>
        <v>0.51681848146612253</v>
      </c>
      <c r="AW1381" s="1">
        <f t="shared" si="173"/>
        <v>0.32740054958178849</v>
      </c>
    </row>
    <row r="1382" spans="1:49" x14ac:dyDescent="0.2">
      <c r="A1382">
        <v>1380</v>
      </c>
      <c r="B1382" t="s">
        <v>12427</v>
      </c>
      <c r="C1382" t="s">
        <v>12426</v>
      </c>
      <c r="E1382">
        <v>26402663</v>
      </c>
      <c r="F1382" t="s">
        <v>12425</v>
      </c>
      <c r="G1382" t="s">
        <v>5</v>
      </c>
      <c r="H1382" t="s">
        <v>4</v>
      </c>
      <c r="I1382" t="s">
        <v>12424</v>
      </c>
      <c r="J1382">
        <v>60032442</v>
      </c>
      <c r="K1382" t="s">
        <v>686</v>
      </c>
      <c r="L1382" t="s">
        <v>685</v>
      </c>
      <c r="M1382" t="s">
        <v>684</v>
      </c>
      <c r="N1382">
        <v>6</v>
      </c>
      <c r="O1382" t="s">
        <v>12423</v>
      </c>
      <c r="P1382" t="s">
        <v>12422</v>
      </c>
      <c r="Q1382" t="s">
        <v>12421</v>
      </c>
      <c r="R1382" s="7">
        <v>42248</v>
      </c>
      <c r="S1382" s="8">
        <f t="shared" si="168"/>
        <v>2015</v>
      </c>
      <c r="T1382" s="8">
        <v>2015</v>
      </c>
      <c r="U1382" s="8">
        <f t="shared" si="169"/>
        <v>7</v>
      </c>
      <c r="V1382" s="7">
        <v>42248</v>
      </c>
      <c r="W1382" t="s">
        <v>1901</v>
      </c>
      <c r="X1382" s="2">
        <v>0.78200000000000003</v>
      </c>
      <c r="Y1382" s="6">
        <f t="shared" si="174"/>
        <v>2.0875043378446919E-2</v>
      </c>
      <c r="AB1382">
        <v>26370</v>
      </c>
      <c r="AC1382">
        <v>14203049</v>
      </c>
      <c r="AD1382" t="s">
        <v>2</v>
      </c>
      <c r="AE1382">
        <v>20</v>
      </c>
      <c r="AF1382">
        <v>9</v>
      </c>
      <c r="AH1382" t="s">
        <v>12420</v>
      </c>
      <c r="AI1382" t="s">
        <v>12419</v>
      </c>
      <c r="AJ1382" t="s">
        <v>12418</v>
      </c>
      <c r="AK1382" t="s">
        <v>12417</v>
      </c>
      <c r="AL1382">
        <v>4</v>
      </c>
      <c r="AM1382" s="5">
        <f t="shared" si="170"/>
        <v>0.5714285714285714</v>
      </c>
      <c r="AN1382" s="4">
        <f t="shared" si="175"/>
        <v>8.6547303510574997E-4</v>
      </c>
      <c r="AO1382" s="3"/>
      <c r="AP1382">
        <v>1</v>
      </c>
      <c r="AR1382" t="s">
        <v>19</v>
      </c>
      <c r="AT1382" s="2">
        <v>4.4109999999999996</v>
      </c>
      <c r="AU1382" s="1">
        <f t="shared" si="171"/>
        <v>1.4872172275444566</v>
      </c>
      <c r="AV1382" s="1">
        <f t="shared" si="172"/>
        <v>1.0870258206776335</v>
      </c>
      <c r="AW1382" s="1">
        <f t="shared" si="173"/>
        <v>0.68683441381081012</v>
      </c>
    </row>
    <row r="1383" spans="1:49" x14ac:dyDescent="0.2">
      <c r="A1383">
        <v>1381</v>
      </c>
      <c r="B1383" t="s">
        <v>12416</v>
      </c>
      <c r="C1383" t="s">
        <v>12415</v>
      </c>
      <c r="D1383" t="s">
        <v>12414</v>
      </c>
      <c r="F1383" t="s">
        <v>12413</v>
      </c>
      <c r="G1383" t="s">
        <v>5</v>
      </c>
      <c r="H1383" t="s">
        <v>4</v>
      </c>
      <c r="I1383" t="s">
        <v>12412</v>
      </c>
      <c r="J1383" t="s">
        <v>2534</v>
      </c>
      <c r="K1383" t="s">
        <v>2533</v>
      </c>
      <c r="L1383" t="s">
        <v>523</v>
      </c>
      <c r="M1383" t="s">
        <v>522</v>
      </c>
      <c r="N1383">
        <v>5</v>
      </c>
      <c r="O1383" t="s">
        <v>12411</v>
      </c>
      <c r="P1383" t="s">
        <v>12410</v>
      </c>
      <c r="Q1383" t="s">
        <v>12409</v>
      </c>
      <c r="R1383" s="7">
        <v>42248</v>
      </c>
      <c r="S1383" s="8">
        <f t="shared" si="168"/>
        <v>2015</v>
      </c>
      <c r="T1383" s="8">
        <v>2015</v>
      </c>
      <c r="U1383" s="8">
        <f t="shared" si="169"/>
        <v>7</v>
      </c>
      <c r="V1383" s="7">
        <v>42248</v>
      </c>
      <c r="W1383" t="s">
        <v>12408</v>
      </c>
      <c r="X1383" s="2">
        <v>0.94</v>
      </c>
      <c r="Y1383" s="6">
        <f t="shared" si="174"/>
        <v>2.5092763140332611E-2</v>
      </c>
      <c r="AA1383">
        <v>9574158</v>
      </c>
      <c r="AB1383">
        <v>21096</v>
      </c>
      <c r="AD1383" t="s">
        <v>2</v>
      </c>
      <c r="AE1383">
        <v>30</v>
      </c>
      <c r="AH1383" t="s">
        <v>12407</v>
      </c>
      <c r="AI1383" t="s">
        <v>12406</v>
      </c>
      <c r="AJ1383" t="s">
        <v>12405</v>
      </c>
      <c r="AK1383" t="s">
        <v>12404</v>
      </c>
      <c r="AL1383">
        <v>25</v>
      </c>
      <c r="AM1383" s="5">
        <f t="shared" si="170"/>
        <v>3.5714285714285716</v>
      </c>
      <c r="AN1383" s="4">
        <f t="shared" si="175"/>
        <v>5.4092064694109378E-3</v>
      </c>
      <c r="AO1383" s="3"/>
      <c r="AP1383">
        <v>0</v>
      </c>
      <c r="AR1383" t="s">
        <v>19</v>
      </c>
      <c r="AT1383" s="2">
        <v>3.4980000000000002</v>
      </c>
      <c r="AU1383" s="1">
        <f t="shared" si="171"/>
        <v>1.9187696139056107</v>
      </c>
      <c r="AV1383" s="1">
        <f t="shared" si="172"/>
        <v>1.5250984804871774</v>
      </c>
      <c r="AW1383" s="1">
        <f t="shared" si="173"/>
        <v>1.1314273470687439</v>
      </c>
    </row>
    <row r="1384" spans="1:49" x14ac:dyDescent="0.2">
      <c r="A1384">
        <v>1382</v>
      </c>
      <c r="B1384" t="s">
        <v>12403</v>
      </c>
      <c r="C1384" t="s">
        <v>12402</v>
      </c>
      <c r="F1384" t="s">
        <v>12401</v>
      </c>
      <c r="G1384" t="s">
        <v>5</v>
      </c>
      <c r="H1384" t="s">
        <v>4</v>
      </c>
      <c r="I1384" t="s">
        <v>900</v>
      </c>
      <c r="J1384" t="s">
        <v>12400</v>
      </c>
      <c r="K1384" t="s">
        <v>12399</v>
      </c>
      <c r="L1384" t="s">
        <v>12398</v>
      </c>
      <c r="M1384" t="s">
        <v>6226</v>
      </c>
      <c r="N1384">
        <v>4</v>
      </c>
      <c r="O1384" t="s">
        <v>12397</v>
      </c>
      <c r="P1384" t="s">
        <v>12396</v>
      </c>
      <c r="Q1384" t="s">
        <v>12395</v>
      </c>
      <c r="R1384" s="7">
        <v>42248</v>
      </c>
      <c r="S1384" s="8">
        <f t="shared" si="168"/>
        <v>2015</v>
      </c>
      <c r="T1384" s="8">
        <v>2015</v>
      </c>
      <c r="U1384" s="8">
        <f t="shared" si="169"/>
        <v>7</v>
      </c>
      <c r="V1384" s="7">
        <v>42248</v>
      </c>
      <c r="W1384" t="s">
        <v>455</v>
      </c>
      <c r="X1384" s="2">
        <v>2.0099999999999998</v>
      </c>
      <c r="Y1384" s="6">
        <f t="shared" si="174"/>
        <v>5.3655802034115477E-2</v>
      </c>
      <c r="AA1384">
        <v>15361276</v>
      </c>
      <c r="AB1384">
        <v>18933</v>
      </c>
      <c r="AD1384" t="s">
        <v>2</v>
      </c>
      <c r="AE1384">
        <v>14</v>
      </c>
      <c r="AF1384">
        <v>9</v>
      </c>
      <c r="AG1384">
        <v>7108032</v>
      </c>
      <c r="AH1384" t="s">
        <v>12394</v>
      </c>
      <c r="AI1384" t="s">
        <v>12393</v>
      </c>
      <c r="AJ1384" t="s">
        <v>12392</v>
      </c>
      <c r="AK1384" t="s">
        <v>12391</v>
      </c>
      <c r="AL1384">
        <v>115</v>
      </c>
      <c r="AM1384" s="5">
        <f t="shared" si="170"/>
        <v>16.428571428571427</v>
      </c>
      <c r="AN1384" s="4">
        <f t="shared" si="175"/>
        <v>2.4882349759290309E-2</v>
      </c>
      <c r="AO1384" s="3"/>
      <c r="AP1384">
        <v>0</v>
      </c>
      <c r="AR1384" t="s">
        <v>19</v>
      </c>
      <c r="AT1384" s="2" t="s">
        <v>18</v>
      </c>
      <c r="AU1384" s="1">
        <f t="shared" si="171"/>
        <v>4.502376635166792</v>
      </c>
      <c r="AV1384" s="1">
        <f t="shared" si="172"/>
        <v>3.9269075896702894</v>
      </c>
      <c r="AW1384" s="1">
        <f t="shared" si="173"/>
        <v>3.3514385441737864</v>
      </c>
    </row>
    <row r="1385" spans="1:49" x14ac:dyDescent="0.2">
      <c r="A1385">
        <v>1383</v>
      </c>
      <c r="B1385" t="s">
        <v>12390</v>
      </c>
      <c r="C1385" t="s">
        <v>12389</v>
      </c>
      <c r="E1385">
        <v>26399533</v>
      </c>
      <c r="F1385" t="s">
        <v>12388</v>
      </c>
      <c r="G1385" t="s">
        <v>5</v>
      </c>
      <c r="H1385" t="s">
        <v>4</v>
      </c>
      <c r="I1385" t="s">
        <v>12387</v>
      </c>
      <c r="J1385">
        <v>60073637</v>
      </c>
      <c r="K1385" t="s">
        <v>12386</v>
      </c>
      <c r="L1385" t="s">
        <v>54</v>
      </c>
      <c r="M1385" t="s">
        <v>24</v>
      </c>
      <c r="N1385">
        <v>8</v>
      </c>
      <c r="O1385" t="s">
        <v>12385</v>
      </c>
      <c r="P1385" t="s">
        <v>12384</v>
      </c>
      <c r="Q1385" t="s">
        <v>12383</v>
      </c>
      <c r="R1385" s="7">
        <v>42248</v>
      </c>
      <c r="S1385" s="8">
        <f t="shared" si="168"/>
        <v>2015</v>
      </c>
      <c r="T1385" s="8">
        <v>2015</v>
      </c>
      <c r="U1385" s="8">
        <f t="shared" si="169"/>
        <v>7</v>
      </c>
      <c r="V1385" s="7">
        <v>42248</v>
      </c>
      <c r="W1385" t="s">
        <v>12382</v>
      </c>
      <c r="X1385" s="2">
        <v>0.125</v>
      </c>
      <c r="Y1385" s="6">
        <f t="shared" si="174"/>
        <v>3.3368036090867838E-3</v>
      </c>
      <c r="AA1385">
        <v>2539772</v>
      </c>
      <c r="AB1385">
        <v>3300147904</v>
      </c>
      <c r="AD1385" t="s">
        <v>2</v>
      </c>
      <c r="AE1385">
        <v>37</v>
      </c>
      <c r="AF1385">
        <v>9</v>
      </c>
      <c r="AH1385" t="s">
        <v>12381</v>
      </c>
      <c r="AI1385" t="s">
        <v>12380</v>
      </c>
      <c r="AK1385" t="s">
        <v>12379</v>
      </c>
      <c r="AL1385">
        <v>0</v>
      </c>
      <c r="AM1385" s="5">
        <f t="shared" si="170"/>
        <v>0</v>
      </c>
      <c r="AN1385" s="4">
        <f t="shared" si="175"/>
        <v>0</v>
      </c>
      <c r="AO1385" s="3"/>
      <c r="AP1385">
        <v>0</v>
      </c>
      <c r="AR1385" t="s">
        <v>19</v>
      </c>
      <c r="AT1385" s="2" t="s">
        <v>18</v>
      </c>
      <c r="AU1385" s="1">
        <f t="shared" si="171"/>
        <v>0.23357625263607484</v>
      </c>
      <c r="AV1385" s="1">
        <f t="shared" si="172"/>
        <v>0.16684018045433918</v>
      </c>
      <c r="AW1385" s="1">
        <f t="shared" si="173"/>
        <v>0.10010410827260351</v>
      </c>
    </row>
    <row r="1386" spans="1:49" x14ac:dyDescent="0.2">
      <c r="A1386">
        <v>1384</v>
      </c>
      <c r="B1386" t="s">
        <v>12378</v>
      </c>
      <c r="C1386" t="s">
        <v>12377</v>
      </c>
      <c r="F1386" t="s">
        <v>12376</v>
      </c>
      <c r="G1386" t="s">
        <v>5</v>
      </c>
      <c r="H1386" t="s">
        <v>4</v>
      </c>
      <c r="I1386" t="s">
        <v>12375</v>
      </c>
      <c r="J1386" t="s">
        <v>12374</v>
      </c>
      <c r="K1386" t="s">
        <v>12373</v>
      </c>
      <c r="L1386" t="s">
        <v>12372</v>
      </c>
      <c r="M1386" t="s">
        <v>12371</v>
      </c>
      <c r="N1386">
        <v>6</v>
      </c>
      <c r="O1386" t="s">
        <v>12370</v>
      </c>
      <c r="P1386" t="s">
        <v>12369</v>
      </c>
      <c r="Q1386" t="s">
        <v>12368</v>
      </c>
      <c r="R1386" s="7">
        <v>42248</v>
      </c>
      <c r="S1386" s="8">
        <f t="shared" si="168"/>
        <v>2015</v>
      </c>
      <c r="T1386" s="8">
        <v>2015</v>
      </c>
      <c r="U1386" s="8">
        <f t="shared" si="169"/>
        <v>7</v>
      </c>
      <c r="V1386" s="7">
        <v>42248</v>
      </c>
      <c r="W1386" t="s">
        <v>2336</v>
      </c>
      <c r="X1386" s="2">
        <v>1.026</v>
      </c>
      <c r="Y1386" s="6">
        <f t="shared" si="174"/>
        <v>2.738848402338432E-2</v>
      </c>
      <c r="AA1386">
        <v>380938</v>
      </c>
      <c r="AB1386">
        <v>28245</v>
      </c>
      <c r="AC1386" t="s">
        <v>2335</v>
      </c>
      <c r="AD1386" t="s">
        <v>2</v>
      </c>
      <c r="AE1386">
        <v>290</v>
      </c>
      <c r="AF1386">
        <v>9</v>
      </c>
      <c r="AH1386" t="s">
        <v>12367</v>
      </c>
      <c r="AI1386" t="s">
        <v>12366</v>
      </c>
      <c r="AJ1386" t="s">
        <v>12365</v>
      </c>
      <c r="AK1386" t="s">
        <v>12364</v>
      </c>
      <c r="AL1386">
        <v>9</v>
      </c>
      <c r="AM1386" s="5">
        <f t="shared" si="170"/>
        <v>1.2857142857142858</v>
      </c>
      <c r="AN1386" s="4">
        <f t="shared" si="175"/>
        <v>1.9473143289879377E-3</v>
      </c>
      <c r="AO1386" s="3"/>
      <c r="AP1386">
        <v>0</v>
      </c>
      <c r="AQ1386" t="s">
        <v>1</v>
      </c>
      <c r="AR1386" t="s">
        <v>12363</v>
      </c>
      <c r="AS1386" t="s">
        <v>0</v>
      </c>
      <c r="AT1386" s="2">
        <v>2.6709999999999998</v>
      </c>
      <c r="AU1386" s="1">
        <f t="shared" si="171"/>
        <v>1.9756133115065404</v>
      </c>
      <c r="AV1386" s="1">
        <f t="shared" si="172"/>
        <v>1.4667899176186128</v>
      </c>
      <c r="AW1386" s="1">
        <f t="shared" si="173"/>
        <v>0.95796652373068525</v>
      </c>
    </row>
    <row r="1387" spans="1:49" x14ac:dyDescent="0.2">
      <c r="A1387">
        <v>1385</v>
      </c>
      <c r="B1387" t="s">
        <v>12362</v>
      </c>
      <c r="C1387" t="s">
        <v>12361</v>
      </c>
      <c r="F1387" t="s">
        <v>12360</v>
      </c>
      <c r="G1387" t="s">
        <v>5</v>
      </c>
      <c r="H1387" t="s">
        <v>4</v>
      </c>
      <c r="I1387" t="s">
        <v>12359</v>
      </c>
      <c r="J1387">
        <v>60074308</v>
      </c>
      <c r="K1387" t="s">
        <v>12358</v>
      </c>
      <c r="L1387" t="s">
        <v>12357</v>
      </c>
      <c r="M1387" t="s">
        <v>39</v>
      </c>
      <c r="N1387">
        <v>1</v>
      </c>
      <c r="O1387" t="s">
        <v>12356</v>
      </c>
      <c r="P1387">
        <v>7202526791</v>
      </c>
      <c r="Q1387">
        <v>60074308</v>
      </c>
      <c r="R1387" s="7">
        <v>42248</v>
      </c>
      <c r="S1387" s="8">
        <f t="shared" si="168"/>
        <v>2015</v>
      </c>
      <c r="T1387" s="8">
        <v>2015</v>
      </c>
      <c r="U1387" s="8">
        <f t="shared" si="169"/>
        <v>7</v>
      </c>
      <c r="V1387" s="7">
        <v>42248</v>
      </c>
      <c r="W1387" t="s">
        <v>799</v>
      </c>
      <c r="X1387" s="2">
        <v>0.371</v>
      </c>
      <c r="Y1387" s="6">
        <f t="shared" si="174"/>
        <v>9.9036331117695747E-3</v>
      </c>
      <c r="AA1387">
        <v>486604</v>
      </c>
      <c r="AB1387">
        <v>28580</v>
      </c>
      <c r="AC1387" t="s">
        <v>798</v>
      </c>
      <c r="AD1387" t="s">
        <v>2</v>
      </c>
      <c r="AE1387">
        <v>50</v>
      </c>
      <c r="AF1387">
        <v>9</v>
      </c>
      <c r="AH1387" t="s">
        <v>12355</v>
      </c>
      <c r="AI1387" t="s">
        <v>12354</v>
      </c>
      <c r="AJ1387" t="s">
        <v>12353</v>
      </c>
      <c r="AK1387" t="s">
        <v>12352</v>
      </c>
      <c r="AL1387">
        <v>1</v>
      </c>
      <c r="AM1387" s="5">
        <f t="shared" si="170"/>
        <v>0.14285714285714285</v>
      </c>
      <c r="AN1387" s="4">
        <f t="shared" si="175"/>
        <v>2.1636825877643749E-4</v>
      </c>
      <c r="AO1387" s="3"/>
      <c r="AP1387">
        <v>1</v>
      </c>
      <c r="AR1387" t="s">
        <v>19</v>
      </c>
      <c r="AT1387" s="2">
        <v>1.431</v>
      </c>
      <c r="AU1387" s="1">
        <f t="shared" si="171"/>
        <v>0.69974536558716327</v>
      </c>
      <c r="AV1387" s="1">
        <f t="shared" si="172"/>
        <v>0.50600006852730062</v>
      </c>
      <c r="AW1387" s="1">
        <f t="shared" si="173"/>
        <v>0.31225477146743785</v>
      </c>
    </row>
    <row r="1388" spans="1:49" x14ac:dyDescent="0.2">
      <c r="A1388">
        <v>1386</v>
      </c>
      <c r="B1388" t="s">
        <v>12351</v>
      </c>
      <c r="C1388" t="s">
        <v>12350</v>
      </c>
      <c r="F1388" t="s">
        <v>12349</v>
      </c>
      <c r="G1388" t="s">
        <v>5</v>
      </c>
      <c r="H1388" t="s">
        <v>4</v>
      </c>
      <c r="I1388" t="s">
        <v>12348</v>
      </c>
      <c r="J1388">
        <v>60016983</v>
      </c>
      <c r="K1388" t="s">
        <v>12347</v>
      </c>
      <c r="L1388" t="s">
        <v>12346</v>
      </c>
      <c r="M1388" t="s">
        <v>139</v>
      </c>
      <c r="N1388">
        <v>3</v>
      </c>
      <c r="O1388" t="s">
        <v>12345</v>
      </c>
      <c r="P1388" t="s">
        <v>12344</v>
      </c>
      <c r="Q1388" t="s">
        <v>12343</v>
      </c>
      <c r="R1388" s="7">
        <v>42248</v>
      </c>
      <c r="S1388" s="8">
        <f t="shared" si="168"/>
        <v>2015</v>
      </c>
      <c r="T1388" s="8">
        <v>2015</v>
      </c>
      <c r="U1388" s="8">
        <f t="shared" si="169"/>
        <v>7</v>
      </c>
      <c r="V1388" s="7">
        <v>42248</v>
      </c>
      <c r="W1388" t="s">
        <v>2755</v>
      </c>
      <c r="X1388" s="2">
        <v>1.67</v>
      </c>
      <c r="Y1388" s="6">
        <f t="shared" si="174"/>
        <v>4.4579696217399427E-2</v>
      </c>
      <c r="AA1388">
        <v>21699380</v>
      </c>
      <c r="AB1388">
        <v>21101038512</v>
      </c>
      <c r="AC1388">
        <v>21699402</v>
      </c>
      <c r="AD1388" t="s">
        <v>2</v>
      </c>
      <c r="AE1388">
        <v>120</v>
      </c>
      <c r="AF1388">
        <v>9</v>
      </c>
      <c r="AH1388" t="s">
        <v>12342</v>
      </c>
      <c r="AI1388" t="s">
        <v>12341</v>
      </c>
      <c r="AJ1388" t="s">
        <v>12340</v>
      </c>
      <c r="AK1388" t="s">
        <v>12339</v>
      </c>
      <c r="AL1388">
        <v>24</v>
      </c>
      <c r="AM1388" s="5">
        <f t="shared" si="170"/>
        <v>3.4285714285714284</v>
      </c>
      <c r="AN1388" s="4">
        <f t="shared" si="175"/>
        <v>5.1928382106344994E-3</v>
      </c>
      <c r="AO1388" s="3"/>
      <c r="AP1388">
        <v>0</v>
      </c>
      <c r="AQ1388" t="s">
        <v>1</v>
      </c>
      <c r="AR1388">
        <v>1133009</v>
      </c>
      <c r="AS1388" t="s">
        <v>0</v>
      </c>
      <c r="AT1388" s="2" t="s">
        <v>18</v>
      </c>
      <c r="AU1388" s="1">
        <f t="shared" si="171"/>
        <v>3.2763638815369949</v>
      </c>
      <c r="AV1388" s="1">
        <f t="shared" si="172"/>
        <v>2.4886267214016966</v>
      </c>
      <c r="AW1388" s="1">
        <f t="shared" si="173"/>
        <v>1.7008895612663979</v>
      </c>
    </row>
    <row r="1389" spans="1:49" x14ac:dyDescent="0.2">
      <c r="A1389">
        <v>1387</v>
      </c>
      <c r="B1389" t="s">
        <v>12338</v>
      </c>
      <c r="C1389" t="s">
        <v>12337</v>
      </c>
      <c r="F1389" t="s">
        <v>12336</v>
      </c>
      <c r="G1389" t="s">
        <v>5</v>
      </c>
      <c r="H1389" t="s">
        <v>4</v>
      </c>
      <c r="I1389" t="s">
        <v>2529</v>
      </c>
      <c r="J1389">
        <v>106226410</v>
      </c>
      <c r="K1389" t="s">
        <v>8641</v>
      </c>
      <c r="M1389" t="s">
        <v>465</v>
      </c>
      <c r="N1389">
        <v>2</v>
      </c>
      <c r="O1389" t="s">
        <v>12335</v>
      </c>
      <c r="P1389" t="s">
        <v>12334</v>
      </c>
      <c r="Q1389" t="s">
        <v>8638</v>
      </c>
      <c r="R1389" s="7">
        <v>42248</v>
      </c>
      <c r="S1389" s="8">
        <f t="shared" si="168"/>
        <v>2015</v>
      </c>
      <c r="T1389" s="8">
        <v>2015</v>
      </c>
      <c r="U1389" s="8">
        <f t="shared" si="169"/>
        <v>7</v>
      </c>
      <c r="V1389" s="7">
        <v>42248</v>
      </c>
      <c r="W1389" t="s">
        <v>2365</v>
      </c>
      <c r="X1389" s="2">
        <v>0.14899999999999999</v>
      </c>
      <c r="Y1389" s="6">
        <f t="shared" si="174"/>
        <v>3.977469902031446E-3</v>
      </c>
      <c r="AA1389">
        <v>5431972</v>
      </c>
      <c r="AB1389">
        <v>15425</v>
      </c>
      <c r="AC1389">
        <v>15738906</v>
      </c>
      <c r="AD1389" t="s">
        <v>2</v>
      </c>
      <c r="AE1389">
        <v>58</v>
      </c>
      <c r="AF1389">
        <v>6</v>
      </c>
      <c r="AH1389" t="s">
        <v>12333</v>
      </c>
      <c r="AI1389" t="s">
        <v>12332</v>
      </c>
      <c r="AJ1389" t="s">
        <v>12331</v>
      </c>
      <c r="AK1389" t="s">
        <v>12330</v>
      </c>
      <c r="AL1389">
        <v>0</v>
      </c>
      <c r="AM1389" s="5">
        <f t="shared" si="170"/>
        <v>0</v>
      </c>
      <c r="AN1389" s="4">
        <f t="shared" si="175"/>
        <v>0</v>
      </c>
      <c r="AO1389" s="3"/>
      <c r="AP1389">
        <v>0</v>
      </c>
      <c r="AR1389" t="s">
        <v>19</v>
      </c>
      <c r="AT1389" s="2" t="s">
        <v>18</v>
      </c>
      <c r="AU1389" s="1">
        <f t="shared" si="171"/>
        <v>0.2784228931422012</v>
      </c>
      <c r="AV1389" s="1">
        <f t="shared" si="172"/>
        <v>0.19887349510157229</v>
      </c>
      <c r="AW1389" s="1">
        <f t="shared" si="173"/>
        <v>0.11932409706094337</v>
      </c>
    </row>
    <row r="1390" spans="1:49" x14ac:dyDescent="0.2">
      <c r="A1390">
        <v>1388</v>
      </c>
      <c r="B1390" t="s">
        <v>12329</v>
      </c>
      <c r="C1390" t="s">
        <v>12328</v>
      </c>
      <c r="F1390" t="s">
        <v>12327</v>
      </c>
      <c r="G1390" t="s">
        <v>5</v>
      </c>
      <c r="H1390" t="s">
        <v>4</v>
      </c>
      <c r="I1390" t="s">
        <v>12326</v>
      </c>
      <c r="J1390">
        <v>60071861</v>
      </c>
      <c r="K1390" t="s">
        <v>12325</v>
      </c>
      <c r="L1390" t="s">
        <v>12324</v>
      </c>
      <c r="M1390" t="s">
        <v>12323</v>
      </c>
      <c r="N1390">
        <v>1</v>
      </c>
      <c r="O1390" t="s">
        <v>12322</v>
      </c>
      <c r="P1390">
        <v>15729394100</v>
      </c>
      <c r="Q1390">
        <v>60071861</v>
      </c>
      <c r="R1390" s="7">
        <v>42248</v>
      </c>
      <c r="S1390" s="8">
        <f t="shared" si="168"/>
        <v>2015</v>
      </c>
      <c r="T1390" s="8">
        <v>2015</v>
      </c>
      <c r="U1390" s="8">
        <f t="shared" si="169"/>
        <v>7</v>
      </c>
      <c r="V1390" s="7">
        <v>42248</v>
      </c>
      <c r="W1390" t="s">
        <v>6732</v>
      </c>
      <c r="X1390" s="2">
        <v>0.19500000000000001</v>
      </c>
      <c r="Y1390" s="6">
        <f t="shared" si="174"/>
        <v>5.2054136301753831E-3</v>
      </c>
      <c r="AA1390">
        <v>138738</v>
      </c>
      <c r="AB1390">
        <v>19809</v>
      </c>
      <c r="AC1390">
        <v>15556689</v>
      </c>
      <c r="AD1390" t="s">
        <v>2</v>
      </c>
      <c r="AE1390">
        <v>95</v>
      </c>
      <c r="AF1390">
        <v>6</v>
      </c>
      <c r="AH1390" t="s">
        <v>12321</v>
      </c>
      <c r="AI1390" t="s">
        <v>12320</v>
      </c>
      <c r="AK1390" t="s">
        <v>12319</v>
      </c>
      <c r="AL1390">
        <v>0</v>
      </c>
      <c r="AM1390" s="5">
        <f t="shared" si="170"/>
        <v>0</v>
      </c>
      <c r="AN1390" s="4">
        <f t="shared" si="175"/>
        <v>0</v>
      </c>
      <c r="AO1390" s="3"/>
      <c r="AP1390">
        <v>0</v>
      </c>
      <c r="AR1390" t="s">
        <v>19</v>
      </c>
      <c r="AT1390" s="2" t="s">
        <v>18</v>
      </c>
      <c r="AU1390" s="1">
        <f t="shared" si="171"/>
        <v>0.36437895411227678</v>
      </c>
      <c r="AV1390" s="1">
        <f t="shared" si="172"/>
        <v>0.26027068150876914</v>
      </c>
      <c r="AW1390" s="1">
        <f t="shared" si="173"/>
        <v>0.15616240890526148</v>
      </c>
    </row>
    <row r="1391" spans="1:49" x14ac:dyDescent="0.2">
      <c r="A1391">
        <v>1389</v>
      </c>
      <c r="B1391" t="s">
        <v>12318</v>
      </c>
      <c r="C1391" t="s">
        <v>12317</v>
      </c>
      <c r="F1391" t="s">
        <v>12316</v>
      </c>
      <c r="G1391" t="s">
        <v>5</v>
      </c>
      <c r="H1391" t="s">
        <v>4</v>
      </c>
      <c r="I1391" t="s">
        <v>12315</v>
      </c>
      <c r="J1391">
        <v>60008943</v>
      </c>
      <c r="K1391" t="s">
        <v>1348</v>
      </c>
      <c r="L1391" t="s">
        <v>1347</v>
      </c>
      <c r="M1391" t="s">
        <v>684</v>
      </c>
      <c r="N1391">
        <v>2</v>
      </c>
      <c r="O1391" t="s">
        <v>12314</v>
      </c>
      <c r="P1391" t="s">
        <v>12313</v>
      </c>
      <c r="Q1391" t="s">
        <v>1346</v>
      </c>
      <c r="R1391" s="7">
        <v>42248</v>
      </c>
      <c r="S1391" s="8">
        <f t="shared" si="168"/>
        <v>2015</v>
      </c>
      <c r="T1391" s="8">
        <v>2015</v>
      </c>
      <c r="U1391" s="8">
        <f t="shared" si="169"/>
        <v>7</v>
      </c>
      <c r="V1391" s="7">
        <v>42248</v>
      </c>
      <c r="W1391" t="s">
        <v>2645</v>
      </c>
      <c r="X1391" s="2">
        <v>0.67100000000000004</v>
      </c>
      <c r="Y1391" s="6">
        <f t="shared" si="174"/>
        <v>1.7911961773577855E-2</v>
      </c>
      <c r="AA1391">
        <v>138746</v>
      </c>
      <c r="AB1391">
        <v>19811</v>
      </c>
      <c r="AD1391" t="s">
        <v>2</v>
      </c>
      <c r="AE1391">
        <v>108</v>
      </c>
      <c r="AF1391">
        <v>5</v>
      </c>
      <c r="AH1391" t="s">
        <v>12312</v>
      </c>
      <c r="AI1391" t="s">
        <v>12311</v>
      </c>
      <c r="AJ1391" t="s">
        <v>12310</v>
      </c>
      <c r="AK1391" t="s">
        <v>12309</v>
      </c>
      <c r="AL1391">
        <v>5</v>
      </c>
      <c r="AM1391" s="5">
        <f t="shared" si="170"/>
        <v>0.7142857142857143</v>
      </c>
      <c r="AN1391" s="4">
        <f t="shared" si="175"/>
        <v>1.0818412938821875E-3</v>
      </c>
      <c r="AO1391" s="3"/>
      <c r="AP1391">
        <v>0</v>
      </c>
      <c r="AR1391" t="s">
        <v>19</v>
      </c>
      <c r="AT1391" s="2" t="s">
        <v>18</v>
      </c>
      <c r="AU1391" s="1">
        <f t="shared" si="171"/>
        <v>1.2862925629669153</v>
      </c>
      <c r="AV1391" s="1">
        <f t="shared" si="172"/>
        <v>0.949690153373002</v>
      </c>
      <c r="AW1391" s="1">
        <f t="shared" si="173"/>
        <v>0.61308774377908881</v>
      </c>
    </row>
    <row r="1392" spans="1:49" x14ac:dyDescent="0.2">
      <c r="A1392">
        <v>1390</v>
      </c>
      <c r="B1392" t="s">
        <v>12308</v>
      </c>
      <c r="C1392" t="s">
        <v>12307</v>
      </c>
      <c r="D1392" t="s">
        <v>12306</v>
      </c>
      <c r="F1392" t="s">
        <v>12305</v>
      </c>
      <c r="G1392" t="s">
        <v>5</v>
      </c>
      <c r="H1392" t="s">
        <v>4</v>
      </c>
      <c r="I1392" t="s">
        <v>12304</v>
      </c>
      <c r="J1392" t="s">
        <v>12303</v>
      </c>
      <c r="K1392" t="s">
        <v>12302</v>
      </c>
      <c r="L1392" t="s">
        <v>12301</v>
      </c>
      <c r="M1392" t="s">
        <v>12300</v>
      </c>
      <c r="N1392">
        <v>4</v>
      </c>
      <c r="O1392" t="s">
        <v>12299</v>
      </c>
      <c r="P1392" t="s">
        <v>12298</v>
      </c>
      <c r="Q1392" t="s">
        <v>12297</v>
      </c>
      <c r="R1392" s="7">
        <v>42248</v>
      </c>
      <c r="S1392" s="8">
        <f t="shared" si="168"/>
        <v>2015</v>
      </c>
      <c r="T1392" s="8">
        <v>2015</v>
      </c>
      <c r="U1392" s="8">
        <f t="shared" si="169"/>
        <v>7</v>
      </c>
      <c r="V1392" s="7">
        <v>42248</v>
      </c>
      <c r="W1392" t="s">
        <v>2344</v>
      </c>
      <c r="X1392" s="2">
        <v>1.147</v>
      </c>
      <c r="Y1392" s="6">
        <f t="shared" si="174"/>
        <v>3.0618509916980327E-2</v>
      </c>
      <c r="AA1392">
        <v>190578</v>
      </c>
      <c r="AB1392">
        <v>29805</v>
      </c>
      <c r="AD1392" t="s">
        <v>2</v>
      </c>
      <c r="AE1392">
        <v>58</v>
      </c>
      <c r="AH1392" t="s">
        <v>12296</v>
      </c>
      <c r="AI1392" t="s">
        <v>12295</v>
      </c>
      <c r="AJ1392" t="s">
        <v>12294</v>
      </c>
      <c r="AK1392" t="s">
        <v>12293</v>
      </c>
      <c r="AL1392">
        <v>31</v>
      </c>
      <c r="AM1392" s="5">
        <f t="shared" si="170"/>
        <v>4.4285714285714288</v>
      </c>
      <c r="AN1392" s="4">
        <f t="shared" si="175"/>
        <v>6.7074160220695631E-3</v>
      </c>
      <c r="AO1392" s="3"/>
      <c r="AP1392">
        <v>0</v>
      </c>
      <c r="AR1392" t="s">
        <v>19</v>
      </c>
      <c r="AT1392" s="2">
        <v>5.468</v>
      </c>
      <c r="AU1392" s="1">
        <f t="shared" si="171"/>
        <v>2.3445181748507098</v>
      </c>
      <c r="AV1392" s="1">
        <f t="shared" si="172"/>
        <v>1.8662962969524945</v>
      </c>
      <c r="AW1392" s="1">
        <f t="shared" si="173"/>
        <v>1.3880744190542791</v>
      </c>
    </row>
    <row r="1393" spans="1:49" x14ac:dyDescent="0.2">
      <c r="A1393">
        <v>1391</v>
      </c>
      <c r="B1393" t="s">
        <v>12292</v>
      </c>
      <c r="C1393" t="s">
        <v>12291</v>
      </c>
      <c r="F1393" t="s">
        <v>12290</v>
      </c>
      <c r="G1393" t="s">
        <v>5</v>
      </c>
      <c r="H1393" t="s">
        <v>4</v>
      </c>
      <c r="I1393" t="s">
        <v>12289</v>
      </c>
      <c r="J1393" t="s">
        <v>12288</v>
      </c>
      <c r="K1393" t="s">
        <v>12287</v>
      </c>
      <c r="L1393" t="s">
        <v>12286</v>
      </c>
      <c r="M1393" t="s">
        <v>125</v>
      </c>
      <c r="N1393">
        <v>3</v>
      </c>
      <c r="O1393" t="s">
        <v>12285</v>
      </c>
      <c r="P1393" t="s">
        <v>12284</v>
      </c>
      <c r="Q1393" t="s">
        <v>12283</v>
      </c>
      <c r="R1393" s="7">
        <v>42248</v>
      </c>
      <c r="S1393" s="8">
        <f t="shared" si="168"/>
        <v>2015</v>
      </c>
      <c r="T1393" s="8">
        <v>2015</v>
      </c>
      <c r="U1393" s="8">
        <f t="shared" si="169"/>
        <v>7</v>
      </c>
      <c r="V1393" s="7">
        <v>42248</v>
      </c>
      <c r="W1393" t="s">
        <v>12274</v>
      </c>
      <c r="X1393" s="2">
        <v>0.34699999999999998</v>
      </c>
      <c r="Y1393" s="6">
        <f t="shared" si="174"/>
        <v>9.2629668188249116E-3</v>
      </c>
      <c r="AA1393" t="s">
        <v>12273</v>
      </c>
      <c r="AB1393">
        <v>19750</v>
      </c>
      <c r="AD1393" t="s">
        <v>2</v>
      </c>
      <c r="AE1393">
        <v>69</v>
      </c>
      <c r="AF1393">
        <v>3</v>
      </c>
      <c r="AH1393" t="s">
        <v>230</v>
      </c>
      <c r="AI1393" t="s">
        <v>12282</v>
      </c>
      <c r="AJ1393" t="s">
        <v>12281</v>
      </c>
      <c r="AK1393" t="s">
        <v>12280</v>
      </c>
      <c r="AL1393">
        <v>0</v>
      </c>
      <c r="AM1393" s="5">
        <f t="shared" si="170"/>
        <v>0</v>
      </c>
      <c r="AN1393" s="4">
        <f t="shared" si="175"/>
        <v>0</v>
      </c>
      <c r="AO1393" s="3"/>
      <c r="AP1393">
        <v>0</v>
      </c>
      <c r="AR1393" t="s">
        <v>19</v>
      </c>
      <c r="AT1393" s="2">
        <v>0.77600000000000002</v>
      </c>
      <c r="AU1393" s="1">
        <f t="shared" si="171"/>
        <v>0.64840767731774385</v>
      </c>
      <c r="AV1393" s="1">
        <f t="shared" si="172"/>
        <v>0.46314834094124557</v>
      </c>
      <c r="AW1393" s="1">
        <f t="shared" si="173"/>
        <v>0.2778890045647473</v>
      </c>
    </row>
    <row r="1394" spans="1:49" x14ac:dyDescent="0.2">
      <c r="A1394">
        <v>1392</v>
      </c>
      <c r="B1394" t="s">
        <v>12279</v>
      </c>
      <c r="C1394" t="s">
        <v>12278</v>
      </c>
      <c r="F1394" t="s">
        <v>12277</v>
      </c>
      <c r="G1394" t="s">
        <v>5</v>
      </c>
      <c r="H1394" t="s">
        <v>4</v>
      </c>
      <c r="I1394" t="s">
        <v>12276</v>
      </c>
      <c r="J1394">
        <v>60021859</v>
      </c>
      <c r="K1394" t="s">
        <v>989</v>
      </c>
      <c r="L1394" t="s">
        <v>988</v>
      </c>
      <c r="M1394" t="s">
        <v>81</v>
      </c>
      <c r="N1394">
        <v>1</v>
      </c>
      <c r="O1394" t="s">
        <v>12275</v>
      </c>
      <c r="P1394">
        <v>6507914293</v>
      </c>
      <c r="Q1394">
        <v>60021859</v>
      </c>
      <c r="R1394" s="7">
        <v>42248</v>
      </c>
      <c r="S1394" s="8">
        <f t="shared" si="168"/>
        <v>2015</v>
      </c>
      <c r="T1394" s="8">
        <v>2015</v>
      </c>
      <c r="U1394" s="8">
        <f t="shared" si="169"/>
        <v>7</v>
      </c>
      <c r="V1394" s="7">
        <v>42248</v>
      </c>
      <c r="W1394" t="s">
        <v>12274</v>
      </c>
      <c r="X1394" s="2">
        <v>0.34699999999999998</v>
      </c>
      <c r="Y1394" s="6">
        <f t="shared" si="174"/>
        <v>9.2629668188249116E-3</v>
      </c>
      <c r="AA1394" t="s">
        <v>12273</v>
      </c>
      <c r="AB1394">
        <v>19750</v>
      </c>
      <c r="AD1394" t="s">
        <v>2</v>
      </c>
      <c r="AE1394">
        <v>69</v>
      </c>
      <c r="AF1394">
        <v>3</v>
      </c>
      <c r="AH1394" t="s">
        <v>12272</v>
      </c>
      <c r="AI1394" t="s">
        <v>12271</v>
      </c>
      <c r="AJ1394" t="s">
        <v>12270</v>
      </c>
      <c r="AK1394" t="s">
        <v>12269</v>
      </c>
      <c r="AL1394">
        <v>0</v>
      </c>
      <c r="AM1394" s="5">
        <f t="shared" si="170"/>
        <v>0</v>
      </c>
      <c r="AN1394" s="4">
        <f t="shared" si="175"/>
        <v>0</v>
      </c>
      <c r="AO1394" s="3"/>
      <c r="AP1394">
        <v>0</v>
      </c>
      <c r="AR1394" t="s">
        <v>19</v>
      </c>
      <c r="AT1394" s="2">
        <v>0.77600000000000002</v>
      </c>
      <c r="AU1394" s="1">
        <f t="shared" si="171"/>
        <v>0.64840767731774385</v>
      </c>
      <c r="AV1394" s="1">
        <f t="shared" si="172"/>
        <v>0.46314834094124557</v>
      </c>
      <c r="AW1394" s="1">
        <f t="shared" si="173"/>
        <v>0.2778890045647473</v>
      </c>
    </row>
    <row r="1395" spans="1:49" x14ac:dyDescent="0.2">
      <c r="A1395">
        <v>1393</v>
      </c>
      <c r="B1395" t="s">
        <v>12268</v>
      </c>
      <c r="C1395" t="s">
        <v>12267</v>
      </c>
      <c r="F1395" t="s">
        <v>12266</v>
      </c>
      <c r="G1395" t="s">
        <v>5</v>
      </c>
      <c r="H1395" t="s">
        <v>4</v>
      </c>
      <c r="I1395" t="s">
        <v>386</v>
      </c>
      <c r="J1395">
        <v>60117634</v>
      </c>
      <c r="K1395" t="s">
        <v>12265</v>
      </c>
      <c r="L1395" t="s">
        <v>12264</v>
      </c>
      <c r="M1395" t="s">
        <v>50</v>
      </c>
      <c r="N1395">
        <v>1</v>
      </c>
      <c r="O1395" t="s">
        <v>12263</v>
      </c>
      <c r="P1395">
        <v>56883291700</v>
      </c>
      <c r="Q1395">
        <v>60117634</v>
      </c>
      <c r="R1395" s="7">
        <v>42248</v>
      </c>
      <c r="S1395" s="8">
        <f t="shared" si="168"/>
        <v>2015</v>
      </c>
      <c r="T1395" s="8">
        <v>2015</v>
      </c>
      <c r="U1395" s="8">
        <f t="shared" si="169"/>
        <v>7</v>
      </c>
      <c r="V1395" s="7">
        <v>42248</v>
      </c>
      <c r="W1395" t="s">
        <v>12262</v>
      </c>
      <c r="X1395" s="2">
        <v>0.39</v>
      </c>
      <c r="Y1395" s="6">
        <f t="shared" si="174"/>
        <v>1.0410827260350766E-2</v>
      </c>
      <c r="AA1395">
        <v>22341749</v>
      </c>
      <c r="AB1395">
        <v>19700201332</v>
      </c>
      <c r="AC1395">
        <v>22341757</v>
      </c>
      <c r="AD1395" t="s">
        <v>2</v>
      </c>
      <c r="AE1395">
        <v>18</v>
      </c>
      <c r="AF1395">
        <v>3</v>
      </c>
      <c r="AH1395" t="s">
        <v>701</v>
      </c>
      <c r="AI1395" t="s">
        <v>12261</v>
      </c>
      <c r="AJ1395" t="s">
        <v>12260</v>
      </c>
      <c r="AK1395" t="s">
        <v>12259</v>
      </c>
      <c r="AL1395">
        <v>1</v>
      </c>
      <c r="AM1395" s="5">
        <f t="shared" si="170"/>
        <v>0.14285714285714285</v>
      </c>
      <c r="AN1395" s="4">
        <f t="shared" si="175"/>
        <v>2.1636825877643749E-4</v>
      </c>
      <c r="AO1395" s="3"/>
      <c r="AP1395">
        <v>1</v>
      </c>
      <c r="AR1395" t="s">
        <v>19</v>
      </c>
      <c r="AT1395" s="2" t="s">
        <v>18</v>
      </c>
      <c r="AU1395" s="1">
        <f t="shared" si="171"/>
        <v>0.73524895598784668</v>
      </c>
      <c r="AV1395" s="1">
        <f t="shared" si="172"/>
        <v>0.53135977595636019</v>
      </c>
      <c r="AW1395" s="1">
        <f t="shared" si="173"/>
        <v>0.3274705959248736</v>
      </c>
    </row>
    <row r="1396" spans="1:49" x14ac:dyDescent="0.2">
      <c r="A1396">
        <v>1394</v>
      </c>
      <c r="B1396" t="s">
        <v>12258</v>
      </c>
      <c r="C1396" t="s">
        <v>12257</v>
      </c>
      <c r="F1396" t="s">
        <v>12256</v>
      </c>
      <c r="G1396" t="s">
        <v>5</v>
      </c>
      <c r="H1396" t="s">
        <v>4</v>
      </c>
      <c r="I1396" t="s">
        <v>12255</v>
      </c>
      <c r="J1396">
        <v>60032882</v>
      </c>
      <c r="K1396" t="s">
        <v>1038</v>
      </c>
      <c r="L1396" t="s">
        <v>1037</v>
      </c>
      <c r="M1396" t="s">
        <v>794</v>
      </c>
      <c r="N1396">
        <v>2</v>
      </c>
      <c r="O1396" t="s">
        <v>12254</v>
      </c>
      <c r="P1396" t="s">
        <v>12253</v>
      </c>
      <c r="Q1396" t="s">
        <v>1036</v>
      </c>
      <c r="R1396" s="7">
        <v>42248</v>
      </c>
      <c r="S1396" s="8">
        <f t="shared" si="168"/>
        <v>2015</v>
      </c>
      <c r="T1396" s="8">
        <v>2015</v>
      </c>
      <c r="U1396" s="8">
        <f t="shared" si="169"/>
        <v>7</v>
      </c>
      <c r="V1396" s="7">
        <v>42248</v>
      </c>
      <c r="W1396" t="s">
        <v>2050</v>
      </c>
      <c r="X1396" s="2">
        <v>1.5029999999999999</v>
      </c>
      <c r="Y1396" s="6">
        <f t="shared" si="174"/>
        <v>4.0121726595659483E-2</v>
      </c>
      <c r="AA1396">
        <v>10980121</v>
      </c>
      <c r="AB1396">
        <v>11000153773</v>
      </c>
      <c r="AC1396" t="s">
        <v>2049</v>
      </c>
      <c r="AD1396" t="s">
        <v>2</v>
      </c>
      <c r="AE1396">
        <v>92</v>
      </c>
      <c r="AF1396">
        <v>12</v>
      </c>
      <c r="AG1396">
        <v>125302</v>
      </c>
      <c r="AI1396" t="s">
        <v>12252</v>
      </c>
      <c r="AK1396" t="s">
        <v>12251</v>
      </c>
      <c r="AL1396">
        <v>7</v>
      </c>
      <c r="AM1396" s="5">
        <f t="shared" si="170"/>
        <v>1</v>
      </c>
      <c r="AN1396" s="4">
        <f t="shared" si="175"/>
        <v>1.5145778114350624E-3</v>
      </c>
      <c r="AO1396" s="3"/>
      <c r="AP1396">
        <v>1</v>
      </c>
      <c r="AQ1396" t="s">
        <v>2838</v>
      </c>
      <c r="AR1396" t="s">
        <v>19</v>
      </c>
      <c r="AS1396" t="s">
        <v>2837</v>
      </c>
      <c r="AT1396" s="2" t="s">
        <v>18</v>
      </c>
      <c r="AU1396" s="1">
        <f t="shared" si="171"/>
        <v>2.8539581960392151</v>
      </c>
      <c r="AV1396" s="1">
        <f t="shared" si="172"/>
        <v>2.0818152203547271</v>
      </c>
      <c r="AW1396" s="1">
        <f t="shared" si="173"/>
        <v>1.3096722446702389</v>
      </c>
    </row>
    <row r="1397" spans="1:49" x14ac:dyDescent="0.2">
      <c r="A1397">
        <v>1395</v>
      </c>
      <c r="B1397" t="s">
        <v>12250</v>
      </c>
      <c r="C1397" t="s">
        <v>12249</v>
      </c>
      <c r="E1397">
        <v>26114644</v>
      </c>
      <c r="F1397" t="s">
        <v>12248</v>
      </c>
      <c r="G1397" t="s">
        <v>5</v>
      </c>
      <c r="H1397" t="s">
        <v>4</v>
      </c>
      <c r="I1397" t="s">
        <v>12247</v>
      </c>
      <c r="J1397">
        <v>60102151</v>
      </c>
      <c r="K1397" t="s">
        <v>1042</v>
      </c>
      <c r="L1397" t="s">
        <v>1041</v>
      </c>
      <c r="M1397" t="s">
        <v>81</v>
      </c>
      <c r="N1397">
        <v>5</v>
      </c>
      <c r="O1397" t="s">
        <v>12246</v>
      </c>
      <c r="P1397" t="s">
        <v>12245</v>
      </c>
      <c r="Q1397" t="s">
        <v>12244</v>
      </c>
      <c r="R1397" s="7">
        <v>42248</v>
      </c>
      <c r="S1397" s="8">
        <f t="shared" si="168"/>
        <v>2015</v>
      </c>
      <c r="T1397" s="8">
        <v>2015</v>
      </c>
      <c r="U1397" s="8">
        <f t="shared" si="169"/>
        <v>7</v>
      </c>
      <c r="V1397" s="7">
        <v>42248</v>
      </c>
      <c r="W1397" t="s">
        <v>2462</v>
      </c>
      <c r="X1397" s="2">
        <v>3.7850000000000001</v>
      </c>
      <c r="Y1397" s="6">
        <f t="shared" si="174"/>
        <v>0.10103841328314782</v>
      </c>
      <c r="AA1397">
        <v>16136810</v>
      </c>
      <c r="AB1397">
        <v>3200147828</v>
      </c>
      <c r="AC1397">
        <v>16136829</v>
      </c>
      <c r="AD1397" t="s">
        <v>2</v>
      </c>
      <c r="AE1397">
        <v>11</v>
      </c>
      <c r="AF1397">
        <v>36</v>
      </c>
      <c r="AH1397" t="s">
        <v>12243</v>
      </c>
      <c r="AI1397" t="s">
        <v>12242</v>
      </c>
      <c r="AJ1397" t="s">
        <v>12241</v>
      </c>
      <c r="AK1397" t="s">
        <v>12240</v>
      </c>
      <c r="AL1397">
        <v>40</v>
      </c>
      <c r="AM1397" s="5">
        <f t="shared" si="170"/>
        <v>5.7142857142857144</v>
      </c>
      <c r="AN1397" s="4">
        <f t="shared" si="175"/>
        <v>8.6547303510575001E-3</v>
      </c>
      <c r="AO1397" s="3"/>
      <c r="AP1397">
        <v>1</v>
      </c>
      <c r="AQ1397" t="s">
        <v>1987</v>
      </c>
      <c r="AR1397">
        <v>616213</v>
      </c>
      <c r="AS1397" t="s">
        <v>1990</v>
      </c>
      <c r="AT1397" s="2">
        <v>13.281000000000001</v>
      </c>
      <c r="AU1397" s="1">
        <f t="shared" si="171"/>
        <v>7.3323308403520704</v>
      </c>
      <c r="AV1397" s="1">
        <f t="shared" si="172"/>
        <v>5.4846571817102658</v>
      </c>
      <c r="AW1397" s="1">
        <f t="shared" si="173"/>
        <v>3.6369835230684591</v>
      </c>
    </row>
    <row r="1398" spans="1:49" x14ac:dyDescent="0.2">
      <c r="A1398">
        <v>1396</v>
      </c>
      <c r="B1398" t="s">
        <v>12239</v>
      </c>
      <c r="C1398" t="s">
        <v>12238</v>
      </c>
      <c r="F1398" t="s">
        <v>12237</v>
      </c>
      <c r="G1398" t="s">
        <v>5</v>
      </c>
      <c r="H1398" t="s">
        <v>4</v>
      </c>
      <c r="I1398" t="s">
        <v>12236</v>
      </c>
      <c r="J1398" t="s">
        <v>12235</v>
      </c>
      <c r="K1398" t="s">
        <v>12234</v>
      </c>
      <c r="L1398" t="s">
        <v>896</v>
      </c>
      <c r="M1398" t="s">
        <v>102</v>
      </c>
      <c r="N1398">
        <v>3</v>
      </c>
      <c r="O1398" t="s">
        <v>12233</v>
      </c>
      <c r="P1398" t="s">
        <v>12232</v>
      </c>
      <c r="Q1398" t="s">
        <v>12231</v>
      </c>
      <c r="R1398" s="7">
        <v>42248</v>
      </c>
      <c r="S1398" s="8">
        <f t="shared" si="168"/>
        <v>2015</v>
      </c>
      <c r="T1398" s="8">
        <v>2015</v>
      </c>
      <c r="U1398" s="8">
        <f t="shared" si="169"/>
        <v>7</v>
      </c>
      <c r="V1398" s="7">
        <v>42248</v>
      </c>
      <c r="W1398" t="s">
        <v>469</v>
      </c>
      <c r="X1398" s="2">
        <v>1.365</v>
      </c>
      <c r="Y1398" s="6">
        <f t="shared" si="174"/>
        <v>3.6437895411227675E-2</v>
      </c>
      <c r="AA1398">
        <v>189545</v>
      </c>
      <c r="AB1398">
        <v>17393</v>
      </c>
      <c r="AD1398" t="s">
        <v>2</v>
      </c>
      <c r="AE1398">
        <v>64</v>
      </c>
      <c r="AF1398">
        <v>9</v>
      </c>
      <c r="AG1398">
        <v>6942267</v>
      </c>
      <c r="AH1398" t="s">
        <v>12230</v>
      </c>
      <c r="AI1398" t="s">
        <v>12229</v>
      </c>
      <c r="AJ1398" t="s">
        <v>12228</v>
      </c>
      <c r="AK1398" t="s">
        <v>12227</v>
      </c>
      <c r="AL1398">
        <v>12</v>
      </c>
      <c r="AM1398" s="5">
        <f t="shared" si="170"/>
        <v>1.7142857142857142</v>
      </c>
      <c r="AN1398" s="4">
        <f t="shared" si="175"/>
        <v>2.5964191053172497E-3</v>
      </c>
      <c r="AO1398" s="3"/>
      <c r="AP1398">
        <v>0</v>
      </c>
      <c r="AR1398" t="s">
        <v>12226</v>
      </c>
      <c r="AT1398" s="2" t="s">
        <v>18</v>
      </c>
      <c r="AU1398" s="1">
        <f t="shared" si="171"/>
        <v>2.6285452519454546</v>
      </c>
      <c r="AV1398" s="1">
        <f t="shared" si="172"/>
        <v>1.9517157258272462</v>
      </c>
      <c r="AW1398" s="1">
        <f t="shared" si="173"/>
        <v>1.2748861997090375</v>
      </c>
    </row>
    <row r="1399" spans="1:49" x14ac:dyDescent="0.2">
      <c r="A1399">
        <v>1397</v>
      </c>
      <c r="B1399" t="s">
        <v>12225</v>
      </c>
      <c r="C1399" t="s">
        <v>12224</v>
      </c>
      <c r="F1399" t="s">
        <v>12223</v>
      </c>
      <c r="G1399" t="s">
        <v>5</v>
      </c>
      <c r="H1399" t="s">
        <v>4</v>
      </c>
      <c r="I1399" t="s">
        <v>12222</v>
      </c>
      <c r="J1399">
        <v>60016912</v>
      </c>
      <c r="K1399" t="s">
        <v>696</v>
      </c>
      <c r="L1399" t="s">
        <v>51</v>
      </c>
      <c r="M1399" t="s">
        <v>50</v>
      </c>
      <c r="N1399">
        <v>3</v>
      </c>
      <c r="O1399" t="s">
        <v>12221</v>
      </c>
      <c r="P1399" t="s">
        <v>12220</v>
      </c>
      <c r="Q1399" t="s">
        <v>2605</v>
      </c>
      <c r="R1399" s="7">
        <v>42248</v>
      </c>
      <c r="S1399" s="8">
        <f t="shared" si="168"/>
        <v>2015</v>
      </c>
      <c r="T1399" s="8">
        <v>2015</v>
      </c>
      <c r="U1399" s="8">
        <f t="shared" si="169"/>
        <v>7</v>
      </c>
      <c r="V1399" s="7">
        <v>42248</v>
      </c>
      <c r="W1399" t="s">
        <v>469</v>
      </c>
      <c r="X1399" s="2">
        <v>1.365</v>
      </c>
      <c r="Y1399" s="6">
        <f t="shared" si="174"/>
        <v>3.6437895411227675E-2</v>
      </c>
      <c r="AA1399">
        <v>189545</v>
      </c>
      <c r="AB1399">
        <v>17393</v>
      </c>
      <c r="AD1399" t="s">
        <v>2</v>
      </c>
      <c r="AE1399">
        <v>64</v>
      </c>
      <c r="AF1399">
        <v>9</v>
      </c>
      <c r="AG1399">
        <v>6945862</v>
      </c>
      <c r="AH1399" t="s">
        <v>12219</v>
      </c>
      <c r="AI1399" t="s">
        <v>12218</v>
      </c>
      <c r="AJ1399" t="s">
        <v>12217</v>
      </c>
      <c r="AK1399" t="s">
        <v>12216</v>
      </c>
      <c r="AL1399">
        <v>3</v>
      </c>
      <c r="AM1399" s="5">
        <f t="shared" si="170"/>
        <v>0.42857142857142855</v>
      </c>
      <c r="AN1399" s="4">
        <f t="shared" si="175"/>
        <v>6.4910477632931242E-4</v>
      </c>
      <c r="AO1399" s="3"/>
      <c r="AP1399">
        <v>0</v>
      </c>
      <c r="AR1399" t="s">
        <v>12215</v>
      </c>
      <c r="AT1399" s="2" t="s">
        <v>18</v>
      </c>
      <c r="AU1399" s="1">
        <f t="shared" si="171"/>
        <v>2.5701258220758163</v>
      </c>
      <c r="AV1399" s="1">
        <f t="shared" si="172"/>
        <v>1.8543500093778493</v>
      </c>
      <c r="AW1399" s="1">
        <f t="shared" si="173"/>
        <v>1.1385741966798821</v>
      </c>
    </row>
    <row r="1400" spans="1:49" x14ac:dyDescent="0.2">
      <c r="A1400">
        <v>1398</v>
      </c>
      <c r="B1400" t="s">
        <v>12214</v>
      </c>
      <c r="C1400" t="s">
        <v>12213</v>
      </c>
      <c r="F1400" t="s">
        <v>12212</v>
      </c>
      <c r="G1400" t="s">
        <v>5</v>
      </c>
      <c r="H1400" t="s">
        <v>4</v>
      </c>
      <c r="I1400" t="s">
        <v>1670</v>
      </c>
      <c r="J1400" t="s">
        <v>12211</v>
      </c>
      <c r="K1400" t="s">
        <v>12210</v>
      </c>
      <c r="L1400" t="s">
        <v>12209</v>
      </c>
      <c r="M1400" t="s">
        <v>12208</v>
      </c>
      <c r="N1400">
        <v>5</v>
      </c>
      <c r="O1400" t="s">
        <v>12207</v>
      </c>
      <c r="P1400" t="s">
        <v>12206</v>
      </c>
      <c r="Q1400" t="s">
        <v>12205</v>
      </c>
      <c r="R1400" s="7">
        <v>42248</v>
      </c>
      <c r="S1400" s="8">
        <f t="shared" si="168"/>
        <v>2015</v>
      </c>
      <c r="T1400" s="8">
        <v>2015</v>
      </c>
      <c r="U1400" s="8">
        <f t="shared" si="169"/>
        <v>7</v>
      </c>
      <c r="V1400" s="7">
        <v>42248</v>
      </c>
      <c r="W1400" t="s">
        <v>469</v>
      </c>
      <c r="X1400" s="2">
        <v>1.365</v>
      </c>
      <c r="Y1400" s="6">
        <f t="shared" si="174"/>
        <v>3.6437895411227675E-2</v>
      </c>
      <c r="AA1400">
        <v>189545</v>
      </c>
      <c r="AB1400">
        <v>17393</v>
      </c>
      <c r="AD1400" t="s">
        <v>2</v>
      </c>
      <c r="AE1400">
        <v>64</v>
      </c>
      <c r="AF1400">
        <v>9</v>
      </c>
      <c r="AG1400">
        <v>7103345</v>
      </c>
      <c r="AH1400" t="s">
        <v>12204</v>
      </c>
      <c r="AI1400" t="s">
        <v>12203</v>
      </c>
      <c r="AJ1400" t="s">
        <v>12202</v>
      </c>
      <c r="AK1400" t="s">
        <v>12201</v>
      </c>
      <c r="AL1400">
        <v>23</v>
      </c>
      <c r="AM1400" s="5">
        <f t="shared" si="170"/>
        <v>3.2857142857142856</v>
      </c>
      <c r="AN1400" s="4">
        <f t="shared" si="175"/>
        <v>4.9764699518580618E-3</v>
      </c>
      <c r="AO1400" s="3"/>
      <c r="AP1400">
        <v>0</v>
      </c>
      <c r="AR1400" t="s">
        <v>19</v>
      </c>
      <c r="AT1400" s="2" t="s">
        <v>18</v>
      </c>
      <c r="AU1400" s="1">
        <f t="shared" si="171"/>
        <v>2.6999467773416788</v>
      </c>
      <c r="AV1400" s="1">
        <f t="shared" si="172"/>
        <v>2.0707182681542866</v>
      </c>
      <c r="AW1400" s="1">
        <f t="shared" si="173"/>
        <v>1.4414897589668945</v>
      </c>
    </row>
    <row r="1401" spans="1:49" x14ac:dyDescent="0.2">
      <c r="A1401">
        <v>1399</v>
      </c>
      <c r="B1401" t="s">
        <v>12200</v>
      </c>
      <c r="C1401" t="s">
        <v>12199</v>
      </c>
      <c r="F1401" t="s">
        <v>12198</v>
      </c>
      <c r="G1401" t="s">
        <v>5</v>
      </c>
      <c r="H1401" t="s">
        <v>4</v>
      </c>
      <c r="I1401" t="s">
        <v>12197</v>
      </c>
      <c r="J1401">
        <v>60117547</v>
      </c>
      <c r="K1401" t="s">
        <v>12196</v>
      </c>
      <c r="L1401" t="s">
        <v>1551</v>
      </c>
      <c r="M1401" t="s">
        <v>186</v>
      </c>
      <c r="N1401">
        <v>4</v>
      </c>
      <c r="O1401" t="s">
        <v>12195</v>
      </c>
      <c r="P1401" t="s">
        <v>12194</v>
      </c>
      <c r="Q1401" t="s">
        <v>12193</v>
      </c>
      <c r="R1401" s="7">
        <v>42248</v>
      </c>
      <c r="S1401" s="8">
        <f t="shared" si="168"/>
        <v>2015</v>
      </c>
      <c r="T1401" s="8">
        <v>2015</v>
      </c>
      <c r="U1401" s="8">
        <f t="shared" si="169"/>
        <v>7</v>
      </c>
      <c r="V1401" s="7">
        <v>42248</v>
      </c>
      <c r="W1401" t="s">
        <v>469</v>
      </c>
      <c r="X1401" s="2">
        <v>1.365</v>
      </c>
      <c r="Y1401" s="6">
        <f t="shared" si="174"/>
        <v>3.6437895411227675E-2</v>
      </c>
      <c r="AA1401">
        <v>189545</v>
      </c>
      <c r="AB1401">
        <v>17393</v>
      </c>
      <c r="AD1401" t="s">
        <v>2</v>
      </c>
      <c r="AE1401">
        <v>64</v>
      </c>
      <c r="AF1401">
        <v>9</v>
      </c>
      <c r="AG1401">
        <v>6924760</v>
      </c>
      <c r="AH1401" t="s">
        <v>12192</v>
      </c>
      <c r="AI1401" t="s">
        <v>12191</v>
      </c>
      <c r="AK1401" t="s">
        <v>12190</v>
      </c>
      <c r="AL1401">
        <v>2</v>
      </c>
      <c r="AM1401" s="5">
        <f t="shared" si="170"/>
        <v>0.2857142857142857</v>
      </c>
      <c r="AN1401" s="4">
        <f t="shared" si="175"/>
        <v>4.3273651755287499E-4</v>
      </c>
      <c r="AO1401" s="3"/>
      <c r="AP1401">
        <v>0</v>
      </c>
      <c r="AR1401" t="s">
        <v>19</v>
      </c>
      <c r="AT1401" s="2" t="s">
        <v>18</v>
      </c>
      <c r="AU1401" s="1">
        <f t="shared" si="171"/>
        <v>2.563634774312523</v>
      </c>
      <c r="AV1401" s="1">
        <f t="shared" si="172"/>
        <v>1.8435315964390273</v>
      </c>
      <c r="AW1401" s="1">
        <f t="shared" si="173"/>
        <v>1.1234284185655314</v>
      </c>
    </row>
    <row r="1402" spans="1:49" x14ac:dyDescent="0.2">
      <c r="A1402">
        <v>1400</v>
      </c>
      <c r="B1402" t="s">
        <v>12189</v>
      </c>
      <c r="C1402" t="s">
        <v>12188</v>
      </c>
      <c r="F1402" t="s">
        <v>12187</v>
      </c>
      <c r="G1402" t="s">
        <v>5</v>
      </c>
      <c r="H1402" t="s">
        <v>4</v>
      </c>
      <c r="I1402" t="s">
        <v>1927</v>
      </c>
      <c r="J1402" t="s">
        <v>1926</v>
      </c>
      <c r="K1402" t="s">
        <v>1925</v>
      </c>
      <c r="L1402" t="s">
        <v>1924</v>
      </c>
      <c r="M1402" t="s">
        <v>1256</v>
      </c>
      <c r="N1402">
        <v>3</v>
      </c>
      <c r="O1402" t="s">
        <v>1923</v>
      </c>
      <c r="P1402" t="s">
        <v>1922</v>
      </c>
      <c r="Q1402" t="s">
        <v>12186</v>
      </c>
      <c r="R1402" s="7">
        <v>42248</v>
      </c>
      <c r="S1402" s="8">
        <f t="shared" si="168"/>
        <v>2015</v>
      </c>
      <c r="T1402" s="8">
        <v>2015</v>
      </c>
      <c r="U1402" s="8">
        <f t="shared" si="169"/>
        <v>7</v>
      </c>
      <c r="V1402" s="7">
        <v>42248</v>
      </c>
      <c r="W1402" t="s">
        <v>469</v>
      </c>
      <c r="X1402" s="2">
        <v>1.365</v>
      </c>
      <c r="Y1402" s="6">
        <f t="shared" si="174"/>
        <v>3.6437895411227675E-2</v>
      </c>
      <c r="AA1402">
        <v>189545</v>
      </c>
      <c r="AB1402">
        <v>17393</v>
      </c>
      <c r="AD1402" t="s">
        <v>2</v>
      </c>
      <c r="AE1402">
        <v>64</v>
      </c>
      <c r="AF1402">
        <v>9</v>
      </c>
      <c r="AG1402">
        <v>6918460</v>
      </c>
      <c r="AH1402" t="s">
        <v>12185</v>
      </c>
      <c r="AI1402" t="s">
        <v>12184</v>
      </c>
      <c r="AJ1402" t="s">
        <v>12183</v>
      </c>
      <c r="AK1402" t="s">
        <v>12182</v>
      </c>
      <c r="AL1402">
        <v>106</v>
      </c>
      <c r="AM1402" s="5">
        <f t="shared" si="170"/>
        <v>15.142857142857142</v>
      </c>
      <c r="AN1402" s="4">
        <f t="shared" si="175"/>
        <v>2.2935035430302373E-2</v>
      </c>
      <c r="AO1402" s="3"/>
      <c r="AP1402">
        <v>0</v>
      </c>
      <c r="AR1402" t="s">
        <v>19</v>
      </c>
      <c r="AT1402" s="2" t="s">
        <v>18</v>
      </c>
      <c r="AU1402" s="1">
        <f t="shared" si="171"/>
        <v>3.2387037416950077</v>
      </c>
      <c r="AV1402" s="1">
        <f t="shared" si="172"/>
        <v>2.968646542076502</v>
      </c>
      <c r="AW1402" s="1">
        <f t="shared" si="173"/>
        <v>2.6985893424579963</v>
      </c>
    </row>
    <row r="1403" spans="1:49" x14ac:dyDescent="0.2">
      <c r="A1403">
        <v>1401</v>
      </c>
      <c r="B1403" t="s">
        <v>12181</v>
      </c>
      <c r="C1403" t="s">
        <v>12180</v>
      </c>
      <c r="F1403" t="s">
        <v>12179</v>
      </c>
      <c r="G1403" t="s">
        <v>5</v>
      </c>
      <c r="H1403" t="s">
        <v>4</v>
      </c>
      <c r="I1403" t="s">
        <v>876</v>
      </c>
      <c r="J1403">
        <v>60025278</v>
      </c>
      <c r="K1403" t="s">
        <v>241</v>
      </c>
      <c r="L1403" t="s">
        <v>25</v>
      </c>
      <c r="M1403" t="s">
        <v>24</v>
      </c>
      <c r="N1403">
        <v>4</v>
      </c>
      <c r="O1403" t="s">
        <v>12178</v>
      </c>
      <c r="P1403" t="s">
        <v>12177</v>
      </c>
      <c r="Q1403" t="s">
        <v>615</v>
      </c>
      <c r="R1403" s="7">
        <v>42248</v>
      </c>
      <c r="S1403" s="8">
        <f t="shared" si="168"/>
        <v>2015</v>
      </c>
      <c r="T1403" s="8">
        <v>2015</v>
      </c>
      <c r="U1403" s="8">
        <f t="shared" si="169"/>
        <v>7</v>
      </c>
      <c r="V1403" s="7">
        <v>42248</v>
      </c>
      <c r="W1403" t="s">
        <v>458</v>
      </c>
      <c r="X1403" s="2">
        <v>0.92900000000000005</v>
      </c>
      <c r="Y1403" s="6">
        <f t="shared" si="174"/>
        <v>2.4799124422732979E-2</v>
      </c>
      <c r="AA1403">
        <v>10897798</v>
      </c>
      <c r="AB1403">
        <v>18896</v>
      </c>
      <c r="AD1403" t="s">
        <v>2</v>
      </c>
      <c r="AE1403">
        <v>19</v>
      </c>
      <c r="AF1403">
        <v>9</v>
      </c>
      <c r="AG1403">
        <v>7055279</v>
      </c>
      <c r="AH1403" t="s">
        <v>12176</v>
      </c>
      <c r="AI1403" t="s">
        <v>12175</v>
      </c>
      <c r="AJ1403" t="s">
        <v>12174</v>
      </c>
      <c r="AK1403" t="s">
        <v>12173</v>
      </c>
      <c r="AL1403">
        <v>153</v>
      </c>
      <c r="AM1403" s="5">
        <f t="shared" si="170"/>
        <v>21.857142857142858</v>
      </c>
      <c r="AN1403" s="4">
        <f t="shared" si="175"/>
        <v>3.3104343592794939E-2</v>
      </c>
      <c r="AO1403" s="3"/>
      <c r="AP1403">
        <v>0</v>
      </c>
      <c r="AR1403" t="s">
        <v>19</v>
      </c>
      <c r="AT1403" s="2">
        <v>3.4359999999999999</v>
      </c>
      <c r="AU1403" s="1">
        <f t="shared" si="171"/>
        <v>2.7290690173751564</v>
      </c>
      <c r="AV1403" s="1">
        <f t="shared" si="172"/>
        <v>2.8951734007763958</v>
      </c>
      <c r="AW1403" s="1">
        <f t="shared" si="173"/>
        <v>3.0612777841776349</v>
      </c>
    </row>
    <row r="1404" spans="1:49" x14ac:dyDescent="0.2">
      <c r="A1404">
        <v>1402</v>
      </c>
      <c r="B1404" t="s">
        <v>12172</v>
      </c>
      <c r="C1404" t="s">
        <v>12171</v>
      </c>
      <c r="F1404" t="s">
        <v>12170</v>
      </c>
      <c r="G1404" t="s">
        <v>5</v>
      </c>
      <c r="H1404" t="s">
        <v>4</v>
      </c>
      <c r="I1404" t="s">
        <v>12169</v>
      </c>
      <c r="J1404">
        <v>60003353</v>
      </c>
      <c r="K1404" t="s">
        <v>91</v>
      </c>
      <c r="L1404" t="s">
        <v>90</v>
      </c>
      <c r="M1404" t="s">
        <v>24</v>
      </c>
      <c r="N1404">
        <v>3</v>
      </c>
      <c r="O1404" t="s">
        <v>12168</v>
      </c>
      <c r="P1404" t="s">
        <v>12167</v>
      </c>
      <c r="Q1404" t="s">
        <v>1452</v>
      </c>
      <c r="R1404" s="7">
        <v>42248</v>
      </c>
      <c r="S1404" s="8">
        <f t="shared" si="168"/>
        <v>2015</v>
      </c>
      <c r="T1404" s="8">
        <v>2015</v>
      </c>
      <c r="U1404" s="8">
        <f t="shared" si="169"/>
        <v>7</v>
      </c>
      <c r="V1404" s="7">
        <v>42248</v>
      </c>
      <c r="W1404" t="s">
        <v>458</v>
      </c>
      <c r="X1404" s="2">
        <v>0.92900000000000005</v>
      </c>
      <c r="Y1404" s="6">
        <f t="shared" si="174"/>
        <v>2.4799124422732979E-2</v>
      </c>
      <c r="AA1404">
        <v>10897798</v>
      </c>
      <c r="AB1404">
        <v>18896</v>
      </c>
      <c r="AD1404" t="s">
        <v>2</v>
      </c>
      <c r="AE1404">
        <v>19</v>
      </c>
      <c r="AF1404">
        <v>9</v>
      </c>
      <c r="AG1404">
        <v>7155471</v>
      </c>
      <c r="AH1404" t="s">
        <v>12166</v>
      </c>
      <c r="AI1404" t="s">
        <v>12165</v>
      </c>
      <c r="AJ1404" t="s">
        <v>12164</v>
      </c>
      <c r="AK1404" t="s">
        <v>12163</v>
      </c>
      <c r="AL1404">
        <v>49</v>
      </c>
      <c r="AM1404" s="5">
        <f t="shared" si="170"/>
        <v>7</v>
      </c>
      <c r="AN1404" s="4">
        <f t="shared" si="175"/>
        <v>1.0602044680045438E-2</v>
      </c>
      <c r="AO1404" s="3"/>
      <c r="AP1404">
        <v>0</v>
      </c>
      <c r="AR1404">
        <v>61102107</v>
      </c>
      <c r="AT1404" s="2">
        <v>3.4359999999999999</v>
      </c>
      <c r="AU1404" s="1">
        <f t="shared" si="171"/>
        <v>2.0540000499926716</v>
      </c>
      <c r="AV1404" s="1">
        <f t="shared" si="172"/>
        <v>1.7700584551389211</v>
      </c>
      <c r="AW1404" s="1">
        <f t="shared" si="173"/>
        <v>1.48611686028517</v>
      </c>
    </row>
    <row r="1405" spans="1:49" x14ac:dyDescent="0.2">
      <c r="A1405">
        <v>1403</v>
      </c>
      <c r="B1405" t="s">
        <v>12162</v>
      </c>
      <c r="C1405" t="s">
        <v>12161</v>
      </c>
      <c r="F1405" t="s">
        <v>12160</v>
      </c>
      <c r="G1405" t="s">
        <v>5</v>
      </c>
      <c r="H1405" t="s">
        <v>4</v>
      </c>
      <c r="I1405" t="s">
        <v>12159</v>
      </c>
      <c r="J1405" t="s">
        <v>12158</v>
      </c>
      <c r="K1405" t="s">
        <v>12157</v>
      </c>
      <c r="L1405" t="s">
        <v>12156</v>
      </c>
      <c r="M1405" t="s">
        <v>102</v>
      </c>
      <c r="N1405">
        <v>3</v>
      </c>
      <c r="O1405" t="s">
        <v>12155</v>
      </c>
      <c r="P1405" t="s">
        <v>12154</v>
      </c>
      <c r="Q1405" t="s">
        <v>12153</v>
      </c>
      <c r="R1405" s="7">
        <v>42248</v>
      </c>
      <c r="S1405" s="8">
        <f t="shared" si="168"/>
        <v>2015</v>
      </c>
      <c r="T1405" s="8">
        <v>2015</v>
      </c>
      <c r="U1405" s="8">
        <f t="shared" si="169"/>
        <v>7</v>
      </c>
      <c r="V1405" s="7">
        <v>42248</v>
      </c>
      <c r="W1405" t="s">
        <v>458</v>
      </c>
      <c r="X1405" s="2">
        <v>0.92900000000000005</v>
      </c>
      <c r="Y1405" s="6">
        <f t="shared" si="174"/>
        <v>2.4799124422732979E-2</v>
      </c>
      <c r="AA1405">
        <v>10897798</v>
      </c>
      <c r="AB1405">
        <v>18896</v>
      </c>
      <c r="AD1405" t="s">
        <v>2</v>
      </c>
      <c r="AE1405">
        <v>19</v>
      </c>
      <c r="AF1405">
        <v>9</v>
      </c>
      <c r="AG1405">
        <v>7132705</v>
      </c>
      <c r="AH1405" t="s">
        <v>12152</v>
      </c>
      <c r="AI1405" t="s">
        <v>12151</v>
      </c>
      <c r="AJ1405" t="s">
        <v>12150</v>
      </c>
      <c r="AK1405" t="s">
        <v>12149</v>
      </c>
      <c r="AL1405">
        <v>6</v>
      </c>
      <c r="AM1405" s="5">
        <f t="shared" si="170"/>
        <v>0.8571428571428571</v>
      </c>
      <c r="AN1405" s="4">
        <f t="shared" si="175"/>
        <v>1.2982095526586248E-3</v>
      </c>
      <c r="AO1405" s="3"/>
      <c r="AP1405">
        <v>0</v>
      </c>
      <c r="AR1405" t="s">
        <v>19</v>
      </c>
      <c r="AT1405" s="2">
        <v>3.4359999999999999</v>
      </c>
      <c r="AU1405" s="1">
        <f t="shared" si="171"/>
        <v>1.7748849961710671</v>
      </c>
      <c r="AV1405" s="1">
        <f t="shared" si="172"/>
        <v>1.3048666987695803</v>
      </c>
      <c r="AW1405" s="1">
        <f t="shared" si="173"/>
        <v>0.83484840136809313</v>
      </c>
    </row>
    <row r="1406" spans="1:49" x14ac:dyDescent="0.2">
      <c r="A1406">
        <v>1404</v>
      </c>
      <c r="B1406" t="s">
        <v>12148</v>
      </c>
      <c r="C1406" t="s">
        <v>12147</v>
      </c>
      <c r="F1406" t="s">
        <v>12146</v>
      </c>
      <c r="G1406" t="s">
        <v>5</v>
      </c>
      <c r="H1406" t="s">
        <v>4</v>
      </c>
      <c r="I1406" t="s">
        <v>1412</v>
      </c>
      <c r="J1406" t="s">
        <v>12145</v>
      </c>
      <c r="K1406" t="s">
        <v>12144</v>
      </c>
      <c r="L1406" t="s">
        <v>12143</v>
      </c>
      <c r="M1406" t="s">
        <v>2673</v>
      </c>
      <c r="N1406">
        <v>7</v>
      </c>
      <c r="O1406" t="s">
        <v>12142</v>
      </c>
      <c r="P1406" t="s">
        <v>12141</v>
      </c>
      <c r="Q1406" t="s">
        <v>12140</v>
      </c>
      <c r="R1406" s="7">
        <v>42248</v>
      </c>
      <c r="S1406" s="8">
        <f t="shared" si="168"/>
        <v>2015</v>
      </c>
      <c r="T1406" s="8">
        <v>2015</v>
      </c>
      <c r="U1406" s="8">
        <f t="shared" si="169"/>
        <v>7</v>
      </c>
      <c r="V1406" s="7">
        <v>42248</v>
      </c>
      <c r="W1406" t="s">
        <v>458</v>
      </c>
      <c r="X1406" s="2">
        <v>0.92900000000000005</v>
      </c>
      <c r="Y1406" s="6">
        <f t="shared" si="174"/>
        <v>2.4799124422732979E-2</v>
      </c>
      <c r="AA1406">
        <v>10897798</v>
      </c>
      <c r="AB1406">
        <v>18896</v>
      </c>
      <c r="AD1406" t="s">
        <v>2</v>
      </c>
      <c r="AE1406">
        <v>19</v>
      </c>
      <c r="AF1406">
        <v>9</v>
      </c>
      <c r="AG1406">
        <v>7131457</v>
      </c>
      <c r="AH1406" t="s">
        <v>12139</v>
      </c>
      <c r="AI1406" t="s">
        <v>12138</v>
      </c>
      <c r="AJ1406" t="s">
        <v>12137</v>
      </c>
      <c r="AK1406" t="s">
        <v>12136</v>
      </c>
      <c r="AL1406">
        <v>34</v>
      </c>
      <c r="AM1406" s="5">
        <f t="shared" si="170"/>
        <v>4.8571428571428568</v>
      </c>
      <c r="AN1406" s="4">
        <f t="shared" si="175"/>
        <v>7.356520798398874E-3</v>
      </c>
      <c r="AO1406" s="3"/>
      <c r="AP1406">
        <v>0</v>
      </c>
      <c r="AR1406" t="s">
        <v>19</v>
      </c>
      <c r="AT1406" s="2">
        <v>3.4359999999999999</v>
      </c>
      <c r="AU1406" s="1">
        <f t="shared" si="171"/>
        <v>1.9566343335432743</v>
      </c>
      <c r="AV1406" s="1">
        <f t="shared" si="172"/>
        <v>1.6077822610565926</v>
      </c>
      <c r="AW1406" s="1">
        <f t="shared" si="173"/>
        <v>1.2589301885699105</v>
      </c>
    </row>
    <row r="1407" spans="1:49" x14ac:dyDescent="0.2">
      <c r="A1407">
        <v>1405</v>
      </c>
      <c r="B1407" t="s">
        <v>12135</v>
      </c>
      <c r="C1407" t="s">
        <v>12134</v>
      </c>
      <c r="F1407" t="s">
        <v>12133</v>
      </c>
      <c r="G1407" t="s">
        <v>5</v>
      </c>
      <c r="H1407" t="s">
        <v>4</v>
      </c>
      <c r="I1407" t="s">
        <v>12132</v>
      </c>
      <c r="J1407" t="s">
        <v>12131</v>
      </c>
      <c r="K1407" t="s">
        <v>12130</v>
      </c>
      <c r="L1407" t="s">
        <v>12129</v>
      </c>
      <c r="M1407" t="s">
        <v>42</v>
      </c>
      <c r="N1407">
        <v>5</v>
      </c>
      <c r="O1407" t="s">
        <v>12128</v>
      </c>
      <c r="P1407" t="s">
        <v>12127</v>
      </c>
      <c r="Q1407" t="s">
        <v>12126</v>
      </c>
      <c r="R1407" s="7">
        <v>42248</v>
      </c>
      <c r="S1407" s="8">
        <f t="shared" si="168"/>
        <v>2015</v>
      </c>
      <c r="T1407" s="8">
        <v>2015</v>
      </c>
      <c r="U1407" s="8">
        <f t="shared" si="169"/>
        <v>7</v>
      </c>
      <c r="V1407" s="7">
        <v>42248</v>
      </c>
      <c r="W1407" t="s">
        <v>458</v>
      </c>
      <c r="X1407" s="2">
        <v>0.92900000000000005</v>
      </c>
      <c r="Y1407" s="6">
        <f t="shared" si="174"/>
        <v>2.4799124422732979E-2</v>
      </c>
      <c r="AA1407">
        <v>10897798</v>
      </c>
      <c r="AB1407">
        <v>18896</v>
      </c>
      <c r="AD1407" t="s">
        <v>2</v>
      </c>
      <c r="AE1407">
        <v>19</v>
      </c>
      <c r="AF1407">
        <v>9</v>
      </c>
      <c r="AG1407">
        <v>7104128</v>
      </c>
      <c r="AH1407" t="s">
        <v>12125</v>
      </c>
      <c r="AI1407" t="s">
        <v>12124</v>
      </c>
      <c r="AJ1407" t="s">
        <v>12123</v>
      </c>
      <c r="AK1407" t="s">
        <v>12122</v>
      </c>
      <c r="AL1407">
        <v>4</v>
      </c>
      <c r="AM1407" s="5">
        <f t="shared" si="170"/>
        <v>0.5714285714285714</v>
      </c>
      <c r="AN1407" s="4">
        <f t="shared" si="175"/>
        <v>8.6547303510574997E-4</v>
      </c>
      <c r="AO1407" s="3"/>
      <c r="AP1407">
        <v>0</v>
      </c>
      <c r="AR1407" t="s">
        <v>19</v>
      </c>
      <c r="AT1407" s="2">
        <v>3.4359999999999999</v>
      </c>
      <c r="AU1407" s="1">
        <f t="shared" si="171"/>
        <v>1.7619029006444809</v>
      </c>
      <c r="AV1407" s="1">
        <f t="shared" si="172"/>
        <v>1.2832298728919365</v>
      </c>
      <c r="AW1407" s="1">
        <f t="shared" si="173"/>
        <v>0.80455684513939185</v>
      </c>
    </row>
    <row r="1408" spans="1:49" x14ac:dyDescent="0.2">
      <c r="A1408">
        <v>1406</v>
      </c>
      <c r="B1408" t="s">
        <v>12121</v>
      </c>
      <c r="C1408" t="s">
        <v>12120</v>
      </c>
      <c r="F1408" t="s">
        <v>12119</v>
      </c>
      <c r="G1408" t="s">
        <v>5</v>
      </c>
      <c r="H1408" t="s">
        <v>4</v>
      </c>
      <c r="I1408" t="s">
        <v>2658</v>
      </c>
      <c r="J1408" t="s">
        <v>12118</v>
      </c>
      <c r="K1408" t="s">
        <v>12117</v>
      </c>
      <c r="L1408" t="s">
        <v>2492</v>
      </c>
      <c r="M1408" t="s">
        <v>917</v>
      </c>
      <c r="N1408">
        <v>3</v>
      </c>
      <c r="O1408" t="s">
        <v>12116</v>
      </c>
      <c r="P1408" t="s">
        <v>12115</v>
      </c>
      <c r="Q1408" t="s">
        <v>12114</v>
      </c>
      <c r="R1408" s="7">
        <v>42248</v>
      </c>
      <c r="S1408" s="8">
        <f t="shared" si="168"/>
        <v>2015</v>
      </c>
      <c r="T1408" s="8">
        <v>2015</v>
      </c>
      <c r="U1408" s="8">
        <f t="shared" si="169"/>
        <v>7</v>
      </c>
      <c r="V1408" s="7">
        <v>42248</v>
      </c>
      <c r="W1408" t="s">
        <v>458</v>
      </c>
      <c r="X1408" s="2">
        <v>0.92900000000000005</v>
      </c>
      <c r="Y1408" s="6">
        <f t="shared" si="174"/>
        <v>2.4799124422732979E-2</v>
      </c>
      <c r="AA1408">
        <v>10897798</v>
      </c>
      <c r="AB1408">
        <v>18896</v>
      </c>
      <c r="AD1408" t="s">
        <v>2</v>
      </c>
      <c r="AE1408">
        <v>19</v>
      </c>
      <c r="AF1408">
        <v>9</v>
      </c>
      <c r="AG1408">
        <v>7160668</v>
      </c>
      <c r="AH1408" t="s">
        <v>12113</v>
      </c>
      <c r="AI1408" t="s">
        <v>12112</v>
      </c>
      <c r="AJ1408" t="s">
        <v>12111</v>
      </c>
      <c r="AK1408" t="s">
        <v>12110</v>
      </c>
      <c r="AL1408">
        <v>35</v>
      </c>
      <c r="AM1408" s="5">
        <f t="shared" si="170"/>
        <v>5</v>
      </c>
      <c r="AN1408" s="4">
        <f t="shared" si="175"/>
        <v>7.5728890571753124E-3</v>
      </c>
      <c r="AO1408" s="3"/>
      <c r="AP1408">
        <v>0</v>
      </c>
      <c r="AR1408">
        <v>61171106</v>
      </c>
      <c r="AT1408" s="2">
        <v>3.4359999999999999</v>
      </c>
      <c r="AU1408" s="1">
        <f t="shared" si="171"/>
        <v>1.9631253813065679</v>
      </c>
      <c r="AV1408" s="1">
        <f t="shared" si="172"/>
        <v>1.6186006739954146</v>
      </c>
      <c r="AW1408" s="1">
        <f t="shared" si="173"/>
        <v>1.2740759666842612</v>
      </c>
    </row>
    <row r="1409" spans="1:49" x14ac:dyDescent="0.2">
      <c r="A1409">
        <v>1407</v>
      </c>
      <c r="B1409" t="s">
        <v>12109</v>
      </c>
      <c r="C1409" t="s">
        <v>12108</v>
      </c>
      <c r="F1409" t="s">
        <v>12107</v>
      </c>
      <c r="G1409" t="s">
        <v>5</v>
      </c>
      <c r="H1409" t="s">
        <v>4</v>
      </c>
      <c r="I1409" t="s">
        <v>12106</v>
      </c>
      <c r="J1409" t="s">
        <v>12105</v>
      </c>
      <c r="K1409" t="s">
        <v>12104</v>
      </c>
      <c r="L1409" t="s">
        <v>12103</v>
      </c>
      <c r="M1409" t="s">
        <v>488</v>
      </c>
      <c r="N1409">
        <v>4</v>
      </c>
      <c r="O1409" t="s">
        <v>12102</v>
      </c>
      <c r="P1409" t="s">
        <v>12101</v>
      </c>
      <c r="Q1409" t="s">
        <v>12100</v>
      </c>
      <c r="R1409" s="7">
        <v>42248</v>
      </c>
      <c r="S1409" s="8">
        <f t="shared" si="168"/>
        <v>2015</v>
      </c>
      <c r="T1409" s="8">
        <v>2015</v>
      </c>
      <c r="U1409" s="8">
        <f t="shared" si="169"/>
        <v>7</v>
      </c>
      <c r="V1409" s="7">
        <v>42248</v>
      </c>
      <c r="W1409" t="s">
        <v>458</v>
      </c>
      <c r="X1409" s="2">
        <v>0.92900000000000005</v>
      </c>
      <c r="Y1409" s="6">
        <f t="shared" si="174"/>
        <v>2.4799124422732979E-2</v>
      </c>
      <c r="AA1409">
        <v>10897798</v>
      </c>
      <c r="AB1409">
        <v>18896</v>
      </c>
      <c r="AD1409" t="s">
        <v>2</v>
      </c>
      <c r="AE1409">
        <v>19</v>
      </c>
      <c r="AF1409">
        <v>9</v>
      </c>
      <c r="AG1409">
        <v>7161286</v>
      </c>
      <c r="AH1409" t="s">
        <v>12099</v>
      </c>
      <c r="AI1409" t="s">
        <v>12098</v>
      </c>
      <c r="AJ1409" t="s">
        <v>12097</v>
      </c>
      <c r="AK1409" t="s">
        <v>12096</v>
      </c>
      <c r="AL1409">
        <v>63</v>
      </c>
      <c r="AM1409" s="5">
        <f t="shared" si="170"/>
        <v>9</v>
      </c>
      <c r="AN1409" s="4">
        <f t="shared" si="175"/>
        <v>1.3631200302915562E-2</v>
      </c>
      <c r="AO1409" s="3"/>
      <c r="AP1409">
        <v>0</v>
      </c>
      <c r="AR1409" t="s">
        <v>19</v>
      </c>
      <c r="AT1409" s="2">
        <v>3.4359999999999999</v>
      </c>
      <c r="AU1409" s="1">
        <f t="shared" si="171"/>
        <v>2.1448747186787753</v>
      </c>
      <c r="AV1409" s="1">
        <f t="shared" si="172"/>
        <v>1.9215162362824272</v>
      </c>
      <c r="AW1409" s="1">
        <f t="shared" si="173"/>
        <v>1.6981577538860786</v>
      </c>
    </row>
    <row r="1410" spans="1:49" x14ac:dyDescent="0.2">
      <c r="A1410">
        <v>1408</v>
      </c>
      <c r="B1410" t="s">
        <v>12095</v>
      </c>
      <c r="C1410" t="s">
        <v>12094</v>
      </c>
      <c r="F1410" t="s">
        <v>12093</v>
      </c>
      <c r="G1410" t="s">
        <v>5</v>
      </c>
      <c r="H1410" t="s">
        <v>4</v>
      </c>
      <c r="I1410" t="s">
        <v>1402</v>
      </c>
      <c r="J1410">
        <v>60019118</v>
      </c>
      <c r="K1410" t="s">
        <v>841</v>
      </c>
      <c r="L1410" t="s">
        <v>619</v>
      </c>
      <c r="M1410" t="s">
        <v>24</v>
      </c>
      <c r="N1410">
        <v>3</v>
      </c>
      <c r="O1410" t="s">
        <v>12092</v>
      </c>
      <c r="P1410" t="s">
        <v>12091</v>
      </c>
      <c r="Q1410" t="s">
        <v>840</v>
      </c>
      <c r="R1410" s="7">
        <v>42248</v>
      </c>
      <c r="S1410" s="8">
        <f t="shared" ref="S1410:S1473" si="176">YEAR(R1410)</f>
        <v>2015</v>
      </c>
      <c r="T1410" s="8">
        <v>2015</v>
      </c>
      <c r="U1410" s="8">
        <f t="shared" ref="U1410:U1473" si="177">2022-T1410</f>
        <v>7</v>
      </c>
      <c r="V1410" s="7">
        <v>42248</v>
      </c>
      <c r="W1410" t="s">
        <v>458</v>
      </c>
      <c r="X1410" s="2">
        <v>0.92900000000000005</v>
      </c>
      <c r="Y1410" s="6">
        <f t="shared" si="174"/>
        <v>2.4799124422732979E-2</v>
      </c>
      <c r="AA1410">
        <v>10897798</v>
      </c>
      <c r="AB1410">
        <v>18896</v>
      </c>
      <c r="AD1410" t="s">
        <v>2</v>
      </c>
      <c r="AE1410">
        <v>19</v>
      </c>
      <c r="AF1410">
        <v>9</v>
      </c>
      <c r="AG1410">
        <v>7138558</v>
      </c>
      <c r="AH1410" t="s">
        <v>12090</v>
      </c>
      <c r="AI1410" t="s">
        <v>12089</v>
      </c>
      <c r="AJ1410" t="s">
        <v>12088</v>
      </c>
      <c r="AK1410" t="s">
        <v>12087</v>
      </c>
      <c r="AL1410">
        <v>5</v>
      </c>
      <c r="AM1410" s="5">
        <f t="shared" ref="AM1410:AM1473" si="178">AL1410/U1410</f>
        <v>0.7142857142857143</v>
      </c>
      <c r="AN1410" s="4">
        <f t="shared" si="175"/>
        <v>1.0818412938821875E-3</v>
      </c>
      <c r="AO1410" s="3"/>
      <c r="AP1410">
        <v>0</v>
      </c>
      <c r="AR1410" t="s">
        <v>19</v>
      </c>
      <c r="AT1410" s="2">
        <v>3.4359999999999999</v>
      </c>
      <c r="AU1410" s="1">
        <f t="shared" ref="AU1410:AU1473" si="179">(Y1410*0.7+AN1410*0.3)*100</f>
        <v>1.768393948407774</v>
      </c>
      <c r="AV1410" s="1">
        <f t="shared" ref="AV1410:AV1473" si="180">(Y1410*0.5+AN1410*0.5)*100</f>
        <v>1.2940482858307583</v>
      </c>
      <c r="AW1410" s="1">
        <f t="shared" ref="AW1410:AW1473" si="181">(Y1410*0.3+AN1410*0.7)*100</f>
        <v>0.81970262325374244</v>
      </c>
    </row>
    <row r="1411" spans="1:49" x14ac:dyDescent="0.2">
      <c r="A1411">
        <v>1409</v>
      </c>
      <c r="B1411" t="s">
        <v>12086</v>
      </c>
      <c r="C1411" t="s">
        <v>12085</v>
      </c>
      <c r="F1411" t="s">
        <v>12084</v>
      </c>
      <c r="G1411" t="s">
        <v>5</v>
      </c>
      <c r="H1411" t="s">
        <v>4</v>
      </c>
      <c r="I1411" t="s">
        <v>12083</v>
      </c>
      <c r="J1411" t="s">
        <v>12082</v>
      </c>
      <c r="K1411" t="s">
        <v>12081</v>
      </c>
      <c r="L1411" t="s">
        <v>12080</v>
      </c>
      <c r="M1411" t="s">
        <v>12079</v>
      </c>
      <c r="N1411">
        <v>3</v>
      </c>
      <c r="O1411" t="s">
        <v>12078</v>
      </c>
      <c r="P1411" t="s">
        <v>12077</v>
      </c>
      <c r="Q1411" t="s">
        <v>12076</v>
      </c>
      <c r="R1411" s="7">
        <v>42248</v>
      </c>
      <c r="S1411" s="8">
        <f t="shared" si="176"/>
        <v>2015</v>
      </c>
      <c r="T1411" s="8">
        <v>2015</v>
      </c>
      <c r="U1411" s="8">
        <f t="shared" si="177"/>
        <v>7</v>
      </c>
      <c r="V1411" s="7">
        <v>42248</v>
      </c>
      <c r="W1411" t="s">
        <v>469</v>
      </c>
      <c r="X1411" s="2">
        <v>1.365</v>
      </c>
      <c r="Y1411" s="6">
        <f t="shared" ref="Y1411:Y1474" si="182">(X1411-$Z$3)/($Z$2-$Z$3)</f>
        <v>3.6437895411227675E-2</v>
      </c>
      <c r="AA1411">
        <v>189545</v>
      </c>
      <c r="AB1411">
        <v>17393</v>
      </c>
      <c r="AD1411" t="s">
        <v>2</v>
      </c>
      <c r="AE1411">
        <v>64</v>
      </c>
      <c r="AF1411">
        <v>9</v>
      </c>
      <c r="AG1411">
        <v>6937194</v>
      </c>
      <c r="AH1411" t="s">
        <v>12075</v>
      </c>
      <c r="AI1411" t="s">
        <v>12074</v>
      </c>
      <c r="AK1411" t="s">
        <v>12073</v>
      </c>
      <c r="AL1411">
        <v>7</v>
      </c>
      <c r="AM1411" s="5">
        <f t="shared" si="178"/>
        <v>1</v>
      </c>
      <c r="AN1411" s="4">
        <f t="shared" ref="AN1411:AN1474" si="183">(AM1411-$AO$3)/($AO$2-$AO$3)</f>
        <v>1.5145778114350624E-3</v>
      </c>
      <c r="AO1411" s="3"/>
      <c r="AP1411">
        <v>0</v>
      </c>
      <c r="AR1411" t="s">
        <v>12072</v>
      </c>
      <c r="AT1411" s="2" t="s">
        <v>18</v>
      </c>
      <c r="AU1411" s="1">
        <f t="shared" si="179"/>
        <v>2.5960900131289888</v>
      </c>
      <c r="AV1411" s="1">
        <f t="shared" si="180"/>
        <v>1.8976236611331367</v>
      </c>
      <c r="AW1411" s="1">
        <f t="shared" si="181"/>
        <v>1.1991573091372845</v>
      </c>
    </row>
    <row r="1412" spans="1:49" x14ac:dyDescent="0.2">
      <c r="A1412">
        <v>1410</v>
      </c>
      <c r="B1412" t="s">
        <v>12071</v>
      </c>
      <c r="C1412" t="s">
        <v>12070</v>
      </c>
      <c r="F1412" t="s">
        <v>12069</v>
      </c>
      <c r="G1412" t="s">
        <v>5</v>
      </c>
      <c r="H1412" t="s">
        <v>4</v>
      </c>
      <c r="I1412" t="s">
        <v>1210</v>
      </c>
      <c r="J1412">
        <v>60018308</v>
      </c>
      <c r="K1412" t="s">
        <v>286</v>
      </c>
      <c r="L1412" t="s">
        <v>70</v>
      </c>
      <c r="M1412" t="s">
        <v>24</v>
      </c>
      <c r="N1412">
        <v>1</v>
      </c>
      <c r="O1412" t="s">
        <v>12068</v>
      </c>
      <c r="P1412">
        <v>34973678200</v>
      </c>
      <c r="Q1412">
        <v>60018308</v>
      </c>
      <c r="R1412" s="7">
        <v>42248</v>
      </c>
      <c r="S1412" s="8">
        <f t="shared" si="176"/>
        <v>2015</v>
      </c>
      <c r="T1412" s="8">
        <v>2015</v>
      </c>
      <c r="U1412" s="8">
        <f t="shared" si="177"/>
        <v>7</v>
      </c>
      <c r="V1412" s="7">
        <v>42248</v>
      </c>
      <c r="W1412" t="s">
        <v>458</v>
      </c>
      <c r="X1412" s="2">
        <v>0.92900000000000005</v>
      </c>
      <c r="Y1412" s="6">
        <f t="shared" si="182"/>
        <v>2.4799124422732979E-2</v>
      </c>
      <c r="AA1412">
        <v>10897798</v>
      </c>
      <c r="AB1412">
        <v>18896</v>
      </c>
      <c r="AD1412" t="s">
        <v>2</v>
      </c>
      <c r="AE1412">
        <v>19</v>
      </c>
      <c r="AF1412">
        <v>9</v>
      </c>
      <c r="AG1412">
        <v>7145424</v>
      </c>
      <c r="AH1412" t="s">
        <v>12067</v>
      </c>
      <c r="AI1412" t="s">
        <v>12066</v>
      </c>
      <c r="AJ1412" t="s">
        <v>12065</v>
      </c>
      <c r="AK1412" t="s">
        <v>12064</v>
      </c>
      <c r="AL1412">
        <v>5</v>
      </c>
      <c r="AM1412" s="5">
        <f t="shared" si="178"/>
        <v>0.7142857142857143</v>
      </c>
      <c r="AN1412" s="4">
        <f t="shared" si="183"/>
        <v>1.0818412938821875E-3</v>
      </c>
      <c r="AO1412" s="3"/>
      <c r="AP1412">
        <v>0</v>
      </c>
      <c r="AR1412" t="s">
        <v>19</v>
      </c>
      <c r="AT1412" s="2">
        <v>3.4359999999999999</v>
      </c>
      <c r="AU1412" s="1">
        <f t="shared" si="179"/>
        <v>1.768393948407774</v>
      </c>
      <c r="AV1412" s="1">
        <f t="shared" si="180"/>
        <v>1.2940482858307583</v>
      </c>
      <c r="AW1412" s="1">
        <f t="shared" si="181"/>
        <v>0.81970262325374244</v>
      </c>
    </row>
    <row r="1413" spans="1:49" x14ac:dyDescent="0.2">
      <c r="A1413">
        <v>1411</v>
      </c>
      <c r="B1413" t="s">
        <v>12063</v>
      </c>
      <c r="C1413" t="s">
        <v>12062</v>
      </c>
      <c r="F1413" t="s">
        <v>12061</v>
      </c>
      <c r="G1413" t="s">
        <v>5</v>
      </c>
      <c r="H1413" t="s">
        <v>4</v>
      </c>
      <c r="I1413" t="s">
        <v>12060</v>
      </c>
      <c r="J1413" t="s">
        <v>12059</v>
      </c>
      <c r="K1413" t="s">
        <v>12058</v>
      </c>
      <c r="L1413" t="s">
        <v>12057</v>
      </c>
      <c r="M1413" t="s">
        <v>197</v>
      </c>
      <c r="N1413">
        <v>3</v>
      </c>
      <c r="O1413" t="s">
        <v>12056</v>
      </c>
      <c r="P1413" t="s">
        <v>12055</v>
      </c>
      <c r="Q1413" t="s">
        <v>12054</v>
      </c>
      <c r="R1413" s="7">
        <v>42248</v>
      </c>
      <c r="S1413" s="8">
        <f t="shared" si="176"/>
        <v>2015</v>
      </c>
      <c r="T1413" s="8">
        <v>2015</v>
      </c>
      <c r="U1413" s="8">
        <f t="shared" si="177"/>
        <v>7</v>
      </c>
      <c r="V1413" s="7">
        <v>42248</v>
      </c>
      <c r="W1413" t="s">
        <v>469</v>
      </c>
      <c r="X1413" s="2">
        <v>1.365</v>
      </c>
      <c r="Y1413" s="6">
        <f t="shared" si="182"/>
        <v>3.6437895411227675E-2</v>
      </c>
      <c r="AA1413">
        <v>189545</v>
      </c>
      <c r="AB1413">
        <v>17393</v>
      </c>
      <c r="AD1413" t="s">
        <v>2</v>
      </c>
      <c r="AE1413">
        <v>64</v>
      </c>
      <c r="AF1413">
        <v>9</v>
      </c>
      <c r="AG1413">
        <v>6933947</v>
      </c>
      <c r="AH1413" t="s">
        <v>12053</v>
      </c>
      <c r="AI1413" t="s">
        <v>12052</v>
      </c>
      <c r="AJ1413" t="s">
        <v>12051</v>
      </c>
      <c r="AK1413" t="s">
        <v>12050</v>
      </c>
      <c r="AL1413">
        <v>6</v>
      </c>
      <c r="AM1413" s="5">
        <f t="shared" si="178"/>
        <v>0.8571428571428571</v>
      </c>
      <c r="AN1413" s="4">
        <f t="shared" si="183"/>
        <v>1.2982095526586248E-3</v>
      </c>
      <c r="AO1413" s="3"/>
      <c r="AP1413">
        <v>0</v>
      </c>
      <c r="AR1413">
        <v>1231461</v>
      </c>
      <c r="AT1413" s="2" t="s">
        <v>18</v>
      </c>
      <c r="AU1413" s="1">
        <f t="shared" si="179"/>
        <v>2.5895989653656954</v>
      </c>
      <c r="AV1413" s="1">
        <f t="shared" si="180"/>
        <v>1.8868052481943147</v>
      </c>
      <c r="AW1413" s="1">
        <f t="shared" si="181"/>
        <v>1.1840115310229338</v>
      </c>
    </row>
    <row r="1414" spans="1:49" x14ac:dyDescent="0.2">
      <c r="A1414">
        <v>1412</v>
      </c>
      <c r="B1414" t="s">
        <v>12049</v>
      </c>
      <c r="C1414" t="s">
        <v>12048</v>
      </c>
      <c r="F1414" t="s">
        <v>12047</v>
      </c>
      <c r="G1414" t="s">
        <v>5</v>
      </c>
      <c r="H1414" t="s">
        <v>4</v>
      </c>
      <c r="I1414" t="s">
        <v>12046</v>
      </c>
      <c r="J1414" t="s">
        <v>12045</v>
      </c>
      <c r="K1414" t="s">
        <v>12044</v>
      </c>
      <c r="L1414" t="s">
        <v>12043</v>
      </c>
      <c r="M1414" t="s">
        <v>12042</v>
      </c>
      <c r="N1414">
        <v>3</v>
      </c>
      <c r="O1414" t="s">
        <v>12041</v>
      </c>
      <c r="P1414" t="s">
        <v>12040</v>
      </c>
      <c r="Q1414" t="s">
        <v>12039</v>
      </c>
      <c r="R1414" s="7">
        <v>42248</v>
      </c>
      <c r="S1414" s="8">
        <f t="shared" si="176"/>
        <v>2015</v>
      </c>
      <c r="T1414" s="8">
        <v>2015</v>
      </c>
      <c r="U1414" s="8">
        <f t="shared" si="177"/>
        <v>7</v>
      </c>
      <c r="V1414" s="7">
        <v>42248</v>
      </c>
      <c r="W1414" t="s">
        <v>458</v>
      </c>
      <c r="X1414" s="2">
        <v>0.92900000000000005</v>
      </c>
      <c r="Y1414" s="6">
        <f t="shared" si="182"/>
        <v>2.4799124422732979E-2</v>
      </c>
      <c r="AA1414">
        <v>10897798</v>
      </c>
      <c r="AB1414">
        <v>18896</v>
      </c>
      <c r="AD1414" t="s">
        <v>2</v>
      </c>
      <c r="AE1414">
        <v>19</v>
      </c>
      <c r="AF1414">
        <v>9</v>
      </c>
      <c r="AG1414">
        <v>7132737</v>
      </c>
      <c r="AH1414" t="s">
        <v>12038</v>
      </c>
      <c r="AI1414" t="s">
        <v>12037</v>
      </c>
      <c r="AK1414" t="s">
        <v>12036</v>
      </c>
      <c r="AL1414">
        <v>12</v>
      </c>
      <c r="AM1414" s="5">
        <f t="shared" si="178"/>
        <v>1.7142857142857142</v>
      </c>
      <c r="AN1414" s="4">
        <f t="shared" si="183"/>
        <v>2.5964191053172497E-3</v>
      </c>
      <c r="AO1414" s="3"/>
      <c r="AP1414">
        <v>0</v>
      </c>
      <c r="AR1414" t="s">
        <v>19</v>
      </c>
      <c r="AT1414" s="2">
        <v>3.4359999999999999</v>
      </c>
      <c r="AU1414" s="1">
        <f t="shared" si="179"/>
        <v>1.8138312827508261</v>
      </c>
      <c r="AV1414" s="1">
        <f t="shared" si="180"/>
        <v>1.3697771764025115</v>
      </c>
      <c r="AW1414" s="1">
        <f t="shared" si="181"/>
        <v>0.92572307005419685</v>
      </c>
    </row>
    <row r="1415" spans="1:49" x14ac:dyDescent="0.2">
      <c r="A1415">
        <v>1413</v>
      </c>
      <c r="B1415" t="s">
        <v>12035</v>
      </c>
      <c r="C1415" t="s">
        <v>12034</v>
      </c>
      <c r="F1415" t="s">
        <v>12033</v>
      </c>
      <c r="G1415" t="s">
        <v>5</v>
      </c>
      <c r="H1415" t="s">
        <v>4</v>
      </c>
      <c r="I1415" t="s">
        <v>12032</v>
      </c>
      <c r="J1415">
        <v>60103672</v>
      </c>
      <c r="K1415" t="s">
        <v>12031</v>
      </c>
      <c r="L1415" t="s">
        <v>117</v>
      </c>
      <c r="M1415" t="s">
        <v>57</v>
      </c>
      <c r="N1415">
        <v>2</v>
      </c>
      <c r="O1415" t="s">
        <v>12030</v>
      </c>
      <c r="P1415" t="s">
        <v>12029</v>
      </c>
      <c r="Q1415" t="s">
        <v>12028</v>
      </c>
      <c r="R1415" s="7">
        <v>42248</v>
      </c>
      <c r="S1415" s="8">
        <f t="shared" si="176"/>
        <v>2015</v>
      </c>
      <c r="T1415" s="8">
        <v>2015</v>
      </c>
      <c r="U1415" s="8">
        <f t="shared" si="177"/>
        <v>7</v>
      </c>
      <c r="V1415" s="7">
        <v>42248</v>
      </c>
      <c r="W1415" t="s">
        <v>458</v>
      </c>
      <c r="X1415" s="2">
        <v>0.92900000000000005</v>
      </c>
      <c r="Y1415" s="6">
        <f t="shared" si="182"/>
        <v>2.4799124422732979E-2</v>
      </c>
      <c r="AA1415">
        <v>10897798</v>
      </c>
      <c r="AB1415">
        <v>18896</v>
      </c>
      <c r="AD1415" t="s">
        <v>2</v>
      </c>
      <c r="AE1415">
        <v>19</v>
      </c>
      <c r="AF1415">
        <v>9</v>
      </c>
      <c r="AG1415">
        <v>7134726</v>
      </c>
      <c r="AH1415" t="s">
        <v>12027</v>
      </c>
      <c r="AI1415" t="s">
        <v>12026</v>
      </c>
      <c r="AJ1415" t="s">
        <v>12025</v>
      </c>
      <c r="AK1415" t="s">
        <v>12024</v>
      </c>
      <c r="AL1415">
        <v>7</v>
      </c>
      <c r="AM1415" s="5">
        <f t="shared" si="178"/>
        <v>1</v>
      </c>
      <c r="AN1415" s="4">
        <f t="shared" si="183"/>
        <v>1.5145778114350624E-3</v>
      </c>
      <c r="AO1415" s="3"/>
      <c r="AP1415">
        <v>0</v>
      </c>
      <c r="AR1415" t="s">
        <v>19</v>
      </c>
      <c r="AT1415" s="2">
        <v>3.4359999999999999</v>
      </c>
      <c r="AU1415" s="1">
        <f t="shared" si="179"/>
        <v>1.78137604393436</v>
      </c>
      <c r="AV1415" s="1">
        <f t="shared" si="180"/>
        <v>1.3156851117084021</v>
      </c>
      <c r="AW1415" s="1">
        <f t="shared" si="181"/>
        <v>0.84999417948244371</v>
      </c>
    </row>
    <row r="1416" spans="1:49" x14ac:dyDescent="0.2">
      <c r="A1416">
        <v>1414</v>
      </c>
      <c r="B1416" t="s">
        <v>12023</v>
      </c>
      <c r="C1416" t="s">
        <v>12022</v>
      </c>
      <c r="F1416" t="s">
        <v>12021</v>
      </c>
      <c r="G1416" t="s">
        <v>5</v>
      </c>
      <c r="H1416" t="s">
        <v>4</v>
      </c>
      <c r="I1416" t="s">
        <v>12020</v>
      </c>
      <c r="J1416">
        <v>60025278</v>
      </c>
      <c r="K1416" t="s">
        <v>241</v>
      </c>
      <c r="L1416" t="s">
        <v>25</v>
      </c>
      <c r="M1416" t="s">
        <v>24</v>
      </c>
      <c r="N1416">
        <v>3</v>
      </c>
      <c r="O1416" t="s">
        <v>12019</v>
      </c>
      <c r="P1416" t="s">
        <v>12018</v>
      </c>
      <c r="Q1416" t="s">
        <v>267</v>
      </c>
      <c r="R1416" s="7">
        <v>42248</v>
      </c>
      <c r="S1416" s="8">
        <f t="shared" si="176"/>
        <v>2015</v>
      </c>
      <c r="T1416" s="8">
        <v>2015</v>
      </c>
      <c r="U1416" s="8">
        <f t="shared" si="177"/>
        <v>7</v>
      </c>
      <c r="V1416" s="7">
        <v>42248</v>
      </c>
      <c r="W1416" t="s">
        <v>458</v>
      </c>
      <c r="X1416" s="2">
        <v>0.92900000000000005</v>
      </c>
      <c r="Y1416" s="6">
        <f t="shared" si="182"/>
        <v>2.4799124422732979E-2</v>
      </c>
      <c r="AA1416">
        <v>10897798</v>
      </c>
      <c r="AB1416">
        <v>18896</v>
      </c>
      <c r="AD1416" t="s">
        <v>2</v>
      </c>
      <c r="AE1416">
        <v>19</v>
      </c>
      <c r="AF1416">
        <v>9</v>
      </c>
      <c r="AG1416">
        <v>7132714</v>
      </c>
      <c r="AH1416" t="s">
        <v>12017</v>
      </c>
      <c r="AI1416" t="s">
        <v>12016</v>
      </c>
      <c r="AJ1416" t="s">
        <v>12015</v>
      </c>
      <c r="AK1416" t="s">
        <v>12014</v>
      </c>
      <c r="AL1416">
        <v>11</v>
      </c>
      <c r="AM1416" s="5">
        <f t="shared" si="178"/>
        <v>1.5714285714285714</v>
      </c>
      <c r="AN1416" s="4">
        <f t="shared" si="183"/>
        <v>2.3800508465408126E-3</v>
      </c>
      <c r="AO1416" s="3"/>
      <c r="AP1416">
        <v>0</v>
      </c>
      <c r="AR1416" t="s">
        <v>19</v>
      </c>
      <c r="AT1416" s="2">
        <v>3.4359999999999999</v>
      </c>
      <c r="AU1416" s="1">
        <f t="shared" si="179"/>
        <v>1.8073402349875325</v>
      </c>
      <c r="AV1416" s="1">
        <f t="shared" si="180"/>
        <v>1.3589587634636895</v>
      </c>
      <c r="AW1416" s="1">
        <f t="shared" si="181"/>
        <v>0.91057729193984616</v>
      </c>
    </row>
    <row r="1417" spans="1:49" x14ac:dyDescent="0.2">
      <c r="A1417">
        <v>1415</v>
      </c>
      <c r="B1417" t="s">
        <v>12013</v>
      </c>
      <c r="C1417" t="s">
        <v>12012</v>
      </c>
      <c r="F1417" t="s">
        <v>12011</v>
      </c>
      <c r="G1417" t="s">
        <v>5</v>
      </c>
      <c r="H1417" t="s">
        <v>4</v>
      </c>
      <c r="I1417" t="s">
        <v>4266</v>
      </c>
      <c r="J1417">
        <v>60027550</v>
      </c>
      <c r="K1417" t="s">
        <v>2127</v>
      </c>
      <c r="L1417" t="s">
        <v>1988</v>
      </c>
      <c r="M1417" t="s">
        <v>39</v>
      </c>
      <c r="N1417">
        <v>2</v>
      </c>
      <c r="O1417" t="s">
        <v>4265</v>
      </c>
      <c r="P1417" t="s">
        <v>4264</v>
      </c>
      <c r="Q1417" t="s">
        <v>2413</v>
      </c>
      <c r="R1417" s="7">
        <v>42248</v>
      </c>
      <c r="S1417" s="8">
        <f t="shared" si="176"/>
        <v>2015</v>
      </c>
      <c r="T1417" s="8">
        <v>2015</v>
      </c>
      <c r="U1417" s="8">
        <f t="shared" si="177"/>
        <v>7</v>
      </c>
      <c r="V1417" s="7">
        <v>42248</v>
      </c>
      <c r="W1417" t="s">
        <v>837</v>
      </c>
      <c r="X1417" s="2">
        <v>0.75</v>
      </c>
      <c r="Y1417" s="6">
        <f t="shared" si="182"/>
        <v>2.0020821654520703E-2</v>
      </c>
      <c r="AA1417" t="s">
        <v>836</v>
      </c>
      <c r="AB1417">
        <v>29221</v>
      </c>
      <c r="AC1417">
        <v>10897674</v>
      </c>
      <c r="AD1417" t="s">
        <v>2</v>
      </c>
      <c r="AE1417">
        <v>22</v>
      </c>
      <c r="AF1417">
        <v>9</v>
      </c>
      <c r="AG1417">
        <v>92112</v>
      </c>
      <c r="AI1417" t="s">
        <v>12010</v>
      </c>
      <c r="AK1417" t="s">
        <v>12009</v>
      </c>
      <c r="AL1417">
        <v>10</v>
      </c>
      <c r="AM1417" s="5">
        <f t="shared" si="178"/>
        <v>1.4285714285714286</v>
      </c>
      <c r="AN1417" s="4">
        <f t="shared" si="183"/>
        <v>2.163682587764375E-3</v>
      </c>
      <c r="AO1417" s="3"/>
      <c r="AP1417">
        <v>0</v>
      </c>
      <c r="AQ1417" t="s">
        <v>1</v>
      </c>
      <c r="AR1417">
        <v>1414411</v>
      </c>
      <c r="AS1417" t="s">
        <v>0</v>
      </c>
      <c r="AT1417" s="2">
        <v>2.0230000000000001</v>
      </c>
      <c r="AU1417" s="1">
        <f t="shared" si="179"/>
        <v>1.4663679934493805</v>
      </c>
      <c r="AV1417" s="1">
        <f t="shared" si="180"/>
        <v>1.1092252121142538</v>
      </c>
      <c r="AW1417" s="1">
        <f t="shared" si="181"/>
        <v>0.75208243077912718</v>
      </c>
    </row>
    <row r="1418" spans="1:49" x14ac:dyDescent="0.2">
      <c r="A1418">
        <v>1416</v>
      </c>
      <c r="B1418" t="s">
        <v>12008</v>
      </c>
      <c r="C1418" t="s">
        <v>12007</v>
      </c>
      <c r="F1418" t="s">
        <v>12006</v>
      </c>
      <c r="G1418" t="s">
        <v>5</v>
      </c>
      <c r="H1418" t="s">
        <v>4</v>
      </c>
      <c r="I1418" t="s">
        <v>4288</v>
      </c>
      <c r="J1418">
        <v>60027550</v>
      </c>
      <c r="K1418" t="s">
        <v>2127</v>
      </c>
      <c r="L1418" t="s">
        <v>1988</v>
      </c>
      <c r="M1418" t="s">
        <v>39</v>
      </c>
      <c r="N1418">
        <v>2</v>
      </c>
      <c r="O1418" t="s">
        <v>4287</v>
      </c>
      <c r="P1418" t="s">
        <v>4286</v>
      </c>
      <c r="Q1418" t="s">
        <v>2413</v>
      </c>
      <c r="R1418" s="7">
        <v>42248</v>
      </c>
      <c r="S1418" s="8">
        <f t="shared" si="176"/>
        <v>2015</v>
      </c>
      <c r="T1418" s="8">
        <v>2015</v>
      </c>
      <c r="U1418" s="8">
        <f t="shared" si="177"/>
        <v>7</v>
      </c>
      <c r="V1418" s="7">
        <v>42248</v>
      </c>
      <c r="W1418" t="s">
        <v>837</v>
      </c>
      <c r="X1418" s="2">
        <v>0.75</v>
      </c>
      <c r="Y1418" s="6">
        <f t="shared" si="182"/>
        <v>2.0020821654520703E-2</v>
      </c>
      <c r="AA1418" t="s">
        <v>836</v>
      </c>
      <c r="AB1418">
        <v>29221</v>
      </c>
      <c r="AC1418">
        <v>10897674</v>
      </c>
      <c r="AD1418" t="s">
        <v>2</v>
      </c>
      <c r="AE1418">
        <v>22</v>
      </c>
      <c r="AF1418">
        <v>9</v>
      </c>
      <c r="AG1418">
        <v>92111</v>
      </c>
      <c r="AI1418" t="s">
        <v>12005</v>
      </c>
      <c r="AK1418" t="s">
        <v>12004</v>
      </c>
      <c r="AL1418">
        <v>11</v>
      </c>
      <c r="AM1418" s="5">
        <f t="shared" si="178"/>
        <v>1.5714285714285714</v>
      </c>
      <c r="AN1418" s="4">
        <f t="shared" si="183"/>
        <v>2.3800508465408126E-3</v>
      </c>
      <c r="AO1418" s="3"/>
      <c r="AP1418">
        <v>0</v>
      </c>
      <c r="AQ1418" t="s">
        <v>1</v>
      </c>
      <c r="AR1418">
        <v>1414411</v>
      </c>
      <c r="AS1418" t="s">
        <v>0</v>
      </c>
      <c r="AT1418" s="2">
        <v>2.0230000000000001</v>
      </c>
      <c r="AU1418" s="1">
        <f t="shared" si="179"/>
        <v>1.4728590412126734</v>
      </c>
      <c r="AV1418" s="1">
        <f t="shared" si="180"/>
        <v>1.1200436250530756</v>
      </c>
      <c r="AW1418" s="1">
        <f t="shared" si="181"/>
        <v>0.76722820889347787</v>
      </c>
    </row>
    <row r="1419" spans="1:49" x14ac:dyDescent="0.2">
      <c r="A1419">
        <v>1417</v>
      </c>
      <c r="B1419" t="s">
        <v>12003</v>
      </c>
      <c r="C1419" t="s">
        <v>12002</v>
      </c>
      <c r="F1419" t="s">
        <v>12001</v>
      </c>
      <c r="G1419" t="s">
        <v>5</v>
      </c>
      <c r="H1419" t="s">
        <v>4</v>
      </c>
      <c r="I1419" t="s">
        <v>12000</v>
      </c>
      <c r="J1419" t="s">
        <v>11999</v>
      </c>
      <c r="K1419" t="s">
        <v>11998</v>
      </c>
      <c r="L1419" t="s">
        <v>11997</v>
      </c>
      <c r="M1419" t="s">
        <v>11996</v>
      </c>
      <c r="N1419">
        <v>7</v>
      </c>
      <c r="O1419" t="s">
        <v>11995</v>
      </c>
      <c r="P1419" t="s">
        <v>11994</v>
      </c>
      <c r="Q1419" t="s">
        <v>11993</v>
      </c>
      <c r="R1419" s="7">
        <v>42248</v>
      </c>
      <c r="S1419" s="8">
        <f t="shared" si="176"/>
        <v>2015</v>
      </c>
      <c r="T1419" s="8">
        <v>2015</v>
      </c>
      <c r="U1419" s="8">
        <f t="shared" si="177"/>
        <v>7</v>
      </c>
      <c r="V1419" s="7">
        <v>42248</v>
      </c>
      <c r="W1419" t="s">
        <v>261</v>
      </c>
      <c r="X1419" s="2">
        <v>0.746</v>
      </c>
      <c r="Y1419" s="6">
        <f t="shared" si="182"/>
        <v>1.9914043939029926E-2</v>
      </c>
      <c r="AB1419">
        <v>21100199840</v>
      </c>
      <c r="AC1419">
        <v>20462069</v>
      </c>
      <c r="AD1419" t="s">
        <v>2</v>
      </c>
      <c r="AE1419">
        <v>5</v>
      </c>
      <c r="AF1419">
        <v>93</v>
      </c>
      <c r="AH1419" t="s">
        <v>11992</v>
      </c>
      <c r="AI1419" t="s">
        <v>11991</v>
      </c>
      <c r="AK1419" t="s">
        <v>11990</v>
      </c>
      <c r="AL1419">
        <v>4</v>
      </c>
      <c r="AM1419" s="5">
        <f t="shared" si="178"/>
        <v>0.5714285714285714</v>
      </c>
      <c r="AN1419" s="4">
        <f t="shared" si="183"/>
        <v>8.6547303510574997E-4</v>
      </c>
      <c r="AO1419" s="3"/>
      <c r="AP1419">
        <v>0</v>
      </c>
      <c r="AR1419" t="s">
        <v>19</v>
      </c>
      <c r="AT1419" s="2">
        <v>3.3610000000000002</v>
      </c>
      <c r="AU1419" s="1">
        <f t="shared" si="179"/>
        <v>1.4199472667852673</v>
      </c>
      <c r="AV1419" s="1">
        <f t="shared" si="180"/>
        <v>1.0389758487067837</v>
      </c>
      <c r="AW1419" s="1">
        <f t="shared" si="181"/>
        <v>0.65800443062830027</v>
      </c>
    </row>
    <row r="1420" spans="1:49" x14ac:dyDescent="0.2">
      <c r="A1420">
        <v>1418</v>
      </c>
      <c r="B1420" t="s">
        <v>11989</v>
      </c>
      <c r="C1420" t="s">
        <v>11988</v>
      </c>
      <c r="F1420" t="s">
        <v>11987</v>
      </c>
      <c r="G1420" t="s">
        <v>5</v>
      </c>
      <c r="H1420" t="s">
        <v>4</v>
      </c>
      <c r="I1420" t="s">
        <v>4266</v>
      </c>
      <c r="J1420">
        <v>60027550</v>
      </c>
      <c r="K1420" t="s">
        <v>2127</v>
      </c>
      <c r="L1420" t="s">
        <v>1988</v>
      </c>
      <c r="M1420" t="s">
        <v>39</v>
      </c>
      <c r="N1420">
        <v>2</v>
      </c>
      <c r="O1420" t="s">
        <v>4265</v>
      </c>
      <c r="P1420" t="s">
        <v>4264</v>
      </c>
      <c r="Q1420" t="s">
        <v>2413</v>
      </c>
      <c r="R1420" s="7">
        <v>42248</v>
      </c>
      <c r="S1420" s="8">
        <f t="shared" si="176"/>
        <v>2015</v>
      </c>
      <c r="T1420" s="8">
        <v>2015</v>
      </c>
      <c r="U1420" s="8">
        <f t="shared" si="177"/>
        <v>7</v>
      </c>
      <c r="V1420" s="7">
        <v>42248</v>
      </c>
      <c r="W1420" t="s">
        <v>837</v>
      </c>
      <c r="X1420" s="2">
        <v>0.75</v>
      </c>
      <c r="Y1420" s="6">
        <f t="shared" si="182"/>
        <v>2.0020821654520703E-2</v>
      </c>
      <c r="AA1420" t="s">
        <v>836</v>
      </c>
      <c r="AB1420">
        <v>29221</v>
      </c>
      <c r="AC1420">
        <v>10897674</v>
      </c>
      <c r="AD1420" t="s">
        <v>2</v>
      </c>
      <c r="AE1420">
        <v>22</v>
      </c>
      <c r="AF1420">
        <v>9</v>
      </c>
      <c r="AG1420">
        <v>92113</v>
      </c>
      <c r="AI1420" t="s">
        <v>11986</v>
      </c>
      <c r="AK1420" t="s">
        <v>11985</v>
      </c>
      <c r="AL1420">
        <v>8</v>
      </c>
      <c r="AM1420" s="5">
        <f t="shared" si="178"/>
        <v>1.1428571428571428</v>
      </c>
      <c r="AN1420" s="4">
        <f t="shared" si="183"/>
        <v>1.7309460702114999E-3</v>
      </c>
      <c r="AO1420" s="3"/>
      <c r="AP1420">
        <v>0</v>
      </c>
      <c r="AQ1420" t="s">
        <v>1</v>
      </c>
      <c r="AR1420">
        <v>1414411</v>
      </c>
      <c r="AS1420" t="s">
        <v>0</v>
      </c>
      <c r="AT1420" s="2">
        <v>2.0230000000000001</v>
      </c>
      <c r="AU1420" s="1">
        <f t="shared" si="179"/>
        <v>1.4533858979227943</v>
      </c>
      <c r="AV1420" s="1">
        <f t="shared" si="180"/>
        <v>1.0875883862366102</v>
      </c>
      <c r="AW1420" s="1">
        <f t="shared" si="181"/>
        <v>0.72179087455042601</v>
      </c>
    </row>
    <row r="1421" spans="1:49" x14ac:dyDescent="0.2">
      <c r="A1421">
        <v>1419</v>
      </c>
      <c r="B1421" t="s">
        <v>11984</v>
      </c>
      <c r="C1421" t="s">
        <v>11983</v>
      </c>
      <c r="F1421" t="s">
        <v>11982</v>
      </c>
      <c r="G1421" t="s">
        <v>5</v>
      </c>
      <c r="H1421" t="s">
        <v>4</v>
      </c>
      <c r="I1421" t="s">
        <v>1045</v>
      </c>
      <c r="J1421" t="s">
        <v>11981</v>
      </c>
      <c r="K1421" t="s">
        <v>11980</v>
      </c>
      <c r="L1421" t="s">
        <v>11979</v>
      </c>
      <c r="M1421" t="s">
        <v>195</v>
      </c>
      <c r="N1421">
        <v>5</v>
      </c>
      <c r="O1421" t="s">
        <v>11978</v>
      </c>
      <c r="P1421" t="s">
        <v>11977</v>
      </c>
      <c r="Q1421" t="s">
        <v>11976</v>
      </c>
      <c r="R1421" s="7">
        <v>42248</v>
      </c>
      <c r="S1421" s="8">
        <f t="shared" si="176"/>
        <v>2015</v>
      </c>
      <c r="T1421" s="8">
        <v>2015</v>
      </c>
      <c r="U1421" s="8">
        <f t="shared" si="177"/>
        <v>7</v>
      </c>
      <c r="V1421" s="7">
        <v>42248</v>
      </c>
      <c r="W1421" t="s">
        <v>837</v>
      </c>
      <c r="X1421" s="2">
        <v>0.75</v>
      </c>
      <c r="Y1421" s="6">
        <f t="shared" si="182"/>
        <v>2.0020821654520703E-2</v>
      </c>
      <c r="AA1421" t="s">
        <v>836</v>
      </c>
      <c r="AB1421">
        <v>29221</v>
      </c>
      <c r="AC1421">
        <v>10897674</v>
      </c>
      <c r="AD1421" t="s">
        <v>2</v>
      </c>
      <c r="AE1421">
        <v>22</v>
      </c>
      <c r="AF1421">
        <v>9</v>
      </c>
      <c r="AG1421">
        <v>93507</v>
      </c>
      <c r="AI1421" t="s">
        <v>11975</v>
      </c>
      <c r="AK1421" t="s">
        <v>11974</v>
      </c>
      <c r="AL1421">
        <v>12</v>
      </c>
      <c r="AM1421" s="5">
        <f t="shared" si="178"/>
        <v>1.7142857142857142</v>
      </c>
      <c r="AN1421" s="4">
        <f t="shared" si="183"/>
        <v>2.5964191053172497E-3</v>
      </c>
      <c r="AO1421" s="3"/>
      <c r="AP1421">
        <v>0</v>
      </c>
      <c r="AR1421" t="s">
        <v>19</v>
      </c>
      <c r="AT1421" s="2">
        <v>2.0230000000000001</v>
      </c>
      <c r="AU1421" s="1">
        <f t="shared" si="179"/>
        <v>1.4793500889759665</v>
      </c>
      <c r="AV1421" s="1">
        <f t="shared" si="180"/>
        <v>1.1308620379918977</v>
      </c>
      <c r="AW1421" s="1">
        <f t="shared" si="181"/>
        <v>0.78237398700782856</v>
      </c>
    </row>
    <row r="1422" spans="1:49" x14ac:dyDescent="0.2">
      <c r="A1422">
        <v>1420</v>
      </c>
      <c r="B1422" t="s">
        <v>11973</v>
      </c>
      <c r="C1422" t="s">
        <v>11972</v>
      </c>
      <c r="F1422" t="s">
        <v>11971</v>
      </c>
      <c r="G1422" t="s">
        <v>5</v>
      </c>
      <c r="H1422" t="s">
        <v>4</v>
      </c>
      <c r="I1422" t="s">
        <v>11970</v>
      </c>
      <c r="J1422" t="s">
        <v>11969</v>
      </c>
      <c r="K1422" t="s">
        <v>11968</v>
      </c>
      <c r="L1422" t="s">
        <v>11967</v>
      </c>
      <c r="M1422" t="s">
        <v>11966</v>
      </c>
      <c r="N1422">
        <v>2</v>
      </c>
      <c r="O1422" t="s">
        <v>11965</v>
      </c>
      <c r="P1422" t="s">
        <v>11964</v>
      </c>
      <c r="Q1422" t="s">
        <v>11963</v>
      </c>
      <c r="R1422" s="7">
        <v>42248</v>
      </c>
      <c r="S1422" s="8">
        <f t="shared" si="176"/>
        <v>2015</v>
      </c>
      <c r="T1422" s="8">
        <v>2015</v>
      </c>
      <c r="U1422" s="8">
        <f t="shared" si="177"/>
        <v>7</v>
      </c>
      <c r="V1422" s="7">
        <v>42248</v>
      </c>
      <c r="W1422" t="s">
        <v>455</v>
      </c>
      <c r="X1422" s="2">
        <v>2.0099999999999998</v>
      </c>
      <c r="Y1422" s="6">
        <f t="shared" si="182"/>
        <v>5.3655802034115477E-2</v>
      </c>
      <c r="AA1422">
        <v>15361276</v>
      </c>
      <c r="AB1422">
        <v>18933</v>
      </c>
      <c r="AD1422" t="s">
        <v>2</v>
      </c>
      <c r="AE1422">
        <v>14</v>
      </c>
      <c r="AF1422">
        <v>9</v>
      </c>
      <c r="AG1422">
        <v>7106496</v>
      </c>
      <c r="AH1422" t="s">
        <v>11962</v>
      </c>
      <c r="AI1422" t="s">
        <v>11961</v>
      </c>
      <c r="AJ1422" t="s">
        <v>11960</v>
      </c>
      <c r="AK1422" t="s">
        <v>11959</v>
      </c>
      <c r="AL1422">
        <v>130</v>
      </c>
      <c r="AM1422" s="5">
        <f t="shared" si="178"/>
        <v>18.571428571428573</v>
      </c>
      <c r="AN1422" s="4">
        <f t="shared" si="183"/>
        <v>2.8127873640936878E-2</v>
      </c>
      <c r="AO1422" s="3"/>
      <c r="AP1422">
        <v>0</v>
      </c>
      <c r="AQ1422" t="s">
        <v>11958</v>
      </c>
      <c r="AR1422" t="s">
        <v>11957</v>
      </c>
      <c r="AS1422" t="s">
        <v>11956</v>
      </c>
      <c r="AT1422" s="2" t="s">
        <v>18</v>
      </c>
      <c r="AU1422" s="1">
        <f t="shared" si="179"/>
        <v>4.5997423516161895</v>
      </c>
      <c r="AV1422" s="1">
        <f t="shared" si="180"/>
        <v>4.0891837837526177</v>
      </c>
      <c r="AW1422" s="1">
        <f t="shared" si="181"/>
        <v>3.5786252158890455</v>
      </c>
    </row>
    <row r="1423" spans="1:49" x14ac:dyDescent="0.2">
      <c r="A1423">
        <v>1421</v>
      </c>
      <c r="B1423" t="s">
        <v>11955</v>
      </c>
      <c r="C1423" t="s">
        <v>11954</v>
      </c>
      <c r="F1423" t="s">
        <v>11953</v>
      </c>
      <c r="G1423" t="s">
        <v>5</v>
      </c>
      <c r="H1423" t="s">
        <v>4</v>
      </c>
      <c r="I1423" t="s">
        <v>11952</v>
      </c>
      <c r="J1423" t="s">
        <v>11951</v>
      </c>
      <c r="K1423" t="s">
        <v>11950</v>
      </c>
      <c r="L1423" t="s">
        <v>11949</v>
      </c>
      <c r="M1423" t="s">
        <v>11948</v>
      </c>
      <c r="N1423">
        <v>4</v>
      </c>
      <c r="O1423" t="s">
        <v>11947</v>
      </c>
      <c r="P1423" t="s">
        <v>11946</v>
      </c>
      <c r="Q1423" t="s">
        <v>11945</v>
      </c>
      <c r="R1423" s="7">
        <v>42248</v>
      </c>
      <c r="S1423" s="8">
        <f t="shared" si="176"/>
        <v>2015</v>
      </c>
      <c r="T1423" s="8">
        <v>2015</v>
      </c>
      <c r="U1423" s="8">
        <f t="shared" si="177"/>
        <v>7</v>
      </c>
      <c r="V1423" s="7">
        <v>42248</v>
      </c>
      <c r="W1423" t="s">
        <v>456</v>
      </c>
      <c r="X1423" s="2">
        <v>1.468</v>
      </c>
      <c r="Y1423" s="6">
        <f t="shared" si="182"/>
        <v>3.9187421585115186E-2</v>
      </c>
      <c r="AA1423">
        <v>906778</v>
      </c>
      <c r="AB1423">
        <v>18931</v>
      </c>
      <c r="AD1423" t="s">
        <v>2</v>
      </c>
      <c r="AE1423">
        <v>63</v>
      </c>
      <c r="AF1423">
        <v>9</v>
      </c>
      <c r="AG1423">
        <v>7155517</v>
      </c>
      <c r="AH1423" t="s">
        <v>11944</v>
      </c>
      <c r="AI1423" t="s">
        <v>11943</v>
      </c>
      <c r="AJ1423" t="s">
        <v>11942</v>
      </c>
      <c r="AK1423" t="s">
        <v>11941</v>
      </c>
      <c r="AL1423">
        <v>10</v>
      </c>
      <c r="AM1423" s="5">
        <f t="shared" si="178"/>
        <v>1.4285714285714286</v>
      </c>
      <c r="AN1423" s="4">
        <f t="shared" si="183"/>
        <v>2.163682587764375E-3</v>
      </c>
      <c r="AO1423" s="3"/>
      <c r="AP1423">
        <v>0</v>
      </c>
      <c r="AR1423" t="s">
        <v>19</v>
      </c>
      <c r="AT1423" s="2">
        <v>5.0830000000000002</v>
      </c>
      <c r="AU1423" s="1">
        <f t="shared" si="179"/>
        <v>2.8080299885909938</v>
      </c>
      <c r="AV1423" s="1">
        <f t="shared" si="180"/>
        <v>2.0675552086439777</v>
      </c>
      <c r="AW1423" s="1">
        <f t="shared" si="181"/>
        <v>1.327080428696962</v>
      </c>
    </row>
    <row r="1424" spans="1:49" x14ac:dyDescent="0.2">
      <c r="A1424">
        <v>1422</v>
      </c>
      <c r="B1424" t="s">
        <v>11940</v>
      </c>
      <c r="C1424" t="s">
        <v>11939</v>
      </c>
      <c r="F1424" t="s">
        <v>11938</v>
      </c>
      <c r="G1424" t="s">
        <v>5</v>
      </c>
      <c r="H1424" t="s">
        <v>4</v>
      </c>
      <c r="I1424" t="s">
        <v>11937</v>
      </c>
      <c r="J1424">
        <v>60000990</v>
      </c>
      <c r="K1424" t="s">
        <v>693</v>
      </c>
      <c r="L1424" t="s">
        <v>692</v>
      </c>
      <c r="M1424" t="s">
        <v>184</v>
      </c>
      <c r="N1424">
        <v>3</v>
      </c>
      <c r="O1424" t="s">
        <v>11936</v>
      </c>
      <c r="P1424" t="s">
        <v>11935</v>
      </c>
      <c r="Q1424" t="s">
        <v>2391</v>
      </c>
      <c r="R1424" s="7">
        <v>42248</v>
      </c>
      <c r="S1424" s="8">
        <f t="shared" si="176"/>
        <v>2015</v>
      </c>
      <c r="T1424" s="8">
        <v>2015</v>
      </c>
      <c r="U1424" s="8">
        <f t="shared" si="177"/>
        <v>7</v>
      </c>
      <c r="V1424" s="7">
        <v>42248</v>
      </c>
      <c r="W1424" t="s">
        <v>456</v>
      </c>
      <c r="X1424" s="2">
        <v>1.468</v>
      </c>
      <c r="Y1424" s="6">
        <f t="shared" si="182"/>
        <v>3.9187421585115186E-2</v>
      </c>
      <c r="AA1424">
        <v>906778</v>
      </c>
      <c r="AB1424">
        <v>18931</v>
      </c>
      <c r="AD1424" t="s">
        <v>2</v>
      </c>
      <c r="AE1424">
        <v>63</v>
      </c>
      <c r="AF1424">
        <v>9</v>
      </c>
      <c r="AG1424">
        <v>7054485</v>
      </c>
      <c r="AH1424" t="s">
        <v>11934</v>
      </c>
      <c r="AI1424" t="s">
        <v>11933</v>
      </c>
      <c r="AJ1424" t="s">
        <v>11932</v>
      </c>
      <c r="AK1424" t="s">
        <v>11931</v>
      </c>
      <c r="AL1424">
        <v>27</v>
      </c>
      <c r="AM1424" s="5">
        <f t="shared" si="178"/>
        <v>3.8571428571428572</v>
      </c>
      <c r="AN1424" s="4">
        <f t="shared" si="183"/>
        <v>5.8419429869638129E-3</v>
      </c>
      <c r="AO1424" s="3"/>
      <c r="AP1424">
        <v>0</v>
      </c>
      <c r="AR1424" t="s">
        <v>19</v>
      </c>
      <c r="AT1424" s="2">
        <v>5.0830000000000002</v>
      </c>
      <c r="AU1424" s="1">
        <f t="shared" si="179"/>
        <v>2.9183778005669772</v>
      </c>
      <c r="AV1424" s="1">
        <f t="shared" si="180"/>
        <v>2.25146822860395</v>
      </c>
      <c r="AW1424" s="1">
        <f t="shared" si="181"/>
        <v>1.5845586566409227</v>
      </c>
    </row>
    <row r="1425" spans="1:49" x14ac:dyDescent="0.2">
      <c r="A1425">
        <v>1423</v>
      </c>
      <c r="B1425" t="s">
        <v>11930</v>
      </c>
      <c r="C1425" t="s">
        <v>11929</v>
      </c>
      <c r="F1425" t="s">
        <v>11928</v>
      </c>
      <c r="G1425" t="s">
        <v>5</v>
      </c>
      <c r="H1425" t="s">
        <v>4</v>
      </c>
      <c r="I1425" t="s">
        <v>2499</v>
      </c>
      <c r="J1425">
        <v>60025225</v>
      </c>
      <c r="K1425" t="s">
        <v>476</v>
      </c>
      <c r="L1425" t="s">
        <v>475</v>
      </c>
      <c r="M1425" t="s">
        <v>170</v>
      </c>
      <c r="N1425">
        <v>5</v>
      </c>
      <c r="O1425" t="s">
        <v>11927</v>
      </c>
      <c r="P1425" t="s">
        <v>11926</v>
      </c>
      <c r="Q1425" t="s">
        <v>11925</v>
      </c>
      <c r="R1425" s="7">
        <v>42248</v>
      </c>
      <c r="S1425" s="8">
        <f t="shared" si="176"/>
        <v>2015</v>
      </c>
      <c r="T1425" s="8">
        <v>2015</v>
      </c>
      <c r="U1425" s="8">
        <f t="shared" si="177"/>
        <v>7</v>
      </c>
      <c r="V1425" s="7">
        <v>42248</v>
      </c>
      <c r="W1425" t="s">
        <v>456</v>
      </c>
      <c r="X1425" s="2">
        <v>1.468</v>
      </c>
      <c r="Y1425" s="6">
        <f t="shared" si="182"/>
        <v>3.9187421585115186E-2</v>
      </c>
      <c r="AA1425">
        <v>906778</v>
      </c>
      <c r="AB1425">
        <v>18931</v>
      </c>
      <c r="AD1425" t="s">
        <v>2</v>
      </c>
      <c r="AE1425">
        <v>63</v>
      </c>
      <c r="AF1425">
        <v>9</v>
      </c>
      <c r="AG1425">
        <v>7156085</v>
      </c>
      <c r="AH1425" t="s">
        <v>11924</v>
      </c>
      <c r="AI1425" t="s">
        <v>11923</v>
      </c>
      <c r="AJ1425" t="s">
        <v>11922</v>
      </c>
      <c r="AK1425" t="s">
        <v>11921</v>
      </c>
      <c r="AL1425">
        <v>8</v>
      </c>
      <c r="AM1425" s="5">
        <f t="shared" si="178"/>
        <v>1.1428571428571428</v>
      </c>
      <c r="AN1425" s="4">
        <f t="shared" si="183"/>
        <v>1.7309460702114999E-3</v>
      </c>
      <c r="AO1425" s="3"/>
      <c r="AP1425">
        <v>0</v>
      </c>
      <c r="AQ1425" t="s">
        <v>32</v>
      </c>
      <c r="AR1425" t="s">
        <v>11920</v>
      </c>
      <c r="AS1425" t="s">
        <v>30</v>
      </c>
      <c r="AT1425" s="2">
        <v>5.0830000000000002</v>
      </c>
      <c r="AU1425" s="1">
        <f t="shared" si="179"/>
        <v>2.7950478930644076</v>
      </c>
      <c r="AV1425" s="1">
        <f t="shared" si="180"/>
        <v>2.0459183827663341</v>
      </c>
      <c r="AW1425" s="1">
        <f t="shared" si="181"/>
        <v>1.2967888724682606</v>
      </c>
    </row>
    <row r="1426" spans="1:49" x14ac:dyDescent="0.2">
      <c r="A1426">
        <v>1424</v>
      </c>
      <c r="B1426" t="s">
        <v>11919</v>
      </c>
      <c r="C1426" t="s">
        <v>11918</v>
      </c>
      <c r="F1426" t="s">
        <v>11917</v>
      </c>
      <c r="G1426" t="s">
        <v>5</v>
      </c>
      <c r="H1426" t="s">
        <v>4</v>
      </c>
      <c r="I1426" t="s">
        <v>11916</v>
      </c>
      <c r="J1426">
        <v>60009697</v>
      </c>
      <c r="K1426" t="s">
        <v>1630</v>
      </c>
      <c r="L1426" t="s">
        <v>1629</v>
      </c>
      <c r="M1426" t="s">
        <v>139</v>
      </c>
      <c r="N1426">
        <v>2</v>
      </c>
      <c r="O1426" t="s">
        <v>11915</v>
      </c>
      <c r="P1426" t="s">
        <v>11914</v>
      </c>
      <c r="Q1426" t="s">
        <v>1628</v>
      </c>
      <c r="R1426" s="7">
        <v>42248</v>
      </c>
      <c r="S1426" s="8">
        <f t="shared" si="176"/>
        <v>2015</v>
      </c>
      <c r="T1426" s="8">
        <v>2015</v>
      </c>
      <c r="U1426" s="8">
        <f t="shared" si="177"/>
        <v>7</v>
      </c>
      <c r="V1426" s="7">
        <v>42248</v>
      </c>
      <c r="W1426" t="s">
        <v>456</v>
      </c>
      <c r="X1426" s="2">
        <v>1.468</v>
      </c>
      <c r="Y1426" s="6">
        <f t="shared" si="182"/>
        <v>3.9187421585115186E-2</v>
      </c>
      <c r="AA1426">
        <v>906778</v>
      </c>
      <c r="AB1426">
        <v>18931</v>
      </c>
      <c r="AD1426" t="s">
        <v>2</v>
      </c>
      <c r="AE1426">
        <v>63</v>
      </c>
      <c r="AF1426">
        <v>9</v>
      </c>
      <c r="AG1426">
        <v>7145426</v>
      </c>
      <c r="AH1426" t="s">
        <v>11913</v>
      </c>
      <c r="AI1426" t="s">
        <v>11912</v>
      </c>
      <c r="AJ1426" t="s">
        <v>11911</v>
      </c>
      <c r="AK1426" t="s">
        <v>11910</v>
      </c>
      <c r="AL1426">
        <v>24</v>
      </c>
      <c r="AM1426" s="5">
        <f t="shared" si="178"/>
        <v>3.4285714285714284</v>
      </c>
      <c r="AN1426" s="4">
        <f t="shared" si="183"/>
        <v>5.1928382106344994E-3</v>
      </c>
      <c r="AO1426" s="3"/>
      <c r="AP1426">
        <v>0</v>
      </c>
      <c r="AR1426" t="s">
        <v>19</v>
      </c>
      <c r="AT1426" s="2">
        <v>5.0830000000000002</v>
      </c>
      <c r="AU1426" s="1">
        <f t="shared" si="179"/>
        <v>2.8989046572770976</v>
      </c>
      <c r="AV1426" s="1">
        <f t="shared" si="180"/>
        <v>2.2190129897874842</v>
      </c>
      <c r="AW1426" s="1">
        <f t="shared" si="181"/>
        <v>1.5391213222978706</v>
      </c>
    </row>
    <row r="1427" spans="1:49" x14ac:dyDescent="0.2">
      <c r="A1427">
        <v>1425</v>
      </c>
      <c r="B1427" t="s">
        <v>11909</v>
      </c>
      <c r="C1427" t="s">
        <v>11908</v>
      </c>
      <c r="F1427" t="s">
        <v>11907</v>
      </c>
      <c r="G1427" t="s">
        <v>5</v>
      </c>
      <c r="H1427" t="s">
        <v>4</v>
      </c>
      <c r="I1427" t="s">
        <v>2669</v>
      </c>
      <c r="J1427" t="s">
        <v>11906</v>
      </c>
      <c r="K1427" t="s">
        <v>11905</v>
      </c>
      <c r="L1427" t="s">
        <v>11904</v>
      </c>
      <c r="M1427" t="s">
        <v>2662</v>
      </c>
      <c r="N1427">
        <v>5</v>
      </c>
      <c r="O1427" t="s">
        <v>11903</v>
      </c>
      <c r="P1427" t="s">
        <v>11902</v>
      </c>
      <c r="Q1427" t="s">
        <v>11901</v>
      </c>
      <c r="R1427" s="7">
        <v>42248</v>
      </c>
      <c r="S1427" s="8">
        <f t="shared" si="176"/>
        <v>2015</v>
      </c>
      <c r="T1427" s="8">
        <v>2015</v>
      </c>
      <c r="U1427" s="8">
        <f t="shared" si="177"/>
        <v>7</v>
      </c>
      <c r="V1427" s="7">
        <v>42248</v>
      </c>
      <c r="W1427" t="s">
        <v>456</v>
      </c>
      <c r="X1427" s="2">
        <v>1.468</v>
      </c>
      <c r="Y1427" s="6">
        <f t="shared" si="182"/>
        <v>3.9187421585115186E-2</v>
      </c>
      <c r="AA1427">
        <v>906778</v>
      </c>
      <c r="AB1427">
        <v>18931</v>
      </c>
      <c r="AD1427" t="s">
        <v>2</v>
      </c>
      <c r="AE1427">
        <v>63</v>
      </c>
      <c r="AF1427">
        <v>9</v>
      </c>
      <c r="AG1427">
        <v>7166317</v>
      </c>
      <c r="AH1427" t="s">
        <v>11900</v>
      </c>
      <c r="AI1427" t="s">
        <v>11899</v>
      </c>
      <c r="AK1427" t="s">
        <v>11898</v>
      </c>
      <c r="AL1427">
        <v>70</v>
      </c>
      <c r="AM1427" s="5">
        <f t="shared" si="178"/>
        <v>10</v>
      </c>
      <c r="AN1427" s="4">
        <f t="shared" si="183"/>
        <v>1.5145778114350625E-2</v>
      </c>
      <c r="AO1427" s="3"/>
      <c r="AP1427">
        <v>0</v>
      </c>
      <c r="AR1427" t="s">
        <v>19</v>
      </c>
      <c r="AT1427" s="2">
        <v>5.0830000000000002</v>
      </c>
      <c r="AU1427" s="1">
        <f t="shared" si="179"/>
        <v>3.1974928543885817</v>
      </c>
      <c r="AV1427" s="1">
        <f t="shared" si="180"/>
        <v>2.7166599849732904</v>
      </c>
      <c r="AW1427" s="1">
        <f t="shared" si="181"/>
        <v>2.2358271155579992</v>
      </c>
    </row>
    <row r="1428" spans="1:49" x14ac:dyDescent="0.2">
      <c r="A1428">
        <v>1426</v>
      </c>
      <c r="B1428" t="s">
        <v>11897</v>
      </c>
      <c r="C1428" t="s">
        <v>11896</v>
      </c>
      <c r="F1428" t="s">
        <v>11895</v>
      </c>
      <c r="G1428" t="s">
        <v>5</v>
      </c>
      <c r="H1428" t="s">
        <v>4</v>
      </c>
      <c r="I1428" t="s">
        <v>11894</v>
      </c>
      <c r="J1428">
        <v>60020547</v>
      </c>
      <c r="K1428" t="s">
        <v>2780</v>
      </c>
      <c r="L1428" t="s">
        <v>2779</v>
      </c>
      <c r="M1428" t="s">
        <v>39</v>
      </c>
      <c r="N1428">
        <v>4</v>
      </c>
      <c r="O1428" t="s">
        <v>11893</v>
      </c>
      <c r="P1428" t="s">
        <v>11892</v>
      </c>
      <c r="Q1428" t="s">
        <v>11891</v>
      </c>
      <c r="R1428" s="7">
        <v>42248</v>
      </c>
      <c r="S1428" s="8">
        <f t="shared" si="176"/>
        <v>2015</v>
      </c>
      <c r="T1428" s="8">
        <v>2015</v>
      </c>
      <c r="U1428" s="8">
        <f t="shared" si="177"/>
        <v>7</v>
      </c>
      <c r="V1428" s="7">
        <v>42248</v>
      </c>
      <c r="W1428" t="s">
        <v>347</v>
      </c>
      <c r="X1428" s="2">
        <v>1.6519999999999999</v>
      </c>
      <c r="Y1428" s="6">
        <f t="shared" si="182"/>
        <v>4.409919649769093E-2</v>
      </c>
      <c r="AA1428" t="s">
        <v>346</v>
      </c>
      <c r="AB1428">
        <v>17337</v>
      </c>
      <c r="AD1428" t="s">
        <v>2</v>
      </c>
      <c r="AE1428">
        <v>63</v>
      </c>
      <c r="AF1428">
        <v>9</v>
      </c>
      <c r="AG1428">
        <v>7128694</v>
      </c>
      <c r="AH1428" t="s">
        <v>11890</v>
      </c>
      <c r="AI1428" t="s">
        <v>11889</v>
      </c>
      <c r="AJ1428" t="s">
        <v>11888</v>
      </c>
      <c r="AK1428" t="s">
        <v>11887</v>
      </c>
      <c r="AL1428">
        <v>37</v>
      </c>
      <c r="AM1428" s="5">
        <f t="shared" si="178"/>
        <v>5.2857142857142856</v>
      </c>
      <c r="AN1428" s="4">
        <f t="shared" si="183"/>
        <v>8.0056255747281875E-3</v>
      </c>
      <c r="AO1428" s="3"/>
      <c r="AP1428">
        <v>0</v>
      </c>
      <c r="AR1428" t="s">
        <v>19</v>
      </c>
      <c r="AT1428" s="2" t="s">
        <v>18</v>
      </c>
      <c r="AU1428" s="1">
        <f t="shared" si="179"/>
        <v>3.3271125220802102</v>
      </c>
      <c r="AV1428" s="1">
        <f t="shared" si="180"/>
        <v>2.6052411036209562</v>
      </c>
      <c r="AW1428" s="1">
        <f t="shared" si="181"/>
        <v>1.883369685161701</v>
      </c>
    </row>
    <row r="1429" spans="1:49" x14ac:dyDescent="0.2">
      <c r="A1429">
        <v>1427</v>
      </c>
      <c r="B1429" t="s">
        <v>11886</v>
      </c>
      <c r="C1429" t="s">
        <v>11885</v>
      </c>
      <c r="F1429" t="s">
        <v>11884</v>
      </c>
      <c r="G1429" t="s">
        <v>5</v>
      </c>
      <c r="H1429" t="s">
        <v>4</v>
      </c>
      <c r="I1429" t="s">
        <v>11883</v>
      </c>
      <c r="J1429" t="s">
        <v>11882</v>
      </c>
      <c r="K1429" t="s">
        <v>11881</v>
      </c>
      <c r="L1429" t="s">
        <v>11880</v>
      </c>
      <c r="M1429" t="s">
        <v>371</v>
      </c>
      <c r="N1429">
        <v>3</v>
      </c>
      <c r="O1429" t="s">
        <v>11879</v>
      </c>
      <c r="P1429" t="s">
        <v>11878</v>
      </c>
      <c r="Q1429" t="s">
        <v>11877</v>
      </c>
      <c r="R1429" s="7">
        <v>42248</v>
      </c>
      <c r="S1429" s="8">
        <f t="shared" si="176"/>
        <v>2015</v>
      </c>
      <c r="T1429" s="8">
        <v>2015</v>
      </c>
      <c r="U1429" s="8">
        <f t="shared" si="177"/>
        <v>7</v>
      </c>
      <c r="V1429" s="7">
        <v>42248</v>
      </c>
      <c r="W1429" t="s">
        <v>347</v>
      </c>
      <c r="X1429" s="2">
        <v>1.6519999999999999</v>
      </c>
      <c r="Y1429" s="6">
        <f t="shared" si="182"/>
        <v>4.409919649769093E-2</v>
      </c>
      <c r="AA1429" t="s">
        <v>346</v>
      </c>
      <c r="AB1429">
        <v>17337</v>
      </c>
      <c r="AD1429" t="s">
        <v>2</v>
      </c>
      <c r="AE1429">
        <v>63</v>
      </c>
      <c r="AF1429">
        <v>9</v>
      </c>
      <c r="AG1429">
        <v>7130606</v>
      </c>
      <c r="AH1429" t="s">
        <v>11876</v>
      </c>
      <c r="AI1429" t="s">
        <v>11875</v>
      </c>
      <c r="AJ1429" t="s">
        <v>11874</v>
      </c>
      <c r="AK1429" t="s">
        <v>11873</v>
      </c>
      <c r="AL1429">
        <v>3</v>
      </c>
      <c r="AM1429" s="5">
        <f t="shared" si="178"/>
        <v>0.42857142857142855</v>
      </c>
      <c r="AN1429" s="4">
        <f t="shared" si="183"/>
        <v>6.4910477632931242E-4</v>
      </c>
      <c r="AO1429" s="3"/>
      <c r="AP1429">
        <v>0</v>
      </c>
      <c r="AR1429" t="s">
        <v>11872</v>
      </c>
      <c r="AT1429" s="2" t="s">
        <v>18</v>
      </c>
      <c r="AU1429" s="1">
        <f t="shared" si="179"/>
        <v>3.1064168981282445</v>
      </c>
      <c r="AV1429" s="1">
        <f t="shared" si="180"/>
        <v>2.237415063701012</v>
      </c>
      <c r="AW1429" s="1">
        <f t="shared" si="181"/>
        <v>1.3684132292737798</v>
      </c>
    </row>
    <row r="1430" spans="1:49" x14ac:dyDescent="0.2">
      <c r="A1430">
        <v>1428</v>
      </c>
      <c r="B1430" t="s">
        <v>11871</v>
      </c>
      <c r="C1430" t="s">
        <v>11870</v>
      </c>
      <c r="F1430" t="s">
        <v>11869</v>
      </c>
      <c r="G1430" t="s">
        <v>5</v>
      </c>
      <c r="H1430" t="s">
        <v>4</v>
      </c>
      <c r="I1430" t="s">
        <v>1339</v>
      </c>
      <c r="J1430">
        <v>60005465</v>
      </c>
      <c r="K1430" t="s">
        <v>208</v>
      </c>
      <c r="L1430" t="s">
        <v>141</v>
      </c>
      <c r="M1430" t="s">
        <v>24</v>
      </c>
      <c r="N1430">
        <v>4</v>
      </c>
      <c r="O1430" t="s">
        <v>11868</v>
      </c>
      <c r="P1430" t="s">
        <v>11867</v>
      </c>
      <c r="Q1430" t="s">
        <v>206</v>
      </c>
      <c r="R1430" s="7">
        <v>42248</v>
      </c>
      <c r="S1430" s="8">
        <f t="shared" si="176"/>
        <v>2015</v>
      </c>
      <c r="T1430" s="8">
        <v>2015</v>
      </c>
      <c r="U1430" s="8">
        <f t="shared" si="177"/>
        <v>7</v>
      </c>
      <c r="V1430" s="7">
        <v>42248</v>
      </c>
      <c r="W1430" t="s">
        <v>347</v>
      </c>
      <c r="X1430" s="2">
        <v>1.6519999999999999</v>
      </c>
      <c r="Y1430" s="6">
        <f t="shared" si="182"/>
        <v>4.409919649769093E-2</v>
      </c>
      <c r="AA1430" t="s">
        <v>346</v>
      </c>
      <c r="AB1430">
        <v>17337</v>
      </c>
      <c r="AD1430" t="s">
        <v>2</v>
      </c>
      <c r="AE1430">
        <v>63</v>
      </c>
      <c r="AF1430">
        <v>9</v>
      </c>
      <c r="AG1430">
        <v>7131468</v>
      </c>
      <c r="AH1430" t="s">
        <v>11866</v>
      </c>
      <c r="AI1430" t="s">
        <v>11865</v>
      </c>
      <c r="AJ1430" t="s">
        <v>11864</v>
      </c>
      <c r="AK1430" t="s">
        <v>11863</v>
      </c>
      <c r="AL1430">
        <v>23</v>
      </c>
      <c r="AM1430" s="5">
        <f t="shared" si="178"/>
        <v>3.2857142857142856</v>
      </c>
      <c r="AN1430" s="4">
        <f t="shared" si="183"/>
        <v>4.9764699518580618E-3</v>
      </c>
      <c r="AO1430" s="3"/>
      <c r="AP1430">
        <v>0</v>
      </c>
      <c r="AR1430" t="s">
        <v>19</v>
      </c>
      <c r="AT1430" s="2" t="s">
        <v>18</v>
      </c>
      <c r="AU1430" s="1">
        <f t="shared" si="179"/>
        <v>3.236237853394107</v>
      </c>
      <c r="AV1430" s="1">
        <f t="shared" si="180"/>
        <v>2.4537833224774497</v>
      </c>
      <c r="AW1430" s="1">
        <f t="shared" si="181"/>
        <v>1.6713287915607919</v>
      </c>
    </row>
    <row r="1431" spans="1:49" x14ac:dyDescent="0.2">
      <c r="A1431">
        <v>1429</v>
      </c>
      <c r="B1431" t="s">
        <v>11862</v>
      </c>
      <c r="C1431" t="s">
        <v>11861</v>
      </c>
      <c r="F1431" t="s">
        <v>11860</v>
      </c>
      <c r="G1431" t="s">
        <v>5</v>
      </c>
      <c r="H1431" t="s">
        <v>4</v>
      </c>
      <c r="I1431" t="s">
        <v>1132</v>
      </c>
      <c r="J1431">
        <v>60005465</v>
      </c>
      <c r="K1431" t="s">
        <v>208</v>
      </c>
      <c r="L1431" t="s">
        <v>141</v>
      </c>
      <c r="M1431" t="s">
        <v>24</v>
      </c>
      <c r="N1431">
        <v>4</v>
      </c>
      <c r="O1431" t="s">
        <v>11859</v>
      </c>
      <c r="P1431" t="s">
        <v>11858</v>
      </c>
      <c r="Q1431" t="s">
        <v>206</v>
      </c>
      <c r="R1431" s="7">
        <v>42248</v>
      </c>
      <c r="S1431" s="8">
        <f t="shared" si="176"/>
        <v>2015</v>
      </c>
      <c r="T1431" s="8">
        <v>2015</v>
      </c>
      <c r="U1431" s="8">
        <f t="shared" si="177"/>
        <v>7</v>
      </c>
      <c r="V1431" s="7">
        <v>42248</v>
      </c>
      <c r="W1431" t="s">
        <v>347</v>
      </c>
      <c r="X1431" s="2">
        <v>1.6519999999999999</v>
      </c>
      <c r="Y1431" s="6">
        <f t="shared" si="182"/>
        <v>4.409919649769093E-2</v>
      </c>
      <c r="AA1431" t="s">
        <v>346</v>
      </c>
      <c r="AB1431">
        <v>17337</v>
      </c>
      <c r="AD1431" t="s">
        <v>2</v>
      </c>
      <c r="AE1431">
        <v>63</v>
      </c>
      <c r="AF1431">
        <v>9</v>
      </c>
      <c r="AG1431">
        <v>7131463</v>
      </c>
      <c r="AH1431" t="s">
        <v>11857</v>
      </c>
      <c r="AI1431" t="s">
        <v>11856</v>
      </c>
      <c r="AJ1431" t="s">
        <v>11855</v>
      </c>
      <c r="AK1431" t="s">
        <v>11854</v>
      </c>
      <c r="AL1431">
        <v>9</v>
      </c>
      <c r="AM1431" s="5">
        <f t="shared" si="178"/>
        <v>1.2857142857142858</v>
      </c>
      <c r="AN1431" s="4">
        <f t="shared" si="183"/>
        <v>1.9473143289879377E-3</v>
      </c>
      <c r="AO1431" s="3"/>
      <c r="AP1431">
        <v>0</v>
      </c>
      <c r="AR1431">
        <v>61331007</v>
      </c>
      <c r="AT1431" s="2" t="s">
        <v>18</v>
      </c>
      <c r="AU1431" s="1">
        <f t="shared" si="179"/>
        <v>3.1453631847080032</v>
      </c>
      <c r="AV1431" s="1">
        <f t="shared" si="180"/>
        <v>2.3023255413339436</v>
      </c>
      <c r="AW1431" s="1">
        <f t="shared" si="181"/>
        <v>1.4592878979598833</v>
      </c>
    </row>
    <row r="1432" spans="1:49" x14ac:dyDescent="0.2">
      <c r="A1432">
        <v>1430</v>
      </c>
      <c r="B1432" t="s">
        <v>11853</v>
      </c>
      <c r="C1432" t="s">
        <v>11852</v>
      </c>
      <c r="F1432" t="s">
        <v>11851</v>
      </c>
      <c r="G1432" t="s">
        <v>5</v>
      </c>
      <c r="H1432" t="s">
        <v>4</v>
      </c>
      <c r="I1432" t="s">
        <v>11850</v>
      </c>
      <c r="J1432">
        <v>60016849</v>
      </c>
      <c r="K1432" t="s">
        <v>743</v>
      </c>
      <c r="L1432" t="s">
        <v>742</v>
      </c>
      <c r="M1432" t="s">
        <v>139</v>
      </c>
      <c r="N1432">
        <v>2</v>
      </c>
      <c r="O1432" t="s">
        <v>11849</v>
      </c>
      <c r="P1432" t="s">
        <v>11848</v>
      </c>
      <c r="Q1432" t="s">
        <v>752</v>
      </c>
      <c r="R1432" s="7">
        <v>42248</v>
      </c>
      <c r="S1432" s="8">
        <f t="shared" si="176"/>
        <v>2015</v>
      </c>
      <c r="T1432" s="8">
        <v>2015</v>
      </c>
      <c r="U1432" s="8">
        <f t="shared" si="177"/>
        <v>7</v>
      </c>
      <c r="V1432" s="7">
        <v>42248</v>
      </c>
      <c r="W1432" t="s">
        <v>347</v>
      </c>
      <c r="X1432" s="2">
        <v>1.6519999999999999</v>
      </c>
      <c r="Y1432" s="6">
        <f t="shared" si="182"/>
        <v>4.409919649769093E-2</v>
      </c>
      <c r="AA1432" t="s">
        <v>346</v>
      </c>
      <c r="AB1432">
        <v>17337</v>
      </c>
      <c r="AD1432" t="s">
        <v>2</v>
      </c>
      <c r="AE1432">
        <v>63</v>
      </c>
      <c r="AF1432">
        <v>9</v>
      </c>
      <c r="AG1432">
        <v>7130580</v>
      </c>
      <c r="AH1432" t="s">
        <v>11847</v>
      </c>
      <c r="AI1432" t="s">
        <v>11846</v>
      </c>
      <c r="AJ1432" t="s">
        <v>11845</v>
      </c>
      <c r="AK1432" t="s">
        <v>11844</v>
      </c>
      <c r="AL1432">
        <v>61</v>
      </c>
      <c r="AM1432" s="5">
        <f t="shared" si="178"/>
        <v>8.7142857142857135</v>
      </c>
      <c r="AN1432" s="4">
        <f t="shared" si="183"/>
        <v>1.3198463785362687E-2</v>
      </c>
      <c r="AO1432" s="3"/>
      <c r="AP1432">
        <v>0</v>
      </c>
      <c r="AR1432" t="s">
        <v>19</v>
      </c>
      <c r="AT1432" s="2" t="s">
        <v>18</v>
      </c>
      <c r="AU1432" s="1">
        <f t="shared" si="179"/>
        <v>3.4828976683992456</v>
      </c>
      <c r="AV1432" s="1">
        <f t="shared" si="180"/>
        <v>2.8648830141526807</v>
      </c>
      <c r="AW1432" s="1">
        <f t="shared" si="181"/>
        <v>2.2468683599061157</v>
      </c>
    </row>
    <row r="1433" spans="1:49" x14ac:dyDescent="0.2">
      <c r="A1433">
        <v>1431</v>
      </c>
      <c r="B1433" t="s">
        <v>11843</v>
      </c>
      <c r="C1433" t="s">
        <v>11842</v>
      </c>
      <c r="F1433" t="s">
        <v>11841</v>
      </c>
      <c r="G1433" t="s">
        <v>5</v>
      </c>
      <c r="H1433" t="s">
        <v>4</v>
      </c>
      <c r="I1433" t="s">
        <v>11840</v>
      </c>
      <c r="J1433" t="s">
        <v>11839</v>
      </c>
      <c r="K1433" t="s">
        <v>11838</v>
      </c>
      <c r="L1433" t="s">
        <v>11837</v>
      </c>
      <c r="M1433" t="s">
        <v>11836</v>
      </c>
      <c r="N1433">
        <v>5</v>
      </c>
      <c r="O1433" t="s">
        <v>11835</v>
      </c>
      <c r="P1433" t="s">
        <v>11834</v>
      </c>
      <c r="Q1433" t="s">
        <v>11833</v>
      </c>
      <c r="R1433" s="7">
        <v>42248</v>
      </c>
      <c r="S1433" s="8">
        <f t="shared" si="176"/>
        <v>2015</v>
      </c>
      <c r="T1433" s="8">
        <v>2015</v>
      </c>
      <c r="U1433" s="8">
        <f t="shared" si="177"/>
        <v>7</v>
      </c>
      <c r="V1433" s="7">
        <v>42248</v>
      </c>
      <c r="W1433" t="s">
        <v>347</v>
      </c>
      <c r="X1433" s="2">
        <v>1.6519999999999999</v>
      </c>
      <c r="Y1433" s="6">
        <f t="shared" si="182"/>
        <v>4.409919649769093E-2</v>
      </c>
      <c r="AA1433" t="s">
        <v>346</v>
      </c>
      <c r="AB1433">
        <v>17337</v>
      </c>
      <c r="AD1433" t="s">
        <v>2</v>
      </c>
      <c r="AE1433">
        <v>63</v>
      </c>
      <c r="AF1433">
        <v>9</v>
      </c>
      <c r="AG1433">
        <v>7131473</v>
      </c>
      <c r="AH1433" t="s">
        <v>11832</v>
      </c>
      <c r="AI1433" t="s">
        <v>11831</v>
      </c>
      <c r="AJ1433" t="s">
        <v>11830</v>
      </c>
      <c r="AK1433" t="s">
        <v>11829</v>
      </c>
      <c r="AL1433">
        <v>6</v>
      </c>
      <c r="AM1433" s="5">
        <f t="shared" si="178"/>
        <v>0.8571428571428571</v>
      </c>
      <c r="AN1433" s="4">
        <f t="shared" si="183"/>
        <v>1.2982095526586248E-3</v>
      </c>
      <c r="AO1433" s="3"/>
      <c r="AP1433">
        <v>0</v>
      </c>
      <c r="AR1433" t="s">
        <v>19</v>
      </c>
      <c r="AT1433" s="2" t="s">
        <v>18</v>
      </c>
      <c r="AU1433" s="1">
        <f t="shared" si="179"/>
        <v>3.1258900414181237</v>
      </c>
      <c r="AV1433" s="1">
        <f t="shared" si="180"/>
        <v>2.2698703025174778</v>
      </c>
      <c r="AW1433" s="1">
        <f t="shared" si="181"/>
        <v>1.4138505636168315</v>
      </c>
    </row>
    <row r="1434" spans="1:49" x14ac:dyDescent="0.2">
      <c r="A1434">
        <v>1432</v>
      </c>
      <c r="B1434" t="s">
        <v>11828</v>
      </c>
      <c r="C1434" t="s">
        <v>11827</v>
      </c>
      <c r="F1434" t="s">
        <v>11826</v>
      </c>
      <c r="G1434" t="s">
        <v>5</v>
      </c>
      <c r="H1434" t="s">
        <v>4</v>
      </c>
      <c r="I1434" t="s">
        <v>909</v>
      </c>
      <c r="J1434">
        <v>60012835</v>
      </c>
      <c r="K1434" t="s">
        <v>580</v>
      </c>
      <c r="L1434" t="s">
        <v>356</v>
      </c>
      <c r="M1434" t="s">
        <v>105</v>
      </c>
      <c r="N1434">
        <v>2</v>
      </c>
      <c r="O1434" t="s">
        <v>11825</v>
      </c>
      <c r="P1434" t="s">
        <v>908</v>
      </c>
      <c r="Q1434" t="s">
        <v>790</v>
      </c>
      <c r="R1434" s="7">
        <v>42248</v>
      </c>
      <c r="S1434" s="8">
        <f t="shared" si="176"/>
        <v>2015</v>
      </c>
      <c r="T1434" s="8">
        <v>2015</v>
      </c>
      <c r="U1434" s="8">
        <f t="shared" si="177"/>
        <v>7</v>
      </c>
      <c r="V1434" s="7">
        <v>42248</v>
      </c>
      <c r="W1434" t="s">
        <v>347</v>
      </c>
      <c r="X1434" s="2">
        <v>1.6519999999999999</v>
      </c>
      <c r="Y1434" s="6">
        <f t="shared" si="182"/>
        <v>4.409919649769093E-2</v>
      </c>
      <c r="AA1434" t="s">
        <v>346</v>
      </c>
      <c r="AB1434">
        <v>17337</v>
      </c>
      <c r="AD1434" t="s">
        <v>2</v>
      </c>
      <c r="AE1434">
        <v>63</v>
      </c>
      <c r="AF1434">
        <v>9</v>
      </c>
      <c r="AG1434">
        <v>7131451</v>
      </c>
      <c r="AH1434" t="s">
        <v>11824</v>
      </c>
      <c r="AI1434" t="s">
        <v>11823</v>
      </c>
      <c r="AJ1434" t="s">
        <v>11822</v>
      </c>
      <c r="AK1434" t="s">
        <v>11821</v>
      </c>
      <c r="AL1434">
        <v>5</v>
      </c>
      <c r="AM1434" s="5">
        <f t="shared" si="178"/>
        <v>0.7142857142857143</v>
      </c>
      <c r="AN1434" s="4">
        <f t="shared" si="183"/>
        <v>1.0818412938821875E-3</v>
      </c>
      <c r="AO1434" s="3"/>
      <c r="AP1434">
        <v>0</v>
      </c>
      <c r="AR1434" t="s">
        <v>19</v>
      </c>
      <c r="AT1434" s="2" t="s">
        <v>18</v>
      </c>
      <c r="AU1434" s="1">
        <f t="shared" si="179"/>
        <v>3.1193989936548308</v>
      </c>
      <c r="AV1434" s="1">
        <f t="shared" si="180"/>
        <v>2.259051889578656</v>
      </c>
      <c r="AW1434" s="1">
        <f t="shared" si="181"/>
        <v>1.3987047855024808</v>
      </c>
    </row>
    <row r="1435" spans="1:49" x14ac:dyDescent="0.2">
      <c r="A1435">
        <v>1433</v>
      </c>
      <c r="B1435" t="s">
        <v>11820</v>
      </c>
      <c r="C1435" t="s">
        <v>11819</v>
      </c>
      <c r="E1435">
        <v>25265618</v>
      </c>
      <c r="F1435" t="s">
        <v>11818</v>
      </c>
      <c r="G1435" t="s">
        <v>5</v>
      </c>
      <c r="H1435" t="s">
        <v>4</v>
      </c>
      <c r="I1435" t="s">
        <v>11817</v>
      </c>
      <c r="J1435" t="s">
        <v>11816</v>
      </c>
      <c r="K1435" t="s">
        <v>11815</v>
      </c>
      <c r="L1435" t="s">
        <v>11814</v>
      </c>
      <c r="M1435" t="s">
        <v>1235</v>
      </c>
      <c r="N1435">
        <v>5</v>
      </c>
      <c r="O1435" t="s">
        <v>11813</v>
      </c>
      <c r="P1435" t="s">
        <v>11812</v>
      </c>
      <c r="Q1435" t="s">
        <v>11811</v>
      </c>
      <c r="R1435" s="7">
        <v>42248</v>
      </c>
      <c r="S1435" s="8">
        <f t="shared" si="176"/>
        <v>2015</v>
      </c>
      <c r="T1435" s="8">
        <v>2015</v>
      </c>
      <c r="U1435" s="8">
        <f t="shared" si="177"/>
        <v>7</v>
      </c>
      <c r="V1435" s="7">
        <v>42248</v>
      </c>
      <c r="W1435" t="s">
        <v>425</v>
      </c>
      <c r="X1435" s="2">
        <v>1.2929999999999999</v>
      </c>
      <c r="Y1435" s="6">
        <f t="shared" si="182"/>
        <v>3.4515896532393689E-2</v>
      </c>
      <c r="AA1435">
        <v>21682194</v>
      </c>
      <c r="AB1435">
        <v>21100256982</v>
      </c>
      <c r="AD1435" t="s">
        <v>2</v>
      </c>
      <c r="AE1435">
        <v>19</v>
      </c>
      <c r="AF1435">
        <v>5</v>
      </c>
      <c r="AG1435">
        <v>6909021</v>
      </c>
      <c r="AH1435" t="s">
        <v>11810</v>
      </c>
      <c r="AI1435" t="s">
        <v>11809</v>
      </c>
      <c r="AJ1435" t="s">
        <v>11808</v>
      </c>
      <c r="AK1435" t="s">
        <v>11807</v>
      </c>
      <c r="AL1435">
        <v>1</v>
      </c>
      <c r="AM1435" s="5">
        <f t="shared" si="178"/>
        <v>0.14285714285714285</v>
      </c>
      <c r="AN1435" s="4">
        <f t="shared" si="183"/>
        <v>2.1636825877643749E-4</v>
      </c>
      <c r="AO1435" s="3"/>
      <c r="AP1435">
        <v>1</v>
      </c>
      <c r="AR1435" t="s">
        <v>19</v>
      </c>
      <c r="AT1435" s="2">
        <v>5.7720000000000002</v>
      </c>
      <c r="AU1435" s="1">
        <f t="shared" si="179"/>
        <v>2.4226038050308514</v>
      </c>
      <c r="AV1435" s="1">
        <f t="shared" si="180"/>
        <v>1.7366132395585063</v>
      </c>
      <c r="AW1435" s="1">
        <f t="shared" si="181"/>
        <v>1.0506226740861613</v>
      </c>
    </row>
    <row r="1436" spans="1:49" x14ac:dyDescent="0.2">
      <c r="A1436">
        <v>1434</v>
      </c>
      <c r="B1436" t="s">
        <v>11806</v>
      </c>
      <c r="C1436" t="s">
        <v>11805</v>
      </c>
      <c r="F1436" t="s">
        <v>11804</v>
      </c>
      <c r="G1436" t="s">
        <v>5</v>
      </c>
      <c r="H1436" t="s">
        <v>4</v>
      </c>
      <c r="I1436" t="s">
        <v>11803</v>
      </c>
      <c r="J1436">
        <v>60028218</v>
      </c>
      <c r="K1436" t="s">
        <v>4417</v>
      </c>
      <c r="L1436" t="s">
        <v>4416</v>
      </c>
      <c r="M1436" t="s">
        <v>81</v>
      </c>
      <c r="N1436">
        <v>3</v>
      </c>
      <c r="O1436" t="s">
        <v>11802</v>
      </c>
      <c r="P1436" t="s">
        <v>11801</v>
      </c>
      <c r="Q1436" t="s">
        <v>4413</v>
      </c>
      <c r="R1436" s="7">
        <v>42248</v>
      </c>
      <c r="S1436" s="8">
        <f t="shared" si="176"/>
        <v>2015</v>
      </c>
      <c r="T1436" s="8">
        <v>2015</v>
      </c>
      <c r="U1436" s="8">
        <f t="shared" si="177"/>
        <v>7</v>
      </c>
      <c r="V1436" s="7">
        <v>42248</v>
      </c>
      <c r="W1436" t="s">
        <v>347</v>
      </c>
      <c r="X1436" s="2">
        <v>1.6519999999999999</v>
      </c>
      <c r="Y1436" s="6">
        <f t="shared" si="182"/>
        <v>4.409919649769093E-2</v>
      </c>
      <c r="AA1436" t="s">
        <v>346</v>
      </c>
      <c r="AB1436">
        <v>17337</v>
      </c>
      <c r="AD1436" t="s">
        <v>2</v>
      </c>
      <c r="AE1436">
        <v>63</v>
      </c>
      <c r="AF1436">
        <v>9</v>
      </c>
      <c r="AG1436">
        <v>7150360</v>
      </c>
      <c r="AH1436" t="s">
        <v>11800</v>
      </c>
      <c r="AI1436" t="s">
        <v>11799</v>
      </c>
      <c r="AJ1436" t="s">
        <v>11798</v>
      </c>
      <c r="AK1436" t="s">
        <v>11797</v>
      </c>
      <c r="AL1436">
        <v>31</v>
      </c>
      <c r="AM1436" s="5">
        <f t="shared" si="178"/>
        <v>4.4285714285714288</v>
      </c>
      <c r="AN1436" s="4">
        <f t="shared" si="183"/>
        <v>6.7074160220695631E-3</v>
      </c>
      <c r="AO1436" s="3"/>
      <c r="AP1436">
        <v>0</v>
      </c>
      <c r="AR1436" t="s">
        <v>19</v>
      </c>
      <c r="AT1436" s="2" t="s">
        <v>18</v>
      </c>
      <c r="AU1436" s="1">
        <f t="shared" si="179"/>
        <v>3.288166235500452</v>
      </c>
      <c r="AV1436" s="1">
        <f t="shared" si="180"/>
        <v>2.5403306259880245</v>
      </c>
      <c r="AW1436" s="1">
        <f t="shared" si="181"/>
        <v>1.7924950164755971</v>
      </c>
    </row>
    <row r="1437" spans="1:49" x14ac:dyDescent="0.2">
      <c r="A1437">
        <v>1435</v>
      </c>
      <c r="B1437" t="s">
        <v>11796</v>
      </c>
      <c r="C1437" t="s">
        <v>11795</v>
      </c>
      <c r="F1437" t="s">
        <v>11794</v>
      </c>
      <c r="G1437" t="s">
        <v>5</v>
      </c>
      <c r="H1437" t="s">
        <v>4</v>
      </c>
      <c r="I1437" t="s">
        <v>11793</v>
      </c>
      <c r="J1437">
        <v>60006834</v>
      </c>
      <c r="K1437" t="s">
        <v>772</v>
      </c>
      <c r="L1437" t="s">
        <v>771</v>
      </c>
      <c r="M1437" t="s">
        <v>96</v>
      </c>
      <c r="N1437">
        <v>2</v>
      </c>
      <c r="O1437" t="s">
        <v>11792</v>
      </c>
      <c r="P1437" t="s">
        <v>11791</v>
      </c>
      <c r="Q1437" t="s">
        <v>770</v>
      </c>
      <c r="R1437" s="7">
        <v>42248</v>
      </c>
      <c r="S1437" s="8">
        <f t="shared" si="176"/>
        <v>2015</v>
      </c>
      <c r="T1437" s="8">
        <v>2015</v>
      </c>
      <c r="U1437" s="8">
        <f t="shared" si="177"/>
        <v>7</v>
      </c>
      <c r="V1437" s="7">
        <v>42248</v>
      </c>
      <c r="W1437" t="s">
        <v>347</v>
      </c>
      <c r="X1437" s="2">
        <v>1.6519999999999999</v>
      </c>
      <c r="Y1437" s="6">
        <f t="shared" si="182"/>
        <v>4.409919649769093E-2</v>
      </c>
      <c r="AA1437" t="s">
        <v>346</v>
      </c>
      <c r="AB1437">
        <v>17337</v>
      </c>
      <c r="AD1437" t="s">
        <v>2</v>
      </c>
      <c r="AE1437">
        <v>63</v>
      </c>
      <c r="AF1437">
        <v>9</v>
      </c>
      <c r="AG1437">
        <v>7120103</v>
      </c>
      <c r="AH1437" t="s">
        <v>11790</v>
      </c>
      <c r="AI1437" t="s">
        <v>11789</v>
      </c>
      <c r="AJ1437" t="s">
        <v>11788</v>
      </c>
      <c r="AK1437" t="s">
        <v>11787</v>
      </c>
      <c r="AL1437">
        <v>12</v>
      </c>
      <c r="AM1437" s="5">
        <f t="shared" si="178"/>
        <v>1.7142857142857142</v>
      </c>
      <c r="AN1437" s="4">
        <f t="shared" si="183"/>
        <v>2.5964191053172497E-3</v>
      </c>
      <c r="AO1437" s="3"/>
      <c r="AP1437">
        <v>0</v>
      </c>
      <c r="AR1437" t="s">
        <v>19</v>
      </c>
      <c r="AT1437" s="2" t="s">
        <v>18</v>
      </c>
      <c r="AU1437" s="1">
        <f t="shared" si="179"/>
        <v>3.1648363279978824</v>
      </c>
      <c r="AV1437" s="1">
        <f t="shared" si="180"/>
        <v>2.334780780150409</v>
      </c>
      <c r="AW1437" s="1">
        <f t="shared" si="181"/>
        <v>1.5047252323029352</v>
      </c>
    </row>
    <row r="1438" spans="1:49" x14ac:dyDescent="0.2">
      <c r="A1438">
        <v>1436</v>
      </c>
      <c r="B1438" t="s">
        <v>11786</v>
      </c>
      <c r="C1438" t="s">
        <v>11785</v>
      </c>
      <c r="F1438" t="s">
        <v>11784</v>
      </c>
      <c r="G1438" t="s">
        <v>5</v>
      </c>
      <c r="H1438" t="s">
        <v>4</v>
      </c>
      <c r="I1438" t="s">
        <v>791</v>
      </c>
      <c r="J1438">
        <v>60012835</v>
      </c>
      <c r="K1438" t="s">
        <v>580</v>
      </c>
      <c r="L1438" t="s">
        <v>356</v>
      </c>
      <c r="M1438" t="s">
        <v>105</v>
      </c>
      <c r="N1438">
        <v>2</v>
      </c>
      <c r="O1438" t="s">
        <v>11783</v>
      </c>
      <c r="P1438" t="s">
        <v>11782</v>
      </c>
      <c r="Q1438" t="s">
        <v>790</v>
      </c>
      <c r="R1438" s="7">
        <v>42248</v>
      </c>
      <c r="S1438" s="8">
        <f t="shared" si="176"/>
        <v>2015</v>
      </c>
      <c r="T1438" s="8">
        <v>2015</v>
      </c>
      <c r="U1438" s="8">
        <f t="shared" si="177"/>
        <v>7</v>
      </c>
      <c r="V1438" s="7">
        <v>42248</v>
      </c>
      <c r="W1438" t="s">
        <v>347</v>
      </c>
      <c r="X1438" s="2">
        <v>1.6519999999999999</v>
      </c>
      <c r="Y1438" s="6">
        <f t="shared" si="182"/>
        <v>4.409919649769093E-2</v>
      </c>
      <c r="AA1438" t="s">
        <v>346</v>
      </c>
      <c r="AB1438">
        <v>17337</v>
      </c>
      <c r="AD1438" t="s">
        <v>2</v>
      </c>
      <c r="AE1438">
        <v>63</v>
      </c>
      <c r="AF1438">
        <v>9</v>
      </c>
      <c r="AG1438">
        <v>7150362</v>
      </c>
      <c r="AH1438" t="s">
        <v>11781</v>
      </c>
      <c r="AI1438" t="s">
        <v>11780</v>
      </c>
      <c r="AJ1438" t="s">
        <v>11779</v>
      </c>
      <c r="AK1438" t="s">
        <v>11778</v>
      </c>
      <c r="AL1438">
        <v>30</v>
      </c>
      <c r="AM1438" s="5">
        <f t="shared" si="178"/>
        <v>4.2857142857142856</v>
      </c>
      <c r="AN1438" s="4">
        <f t="shared" si="183"/>
        <v>6.4910477632931247E-3</v>
      </c>
      <c r="AO1438" s="3"/>
      <c r="AP1438">
        <v>0</v>
      </c>
      <c r="AR1438" t="s">
        <v>19</v>
      </c>
      <c r="AT1438" s="2" t="s">
        <v>18</v>
      </c>
      <c r="AU1438" s="1">
        <f t="shared" si="179"/>
        <v>3.281675187737159</v>
      </c>
      <c r="AV1438" s="1">
        <f t="shared" si="180"/>
        <v>2.5295122130492027</v>
      </c>
      <c r="AW1438" s="1">
        <f t="shared" si="181"/>
        <v>1.7773492383612464</v>
      </c>
    </row>
    <row r="1439" spans="1:49" x14ac:dyDescent="0.2">
      <c r="A1439">
        <v>1437</v>
      </c>
      <c r="B1439" t="s">
        <v>11777</v>
      </c>
      <c r="C1439" t="s">
        <v>11776</v>
      </c>
      <c r="F1439" t="s">
        <v>11775</v>
      </c>
      <c r="G1439" t="s">
        <v>5</v>
      </c>
      <c r="H1439" t="s">
        <v>4</v>
      </c>
      <c r="I1439" t="s">
        <v>11774</v>
      </c>
      <c r="J1439">
        <v>60004879</v>
      </c>
      <c r="K1439" t="s">
        <v>1185</v>
      </c>
      <c r="L1439" t="s">
        <v>556</v>
      </c>
      <c r="M1439" t="s">
        <v>96</v>
      </c>
      <c r="N1439">
        <v>2</v>
      </c>
      <c r="O1439" t="s">
        <v>11773</v>
      </c>
      <c r="P1439" t="s">
        <v>11772</v>
      </c>
      <c r="Q1439" t="s">
        <v>11771</v>
      </c>
      <c r="R1439" s="7">
        <v>42248</v>
      </c>
      <c r="S1439" s="8">
        <f t="shared" si="176"/>
        <v>2015</v>
      </c>
      <c r="T1439" s="8">
        <v>2015</v>
      </c>
      <c r="U1439" s="8">
        <f t="shared" si="177"/>
        <v>7</v>
      </c>
      <c r="V1439" s="7">
        <v>42248</v>
      </c>
      <c r="W1439" t="s">
        <v>347</v>
      </c>
      <c r="X1439" s="2">
        <v>1.6519999999999999</v>
      </c>
      <c r="Y1439" s="6">
        <f t="shared" si="182"/>
        <v>4.409919649769093E-2</v>
      </c>
      <c r="AA1439" t="s">
        <v>346</v>
      </c>
      <c r="AB1439">
        <v>17337</v>
      </c>
      <c r="AD1439" t="s">
        <v>2</v>
      </c>
      <c r="AE1439">
        <v>63</v>
      </c>
      <c r="AF1439">
        <v>9</v>
      </c>
      <c r="AG1439">
        <v>7120935</v>
      </c>
      <c r="AH1439" t="s">
        <v>11770</v>
      </c>
      <c r="AI1439" t="s">
        <v>11769</v>
      </c>
      <c r="AJ1439" t="s">
        <v>11768</v>
      </c>
      <c r="AK1439" t="s">
        <v>11767</v>
      </c>
      <c r="AL1439">
        <v>61</v>
      </c>
      <c r="AM1439" s="5">
        <f t="shared" si="178"/>
        <v>8.7142857142857135</v>
      </c>
      <c r="AN1439" s="4">
        <f t="shared" si="183"/>
        <v>1.3198463785362687E-2</v>
      </c>
      <c r="AO1439" s="3"/>
      <c r="AP1439">
        <v>0</v>
      </c>
      <c r="AR1439" t="s">
        <v>19</v>
      </c>
      <c r="AT1439" s="2" t="s">
        <v>18</v>
      </c>
      <c r="AU1439" s="1">
        <f t="shared" si="179"/>
        <v>3.4828976683992456</v>
      </c>
      <c r="AV1439" s="1">
        <f t="shared" si="180"/>
        <v>2.8648830141526807</v>
      </c>
      <c r="AW1439" s="1">
        <f t="shared" si="181"/>
        <v>2.2468683599061157</v>
      </c>
    </row>
    <row r="1440" spans="1:49" x14ac:dyDescent="0.2">
      <c r="A1440">
        <v>1438</v>
      </c>
      <c r="B1440" t="s">
        <v>11766</v>
      </c>
      <c r="C1440" t="s">
        <v>11765</v>
      </c>
      <c r="F1440" t="s">
        <v>11764</v>
      </c>
      <c r="G1440" t="s">
        <v>5</v>
      </c>
      <c r="H1440" t="s">
        <v>4</v>
      </c>
      <c r="I1440" t="s">
        <v>11763</v>
      </c>
      <c r="J1440" t="s">
        <v>1087</v>
      </c>
      <c r="K1440" t="s">
        <v>1086</v>
      </c>
      <c r="L1440" t="s">
        <v>1085</v>
      </c>
      <c r="M1440" t="s">
        <v>100</v>
      </c>
      <c r="N1440">
        <v>2</v>
      </c>
      <c r="O1440" t="s">
        <v>11762</v>
      </c>
      <c r="P1440" t="s">
        <v>11761</v>
      </c>
      <c r="Q1440" t="s">
        <v>11760</v>
      </c>
      <c r="R1440" s="7">
        <v>42248</v>
      </c>
      <c r="S1440" s="8">
        <f t="shared" si="176"/>
        <v>2015</v>
      </c>
      <c r="T1440" s="8">
        <v>2015</v>
      </c>
      <c r="U1440" s="8">
        <f t="shared" si="177"/>
        <v>7</v>
      </c>
      <c r="V1440" s="7">
        <v>42248</v>
      </c>
      <c r="W1440" t="s">
        <v>347</v>
      </c>
      <c r="X1440" s="2">
        <v>1.6519999999999999</v>
      </c>
      <c r="Y1440" s="6">
        <f t="shared" si="182"/>
        <v>4.409919649769093E-2</v>
      </c>
      <c r="AA1440" t="s">
        <v>346</v>
      </c>
      <c r="AB1440">
        <v>17337</v>
      </c>
      <c r="AD1440" t="s">
        <v>2</v>
      </c>
      <c r="AE1440">
        <v>63</v>
      </c>
      <c r="AF1440">
        <v>9</v>
      </c>
      <c r="AG1440">
        <v>7128337</v>
      </c>
      <c r="AH1440" t="s">
        <v>11759</v>
      </c>
      <c r="AI1440" t="s">
        <v>11758</v>
      </c>
      <c r="AJ1440" t="s">
        <v>11757</v>
      </c>
      <c r="AK1440" t="s">
        <v>11756</v>
      </c>
      <c r="AL1440">
        <v>156</v>
      </c>
      <c r="AM1440" s="5">
        <f t="shared" si="178"/>
        <v>22.285714285714285</v>
      </c>
      <c r="AN1440" s="4">
        <f t="shared" si="183"/>
        <v>3.375344836912425E-2</v>
      </c>
      <c r="AO1440" s="3"/>
      <c r="AP1440">
        <v>0</v>
      </c>
      <c r="AR1440" t="s">
        <v>19</v>
      </c>
      <c r="AT1440" s="2" t="s">
        <v>18</v>
      </c>
      <c r="AU1440" s="1">
        <f t="shared" si="179"/>
        <v>4.0995472059120921</v>
      </c>
      <c r="AV1440" s="1">
        <f t="shared" si="180"/>
        <v>3.8926322433407585</v>
      </c>
      <c r="AW1440" s="1">
        <f t="shared" si="181"/>
        <v>3.6857172807694254</v>
      </c>
    </row>
    <row r="1441" spans="1:49" x14ac:dyDescent="0.2">
      <c r="A1441">
        <v>1439</v>
      </c>
      <c r="B1441" t="s">
        <v>11755</v>
      </c>
      <c r="C1441" t="s">
        <v>11754</v>
      </c>
      <c r="F1441" t="s">
        <v>11753</v>
      </c>
      <c r="G1441" t="s">
        <v>5</v>
      </c>
      <c r="H1441" t="s">
        <v>4</v>
      </c>
      <c r="I1441" t="s">
        <v>1844</v>
      </c>
      <c r="J1441">
        <v>60016912</v>
      </c>
      <c r="K1441" t="s">
        <v>696</v>
      </c>
      <c r="L1441" t="s">
        <v>51</v>
      </c>
      <c r="M1441" t="s">
        <v>50</v>
      </c>
      <c r="N1441">
        <v>3</v>
      </c>
      <c r="O1441" t="s">
        <v>11752</v>
      </c>
      <c r="P1441" t="s">
        <v>11751</v>
      </c>
      <c r="Q1441" t="s">
        <v>2605</v>
      </c>
      <c r="R1441" s="7">
        <v>42248</v>
      </c>
      <c r="S1441" s="8">
        <f t="shared" si="176"/>
        <v>2015</v>
      </c>
      <c r="T1441" s="8">
        <v>2015</v>
      </c>
      <c r="U1441" s="8">
        <f t="shared" si="177"/>
        <v>7</v>
      </c>
      <c r="V1441" s="7">
        <v>42248</v>
      </c>
      <c r="W1441" t="s">
        <v>347</v>
      </c>
      <c r="X1441" s="2">
        <v>1.6519999999999999</v>
      </c>
      <c r="Y1441" s="6">
        <f t="shared" si="182"/>
        <v>4.409919649769093E-2</v>
      </c>
      <c r="AA1441" t="s">
        <v>346</v>
      </c>
      <c r="AB1441">
        <v>17337</v>
      </c>
      <c r="AD1441" t="s">
        <v>2</v>
      </c>
      <c r="AE1441">
        <v>63</v>
      </c>
      <c r="AF1441">
        <v>9</v>
      </c>
      <c r="AG1441">
        <v>7150366</v>
      </c>
      <c r="AH1441" t="s">
        <v>11750</v>
      </c>
      <c r="AI1441" t="s">
        <v>11749</v>
      </c>
      <c r="AJ1441" t="s">
        <v>11748</v>
      </c>
      <c r="AK1441" t="s">
        <v>11747</v>
      </c>
      <c r="AL1441">
        <v>8</v>
      </c>
      <c r="AM1441" s="5">
        <f t="shared" si="178"/>
        <v>1.1428571428571428</v>
      </c>
      <c r="AN1441" s="4">
        <f t="shared" si="183"/>
        <v>1.7309460702114999E-3</v>
      </c>
      <c r="AO1441" s="3"/>
      <c r="AP1441">
        <v>0</v>
      </c>
      <c r="AR1441" t="s">
        <v>19</v>
      </c>
      <c r="AT1441" s="2" t="s">
        <v>18</v>
      </c>
      <c r="AU1441" s="1">
        <f t="shared" si="179"/>
        <v>3.1388721369447099</v>
      </c>
      <c r="AV1441" s="1">
        <f t="shared" si="180"/>
        <v>2.2915071283951214</v>
      </c>
      <c r="AW1441" s="1">
        <f t="shared" si="181"/>
        <v>1.4441421198455329</v>
      </c>
    </row>
    <row r="1442" spans="1:49" x14ac:dyDescent="0.2">
      <c r="A1442">
        <v>1440</v>
      </c>
      <c r="B1442" t="s">
        <v>11746</v>
      </c>
      <c r="C1442" t="s">
        <v>11745</v>
      </c>
      <c r="F1442" t="s">
        <v>11744</v>
      </c>
      <c r="G1442" t="s">
        <v>5</v>
      </c>
      <c r="H1442" t="s">
        <v>4</v>
      </c>
      <c r="I1442" t="s">
        <v>317</v>
      </c>
      <c r="J1442" t="s">
        <v>1385</v>
      </c>
      <c r="K1442" t="s">
        <v>1384</v>
      </c>
      <c r="L1442" t="s">
        <v>1383</v>
      </c>
      <c r="M1442" t="s">
        <v>29</v>
      </c>
      <c r="N1442">
        <v>5</v>
      </c>
      <c r="O1442" t="s">
        <v>11743</v>
      </c>
      <c r="P1442" t="s">
        <v>11742</v>
      </c>
      <c r="Q1442" t="s">
        <v>11741</v>
      </c>
      <c r="R1442" s="7">
        <v>42248</v>
      </c>
      <c r="S1442" s="8">
        <f t="shared" si="176"/>
        <v>2015</v>
      </c>
      <c r="T1442" s="8">
        <v>2015</v>
      </c>
      <c r="U1442" s="8">
        <f t="shared" si="177"/>
        <v>7</v>
      </c>
      <c r="V1442" s="7">
        <v>42248</v>
      </c>
      <c r="W1442" t="s">
        <v>347</v>
      </c>
      <c r="X1442" s="2">
        <v>1.6519999999999999</v>
      </c>
      <c r="Y1442" s="6">
        <f t="shared" si="182"/>
        <v>4.409919649769093E-2</v>
      </c>
      <c r="AA1442" t="s">
        <v>346</v>
      </c>
      <c r="AB1442">
        <v>17337</v>
      </c>
      <c r="AD1442" t="s">
        <v>2</v>
      </c>
      <c r="AE1442">
        <v>63</v>
      </c>
      <c r="AF1442">
        <v>9</v>
      </c>
      <c r="AG1442">
        <v>7150369</v>
      </c>
      <c r="AH1442" t="s">
        <v>803</v>
      </c>
      <c r="AI1442" t="s">
        <v>11740</v>
      </c>
      <c r="AJ1442" t="s">
        <v>11739</v>
      </c>
      <c r="AK1442" t="s">
        <v>11738</v>
      </c>
      <c r="AL1442">
        <v>50</v>
      </c>
      <c r="AM1442" s="5">
        <f t="shared" si="178"/>
        <v>7.1428571428571432</v>
      </c>
      <c r="AN1442" s="4">
        <f t="shared" si="183"/>
        <v>1.0818412938821876E-2</v>
      </c>
      <c r="AO1442" s="3"/>
      <c r="AP1442">
        <v>0</v>
      </c>
      <c r="AR1442" t="s">
        <v>19</v>
      </c>
      <c r="AT1442" s="2" t="s">
        <v>18</v>
      </c>
      <c r="AU1442" s="1">
        <f t="shared" si="179"/>
        <v>3.4114961430030211</v>
      </c>
      <c r="AV1442" s="1">
        <f t="shared" si="180"/>
        <v>2.7458804718256404</v>
      </c>
      <c r="AW1442" s="1">
        <f t="shared" si="181"/>
        <v>2.0802648006482594</v>
      </c>
    </row>
    <row r="1443" spans="1:49" x14ac:dyDescent="0.2">
      <c r="A1443">
        <v>1441</v>
      </c>
      <c r="B1443" t="s">
        <v>11737</v>
      </c>
      <c r="C1443" t="s">
        <v>11736</v>
      </c>
      <c r="F1443" t="s">
        <v>11735</v>
      </c>
      <c r="G1443" t="s">
        <v>5</v>
      </c>
      <c r="H1443" t="s">
        <v>4</v>
      </c>
      <c r="I1443" t="s">
        <v>1835</v>
      </c>
      <c r="J1443">
        <v>60103561</v>
      </c>
      <c r="K1443" t="s">
        <v>979</v>
      </c>
      <c r="L1443" t="s">
        <v>978</v>
      </c>
      <c r="M1443" t="s">
        <v>57</v>
      </c>
      <c r="N1443">
        <v>4</v>
      </c>
      <c r="O1443" t="s">
        <v>11734</v>
      </c>
      <c r="P1443" t="s">
        <v>1833</v>
      </c>
      <c r="Q1443" t="s">
        <v>977</v>
      </c>
      <c r="R1443" s="7">
        <v>42248</v>
      </c>
      <c r="S1443" s="8">
        <f t="shared" si="176"/>
        <v>2015</v>
      </c>
      <c r="T1443" s="8">
        <v>2015</v>
      </c>
      <c r="U1443" s="8">
        <f t="shared" si="177"/>
        <v>7</v>
      </c>
      <c r="V1443" s="7">
        <v>42248</v>
      </c>
      <c r="W1443" t="s">
        <v>347</v>
      </c>
      <c r="X1443" s="2">
        <v>1.6519999999999999</v>
      </c>
      <c r="Y1443" s="6">
        <f t="shared" si="182"/>
        <v>4.409919649769093E-2</v>
      </c>
      <c r="AA1443" t="s">
        <v>346</v>
      </c>
      <c r="AB1443">
        <v>17337</v>
      </c>
      <c r="AD1443" t="s">
        <v>2</v>
      </c>
      <c r="AE1443">
        <v>63</v>
      </c>
      <c r="AF1443">
        <v>9</v>
      </c>
      <c r="AG1443">
        <v>7122260</v>
      </c>
      <c r="AH1443" t="s">
        <v>11733</v>
      </c>
      <c r="AI1443" t="s">
        <v>11732</v>
      </c>
      <c r="AJ1443" t="s">
        <v>11731</v>
      </c>
      <c r="AK1443" t="s">
        <v>11730</v>
      </c>
      <c r="AL1443">
        <v>39</v>
      </c>
      <c r="AM1443" s="5">
        <f t="shared" si="178"/>
        <v>5.5714285714285712</v>
      </c>
      <c r="AN1443" s="4">
        <f t="shared" si="183"/>
        <v>8.4383620922810626E-3</v>
      </c>
      <c r="AO1443" s="3"/>
      <c r="AP1443">
        <v>0</v>
      </c>
      <c r="AR1443" t="s">
        <v>19</v>
      </c>
      <c r="AT1443" s="2" t="s">
        <v>18</v>
      </c>
      <c r="AU1443" s="1">
        <f t="shared" si="179"/>
        <v>3.3400946176067965</v>
      </c>
      <c r="AV1443" s="1">
        <f t="shared" si="180"/>
        <v>2.6268779294985998</v>
      </c>
      <c r="AW1443" s="1">
        <f t="shared" si="181"/>
        <v>1.9136612413904019</v>
      </c>
    </row>
    <row r="1444" spans="1:49" x14ac:dyDescent="0.2">
      <c r="A1444">
        <v>1442</v>
      </c>
      <c r="B1444" t="s">
        <v>11729</v>
      </c>
      <c r="C1444" t="s">
        <v>11728</v>
      </c>
      <c r="F1444" t="s">
        <v>11727</v>
      </c>
      <c r="G1444" t="s">
        <v>5</v>
      </c>
      <c r="H1444" t="s">
        <v>4</v>
      </c>
      <c r="I1444" t="s">
        <v>848</v>
      </c>
      <c r="J1444" t="s">
        <v>11726</v>
      </c>
      <c r="K1444" t="s">
        <v>11725</v>
      </c>
      <c r="L1444" t="s">
        <v>11724</v>
      </c>
      <c r="M1444" t="s">
        <v>1278</v>
      </c>
      <c r="N1444">
        <v>2</v>
      </c>
      <c r="O1444" t="s">
        <v>11723</v>
      </c>
      <c r="P1444" t="s">
        <v>11722</v>
      </c>
      <c r="Q1444" t="s">
        <v>11721</v>
      </c>
      <c r="R1444" s="7">
        <v>42248</v>
      </c>
      <c r="S1444" s="8">
        <f t="shared" si="176"/>
        <v>2015</v>
      </c>
      <c r="T1444" s="8">
        <v>2015</v>
      </c>
      <c r="U1444" s="8">
        <f t="shared" si="177"/>
        <v>7</v>
      </c>
      <c r="V1444" s="7">
        <v>42248</v>
      </c>
      <c r="W1444" t="s">
        <v>347</v>
      </c>
      <c r="X1444" s="2">
        <v>1.6519999999999999</v>
      </c>
      <c r="Y1444" s="6">
        <f t="shared" si="182"/>
        <v>4.409919649769093E-2</v>
      </c>
      <c r="AA1444" t="s">
        <v>346</v>
      </c>
      <c r="AB1444">
        <v>17337</v>
      </c>
      <c r="AD1444" t="s">
        <v>2</v>
      </c>
      <c r="AE1444">
        <v>63</v>
      </c>
      <c r="AF1444">
        <v>9</v>
      </c>
      <c r="AG1444">
        <v>7119568</v>
      </c>
      <c r="AH1444" t="s">
        <v>11720</v>
      </c>
      <c r="AI1444" t="s">
        <v>11719</v>
      </c>
      <c r="AJ1444" t="s">
        <v>11718</v>
      </c>
      <c r="AK1444" t="s">
        <v>11717</v>
      </c>
      <c r="AL1444">
        <v>60</v>
      </c>
      <c r="AM1444" s="5">
        <f t="shared" si="178"/>
        <v>8.5714285714285712</v>
      </c>
      <c r="AN1444" s="4">
        <f t="shared" si="183"/>
        <v>1.2982095526586249E-2</v>
      </c>
      <c r="AO1444" s="3"/>
      <c r="AP1444">
        <v>0</v>
      </c>
      <c r="AR1444" t="s">
        <v>19</v>
      </c>
      <c r="AT1444" s="2" t="s">
        <v>18</v>
      </c>
      <c r="AU1444" s="1">
        <f t="shared" si="179"/>
        <v>3.4764066206359523</v>
      </c>
      <c r="AV1444" s="1">
        <f t="shared" si="180"/>
        <v>2.8540646012138593</v>
      </c>
      <c r="AW1444" s="1">
        <f t="shared" si="181"/>
        <v>2.2317225817917654</v>
      </c>
    </row>
    <row r="1445" spans="1:49" x14ac:dyDescent="0.2">
      <c r="A1445">
        <v>1443</v>
      </c>
      <c r="B1445" t="s">
        <v>11716</v>
      </c>
      <c r="C1445" t="s">
        <v>11715</v>
      </c>
      <c r="F1445" t="s">
        <v>11714</v>
      </c>
      <c r="G1445" t="s">
        <v>5</v>
      </c>
      <c r="H1445" t="s">
        <v>4</v>
      </c>
      <c r="I1445" t="s">
        <v>11713</v>
      </c>
      <c r="J1445">
        <v>60005465</v>
      </c>
      <c r="K1445" t="s">
        <v>208</v>
      </c>
      <c r="L1445" t="s">
        <v>141</v>
      </c>
      <c r="M1445" t="s">
        <v>24</v>
      </c>
      <c r="N1445">
        <v>6</v>
      </c>
      <c r="O1445" t="s">
        <v>11712</v>
      </c>
      <c r="P1445" t="s">
        <v>11711</v>
      </c>
      <c r="Q1445" t="s">
        <v>1186</v>
      </c>
      <c r="R1445" s="7">
        <v>42248</v>
      </c>
      <c r="S1445" s="8">
        <f t="shared" si="176"/>
        <v>2015</v>
      </c>
      <c r="T1445" s="8">
        <v>2015</v>
      </c>
      <c r="U1445" s="8">
        <f t="shared" si="177"/>
        <v>7</v>
      </c>
      <c r="V1445" s="7">
        <v>42248</v>
      </c>
      <c r="W1445" t="s">
        <v>347</v>
      </c>
      <c r="X1445" s="2">
        <v>1.6519999999999999</v>
      </c>
      <c r="Y1445" s="6">
        <f t="shared" si="182"/>
        <v>4.409919649769093E-2</v>
      </c>
      <c r="AA1445" t="s">
        <v>346</v>
      </c>
      <c r="AB1445">
        <v>17337</v>
      </c>
      <c r="AD1445" t="s">
        <v>2</v>
      </c>
      <c r="AE1445">
        <v>63</v>
      </c>
      <c r="AF1445">
        <v>9</v>
      </c>
      <c r="AG1445">
        <v>7122274</v>
      </c>
      <c r="AH1445" t="s">
        <v>11710</v>
      </c>
      <c r="AI1445" t="s">
        <v>11709</v>
      </c>
      <c r="AJ1445" t="s">
        <v>11708</v>
      </c>
      <c r="AK1445" t="s">
        <v>11707</v>
      </c>
      <c r="AL1445">
        <v>6</v>
      </c>
      <c r="AM1445" s="5">
        <f t="shared" si="178"/>
        <v>0.8571428571428571</v>
      </c>
      <c r="AN1445" s="4">
        <f t="shared" si="183"/>
        <v>1.2982095526586248E-3</v>
      </c>
      <c r="AO1445" s="3"/>
      <c r="AP1445">
        <v>0</v>
      </c>
      <c r="AR1445" t="s">
        <v>19</v>
      </c>
      <c r="AT1445" s="2" t="s">
        <v>18</v>
      </c>
      <c r="AU1445" s="1">
        <f t="shared" si="179"/>
        <v>3.1258900414181237</v>
      </c>
      <c r="AV1445" s="1">
        <f t="shared" si="180"/>
        <v>2.2698703025174778</v>
      </c>
      <c r="AW1445" s="1">
        <f t="shared" si="181"/>
        <v>1.4138505636168315</v>
      </c>
    </row>
    <row r="1446" spans="1:49" x14ac:dyDescent="0.2">
      <c r="A1446">
        <v>1444</v>
      </c>
      <c r="B1446" t="s">
        <v>11706</v>
      </c>
      <c r="C1446" t="s">
        <v>11705</v>
      </c>
      <c r="F1446" t="s">
        <v>11704</v>
      </c>
      <c r="G1446" t="s">
        <v>5</v>
      </c>
      <c r="H1446" t="s">
        <v>4</v>
      </c>
      <c r="I1446" t="s">
        <v>1665</v>
      </c>
      <c r="J1446" t="s">
        <v>1664</v>
      </c>
      <c r="K1446" t="s">
        <v>1663</v>
      </c>
      <c r="L1446" t="s">
        <v>1662</v>
      </c>
      <c r="M1446" t="s">
        <v>787</v>
      </c>
      <c r="N1446">
        <v>4</v>
      </c>
      <c r="O1446" t="s">
        <v>11703</v>
      </c>
      <c r="P1446" t="s">
        <v>11702</v>
      </c>
      <c r="Q1446" t="s">
        <v>11701</v>
      </c>
      <c r="R1446" s="7">
        <v>42248</v>
      </c>
      <c r="S1446" s="8">
        <f t="shared" si="176"/>
        <v>2015</v>
      </c>
      <c r="T1446" s="8">
        <v>2015</v>
      </c>
      <c r="U1446" s="8">
        <f t="shared" si="177"/>
        <v>7</v>
      </c>
      <c r="V1446" s="7">
        <v>42248</v>
      </c>
      <c r="W1446" t="s">
        <v>347</v>
      </c>
      <c r="X1446" s="2">
        <v>1.6519999999999999</v>
      </c>
      <c r="Y1446" s="6">
        <f t="shared" si="182"/>
        <v>4.409919649769093E-2</v>
      </c>
      <c r="AA1446" t="s">
        <v>346</v>
      </c>
      <c r="AB1446">
        <v>17337</v>
      </c>
      <c r="AD1446" t="s">
        <v>2</v>
      </c>
      <c r="AE1446">
        <v>63</v>
      </c>
      <c r="AF1446">
        <v>9</v>
      </c>
      <c r="AG1446">
        <v>7150350</v>
      </c>
      <c r="AH1446" t="s">
        <v>11700</v>
      </c>
      <c r="AI1446" t="s">
        <v>11699</v>
      </c>
      <c r="AJ1446" t="s">
        <v>11698</v>
      </c>
      <c r="AK1446" t="s">
        <v>11697</v>
      </c>
      <c r="AL1446">
        <v>2</v>
      </c>
      <c r="AM1446" s="5">
        <f t="shared" si="178"/>
        <v>0.2857142857142857</v>
      </c>
      <c r="AN1446" s="4">
        <f t="shared" si="183"/>
        <v>4.3273651755287499E-4</v>
      </c>
      <c r="AO1446" s="3"/>
      <c r="AP1446">
        <v>0</v>
      </c>
      <c r="AR1446" t="s">
        <v>19</v>
      </c>
      <c r="AT1446" s="2" t="s">
        <v>18</v>
      </c>
      <c r="AU1446" s="1">
        <f t="shared" si="179"/>
        <v>3.0999258503649512</v>
      </c>
      <c r="AV1446" s="1">
        <f t="shared" si="180"/>
        <v>2.2265966507621902</v>
      </c>
      <c r="AW1446" s="1">
        <f t="shared" si="181"/>
        <v>1.3532674511594291</v>
      </c>
    </row>
    <row r="1447" spans="1:49" x14ac:dyDescent="0.2">
      <c r="A1447">
        <v>1445</v>
      </c>
      <c r="B1447" t="s">
        <v>11696</v>
      </c>
      <c r="C1447" t="s">
        <v>11695</v>
      </c>
      <c r="F1447" t="s">
        <v>11694</v>
      </c>
      <c r="G1447" t="s">
        <v>5</v>
      </c>
      <c r="H1447" t="s">
        <v>4</v>
      </c>
      <c r="I1447" t="s">
        <v>11693</v>
      </c>
      <c r="J1447" t="s">
        <v>3396</v>
      </c>
      <c r="K1447" t="s">
        <v>3395</v>
      </c>
      <c r="L1447" t="s">
        <v>3394</v>
      </c>
      <c r="M1447" t="s">
        <v>67</v>
      </c>
      <c r="N1447">
        <v>7</v>
      </c>
      <c r="O1447" t="s">
        <v>11692</v>
      </c>
      <c r="P1447" t="s">
        <v>11691</v>
      </c>
      <c r="Q1447" t="s">
        <v>11690</v>
      </c>
      <c r="R1447" s="7">
        <v>42248</v>
      </c>
      <c r="S1447" s="8">
        <f t="shared" si="176"/>
        <v>2015</v>
      </c>
      <c r="T1447" s="8">
        <v>2015</v>
      </c>
      <c r="U1447" s="8">
        <f t="shared" si="177"/>
        <v>7</v>
      </c>
      <c r="V1447" s="7">
        <v>42248</v>
      </c>
      <c r="W1447" t="s">
        <v>912</v>
      </c>
      <c r="X1447" s="2">
        <v>0.21099999999999999</v>
      </c>
      <c r="Y1447" s="6">
        <f t="shared" si="182"/>
        <v>5.6325244921384904E-3</v>
      </c>
      <c r="AA1447">
        <v>9168516</v>
      </c>
      <c r="AB1447">
        <v>18936</v>
      </c>
      <c r="AC1447">
        <v>17451345</v>
      </c>
      <c r="AD1447" t="s">
        <v>2</v>
      </c>
      <c r="AE1447" t="s">
        <v>911</v>
      </c>
      <c r="AF1447">
        <v>9</v>
      </c>
      <c r="AH1447" t="s">
        <v>11689</v>
      </c>
      <c r="AI1447" t="s">
        <v>11688</v>
      </c>
      <c r="AJ1447" t="s">
        <v>11687</v>
      </c>
      <c r="AK1447" t="s">
        <v>11686</v>
      </c>
      <c r="AL1447">
        <v>2</v>
      </c>
      <c r="AM1447" s="5">
        <f t="shared" si="178"/>
        <v>0.2857142857142857</v>
      </c>
      <c r="AN1447" s="4">
        <f t="shared" si="183"/>
        <v>4.3273651755287499E-4</v>
      </c>
      <c r="AO1447" s="3"/>
      <c r="AP1447">
        <v>0</v>
      </c>
      <c r="AQ1447" t="s">
        <v>190</v>
      </c>
      <c r="AR1447">
        <v>24360149</v>
      </c>
      <c r="AS1447" t="s">
        <v>189</v>
      </c>
      <c r="AT1447" s="2">
        <v>0.52500000000000002</v>
      </c>
      <c r="AU1447" s="1">
        <f t="shared" si="179"/>
        <v>0.4072588099762805</v>
      </c>
      <c r="AV1447" s="1">
        <f t="shared" si="180"/>
        <v>0.30326305048456825</v>
      </c>
      <c r="AW1447" s="1">
        <f t="shared" si="181"/>
        <v>0.19926729099285595</v>
      </c>
    </row>
    <row r="1448" spans="1:49" x14ac:dyDescent="0.2">
      <c r="A1448">
        <v>1446</v>
      </c>
      <c r="B1448" t="s">
        <v>11685</v>
      </c>
      <c r="C1448" t="s">
        <v>11684</v>
      </c>
      <c r="F1448" t="s">
        <v>11683</v>
      </c>
      <c r="G1448" t="s">
        <v>5</v>
      </c>
      <c r="H1448" t="s">
        <v>4</v>
      </c>
      <c r="I1448" t="s">
        <v>11682</v>
      </c>
      <c r="J1448">
        <v>60032882</v>
      </c>
      <c r="K1448" t="s">
        <v>1038</v>
      </c>
      <c r="L1448" t="s">
        <v>1037</v>
      </c>
      <c r="M1448" t="s">
        <v>794</v>
      </c>
      <c r="N1448">
        <v>4</v>
      </c>
      <c r="O1448" t="s">
        <v>11681</v>
      </c>
      <c r="P1448" t="s">
        <v>11680</v>
      </c>
      <c r="Q1448" t="s">
        <v>11679</v>
      </c>
      <c r="R1448" s="7">
        <v>42248</v>
      </c>
      <c r="S1448" s="8">
        <f t="shared" si="176"/>
        <v>2015</v>
      </c>
      <c r="T1448" s="8">
        <v>2015</v>
      </c>
      <c r="U1448" s="8">
        <f t="shared" si="177"/>
        <v>7</v>
      </c>
      <c r="V1448" s="7">
        <v>42248</v>
      </c>
      <c r="W1448" t="s">
        <v>347</v>
      </c>
      <c r="X1448" s="2">
        <v>1.6519999999999999</v>
      </c>
      <c r="Y1448" s="6">
        <f t="shared" si="182"/>
        <v>4.409919649769093E-2</v>
      </c>
      <c r="AA1448" t="s">
        <v>346</v>
      </c>
      <c r="AB1448">
        <v>17337</v>
      </c>
      <c r="AD1448" t="s">
        <v>2</v>
      </c>
      <c r="AE1448">
        <v>63</v>
      </c>
      <c r="AF1448">
        <v>9</v>
      </c>
      <c r="AG1448">
        <v>7150371</v>
      </c>
      <c r="AH1448" t="s">
        <v>11678</v>
      </c>
      <c r="AI1448" t="s">
        <v>11677</v>
      </c>
      <c r="AJ1448" t="s">
        <v>11676</v>
      </c>
      <c r="AK1448" t="s">
        <v>11675</v>
      </c>
      <c r="AL1448">
        <v>35</v>
      </c>
      <c r="AM1448" s="5">
        <f t="shared" si="178"/>
        <v>5</v>
      </c>
      <c r="AN1448" s="4">
        <f t="shared" si="183"/>
        <v>7.5728890571753124E-3</v>
      </c>
      <c r="AO1448" s="3"/>
      <c r="AP1448">
        <v>0</v>
      </c>
      <c r="AR1448" t="s">
        <v>19</v>
      </c>
      <c r="AT1448" s="2" t="s">
        <v>18</v>
      </c>
      <c r="AU1448" s="1">
        <f t="shared" si="179"/>
        <v>3.314130426553624</v>
      </c>
      <c r="AV1448" s="1">
        <f t="shared" si="180"/>
        <v>2.5836042777433121</v>
      </c>
      <c r="AW1448" s="1">
        <f t="shared" si="181"/>
        <v>1.8530781289329996</v>
      </c>
    </row>
    <row r="1449" spans="1:49" x14ac:dyDescent="0.2">
      <c r="A1449">
        <v>1447</v>
      </c>
      <c r="B1449" t="s">
        <v>11674</v>
      </c>
      <c r="C1449" t="s">
        <v>11673</v>
      </c>
      <c r="F1449" t="s">
        <v>11672</v>
      </c>
      <c r="G1449" t="s">
        <v>5</v>
      </c>
      <c r="H1449" t="s">
        <v>4</v>
      </c>
      <c r="I1449" t="s">
        <v>1045</v>
      </c>
      <c r="J1449">
        <v>60025278</v>
      </c>
      <c r="K1449" t="s">
        <v>241</v>
      </c>
      <c r="L1449" t="s">
        <v>25</v>
      </c>
      <c r="M1449" t="s">
        <v>24</v>
      </c>
      <c r="N1449">
        <v>2</v>
      </c>
      <c r="O1449" t="s">
        <v>11671</v>
      </c>
      <c r="P1449" t="s">
        <v>11670</v>
      </c>
      <c r="Q1449" t="s">
        <v>792</v>
      </c>
      <c r="R1449" s="7">
        <v>42248</v>
      </c>
      <c r="S1449" s="8">
        <f t="shared" si="176"/>
        <v>2015</v>
      </c>
      <c r="T1449" s="8">
        <v>2015</v>
      </c>
      <c r="U1449" s="8">
        <f t="shared" si="177"/>
        <v>7</v>
      </c>
      <c r="V1449" s="7">
        <v>42248</v>
      </c>
      <c r="W1449" t="s">
        <v>347</v>
      </c>
      <c r="X1449" s="2">
        <v>1.6519999999999999</v>
      </c>
      <c r="Y1449" s="6">
        <f t="shared" si="182"/>
        <v>4.409919649769093E-2</v>
      </c>
      <c r="AA1449" t="s">
        <v>346</v>
      </c>
      <c r="AB1449">
        <v>17337</v>
      </c>
      <c r="AD1449" t="s">
        <v>2</v>
      </c>
      <c r="AE1449">
        <v>63</v>
      </c>
      <c r="AF1449">
        <v>9</v>
      </c>
      <c r="AG1449">
        <v>7150347</v>
      </c>
      <c r="AH1449" t="s">
        <v>11669</v>
      </c>
      <c r="AI1449" t="s">
        <v>11668</v>
      </c>
      <c r="AJ1449" t="s">
        <v>11667</v>
      </c>
      <c r="AK1449" t="s">
        <v>11666</v>
      </c>
      <c r="AL1449">
        <v>43</v>
      </c>
      <c r="AM1449" s="5">
        <f t="shared" si="178"/>
        <v>6.1428571428571432</v>
      </c>
      <c r="AN1449" s="4">
        <f t="shared" si="183"/>
        <v>9.3038351273868128E-3</v>
      </c>
      <c r="AO1449" s="3"/>
      <c r="AP1449">
        <v>0</v>
      </c>
      <c r="AR1449" t="s">
        <v>19</v>
      </c>
      <c r="AT1449" s="2" t="s">
        <v>18</v>
      </c>
      <c r="AU1449" s="1">
        <f t="shared" si="179"/>
        <v>3.366058808659969</v>
      </c>
      <c r="AV1449" s="1">
        <f t="shared" si="180"/>
        <v>2.670151581253887</v>
      </c>
      <c r="AW1449" s="1">
        <f t="shared" si="181"/>
        <v>1.9742443538478045</v>
      </c>
    </row>
    <row r="1450" spans="1:49" x14ac:dyDescent="0.2">
      <c r="A1450">
        <v>1448</v>
      </c>
      <c r="B1450" t="s">
        <v>11665</v>
      </c>
      <c r="C1450" t="s">
        <v>11664</v>
      </c>
      <c r="F1450" t="s">
        <v>11663</v>
      </c>
      <c r="G1450" t="s">
        <v>5</v>
      </c>
      <c r="H1450" t="s">
        <v>4</v>
      </c>
      <c r="I1450" t="s">
        <v>11641</v>
      </c>
      <c r="J1450" t="s">
        <v>11662</v>
      </c>
      <c r="K1450" t="s">
        <v>11661</v>
      </c>
      <c r="L1450" t="s">
        <v>11660</v>
      </c>
      <c r="M1450" t="s">
        <v>11659</v>
      </c>
      <c r="N1450">
        <v>6</v>
      </c>
      <c r="O1450" t="s">
        <v>11658</v>
      </c>
      <c r="P1450" t="s">
        <v>11657</v>
      </c>
      <c r="Q1450" t="s">
        <v>11656</v>
      </c>
      <c r="R1450" s="7">
        <v>42248</v>
      </c>
      <c r="S1450" s="8">
        <f t="shared" si="176"/>
        <v>2015</v>
      </c>
      <c r="T1450" s="8">
        <v>2015</v>
      </c>
      <c r="U1450" s="8">
        <f t="shared" si="177"/>
        <v>7</v>
      </c>
      <c r="V1450" s="7">
        <v>42248</v>
      </c>
      <c r="W1450" t="s">
        <v>347</v>
      </c>
      <c r="X1450" s="2">
        <v>1.6519999999999999</v>
      </c>
      <c r="Y1450" s="6">
        <f t="shared" si="182"/>
        <v>4.409919649769093E-2</v>
      </c>
      <c r="AA1450" t="s">
        <v>346</v>
      </c>
      <c r="AB1450">
        <v>17337</v>
      </c>
      <c r="AD1450" t="s">
        <v>2</v>
      </c>
      <c r="AE1450">
        <v>63</v>
      </c>
      <c r="AF1450">
        <v>9</v>
      </c>
      <c r="AG1450">
        <v>7119566</v>
      </c>
      <c r="AH1450" t="s">
        <v>11655</v>
      </c>
      <c r="AI1450" t="s">
        <v>11654</v>
      </c>
      <c r="AJ1450" t="s">
        <v>11653</v>
      </c>
      <c r="AK1450" t="s">
        <v>11652</v>
      </c>
      <c r="AL1450">
        <v>57</v>
      </c>
      <c r="AM1450" s="5">
        <f t="shared" si="178"/>
        <v>8.1428571428571423</v>
      </c>
      <c r="AN1450" s="4">
        <f t="shared" si="183"/>
        <v>1.2332990750256937E-2</v>
      </c>
      <c r="AO1450" s="3"/>
      <c r="AP1450">
        <v>0</v>
      </c>
      <c r="AR1450" t="s">
        <v>19</v>
      </c>
      <c r="AT1450" s="2" t="s">
        <v>18</v>
      </c>
      <c r="AU1450" s="1">
        <f t="shared" si="179"/>
        <v>3.4569334773460731</v>
      </c>
      <c r="AV1450" s="1">
        <f t="shared" si="180"/>
        <v>2.8216093623973935</v>
      </c>
      <c r="AW1450" s="1">
        <f t="shared" si="181"/>
        <v>2.1862852474487133</v>
      </c>
    </row>
    <row r="1451" spans="1:49" x14ac:dyDescent="0.2">
      <c r="A1451">
        <v>1449</v>
      </c>
      <c r="B1451" t="s">
        <v>11651</v>
      </c>
      <c r="C1451" t="s">
        <v>11650</v>
      </c>
      <c r="F1451" t="s">
        <v>11649</v>
      </c>
      <c r="G1451" t="s">
        <v>5</v>
      </c>
      <c r="H1451" t="s">
        <v>4</v>
      </c>
      <c r="I1451" t="s">
        <v>779</v>
      </c>
      <c r="J1451" t="s">
        <v>1522</v>
      </c>
      <c r="K1451" t="s">
        <v>1521</v>
      </c>
      <c r="L1451" t="s">
        <v>1520</v>
      </c>
      <c r="M1451" t="s">
        <v>1519</v>
      </c>
      <c r="N1451">
        <v>3</v>
      </c>
      <c r="O1451" t="s">
        <v>1518</v>
      </c>
      <c r="P1451" t="s">
        <v>1517</v>
      </c>
      <c r="Q1451" t="s">
        <v>1516</v>
      </c>
      <c r="R1451" s="7">
        <v>42248</v>
      </c>
      <c r="S1451" s="8">
        <f t="shared" si="176"/>
        <v>2015</v>
      </c>
      <c r="T1451" s="8">
        <v>2015</v>
      </c>
      <c r="U1451" s="8">
        <f t="shared" si="177"/>
        <v>7</v>
      </c>
      <c r="V1451" s="7">
        <v>42248</v>
      </c>
      <c r="W1451" t="s">
        <v>347</v>
      </c>
      <c r="X1451" s="2">
        <v>1.6519999999999999</v>
      </c>
      <c r="Y1451" s="6">
        <f t="shared" si="182"/>
        <v>4.409919649769093E-2</v>
      </c>
      <c r="AA1451" t="s">
        <v>346</v>
      </c>
      <c r="AB1451">
        <v>17337</v>
      </c>
      <c r="AD1451" t="s">
        <v>2</v>
      </c>
      <c r="AE1451">
        <v>63</v>
      </c>
      <c r="AF1451">
        <v>9</v>
      </c>
      <c r="AG1451">
        <v>7120928</v>
      </c>
      <c r="AH1451" t="s">
        <v>11648</v>
      </c>
      <c r="AI1451" t="s">
        <v>11647</v>
      </c>
      <c r="AJ1451" t="s">
        <v>11646</v>
      </c>
      <c r="AK1451" t="s">
        <v>11645</v>
      </c>
      <c r="AL1451">
        <v>90</v>
      </c>
      <c r="AM1451" s="5">
        <f t="shared" si="178"/>
        <v>12.857142857142858</v>
      </c>
      <c r="AN1451" s="4">
        <f t="shared" si="183"/>
        <v>1.9473143289879376E-2</v>
      </c>
      <c r="AO1451" s="3"/>
      <c r="AP1451">
        <v>0</v>
      </c>
      <c r="AR1451" t="s">
        <v>19</v>
      </c>
      <c r="AT1451" s="2" t="s">
        <v>18</v>
      </c>
      <c r="AU1451" s="1">
        <f t="shared" si="179"/>
        <v>3.6711380535347464</v>
      </c>
      <c r="AV1451" s="1">
        <f t="shared" si="180"/>
        <v>3.1786169893785154</v>
      </c>
      <c r="AW1451" s="1">
        <f t="shared" si="181"/>
        <v>2.686095925222284</v>
      </c>
    </row>
    <row r="1452" spans="1:49" x14ac:dyDescent="0.2">
      <c r="A1452">
        <v>1450</v>
      </c>
      <c r="B1452" t="s">
        <v>11644</v>
      </c>
      <c r="C1452" t="s">
        <v>11643</v>
      </c>
      <c r="F1452" t="s">
        <v>11642</v>
      </c>
      <c r="G1452" t="s">
        <v>5</v>
      </c>
      <c r="H1452" t="s">
        <v>4</v>
      </c>
      <c r="I1452" t="s">
        <v>11641</v>
      </c>
      <c r="J1452">
        <v>60030553</v>
      </c>
      <c r="K1452" t="s">
        <v>916</v>
      </c>
      <c r="L1452" t="s">
        <v>915</v>
      </c>
      <c r="M1452" t="s">
        <v>84</v>
      </c>
      <c r="N1452">
        <v>4</v>
      </c>
      <c r="O1452" t="s">
        <v>11640</v>
      </c>
      <c r="P1452" t="s">
        <v>11639</v>
      </c>
      <c r="Q1452" t="s">
        <v>914</v>
      </c>
      <c r="R1452" s="7">
        <v>42248</v>
      </c>
      <c r="S1452" s="8">
        <f t="shared" si="176"/>
        <v>2015</v>
      </c>
      <c r="T1452" s="8">
        <v>2015</v>
      </c>
      <c r="U1452" s="8">
        <f t="shared" si="177"/>
        <v>7</v>
      </c>
      <c r="V1452" s="7">
        <v>42248</v>
      </c>
      <c r="W1452" t="s">
        <v>347</v>
      </c>
      <c r="X1452" s="2">
        <v>1.6519999999999999</v>
      </c>
      <c r="Y1452" s="6">
        <f t="shared" si="182"/>
        <v>4.409919649769093E-2</v>
      </c>
      <c r="AA1452" t="s">
        <v>346</v>
      </c>
      <c r="AB1452">
        <v>17337</v>
      </c>
      <c r="AD1452" t="s">
        <v>2</v>
      </c>
      <c r="AE1452">
        <v>63</v>
      </c>
      <c r="AF1452">
        <v>9</v>
      </c>
      <c r="AG1452">
        <v>7128372</v>
      </c>
      <c r="AH1452" t="s">
        <v>11638</v>
      </c>
      <c r="AI1452" t="s">
        <v>11637</v>
      </c>
      <c r="AJ1452" t="s">
        <v>11636</v>
      </c>
      <c r="AK1452" t="s">
        <v>11635</v>
      </c>
      <c r="AL1452">
        <v>22</v>
      </c>
      <c r="AM1452" s="5">
        <f t="shared" si="178"/>
        <v>3.1428571428571428</v>
      </c>
      <c r="AN1452" s="4">
        <f t="shared" si="183"/>
        <v>4.7601016930816252E-3</v>
      </c>
      <c r="AO1452" s="3"/>
      <c r="AP1452">
        <v>0</v>
      </c>
      <c r="AR1452" t="s">
        <v>19</v>
      </c>
      <c r="AT1452" s="2" t="s">
        <v>18</v>
      </c>
      <c r="AU1452" s="1">
        <f t="shared" si="179"/>
        <v>3.2297468056308136</v>
      </c>
      <c r="AV1452" s="1">
        <f t="shared" si="180"/>
        <v>2.4429649095386274</v>
      </c>
      <c r="AW1452" s="1">
        <f t="shared" si="181"/>
        <v>1.6561830134464415</v>
      </c>
    </row>
    <row r="1453" spans="1:49" x14ac:dyDescent="0.2">
      <c r="A1453">
        <v>1451</v>
      </c>
      <c r="B1453" t="s">
        <v>11634</v>
      </c>
      <c r="C1453" t="s">
        <v>11633</v>
      </c>
      <c r="F1453" t="s">
        <v>11632</v>
      </c>
      <c r="G1453" t="s">
        <v>5</v>
      </c>
      <c r="H1453" t="s">
        <v>4</v>
      </c>
      <c r="I1453" t="s">
        <v>11631</v>
      </c>
      <c r="J1453">
        <v>60031040</v>
      </c>
      <c r="K1453" t="s">
        <v>9362</v>
      </c>
      <c r="L1453" t="s">
        <v>9361</v>
      </c>
      <c r="M1453" t="s">
        <v>184</v>
      </c>
      <c r="N1453">
        <v>5</v>
      </c>
      <c r="O1453" t="s">
        <v>11630</v>
      </c>
      <c r="P1453" t="s">
        <v>11629</v>
      </c>
      <c r="Q1453" t="s">
        <v>11628</v>
      </c>
      <c r="R1453" s="7">
        <v>42248</v>
      </c>
      <c r="S1453" s="8">
        <f t="shared" si="176"/>
        <v>2015</v>
      </c>
      <c r="T1453" s="8">
        <v>2015</v>
      </c>
      <c r="U1453" s="8">
        <f t="shared" si="177"/>
        <v>7</v>
      </c>
      <c r="V1453" s="7">
        <v>42248</v>
      </c>
      <c r="W1453" t="s">
        <v>347</v>
      </c>
      <c r="X1453" s="2">
        <v>1.6519999999999999</v>
      </c>
      <c r="Y1453" s="6">
        <f t="shared" si="182"/>
        <v>4.409919649769093E-2</v>
      </c>
      <c r="AA1453" t="s">
        <v>346</v>
      </c>
      <c r="AB1453">
        <v>17337</v>
      </c>
      <c r="AD1453" t="s">
        <v>2</v>
      </c>
      <c r="AE1453">
        <v>63</v>
      </c>
      <c r="AF1453">
        <v>9</v>
      </c>
      <c r="AG1453">
        <v>7134720</v>
      </c>
      <c r="AH1453" t="s">
        <v>11627</v>
      </c>
      <c r="AI1453" t="s">
        <v>11626</v>
      </c>
      <c r="AJ1453" t="s">
        <v>11625</v>
      </c>
      <c r="AK1453" t="s">
        <v>11624</v>
      </c>
      <c r="AL1453">
        <v>30</v>
      </c>
      <c r="AM1453" s="5">
        <f t="shared" si="178"/>
        <v>4.2857142857142856</v>
      </c>
      <c r="AN1453" s="4">
        <f t="shared" si="183"/>
        <v>6.4910477632931247E-3</v>
      </c>
      <c r="AO1453" s="3"/>
      <c r="AP1453">
        <v>0</v>
      </c>
      <c r="AR1453" t="s">
        <v>19</v>
      </c>
      <c r="AT1453" s="2" t="s">
        <v>18</v>
      </c>
      <c r="AU1453" s="1">
        <f t="shared" si="179"/>
        <v>3.281675187737159</v>
      </c>
      <c r="AV1453" s="1">
        <f t="shared" si="180"/>
        <v>2.5295122130492027</v>
      </c>
      <c r="AW1453" s="1">
        <f t="shared" si="181"/>
        <v>1.7773492383612464</v>
      </c>
    </row>
    <row r="1454" spans="1:49" x14ac:dyDescent="0.2">
      <c r="A1454">
        <v>1452</v>
      </c>
      <c r="B1454" t="s">
        <v>11623</v>
      </c>
      <c r="C1454" t="s">
        <v>11622</v>
      </c>
      <c r="F1454" t="s">
        <v>11621</v>
      </c>
      <c r="G1454" t="s">
        <v>5</v>
      </c>
      <c r="H1454" t="s">
        <v>4</v>
      </c>
      <c r="I1454" t="s">
        <v>11620</v>
      </c>
      <c r="J1454">
        <v>60013323</v>
      </c>
      <c r="K1454" t="s">
        <v>321</v>
      </c>
      <c r="L1454" t="s">
        <v>320</v>
      </c>
      <c r="M1454" t="s">
        <v>319</v>
      </c>
      <c r="N1454">
        <v>2</v>
      </c>
      <c r="O1454" t="s">
        <v>11619</v>
      </c>
      <c r="P1454" t="s">
        <v>11618</v>
      </c>
      <c r="Q1454" t="s">
        <v>2599</v>
      </c>
      <c r="R1454" s="7">
        <v>42248</v>
      </c>
      <c r="S1454" s="8">
        <f t="shared" si="176"/>
        <v>2015</v>
      </c>
      <c r="T1454" s="8">
        <v>2015</v>
      </c>
      <c r="U1454" s="8">
        <f t="shared" si="177"/>
        <v>7</v>
      </c>
      <c r="V1454" s="7">
        <v>42248</v>
      </c>
      <c r="W1454" t="s">
        <v>347</v>
      </c>
      <c r="X1454" s="2">
        <v>1.6519999999999999</v>
      </c>
      <c r="Y1454" s="6">
        <f t="shared" si="182"/>
        <v>4.409919649769093E-2</v>
      </c>
      <c r="AA1454" t="s">
        <v>346</v>
      </c>
      <c r="AB1454">
        <v>17337</v>
      </c>
      <c r="AD1454" t="s">
        <v>2</v>
      </c>
      <c r="AE1454">
        <v>63</v>
      </c>
      <c r="AF1454">
        <v>9</v>
      </c>
      <c r="AG1454">
        <v>7128365</v>
      </c>
      <c r="AH1454" t="s">
        <v>11617</v>
      </c>
      <c r="AI1454" t="s">
        <v>11616</v>
      </c>
      <c r="AJ1454" t="s">
        <v>11615</v>
      </c>
      <c r="AK1454" t="s">
        <v>11614</v>
      </c>
      <c r="AL1454">
        <v>21</v>
      </c>
      <c r="AM1454" s="5">
        <f t="shared" si="178"/>
        <v>3</v>
      </c>
      <c r="AN1454" s="4">
        <f t="shared" si="183"/>
        <v>4.5437334343051876E-3</v>
      </c>
      <c r="AO1454" s="3"/>
      <c r="AP1454">
        <v>0</v>
      </c>
      <c r="AR1454" t="s">
        <v>19</v>
      </c>
      <c r="AT1454" s="2" t="s">
        <v>18</v>
      </c>
      <c r="AU1454" s="1">
        <f t="shared" si="179"/>
        <v>3.2232557578675207</v>
      </c>
      <c r="AV1454" s="1">
        <f t="shared" si="180"/>
        <v>2.4321464965998061</v>
      </c>
      <c r="AW1454" s="1">
        <f t="shared" si="181"/>
        <v>1.641037235332091</v>
      </c>
    </row>
    <row r="1455" spans="1:49" x14ac:dyDescent="0.2">
      <c r="A1455">
        <v>1453</v>
      </c>
      <c r="B1455" t="s">
        <v>11613</v>
      </c>
      <c r="C1455" t="s">
        <v>11612</v>
      </c>
      <c r="F1455" t="s">
        <v>11611</v>
      </c>
      <c r="G1455" t="s">
        <v>5</v>
      </c>
      <c r="H1455" t="s">
        <v>4</v>
      </c>
      <c r="I1455" t="s">
        <v>2618</v>
      </c>
      <c r="J1455">
        <v>60001439</v>
      </c>
      <c r="K1455" t="s">
        <v>869</v>
      </c>
      <c r="L1455" t="s">
        <v>868</v>
      </c>
      <c r="M1455" t="s">
        <v>39</v>
      </c>
      <c r="N1455">
        <v>2</v>
      </c>
      <c r="O1455" t="s">
        <v>11610</v>
      </c>
      <c r="P1455" t="s">
        <v>11609</v>
      </c>
      <c r="Q1455" t="s">
        <v>867</v>
      </c>
      <c r="R1455" s="7">
        <v>42248</v>
      </c>
      <c r="S1455" s="8">
        <f t="shared" si="176"/>
        <v>2015</v>
      </c>
      <c r="T1455" s="8">
        <v>2015</v>
      </c>
      <c r="U1455" s="8">
        <f t="shared" si="177"/>
        <v>7</v>
      </c>
      <c r="V1455" s="7">
        <v>42248</v>
      </c>
      <c r="W1455" t="s">
        <v>347</v>
      </c>
      <c r="X1455" s="2">
        <v>1.6519999999999999</v>
      </c>
      <c r="Y1455" s="6">
        <f t="shared" si="182"/>
        <v>4.409919649769093E-2</v>
      </c>
      <c r="AA1455" t="s">
        <v>346</v>
      </c>
      <c r="AB1455">
        <v>17337</v>
      </c>
      <c r="AD1455" t="s">
        <v>2</v>
      </c>
      <c r="AE1455">
        <v>63</v>
      </c>
      <c r="AF1455">
        <v>9</v>
      </c>
      <c r="AG1455">
        <v>7150356</v>
      </c>
      <c r="AH1455" t="s">
        <v>11608</v>
      </c>
      <c r="AI1455" t="s">
        <v>11607</v>
      </c>
      <c r="AJ1455" t="s">
        <v>11606</v>
      </c>
      <c r="AK1455" t="s">
        <v>11605</v>
      </c>
      <c r="AL1455">
        <v>109</v>
      </c>
      <c r="AM1455" s="5">
        <f t="shared" si="178"/>
        <v>15.571428571428571</v>
      </c>
      <c r="AN1455" s="4">
        <f t="shared" si="183"/>
        <v>2.3584140206631687E-2</v>
      </c>
      <c r="AO1455" s="3"/>
      <c r="AP1455">
        <v>0</v>
      </c>
      <c r="AR1455" t="s">
        <v>19</v>
      </c>
      <c r="AT1455" s="2" t="s">
        <v>18</v>
      </c>
      <c r="AU1455" s="1">
        <f t="shared" si="179"/>
        <v>3.7944679610373155</v>
      </c>
      <c r="AV1455" s="1">
        <f t="shared" si="180"/>
        <v>3.3841668352161305</v>
      </c>
      <c r="AW1455" s="1">
        <f t="shared" si="181"/>
        <v>2.9738657093949463</v>
      </c>
    </row>
    <row r="1456" spans="1:49" x14ac:dyDescent="0.2">
      <c r="A1456">
        <v>1454</v>
      </c>
      <c r="B1456" t="s">
        <v>11604</v>
      </c>
      <c r="C1456" t="s">
        <v>11603</v>
      </c>
      <c r="F1456" t="s">
        <v>11602</v>
      </c>
      <c r="G1456" t="s">
        <v>5</v>
      </c>
      <c r="H1456" t="s">
        <v>4</v>
      </c>
      <c r="I1456" t="s">
        <v>968</v>
      </c>
      <c r="J1456" t="s">
        <v>8190</v>
      </c>
      <c r="K1456" t="s">
        <v>8189</v>
      </c>
      <c r="L1456" t="s">
        <v>8188</v>
      </c>
      <c r="M1456" t="s">
        <v>417</v>
      </c>
      <c r="N1456">
        <v>2</v>
      </c>
      <c r="O1456" t="s">
        <v>11601</v>
      </c>
      <c r="P1456" t="s">
        <v>11600</v>
      </c>
      <c r="Q1456" t="s">
        <v>11599</v>
      </c>
      <c r="R1456" s="7">
        <v>42248</v>
      </c>
      <c r="S1456" s="8">
        <f t="shared" si="176"/>
        <v>2015</v>
      </c>
      <c r="T1456" s="8">
        <v>2015</v>
      </c>
      <c r="U1456" s="8">
        <f t="shared" si="177"/>
        <v>7</v>
      </c>
      <c r="V1456" s="7">
        <v>42248</v>
      </c>
      <c r="W1456" t="s">
        <v>912</v>
      </c>
      <c r="X1456" s="2">
        <v>0.21099999999999999</v>
      </c>
      <c r="Y1456" s="6">
        <f t="shared" si="182"/>
        <v>5.6325244921384904E-3</v>
      </c>
      <c r="AA1456">
        <v>9168516</v>
      </c>
      <c r="AB1456">
        <v>18936</v>
      </c>
      <c r="AC1456">
        <v>17451345</v>
      </c>
      <c r="AD1456" t="s">
        <v>2</v>
      </c>
      <c r="AE1456" t="s">
        <v>911</v>
      </c>
      <c r="AF1456">
        <v>9</v>
      </c>
      <c r="AH1456" t="s">
        <v>11598</v>
      </c>
      <c r="AI1456" t="s">
        <v>11597</v>
      </c>
      <c r="AJ1456" t="s">
        <v>11596</v>
      </c>
      <c r="AK1456" t="s">
        <v>11595</v>
      </c>
      <c r="AL1456">
        <v>3</v>
      </c>
      <c r="AM1456" s="5">
        <f t="shared" si="178"/>
        <v>0.42857142857142855</v>
      </c>
      <c r="AN1456" s="4">
        <f t="shared" si="183"/>
        <v>6.4910477632931242E-4</v>
      </c>
      <c r="AO1456" s="3"/>
      <c r="AP1456">
        <v>0</v>
      </c>
      <c r="AR1456">
        <v>61271204</v>
      </c>
      <c r="AT1456" s="2">
        <v>0.52500000000000002</v>
      </c>
      <c r="AU1456" s="1">
        <f t="shared" si="179"/>
        <v>0.41374985773957368</v>
      </c>
      <c r="AV1456" s="1">
        <f t="shared" si="180"/>
        <v>0.31408146342339016</v>
      </c>
      <c r="AW1456" s="1">
        <f t="shared" si="181"/>
        <v>0.21441306910720656</v>
      </c>
    </row>
    <row r="1457" spans="1:49" x14ac:dyDescent="0.2">
      <c r="A1457">
        <v>1455</v>
      </c>
      <c r="B1457" t="s">
        <v>11594</v>
      </c>
      <c r="C1457" t="s">
        <v>11593</v>
      </c>
      <c r="F1457" t="s">
        <v>11592</v>
      </c>
      <c r="G1457" t="s">
        <v>5</v>
      </c>
      <c r="H1457" t="s">
        <v>4</v>
      </c>
      <c r="I1457" t="s">
        <v>7893</v>
      </c>
      <c r="J1457" t="s">
        <v>11591</v>
      </c>
      <c r="K1457" t="s">
        <v>11590</v>
      </c>
      <c r="L1457" t="s">
        <v>11589</v>
      </c>
      <c r="M1457" t="s">
        <v>67</v>
      </c>
      <c r="N1457">
        <v>3</v>
      </c>
      <c r="O1457" t="s">
        <v>11588</v>
      </c>
      <c r="P1457" t="s">
        <v>11587</v>
      </c>
      <c r="Q1457" t="s">
        <v>11586</v>
      </c>
      <c r="R1457" s="7">
        <v>42248</v>
      </c>
      <c r="S1457" s="8">
        <f t="shared" si="176"/>
        <v>2015</v>
      </c>
      <c r="T1457" s="8">
        <v>2015</v>
      </c>
      <c r="U1457" s="8">
        <f t="shared" si="177"/>
        <v>7</v>
      </c>
      <c r="V1457" s="7">
        <v>42248</v>
      </c>
      <c r="W1457" t="s">
        <v>912</v>
      </c>
      <c r="X1457" s="2">
        <v>0.21099999999999999</v>
      </c>
      <c r="Y1457" s="6">
        <f t="shared" si="182"/>
        <v>5.6325244921384904E-3</v>
      </c>
      <c r="AA1457">
        <v>9168516</v>
      </c>
      <c r="AB1457">
        <v>18936</v>
      </c>
      <c r="AC1457">
        <v>17451345</v>
      </c>
      <c r="AD1457" t="s">
        <v>2</v>
      </c>
      <c r="AE1457" t="s">
        <v>911</v>
      </c>
      <c r="AF1457">
        <v>9</v>
      </c>
      <c r="AH1457" t="s">
        <v>11585</v>
      </c>
      <c r="AI1457" t="s">
        <v>11584</v>
      </c>
      <c r="AJ1457" t="s">
        <v>11583</v>
      </c>
      <c r="AK1457" t="s">
        <v>11582</v>
      </c>
      <c r="AL1457">
        <v>2</v>
      </c>
      <c r="AM1457" s="5">
        <f t="shared" si="178"/>
        <v>0.2857142857142857</v>
      </c>
      <c r="AN1457" s="4">
        <f t="shared" si="183"/>
        <v>4.3273651755287499E-4</v>
      </c>
      <c r="AO1457" s="3"/>
      <c r="AP1457">
        <v>0</v>
      </c>
      <c r="AQ1457" t="s">
        <v>190</v>
      </c>
      <c r="AR1457" t="s">
        <v>7881</v>
      </c>
      <c r="AS1457" t="s">
        <v>189</v>
      </c>
      <c r="AT1457" s="2">
        <v>0.52500000000000002</v>
      </c>
      <c r="AU1457" s="1">
        <f t="shared" si="179"/>
        <v>0.4072588099762805</v>
      </c>
      <c r="AV1457" s="1">
        <f t="shared" si="180"/>
        <v>0.30326305048456825</v>
      </c>
      <c r="AW1457" s="1">
        <f t="shared" si="181"/>
        <v>0.19926729099285595</v>
      </c>
    </row>
    <row r="1458" spans="1:49" x14ac:dyDescent="0.2">
      <c r="A1458">
        <v>1456</v>
      </c>
      <c r="B1458" t="s">
        <v>11581</v>
      </c>
      <c r="C1458" t="s">
        <v>11580</v>
      </c>
      <c r="F1458" t="s">
        <v>11579</v>
      </c>
      <c r="G1458" t="s">
        <v>5</v>
      </c>
      <c r="H1458" t="s">
        <v>4</v>
      </c>
      <c r="I1458" t="s">
        <v>11578</v>
      </c>
      <c r="J1458" t="s">
        <v>11577</v>
      </c>
      <c r="K1458" t="s">
        <v>11576</v>
      </c>
      <c r="L1458" t="s">
        <v>11575</v>
      </c>
      <c r="M1458" t="s">
        <v>544</v>
      </c>
      <c r="N1458">
        <v>4</v>
      </c>
      <c r="O1458" t="s">
        <v>11574</v>
      </c>
      <c r="P1458" t="s">
        <v>11573</v>
      </c>
      <c r="Q1458" t="s">
        <v>11572</v>
      </c>
      <c r="R1458" s="7">
        <v>42248</v>
      </c>
      <c r="S1458" s="8">
        <f t="shared" si="176"/>
        <v>2015</v>
      </c>
      <c r="T1458" s="8">
        <v>2015</v>
      </c>
      <c r="U1458" s="8">
        <f t="shared" si="177"/>
        <v>7</v>
      </c>
      <c r="V1458" s="7">
        <v>42248</v>
      </c>
      <c r="W1458" t="s">
        <v>347</v>
      </c>
      <c r="X1458" s="2">
        <v>1.6519999999999999</v>
      </c>
      <c r="Y1458" s="6">
        <f t="shared" si="182"/>
        <v>4.409919649769093E-2</v>
      </c>
      <c r="AA1458" t="s">
        <v>346</v>
      </c>
      <c r="AB1458">
        <v>17337</v>
      </c>
      <c r="AD1458" t="s">
        <v>2</v>
      </c>
      <c r="AE1458">
        <v>63</v>
      </c>
      <c r="AF1458">
        <v>9</v>
      </c>
      <c r="AG1458">
        <v>7122292</v>
      </c>
      <c r="AH1458" t="s">
        <v>11571</v>
      </c>
      <c r="AI1458" t="s">
        <v>11570</v>
      </c>
      <c r="AJ1458" t="s">
        <v>11569</v>
      </c>
      <c r="AK1458" t="s">
        <v>11568</v>
      </c>
      <c r="AL1458">
        <v>10</v>
      </c>
      <c r="AM1458" s="5">
        <f t="shared" si="178"/>
        <v>1.4285714285714286</v>
      </c>
      <c r="AN1458" s="4">
        <f t="shared" si="183"/>
        <v>2.163682587764375E-3</v>
      </c>
      <c r="AO1458" s="3"/>
      <c r="AP1458">
        <v>0</v>
      </c>
      <c r="AR1458" t="s">
        <v>19</v>
      </c>
      <c r="AT1458" s="2" t="s">
        <v>18</v>
      </c>
      <c r="AU1458" s="1">
        <f t="shared" si="179"/>
        <v>3.1518542324712961</v>
      </c>
      <c r="AV1458" s="1">
        <f t="shared" si="180"/>
        <v>2.313143954272765</v>
      </c>
      <c r="AW1458" s="1">
        <f t="shared" si="181"/>
        <v>1.474433676074234</v>
      </c>
    </row>
    <row r="1459" spans="1:49" x14ac:dyDescent="0.2">
      <c r="A1459">
        <v>1457</v>
      </c>
      <c r="B1459" t="s">
        <v>11567</v>
      </c>
      <c r="C1459" t="s">
        <v>11566</v>
      </c>
      <c r="F1459" t="s">
        <v>11565</v>
      </c>
      <c r="G1459" t="s">
        <v>5</v>
      </c>
      <c r="H1459" t="s">
        <v>4</v>
      </c>
      <c r="I1459" t="s">
        <v>11564</v>
      </c>
      <c r="J1459" t="s">
        <v>11563</v>
      </c>
      <c r="K1459" t="s">
        <v>11562</v>
      </c>
      <c r="L1459" t="s">
        <v>11561</v>
      </c>
      <c r="M1459" t="s">
        <v>11560</v>
      </c>
      <c r="N1459">
        <v>2</v>
      </c>
      <c r="O1459" t="s">
        <v>11559</v>
      </c>
      <c r="P1459" t="s">
        <v>11558</v>
      </c>
      <c r="Q1459" t="s">
        <v>11557</v>
      </c>
      <c r="R1459" s="7">
        <v>42248</v>
      </c>
      <c r="S1459" s="8">
        <f t="shared" si="176"/>
        <v>2015</v>
      </c>
      <c r="T1459" s="8">
        <v>2015</v>
      </c>
      <c r="U1459" s="8">
        <f t="shared" si="177"/>
        <v>7</v>
      </c>
      <c r="V1459" s="7">
        <v>42248</v>
      </c>
      <c r="W1459" t="s">
        <v>347</v>
      </c>
      <c r="X1459" s="2">
        <v>1.6519999999999999</v>
      </c>
      <c r="Y1459" s="6">
        <f t="shared" si="182"/>
        <v>4.409919649769093E-2</v>
      </c>
      <c r="AA1459" t="s">
        <v>346</v>
      </c>
      <c r="AB1459">
        <v>17337</v>
      </c>
      <c r="AD1459" t="s">
        <v>2</v>
      </c>
      <c r="AE1459">
        <v>63</v>
      </c>
      <c r="AF1459">
        <v>9</v>
      </c>
      <c r="AG1459">
        <v>7122279</v>
      </c>
      <c r="AH1459" t="s">
        <v>11556</v>
      </c>
      <c r="AI1459" t="s">
        <v>11555</v>
      </c>
      <c r="AJ1459" t="s">
        <v>11554</v>
      </c>
      <c r="AK1459" t="s">
        <v>11553</v>
      </c>
      <c r="AL1459">
        <v>6</v>
      </c>
      <c r="AM1459" s="5">
        <f t="shared" si="178"/>
        <v>0.8571428571428571</v>
      </c>
      <c r="AN1459" s="4">
        <f t="shared" si="183"/>
        <v>1.2982095526586248E-3</v>
      </c>
      <c r="AO1459" s="3"/>
      <c r="AP1459">
        <v>0</v>
      </c>
      <c r="AR1459" t="s">
        <v>19</v>
      </c>
      <c r="AT1459" s="2" t="s">
        <v>18</v>
      </c>
      <c r="AU1459" s="1">
        <f t="shared" si="179"/>
        <v>3.1258900414181237</v>
      </c>
      <c r="AV1459" s="1">
        <f t="shared" si="180"/>
        <v>2.2698703025174778</v>
      </c>
      <c r="AW1459" s="1">
        <f t="shared" si="181"/>
        <v>1.4138505636168315</v>
      </c>
    </row>
    <row r="1460" spans="1:49" x14ac:dyDescent="0.2">
      <c r="A1460">
        <v>1458</v>
      </c>
      <c r="B1460" t="s">
        <v>11552</v>
      </c>
      <c r="C1460" t="s">
        <v>11551</v>
      </c>
      <c r="F1460" t="s">
        <v>11550</v>
      </c>
      <c r="G1460" t="s">
        <v>5</v>
      </c>
      <c r="H1460" t="s">
        <v>4</v>
      </c>
      <c r="I1460" t="s">
        <v>1132</v>
      </c>
      <c r="J1460">
        <v>60005465</v>
      </c>
      <c r="K1460" t="s">
        <v>208</v>
      </c>
      <c r="L1460" t="s">
        <v>141</v>
      </c>
      <c r="M1460" t="s">
        <v>24</v>
      </c>
      <c r="N1460">
        <v>4</v>
      </c>
      <c r="O1460" t="s">
        <v>11549</v>
      </c>
      <c r="P1460" t="s">
        <v>11548</v>
      </c>
      <c r="Q1460" t="s">
        <v>206</v>
      </c>
      <c r="R1460" s="7">
        <v>42248</v>
      </c>
      <c r="S1460" s="8">
        <f t="shared" si="176"/>
        <v>2015</v>
      </c>
      <c r="T1460" s="8">
        <v>2015</v>
      </c>
      <c r="U1460" s="8">
        <f t="shared" si="177"/>
        <v>7</v>
      </c>
      <c r="V1460" s="7">
        <v>42248</v>
      </c>
      <c r="W1460" t="s">
        <v>347</v>
      </c>
      <c r="X1460" s="2">
        <v>1.6519999999999999</v>
      </c>
      <c r="Y1460" s="6">
        <f t="shared" si="182"/>
        <v>4.409919649769093E-2</v>
      </c>
      <c r="AA1460" t="s">
        <v>346</v>
      </c>
      <c r="AB1460">
        <v>17337</v>
      </c>
      <c r="AD1460" t="s">
        <v>2</v>
      </c>
      <c r="AE1460">
        <v>63</v>
      </c>
      <c r="AF1460">
        <v>9</v>
      </c>
      <c r="AG1460">
        <v>7128351</v>
      </c>
      <c r="AH1460" t="s">
        <v>11547</v>
      </c>
      <c r="AI1460" t="s">
        <v>11546</v>
      </c>
      <c r="AJ1460" t="s">
        <v>11545</v>
      </c>
      <c r="AK1460" t="s">
        <v>11544</v>
      </c>
      <c r="AL1460">
        <v>76</v>
      </c>
      <c r="AM1460" s="5">
        <f t="shared" si="178"/>
        <v>10.857142857142858</v>
      </c>
      <c r="AN1460" s="4">
        <f t="shared" si="183"/>
        <v>1.644398766700925E-2</v>
      </c>
      <c r="AO1460" s="3"/>
      <c r="AP1460">
        <v>0</v>
      </c>
      <c r="AR1460" t="s">
        <v>19</v>
      </c>
      <c r="AT1460" s="2" t="s">
        <v>18</v>
      </c>
      <c r="AU1460" s="1">
        <f t="shared" si="179"/>
        <v>3.5802633848486427</v>
      </c>
      <c r="AV1460" s="1">
        <f t="shared" si="180"/>
        <v>3.0271592082350094</v>
      </c>
      <c r="AW1460" s="1">
        <f t="shared" si="181"/>
        <v>2.4740550316213752</v>
      </c>
    </row>
    <row r="1461" spans="1:49" x14ac:dyDescent="0.2">
      <c r="A1461">
        <v>1459</v>
      </c>
      <c r="B1461" t="s">
        <v>11543</v>
      </c>
      <c r="C1461" t="s">
        <v>11542</v>
      </c>
      <c r="F1461" t="s">
        <v>11541</v>
      </c>
      <c r="G1461" t="s">
        <v>5</v>
      </c>
      <c r="H1461" t="s">
        <v>4</v>
      </c>
      <c r="I1461" t="s">
        <v>2183</v>
      </c>
      <c r="J1461">
        <v>60006793</v>
      </c>
      <c r="K1461" t="s">
        <v>2182</v>
      </c>
      <c r="L1461" t="s">
        <v>2181</v>
      </c>
      <c r="M1461" t="s">
        <v>186</v>
      </c>
      <c r="N1461">
        <v>4</v>
      </c>
      <c r="O1461" t="s">
        <v>2180</v>
      </c>
      <c r="P1461" t="s">
        <v>2179</v>
      </c>
      <c r="Q1461" t="s">
        <v>2178</v>
      </c>
      <c r="R1461" s="7">
        <v>42248</v>
      </c>
      <c r="S1461" s="8">
        <f t="shared" si="176"/>
        <v>2015</v>
      </c>
      <c r="T1461" s="8">
        <v>2015</v>
      </c>
      <c r="U1461" s="8">
        <f t="shared" si="177"/>
        <v>7</v>
      </c>
      <c r="V1461" s="7">
        <v>42248</v>
      </c>
      <c r="W1461" t="s">
        <v>347</v>
      </c>
      <c r="X1461" s="2">
        <v>1.6519999999999999</v>
      </c>
      <c r="Y1461" s="6">
        <f t="shared" si="182"/>
        <v>4.409919649769093E-2</v>
      </c>
      <c r="AA1461" t="s">
        <v>346</v>
      </c>
      <c r="AB1461">
        <v>17337</v>
      </c>
      <c r="AD1461" t="s">
        <v>2</v>
      </c>
      <c r="AE1461">
        <v>63</v>
      </c>
      <c r="AF1461">
        <v>9</v>
      </c>
      <c r="AG1461">
        <v>7128371</v>
      </c>
      <c r="AH1461" t="s">
        <v>11540</v>
      </c>
      <c r="AI1461" t="s">
        <v>11539</v>
      </c>
      <c r="AJ1461" t="s">
        <v>11538</v>
      </c>
      <c r="AK1461" t="s">
        <v>11537</v>
      </c>
      <c r="AL1461">
        <v>17</v>
      </c>
      <c r="AM1461" s="5">
        <f t="shared" si="178"/>
        <v>2.4285714285714284</v>
      </c>
      <c r="AN1461" s="4">
        <f t="shared" si="183"/>
        <v>3.678260399199437E-3</v>
      </c>
      <c r="AO1461" s="3"/>
      <c r="AP1461">
        <v>0</v>
      </c>
      <c r="AR1461" t="s">
        <v>19</v>
      </c>
      <c r="AT1461" s="2" t="s">
        <v>18</v>
      </c>
      <c r="AU1461" s="1">
        <f t="shared" si="179"/>
        <v>3.1972915668143482</v>
      </c>
      <c r="AV1461" s="1">
        <f t="shared" si="180"/>
        <v>2.3888728448445185</v>
      </c>
      <c r="AW1461" s="1">
        <f t="shared" si="181"/>
        <v>1.5804541228746884</v>
      </c>
    </row>
    <row r="1462" spans="1:49" x14ac:dyDescent="0.2">
      <c r="A1462">
        <v>1460</v>
      </c>
      <c r="B1462" t="s">
        <v>11536</v>
      </c>
      <c r="C1462" t="s">
        <v>11535</v>
      </c>
      <c r="F1462" t="s">
        <v>11534</v>
      </c>
      <c r="G1462" t="s">
        <v>5</v>
      </c>
      <c r="H1462" t="s">
        <v>4</v>
      </c>
      <c r="I1462" t="s">
        <v>11533</v>
      </c>
      <c r="J1462" t="s">
        <v>2159</v>
      </c>
      <c r="K1462" t="s">
        <v>2158</v>
      </c>
      <c r="L1462" t="s">
        <v>2157</v>
      </c>
      <c r="M1462" t="s">
        <v>1765</v>
      </c>
      <c r="N1462">
        <v>4</v>
      </c>
      <c r="O1462" t="s">
        <v>11532</v>
      </c>
      <c r="P1462" t="s">
        <v>11531</v>
      </c>
      <c r="Q1462" t="s">
        <v>11530</v>
      </c>
      <c r="R1462" s="7">
        <v>42248</v>
      </c>
      <c r="S1462" s="8">
        <f t="shared" si="176"/>
        <v>2015</v>
      </c>
      <c r="T1462" s="8">
        <v>2015</v>
      </c>
      <c r="U1462" s="8">
        <f t="shared" si="177"/>
        <v>7</v>
      </c>
      <c r="V1462" s="7">
        <v>42248</v>
      </c>
      <c r="W1462" t="s">
        <v>347</v>
      </c>
      <c r="X1462" s="2">
        <v>1.6519999999999999</v>
      </c>
      <c r="Y1462" s="6">
        <f t="shared" si="182"/>
        <v>4.409919649769093E-2</v>
      </c>
      <c r="AA1462" t="s">
        <v>346</v>
      </c>
      <c r="AB1462">
        <v>17337</v>
      </c>
      <c r="AD1462" t="s">
        <v>2</v>
      </c>
      <c r="AE1462">
        <v>63</v>
      </c>
      <c r="AF1462">
        <v>9</v>
      </c>
      <c r="AG1462">
        <v>7128350</v>
      </c>
      <c r="AH1462" t="s">
        <v>11529</v>
      </c>
      <c r="AI1462" t="s">
        <v>11528</v>
      </c>
      <c r="AJ1462" t="s">
        <v>11527</v>
      </c>
      <c r="AK1462" t="s">
        <v>11526</v>
      </c>
      <c r="AL1462">
        <v>41</v>
      </c>
      <c r="AM1462" s="5">
        <f t="shared" si="178"/>
        <v>5.8571428571428568</v>
      </c>
      <c r="AN1462" s="4">
        <f t="shared" si="183"/>
        <v>8.871098609833936E-3</v>
      </c>
      <c r="AO1462" s="3"/>
      <c r="AP1462">
        <v>0</v>
      </c>
      <c r="AR1462" t="s">
        <v>19</v>
      </c>
      <c r="AT1462" s="2" t="s">
        <v>18</v>
      </c>
      <c r="AU1462" s="1">
        <f t="shared" si="179"/>
        <v>3.3530767131333827</v>
      </c>
      <c r="AV1462" s="1">
        <f t="shared" si="180"/>
        <v>2.6485147553762434</v>
      </c>
      <c r="AW1462" s="1">
        <f t="shared" si="181"/>
        <v>1.9439527976191033</v>
      </c>
    </row>
    <row r="1463" spans="1:49" x14ac:dyDescent="0.2">
      <c r="A1463">
        <v>1461</v>
      </c>
      <c r="B1463" t="s">
        <v>11525</v>
      </c>
      <c r="C1463" t="s">
        <v>11524</v>
      </c>
      <c r="F1463" t="s">
        <v>11523</v>
      </c>
      <c r="G1463" t="s">
        <v>5</v>
      </c>
      <c r="H1463" t="s">
        <v>4</v>
      </c>
      <c r="I1463" t="s">
        <v>1547</v>
      </c>
      <c r="J1463" t="s">
        <v>11522</v>
      </c>
      <c r="K1463" t="s">
        <v>11521</v>
      </c>
      <c r="L1463" t="s">
        <v>8087</v>
      </c>
      <c r="M1463" t="s">
        <v>2035</v>
      </c>
      <c r="N1463">
        <v>4</v>
      </c>
      <c r="O1463" t="s">
        <v>11520</v>
      </c>
      <c r="P1463" t="s">
        <v>11519</v>
      </c>
      <c r="Q1463" t="s">
        <v>11518</v>
      </c>
      <c r="R1463" s="7">
        <v>42248</v>
      </c>
      <c r="S1463" s="8">
        <f t="shared" si="176"/>
        <v>2015</v>
      </c>
      <c r="T1463" s="8">
        <v>2015</v>
      </c>
      <c r="U1463" s="8">
        <f t="shared" si="177"/>
        <v>7</v>
      </c>
      <c r="V1463" s="7">
        <v>42248</v>
      </c>
      <c r="W1463" t="s">
        <v>912</v>
      </c>
      <c r="X1463" s="2">
        <v>0.21099999999999999</v>
      </c>
      <c r="Y1463" s="6">
        <f t="shared" si="182"/>
        <v>5.6325244921384904E-3</v>
      </c>
      <c r="AA1463">
        <v>9168516</v>
      </c>
      <c r="AB1463">
        <v>18936</v>
      </c>
      <c r="AC1463">
        <v>17451345</v>
      </c>
      <c r="AD1463" t="s">
        <v>2</v>
      </c>
      <c r="AE1463" t="s">
        <v>911</v>
      </c>
      <c r="AF1463">
        <v>9</v>
      </c>
      <c r="AH1463" t="s">
        <v>11517</v>
      </c>
      <c r="AI1463" t="s">
        <v>11516</v>
      </c>
      <c r="AJ1463" t="s">
        <v>11515</v>
      </c>
      <c r="AK1463" t="s">
        <v>11514</v>
      </c>
      <c r="AL1463">
        <v>9</v>
      </c>
      <c r="AM1463" s="5">
        <f t="shared" si="178"/>
        <v>1.2857142857142858</v>
      </c>
      <c r="AN1463" s="4">
        <f t="shared" si="183"/>
        <v>1.9473143289879377E-3</v>
      </c>
      <c r="AO1463" s="3"/>
      <c r="AP1463">
        <v>1</v>
      </c>
      <c r="AR1463" t="s">
        <v>19</v>
      </c>
      <c r="AT1463" s="2">
        <v>0.52500000000000002</v>
      </c>
      <c r="AU1463" s="1">
        <f t="shared" si="179"/>
        <v>0.45269614431933242</v>
      </c>
      <c r="AV1463" s="1">
        <f t="shared" si="180"/>
        <v>0.37899194105632139</v>
      </c>
      <c r="AW1463" s="1">
        <f t="shared" si="181"/>
        <v>0.30528773779331037</v>
      </c>
    </row>
    <row r="1464" spans="1:49" x14ac:dyDescent="0.2">
      <c r="A1464">
        <v>1462</v>
      </c>
      <c r="B1464" t="s">
        <v>11513</v>
      </c>
      <c r="C1464" t="s">
        <v>11512</v>
      </c>
      <c r="F1464" t="s">
        <v>11511</v>
      </c>
      <c r="G1464" t="s">
        <v>5</v>
      </c>
      <c r="H1464" t="s">
        <v>4</v>
      </c>
      <c r="I1464" t="s">
        <v>1083</v>
      </c>
      <c r="J1464" t="s">
        <v>1082</v>
      </c>
      <c r="K1464" t="s">
        <v>1081</v>
      </c>
      <c r="L1464" t="s">
        <v>1080</v>
      </c>
      <c r="M1464" t="s">
        <v>1079</v>
      </c>
      <c r="N1464">
        <v>4</v>
      </c>
      <c r="O1464" t="s">
        <v>11510</v>
      </c>
      <c r="P1464" t="s">
        <v>1078</v>
      </c>
      <c r="Q1464" t="s">
        <v>1077</v>
      </c>
      <c r="R1464" s="7">
        <v>42248</v>
      </c>
      <c r="S1464" s="8">
        <f t="shared" si="176"/>
        <v>2015</v>
      </c>
      <c r="T1464" s="8">
        <v>2015</v>
      </c>
      <c r="U1464" s="8">
        <f t="shared" si="177"/>
        <v>7</v>
      </c>
      <c r="V1464" s="7">
        <v>42248</v>
      </c>
      <c r="W1464" t="s">
        <v>347</v>
      </c>
      <c r="X1464" s="2">
        <v>1.6519999999999999</v>
      </c>
      <c r="Y1464" s="6">
        <f t="shared" si="182"/>
        <v>4.409919649769093E-2</v>
      </c>
      <c r="AA1464" t="s">
        <v>346</v>
      </c>
      <c r="AB1464">
        <v>17337</v>
      </c>
      <c r="AD1464" t="s">
        <v>2</v>
      </c>
      <c r="AE1464">
        <v>63</v>
      </c>
      <c r="AF1464">
        <v>9</v>
      </c>
      <c r="AG1464">
        <v>7150339</v>
      </c>
      <c r="AH1464" t="s">
        <v>11509</v>
      </c>
      <c r="AI1464" t="s">
        <v>11508</v>
      </c>
      <c r="AJ1464" t="s">
        <v>11507</v>
      </c>
      <c r="AK1464" t="s">
        <v>11506</v>
      </c>
      <c r="AL1464">
        <v>16</v>
      </c>
      <c r="AM1464" s="5">
        <f t="shared" si="178"/>
        <v>2.2857142857142856</v>
      </c>
      <c r="AN1464" s="4">
        <f t="shared" si="183"/>
        <v>3.4618921404229999E-3</v>
      </c>
      <c r="AO1464" s="3"/>
      <c r="AP1464">
        <v>0</v>
      </c>
      <c r="AR1464" t="s">
        <v>19</v>
      </c>
      <c r="AT1464" s="2" t="s">
        <v>18</v>
      </c>
      <c r="AU1464" s="1">
        <f t="shared" si="179"/>
        <v>3.1908005190510549</v>
      </c>
      <c r="AV1464" s="1">
        <f t="shared" si="180"/>
        <v>2.3780544319056967</v>
      </c>
      <c r="AW1464" s="1">
        <f t="shared" si="181"/>
        <v>1.5653083447603375</v>
      </c>
    </row>
    <row r="1465" spans="1:49" x14ac:dyDescent="0.2">
      <c r="A1465">
        <v>1463</v>
      </c>
      <c r="B1465" t="s">
        <v>11505</v>
      </c>
      <c r="C1465" t="s">
        <v>11504</v>
      </c>
      <c r="F1465" t="s">
        <v>11503</v>
      </c>
      <c r="G1465" t="s">
        <v>5</v>
      </c>
      <c r="H1465" t="s">
        <v>4</v>
      </c>
      <c r="I1465" t="s">
        <v>11502</v>
      </c>
      <c r="J1465" t="s">
        <v>11501</v>
      </c>
      <c r="K1465" t="s">
        <v>11500</v>
      </c>
      <c r="L1465" t="s">
        <v>11499</v>
      </c>
      <c r="M1465" t="s">
        <v>11498</v>
      </c>
      <c r="N1465">
        <v>6</v>
      </c>
      <c r="O1465" t="s">
        <v>11497</v>
      </c>
      <c r="P1465" t="s">
        <v>11496</v>
      </c>
      <c r="Q1465" t="s">
        <v>11495</v>
      </c>
      <c r="R1465" s="7">
        <v>42248</v>
      </c>
      <c r="S1465" s="8">
        <f t="shared" si="176"/>
        <v>2015</v>
      </c>
      <c r="T1465" s="8">
        <v>2015</v>
      </c>
      <c r="U1465" s="8">
        <f t="shared" si="177"/>
        <v>7</v>
      </c>
      <c r="V1465" s="7">
        <v>42248</v>
      </c>
      <c r="W1465" t="s">
        <v>347</v>
      </c>
      <c r="X1465" s="2">
        <v>1.6519999999999999</v>
      </c>
      <c r="Y1465" s="6">
        <f t="shared" si="182"/>
        <v>4.409919649769093E-2</v>
      </c>
      <c r="AA1465" t="s">
        <v>346</v>
      </c>
      <c r="AB1465">
        <v>17337</v>
      </c>
      <c r="AD1465" t="s">
        <v>2</v>
      </c>
      <c r="AE1465">
        <v>63</v>
      </c>
      <c r="AF1465">
        <v>9</v>
      </c>
      <c r="AG1465">
        <v>7150374</v>
      </c>
      <c r="AH1465" t="s">
        <v>11494</v>
      </c>
      <c r="AI1465" t="s">
        <v>11493</v>
      </c>
      <c r="AJ1465" t="s">
        <v>11492</v>
      </c>
      <c r="AK1465" t="s">
        <v>11491</v>
      </c>
      <c r="AL1465">
        <v>6</v>
      </c>
      <c r="AM1465" s="5">
        <f t="shared" si="178"/>
        <v>0.8571428571428571</v>
      </c>
      <c r="AN1465" s="4">
        <f t="shared" si="183"/>
        <v>1.2982095526586248E-3</v>
      </c>
      <c r="AO1465" s="3"/>
      <c r="AP1465">
        <v>0</v>
      </c>
      <c r="AR1465" t="s">
        <v>19</v>
      </c>
      <c r="AT1465" s="2" t="s">
        <v>18</v>
      </c>
      <c r="AU1465" s="1">
        <f t="shared" si="179"/>
        <v>3.1258900414181237</v>
      </c>
      <c r="AV1465" s="1">
        <f t="shared" si="180"/>
        <v>2.2698703025174778</v>
      </c>
      <c r="AW1465" s="1">
        <f t="shared" si="181"/>
        <v>1.4138505636168315</v>
      </c>
    </row>
    <row r="1466" spans="1:49" x14ac:dyDescent="0.2">
      <c r="A1466">
        <v>1464</v>
      </c>
      <c r="B1466" t="s">
        <v>11490</v>
      </c>
      <c r="C1466" t="s">
        <v>11489</v>
      </c>
      <c r="F1466" t="s">
        <v>11488</v>
      </c>
      <c r="G1466" t="s">
        <v>5</v>
      </c>
      <c r="H1466" t="s">
        <v>4</v>
      </c>
      <c r="I1466" t="s">
        <v>11487</v>
      </c>
      <c r="J1466" t="s">
        <v>11486</v>
      </c>
      <c r="K1466" t="s">
        <v>11485</v>
      </c>
      <c r="L1466" t="s">
        <v>11484</v>
      </c>
      <c r="M1466" t="s">
        <v>371</v>
      </c>
      <c r="N1466">
        <v>3</v>
      </c>
      <c r="O1466" t="s">
        <v>11483</v>
      </c>
      <c r="P1466" t="s">
        <v>11482</v>
      </c>
      <c r="Q1466" t="s">
        <v>11481</v>
      </c>
      <c r="R1466" s="7">
        <v>42248</v>
      </c>
      <c r="S1466" s="8">
        <f t="shared" si="176"/>
        <v>2015</v>
      </c>
      <c r="T1466" s="8">
        <v>2015</v>
      </c>
      <c r="U1466" s="8">
        <f t="shared" si="177"/>
        <v>7</v>
      </c>
      <c r="V1466" s="7">
        <v>42248</v>
      </c>
      <c r="W1466" t="s">
        <v>347</v>
      </c>
      <c r="X1466" s="2">
        <v>1.6519999999999999</v>
      </c>
      <c r="Y1466" s="6">
        <f t="shared" si="182"/>
        <v>4.409919649769093E-2</v>
      </c>
      <c r="AA1466" t="s">
        <v>346</v>
      </c>
      <c r="AB1466">
        <v>17337</v>
      </c>
      <c r="AD1466" t="s">
        <v>2</v>
      </c>
      <c r="AE1466">
        <v>63</v>
      </c>
      <c r="AF1466">
        <v>9</v>
      </c>
      <c r="AG1466">
        <v>7128345</v>
      </c>
      <c r="AH1466" t="s">
        <v>11480</v>
      </c>
      <c r="AI1466" t="s">
        <v>11479</v>
      </c>
      <c r="AJ1466" t="s">
        <v>11478</v>
      </c>
      <c r="AK1466" t="s">
        <v>11477</v>
      </c>
      <c r="AL1466">
        <v>4</v>
      </c>
      <c r="AM1466" s="5">
        <f t="shared" si="178"/>
        <v>0.5714285714285714</v>
      </c>
      <c r="AN1466" s="4">
        <f t="shared" si="183"/>
        <v>8.6547303510574997E-4</v>
      </c>
      <c r="AO1466" s="3"/>
      <c r="AP1466">
        <v>0</v>
      </c>
      <c r="AR1466" t="s">
        <v>19</v>
      </c>
      <c r="AT1466" s="2" t="s">
        <v>18</v>
      </c>
      <c r="AU1466" s="1">
        <f t="shared" si="179"/>
        <v>3.1129079458915374</v>
      </c>
      <c r="AV1466" s="1">
        <f t="shared" si="180"/>
        <v>2.2482334766398342</v>
      </c>
      <c r="AW1466" s="1">
        <f t="shared" si="181"/>
        <v>1.3835590073881303</v>
      </c>
    </row>
    <row r="1467" spans="1:49" x14ac:dyDescent="0.2">
      <c r="A1467">
        <v>1465</v>
      </c>
      <c r="B1467" t="s">
        <v>11476</v>
      </c>
      <c r="C1467" t="s">
        <v>11475</v>
      </c>
      <c r="F1467" t="s">
        <v>11474</v>
      </c>
      <c r="G1467" t="s">
        <v>5</v>
      </c>
      <c r="H1467" t="s">
        <v>4</v>
      </c>
      <c r="I1467" t="s">
        <v>43</v>
      </c>
      <c r="J1467" t="s">
        <v>11473</v>
      </c>
      <c r="K1467" t="s">
        <v>11472</v>
      </c>
      <c r="L1467" t="s">
        <v>11471</v>
      </c>
      <c r="M1467" t="s">
        <v>102</v>
      </c>
      <c r="N1467">
        <v>3</v>
      </c>
      <c r="O1467" t="s">
        <v>11470</v>
      </c>
      <c r="P1467" t="s">
        <v>11469</v>
      </c>
      <c r="Q1467" t="s">
        <v>11468</v>
      </c>
      <c r="R1467" s="7">
        <v>42248</v>
      </c>
      <c r="S1467" s="8">
        <f t="shared" si="176"/>
        <v>2015</v>
      </c>
      <c r="T1467" s="8">
        <v>2015</v>
      </c>
      <c r="U1467" s="8">
        <f t="shared" si="177"/>
        <v>7</v>
      </c>
      <c r="V1467" s="7">
        <v>42248</v>
      </c>
      <c r="W1467" t="s">
        <v>347</v>
      </c>
      <c r="X1467" s="2">
        <v>1.6519999999999999</v>
      </c>
      <c r="Y1467" s="6">
        <f t="shared" si="182"/>
        <v>4.409919649769093E-2</v>
      </c>
      <c r="AA1467" t="s">
        <v>346</v>
      </c>
      <c r="AB1467">
        <v>17337</v>
      </c>
      <c r="AD1467" t="s">
        <v>2</v>
      </c>
      <c r="AE1467">
        <v>63</v>
      </c>
      <c r="AF1467">
        <v>9</v>
      </c>
      <c r="AG1467">
        <v>7128335</v>
      </c>
      <c r="AH1467" t="s">
        <v>11467</v>
      </c>
      <c r="AI1467" t="s">
        <v>11466</v>
      </c>
      <c r="AJ1467" t="s">
        <v>11465</v>
      </c>
      <c r="AK1467" t="s">
        <v>11464</v>
      </c>
      <c r="AL1467">
        <v>124</v>
      </c>
      <c r="AM1467" s="5">
        <f t="shared" si="178"/>
        <v>17.714285714285715</v>
      </c>
      <c r="AN1467" s="4">
        <f t="shared" si="183"/>
        <v>2.6829664088278252E-2</v>
      </c>
      <c r="AO1467" s="3"/>
      <c r="AP1467">
        <v>0</v>
      </c>
      <c r="AR1467" t="s">
        <v>19</v>
      </c>
      <c r="AT1467" s="2" t="s">
        <v>18</v>
      </c>
      <c r="AU1467" s="1">
        <f t="shared" si="179"/>
        <v>3.8918336774867126</v>
      </c>
      <c r="AV1467" s="1">
        <f t="shared" si="180"/>
        <v>3.5464430292984592</v>
      </c>
      <c r="AW1467" s="1">
        <f t="shared" si="181"/>
        <v>3.2010523811102054</v>
      </c>
    </row>
    <row r="1468" spans="1:49" x14ac:dyDescent="0.2">
      <c r="A1468">
        <v>1466</v>
      </c>
      <c r="B1468" t="s">
        <v>11463</v>
      </c>
      <c r="C1468" t="s">
        <v>11462</v>
      </c>
      <c r="F1468" t="s">
        <v>11461</v>
      </c>
      <c r="G1468" t="s">
        <v>5</v>
      </c>
      <c r="H1468" t="s">
        <v>4</v>
      </c>
      <c r="I1468" t="s">
        <v>11460</v>
      </c>
      <c r="J1468" t="s">
        <v>2725</v>
      </c>
      <c r="K1468" t="s">
        <v>2724</v>
      </c>
      <c r="L1468" t="s">
        <v>2723</v>
      </c>
      <c r="M1468" t="s">
        <v>2722</v>
      </c>
      <c r="N1468">
        <v>4</v>
      </c>
      <c r="O1468" t="s">
        <v>11459</v>
      </c>
      <c r="P1468" t="s">
        <v>11458</v>
      </c>
      <c r="Q1468" t="s">
        <v>11457</v>
      </c>
      <c r="R1468" s="7">
        <v>42248</v>
      </c>
      <c r="S1468" s="8">
        <f t="shared" si="176"/>
        <v>2015</v>
      </c>
      <c r="T1468" s="8">
        <v>2015</v>
      </c>
      <c r="U1468" s="8">
        <f t="shared" si="177"/>
        <v>7</v>
      </c>
      <c r="V1468" s="7">
        <v>42248</v>
      </c>
      <c r="W1468" t="s">
        <v>347</v>
      </c>
      <c r="X1468" s="2">
        <v>1.6519999999999999</v>
      </c>
      <c r="Y1468" s="6">
        <f t="shared" si="182"/>
        <v>4.409919649769093E-2</v>
      </c>
      <c r="AA1468" t="s">
        <v>346</v>
      </c>
      <c r="AB1468">
        <v>17337</v>
      </c>
      <c r="AD1468" t="s">
        <v>2</v>
      </c>
      <c r="AE1468">
        <v>63</v>
      </c>
      <c r="AF1468">
        <v>9</v>
      </c>
      <c r="AG1468">
        <v>7122263</v>
      </c>
      <c r="AH1468" t="s">
        <v>11456</v>
      </c>
      <c r="AI1468" t="s">
        <v>11455</v>
      </c>
      <c r="AJ1468" t="s">
        <v>11454</v>
      </c>
      <c r="AK1468" t="s">
        <v>11453</v>
      </c>
      <c r="AL1468">
        <v>13</v>
      </c>
      <c r="AM1468" s="5">
        <f t="shared" si="178"/>
        <v>1.8571428571428572</v>
      </c>
      <c r="AN1468" s="4">
        <f t="shared" si="183"/>
        <v>2.8127873640936877E-3</v>
      </c>
      <c r="AO1468" s="3"/>
      <c r="AP1468">
        <v>0</v>
      </c>
      <c r="AR1468" t="s">
        <v>19</v>
      </c>
      <c r="AT1468" s="2" t="s">
        <v>18</v>
      </c>
      <c r="AU1468" s="1">
        <f t="shared" si="179"/>
        <v>3.1713273757611757</v>
      </c>
      <c r="AV1468" s="1">
        <f t="shared" si="180"/>
        <v>2.3455991930892308</v>
      </c>
      <c r="AW1468" s="1">
        <f t="shared" si="181"/>
        <v>1.5198710104172859</v>
      </c>
    </row>
    <row r="1469" spans="1:49" x14ac:dyDescent="0.2">
      <c r="A1469">
        <v>1467</v>
      </c>
      <c r="B1469" t="s">
        <v>11452</v>
      </c>
      <c r="C1469" t="s">
        <v>11451</v>
      </c>
      <c r="F1469" t="s">
        <v>11450</v>
      </c>
      <c r="G1469" t="s">
        <v>5</v>
      </c>
      <c r="H1469" t="s">
        <v>4</v>
      </c>
      <c r="I1469" t="s">
        <v>11449</v>
      </c>
      <c r="J1469" t="s">
        <v>11448</v>
      </c>
      <c r="K1469" t="s">
        <v>11447</v>
      </c>
      <c r="L1469" t="s">
        <v>11446</v>
      </c>
      <c r="M1469" t="s">
        <v>932</v>
      </c>
      <c r="N1469">
        <v>3</v>
      </c>
      <c r="O1469" t="s">
        <v>11445</v>
      </c>
      <c r="P1469" t="s">
        <v>11444</v>
      </c>
      <c r="Q1469" t="s">
        <v>11443</v>
      </c>
      <c r="R1469" s="7">
        <v>42248</v>
      </c>
      <c r="S1469" s="8">
        <f t="shared" si="176"/>
        <v>2015</v>
      </c>
      <c r="T1469" s="8">
        <v>2015</v>
      </c>
      <c r="U1469" s="8">
        <f t="shared" si="177"/>
        <v>7</v>
      </c>
      <c r="V1469" s="7">
        <v>42248</v>
      </c>
      <c r="W1469" t="s">
        <v>347</v>
      </c>
      <c r="X1469" s="2">
        <v>1.6519999999999999</v>
      </c>
      <c r="Y1469" s="6">
        <f t="shared" si="182"/>
        <v>4.409919649769093E-2</v>
      </c>
      <c r="AA1469" t="s">
        <v>346</v>
      </c>
      <c r="AB1469">
        <v>17337</v>
      </c>
      <c r="AD1469" t="s">
        <v>2</v>
      </c>
      <c r="AE1469">
        <v>63</v>
      </c>
      <c r="AF1469">
        <v>9</v>
      </c>
      <c r="AG1469">
        <v>7128354</v>
      </c>
      <c r="AH1469" t="s">
        <v>11442</v>
      </c>
      <c r="AI1469" t="s">
        <v>11441</v>
      </c>
      <c r="AJ1469" t="s">
        <v>11440</v>
      </c>
      <c r="AK1469" t="s">
        <v>11439</v>
      </c>
      <c r="AL1469">
        <v>15</v>
      </c>
      <c r="AM1469" s="5">
        <f t="shared" si="178"/>
        <v>2.1428571428571428</v>
      </c>
      <c r="AN1469" s="4">
        <f t="shared" si="183"/>
        <v>3.2455238816465623E-3</v>
      </c>
      <c r="AO1469" s="3"/>
      <c r="AP1469">
        <v>0</v>
      </c>
      <c r="AR1469" t="s">
        <v>19</v>
      </c>
      <c r="AT1469" s="2" t="s">
        <v>18</v>
      </c>
      <c r="AU1469" s="1">
        <f t="shared" si="179"/>
        <v>3.184309471287762</v>
      </c>
      <c r="AV1469" s="1">
        <f t="shared" si="180"/>
        <v>2.3672360189668744</v>
      </c>
      <c r="AW1469" s="1">
        <f t="shared" si="181"/>
        <v>1.5501625666459871</v>
      </c>
    </row>
    <row r="1470" spans="1:49" x14ac:dyDescent="0.2">
      <c r="A1470">
        <v>1468</v>
      </c>
      <c r="B1470" t="s">
        <v>11438</v>
      </c>
      <c r="C1470" t="s">
        <v>11437</v>
      </c>
      <c r="F1470" t="s">
        <v>11436</v>
      </c>
      <c r="G1470" t="s">
        <v>5</v>
      </c>
      <c r="H1470" t="s">
        <v>4</v>
      </c>
      <c r="I1470" t="s">
        <v>2557</v>
      </c>
      <c r="J1470">
        <v>60004879</v>
      </c>
      <c r="K1470" t="s">
        <v>1185</v>
      </c>
      <c r="L1470" t="s">
        <v>556</v>
      </c>
      <c r="M1470" t="s">
        <v>96</v>
      </c>
      <c r="N1470">
        <v>3</v>
      </c>
      <c r="O1470" t="s">
        <v>11435</v>
      </c>
      <c r="P1470" t="s">
        <v>11434</v>
      </c>
      <c r="Q1470" t="s">
        <v>1184</v>
      </c>
      <c r="R1470" s="7">
        <v>42248</v>
      </c>
      <c r="S1470" s="8">
        <f t="shared" si="176"/>
        <v>2015</v>
      </c>
      <c r="T1470" s="8">
        <v>2015</v>
      </c>
      <c r="U1470" s="8">
        <f t="shared" si="177"/>
        <v>7</v>
      </c>
      <c r="V1470" s="7">
        <v>42248</v>
      </c>
      <c r="W1470" t="s">
        <v>347</v>
      </c>
      <c r="X1470" s="2">
        <v>1.6519999999999999</v>
      </c>
      <c r="Y1470" s="6">
        <f t="shared" si="182"/>
        <v>4.409919649769093E-2</v>
      </c>
      <c r="AA1470" t="s">
        <v>346</v>
      </c>
      <c r="AB1470">
        <v>17337</v>
      </c>
      <c r="AD1470" t="s">
        <v>2</v>
      </c>
      <c r="AE1470">
        <v>63</v>
      </c>
      <c r="AF1470">
        <v>9</v>
      </c>
      <c r="AG1470">
        <v>7120943</v>
      </c>
      <c r="AH1470" t="s">
        <v>11433</v>
      </c>
      <c r="AI1470" t="s">
        <v>11432</v>
      </c>
      <c r="AJ1470" t="s">
        <v>11431</v>
      </c>
      <c r="AK1470" t="s">
        <v>11430</v>
      </c>
      <c r="AL1470">
        <v>46</v>
      </c>
      <c r="AM1470" s="5">
        <f t="shared" si="178"/>
        <v>6.5714285714285712</v>
      </c>
      <c r="AN1470" s="4">
        <f t="shared" si="183"/>
        <v>9.9529399037161237E-3</v>
      </c>
      <c r="AO1470" s="3"/>
      <c r="AP1470">
        <v>0</v>
      </c>
      <c r="AR1470" t="s">
        <v>19</v>
      </c>
      <c r="AT1470" s="2" t="s">
        <v>18</v>
      </c>
      <c r="AU1470" s="1">
        <f t="shared" si="179"/>
        <v>3.3855319519498486</v>
      </c>
      <c r="AV1470" s="1">
        <f t="shared" si="180"/>
        <v>2.7026068200703528</v>
      </c>
      <c r="AW1470" s="1">
        <f t="shared" si="181"/>
        <v>2.0196816881908561</v>
      </c>
    </row>
    <row r="1471" spans="1:49" x14ac:dyDescent="0.2">
      <c r="A1471">
        <v>1469</v>
      </c>
      <c r="B1471" t="s">
        <v>11429</v>
      </c>
      <c r="C1471" t="s">
        <v>11428</v>
      </c>
      <c r="F1471" t="s">
        <v>11427</v>
      </c>
      <c r="G1471" t="s">
        <v>5</v>
      </c>
      <c r="H1471" t="s">
        <v>4</v>
      </c>
      <c r="I1471" t="s">
        <v>11426</v>
      </c>
      <c r="J1471" t="s">
        <v>11425</v>
      </c>
      <c r="K1471" t="s">
        <v>11424</v>
      </c>
      <c r="L1471" t="s">
        <v>11423</v>
      </c>
      <c r="M1471" t="s">
        <v>1363</v>
      </c>
      <c r="N1471">
        <v>5</v>
      </c>
      <c r="O1471" t="s">
        <v>11422</v>
      </c>
      <c r="P1471" t="s">
        <v>11421</v>
      </c>
      <c r="Q1471" t="s">
        <v>11420</v>
      </c>
      <c r="R1471" s="7">
        <v>42248</v>
      </c>
      <c r="S1471" s="8">
        <f t="shared" si="176"/>
        <v>2015</v>
      </c>
      <c r="T1471" s="8">
        <v>2015</v>
      </c>
      <c r="U1471" s="8">
        <f t="shared" si="177"/>
        <v>7</v>
      </c>
      <c r="V1471" s="7">
        <v>42248</v>
      </c>
      <c r="W1471" t="s">
        <v>347</v>
      </c>
      <c r="X1471" s="2">
        <v>1.6519999999999999</v>
      </c>
      <c r="Y1471" s="6">
        <f t="shared" si="182"/>
        <v>4.409919649769093E-2</v>
      </c>
      <c r="AA1471" t="s">
        <v>346</v>
      </c>
      <c r="AB1471">
        <v>17337</v>
      </c>
      <c r="AD1471" t="s">
        <v>2</v>
      </c>
      <c r="AE1471">
        <v>63</v>
      </c>
      <c r="AF1471">
        <v>9</v>
      </c>
      <c r="AG1471">
        <v>7122875</v>
      </c>
      <c r="AH1471" t="s">
        <v>11419</v>
      </c>
      <c r="AI1471" t="s">
        <v>11418</v>
      </c>
      <c r="AJ1471" t="s">
        <v>11417</v>
      </c>
      <c r="AK1471" t="s">
        <v>11416</v>
      </c>
      <c r="AL1471">
        <v>29</v>
      </c>
      <c r="AM1471" s="5">
        <f t="shared" si="178"/>
        <v>4.1428571428571432</v>
      </c>
      <c r="AN1471" s="4">
        <f t="shared" si="183"/>
        <v>6.274679504516688E-3</v>
      </c>
      <c r="AO1471" s="3"/>
      <c r="AP1471">
        <v>0</v>
      </c>
      <c r="AR1471" t="s">
        <v>19</v>
      </c>
      <c r="AT1471" s="2" t="s">
        <v>18</v>
      </c>
      <c r="AU1471" s="1">
        <f t="shared" si="179"/>
        <v>3.2751841399738657</v>
      </c>
      <c r="AV1471" s="1">
        <f t="shared" si="180"/>
        <v>2.5186938001103809</v>
      </c>
      <c r="AW1471" s="1">
        <f t="shared" si="181"/>
        <v>1.7622034602468959</v>
      </c>
    </row>
    <row r="1472" spans="1:49" x14ac:dyDescent="0.2">
      <c r="A1472">
        <v>1470</v>
      </c>
      <c r="B1472" t="s">
        <v>11415</v>
      </c>
      <c r="C1472" t="s">
        <v>11414</v>
      </c>
      <c r="F1472" t="s">
        <v>11413</v>
      </c>
      <c r="G1472" t="s">
        <v>5</v>
      </c>
      <c r="H1472" t="s">
        <v>4</v>
      </c>
      <c r="I1472" t="s">
        <v>11412</v>
      </c>
      <c r="J1472" t="s">
        <v>11411</v>
      </c>
      <c r="K1472" t="s">
        <v>11410</v>
      </c>
      <c r="L1472" t="s">
        <v>11409</v>
      </c>
      <c r="M1472" t="s">
        <v>1506</v>
      </c>
      <c r="N1472">
        <v>9</v>
      </c>
      <c r="O1472" t="s">
        <v>11408</v>
      </c>
      <c r="P1472" t="s">
        <v>11407</v>
      </c>
      <c r="Q1472" t="s">
        <v>11406</v>
      </c>
      <c r="R1472" s="7">
        <v>42248</v>
      </c>
      <c r="S1472" s="8">
        <f t="shared" si="176"/>
        <v>2015</v>
      </c>
      <c r="T1472" s="8">
        <v>2015</v>
      </c>
      <c r="U1472" s="8">
        <f t="shared" si="177"/>
        <v>7</v>
      </c>
      <c r="V1472" s="7">
        <v>42248</v>
      </c>
      <c r="W1472" t="s">
        <v>11405</v>
      </c>
      <c r="X1472" s="2">
        <v>0.51300000000000001</v>
      </c>
      <c r="Y1472" s="6">
        <f t="shared" si="182"/>
        <v>1.369424201169216E-2</v>
      </c>
      <c r="AA1472">
        <v>18817629</v>
      </c>
      <c r="AB1472">
        <v>21100197318</v>
      </c>
      <c r="AC1472">
        <v>18838022</v>
      </c>
      <c r="AD1472" t="s">
        <v>2</v>
      </c>
      <c r="AE1472">
        <v>9</v>
      </c>
      <c r="AF1472">
        <v>5</v>
      </c>
      <c r="AH1472" t="s">
        <v>11404</v>
      </c>
      <c r="AI1472" t="s">
        <v>11403</v>
      </c>
      <c r="AJ1472" t="s">
        <v>11402</v>
      </c>
      <c r="AK1472" t="s">
        <v>11401</v>
      </c>
      <c r="AL1472">
        <v>7</v>
      </c>
      <c r="AM1472" s="5">
        <f t="shared" si="178"/>
        <v>1</v>
      </c>
      <c r="AN1472" s="4">
        <f t="shared" si="183"/>
        <v>1.5145778114350624E-3</v>
      </c>
      <c r="AO1472" s="3"/>
      <c r="AP1472">
        <v>0</v>
      </c>
      <c r="AR1472" t="s">
        <v>19</v>
      </c>
      <c r="AT1472" s="2" t="s">
        <v>18</v>
      </c>
      <c r="AU1472" s="1">
        <f t="shared" si="179"/>
        <v>1.0040342751615032</v>
      </c>
      <c r="AV1472" s="1">
        <f t="shared" si="180"/>
        <v>0.7604409911563611</v>
      </c>
      <c r="AW1472" s="1">
        <f t="shared" si="181"/>
        <v>0.51684770715121919</v>
      </c>
    </row>
    <row r="1473" spans="1:49" x14ac:dyDescent="0.2">
      <c r="A1473">
        <v>1471</v>
      </c>
      <c r="B1473" t="s">
        <v>11400</v>
      </c>
      <c r="C1473" t="s">
        <v>11399</v>
      </c>
      <c r="D1473" t="s">
        <v>11398</v>
      </c>
      <c r="F1473" t="s">
        <v>11397</v>
      </c>
      <c r="G1473" t="s">
        <v>5</v>
      </c>
      <c r="H1473" t="s">
        <v>4</v>
      </c>
      <c r="I1473" t="s">
        <v>2791</v>
      </c>
      <c r="J1473">
        <v>60001873</v>
      </c>
      <c r="K1473" t="s">
        <v>2188</v>
      </c>
      <c r="L1473" t="s">
        <v>51</v>
      </c>
      <c r="M1473" t="s">
        <v>50</v>
      </c>
      <c r="N1473">
        <v>2</v>
      </c>
      <c r="O1473" t="s">
        <v>11396</v>
      </c>
      <c r="P1473" t="s">
        <v>11395</v>
      </c>
      <c r="Q1473" t="s">
        <v>2187</v>
      </c>
      <c r="R1473" s="7">
        <v>42248</v>
      </c>
      <c r="S1473" s="8">
        <f t="shared" si="176"/>
        <v>2015</v>
      </c>
      <c r="T1473" s="8">
        <v>2015</v>
      </c>
      <c r="U1473" s="8">
        <f t="shared" si="177"/>
        <v>7</v>
      </c>
      <c r="V1473" s="7" t="s">
        <v>10849</v>
      </c>
      <c r="W1473" t="s">
        <v>11394</v>
      </c>
      <c r="X1473" s="2">
        <v>0.77400000000000002</v>
      </c>
      <c r="Y1473" s="6">
        <f t="shared" si="182"/>
        <v>2.0661487947465366E-2</v>
      </c>
      <c r="AA1473">
        <v>15749541</v>
      </c>
      <c r="AB1473">
        <v>3100147401</v>
      </c>
      <c r="AD1473" t="s">
        <v>2</v>
      </c>
      <c r="AE1473">
        <v>29</v>
      </c>
      <c r="AF1473" t="s">
        <v>11393</v>
      </c>
      <c r="AH1473" t="s">
        <v>11392</v>
      </c>
      <c r="AI1473" t="s">
        <v>11391</v>
      </c>
      <c r="AJ1473" t="s">
        <v>11390</v>
      </c>
      <c r="AK1473" t="s">
        <v>11389</v>
      </c>
      <c r="AL1473">
        <v>6</v>
      </c>
      <c r="AM1473" s="5">
        <f t="shared" si="178"/>
        <v>0.8571428571428571</v>
      </c>
      <c r="AN1473" s="4">
        <f t="shared" si="183"/>
        <v>1.2982095526586248E-3</v>
      </c>
      <c r="AO1473" s="3"/>
      <c r="AP1473">
        <v>0</v>
      </c>
      <c r="AQ1473" t="s">
        <v>2789</v>
      </c>
      <c r="AR1473" t="s">
        <v>2788</v>
      </c>
      <c r="AS1473" t="s">
        <v>2787</v>
      </c>
      <c r="AT1473" s="2">
        <v>3.1419999999999999</v>
      </c>
      <c r="AU1473" s="1">
        <f t="shared" si="179"/>
        <v>1.4852504429023343</v>
      </c>
      <c r="AV1473" s="1">
        <f t="shared" si="180"/>
        <v>1.0979848750061996</v>
      </c>
      <c r="AW1473" s="1">
        <f t="shared" si="181"/>
        <v>0.7107193071100647</v>
      </c>
    </row>
    <row r="1474" spans="1:49" x14ac:dyDescent="0.2">
      <c r="A1474">
        <v>1472</v>
      </c>
      <c r="B1474" t="s">
        <v>11388</v>
      </c>
      <c r="C1474" t="s">
        <v>11387</v>
      </c>
      <c r="F1474" t="s">
        <v>11386</v>
      </c>
      <c r="G1474" t="s">
        <v>5</v>
      </c>
      <c r="H1474" t="s">
        <v>4</v>
      </c>
      <c r="I1474" t="s">
        <v>11385</v>
      </c>
      <c r="J1474" t="s">
        <v>11384</v>
      </c>
      <c r="K1474" t="s">
        <v>11383</v>
      </c>
      <c r="L1474" t="s">
        <v>11382</v>
      </c>
      <c r="M1474" t="s">
        <v>197</v>
      </c>
      <c r="N1474">
        <v>3</v>
      </c>
      <c r="O1474" t="s">
        <v>11381</v>
      </c>
      <c r="P1474" t="s">
        <v>11380</v>
      </c>
      <c r="Q1474" t="s">
        <v>11379</v>
      </c>
      <c r="R1474" s="7">
        <v>42248</v>
      </c>
      <c r="S1474" s="8">
        <f t="shared" ref="S1474:S1537" si="184">YEAR(R1474)</f>
        <v>2015</v>
      </c>
      <c r="T1474" s="8">
        <v>2015</v>
      </c>
      <c r="U1474" s="8">
        <f t="shared" ref="U1474:U1537" si="185">2022-T1474</f>
        <v>7</v>
      </c>
      <c r="V1474" s="7">
        <v>42248</v>
      </c>
      <c r="W1474" t="s">
        <v>2072</v>
      </c>
      <c r="X1474" s="2">
        <v>2.3759999999999999</v>
      </c>
      <c r="Y1474" s="6">
        <f t="shared" si="182"/>
        <v>6.3425963001521576E-2</v>
      </c>
      <c r="AA1474" t="s">
        <v>2071</v>
      </c>
      <c r="AB1474">
        <v>26765</v>
      </c>
      <c r="AC1474">
        <v>15384357</v>
      </c>
      <c r="AD1474" t="s">
        <v>2</v>
      </c>
      <c r="AE1474">
        <v>810</v>
      </c>
      <c r="AF1474">
        <v>1</v>
      </c>
      <c r="AG1474">
        <v>1</v>
      </c>
      <c r="AI1474" t="s">
        <v>11378</v>
      </c>
      <c r="AJ1474" t="s">
        <v>11377</v>
      </c>
      <c r="AK1474" t="s">
        <v>11376</v>
      </c>
      <c r="AL1474">
        <v>34</v>
      </c>
      <c r="AM1474" s="5">
        <f t="shared" ref="AM1474:AM1537" si="186">AL1474/U1474</f>
        <v>4.8571428571428568</v>
      </c>
      <c r="AN1474" s="4">
        <f t="shared" si="183"/>
        <v>7.356520798398874E-3</v>
      </c>
      <c r="AO1474" s="3"/>
      <c r="AP1474">
        <v>0</v>
      </c>
      <c r="AQ1474" t="s">
        <v>1</v>
      </c>
      <c r="AR1474" t="s">
        <v>11375</v>
      </c>
      <c r="AS1474" t="s">
        <v>0</v>
      </c>
      <c r="AT1474" s="2">
        <v>5.8739999999999997</v>
      </c>
      <c r="AU1474" s="1">
        <f t="shared" ref="AU1474:AU1537" si="187">(Y1474*0.7+AN1474*0.3)*100</f>
        <v>4.6605130340584759</v>
      </c>
      <c r="AV1474" s="1">
        <f t="shared" ref="AV1474:AV1537" si="188">(Y1474*0.5+AN1474*0.5)*100</f>
        <v>3.5391241899960226</v>
      </c>
      <c r="AW1474" s="1">
        <f t="shared" ref="AW1474:AW1537" si="189">(Y1474*0.3+AN1474*0.7)*100</f>
        <v>2.4177353459335684</v>
      </c>
    </row>
    <row r="1475" spans="1:49" x14ac:dyDescent="0.2">
      <c r="A1475">
        <v>1473</v>
      </c>
      <c r="B1475" t="s">
        <v>11374</v>
      </c>
      <c r="C1475" t="s">
        <v>11373</v>
      </c>
      <c r="F1475" t="s">
        <v>11372</v>
      </c>
      <c r="G1475" t="s">
        <v>5</v>
      </c>
      <c r="H1475" t="s">
        <v>4</v>
      </c>
      <c r="I1475" t="s">
        <v>11371</v>
      </c>
      <c r="J1475">
        <v>60021005</v>
      </c>
      <c r="K1475" t="s">
        <v>123</v>
      </c>
      <c r="L1475" t="s">
        <v>122</v>
      </c>
      <c r="M1475" t="s">
        <v>114</v>
      </c>
      <c r="N1475">
        <v>2</v>
      </c>
      <c r="O1475" t="s">
        <v>11370</v>
      </c>
      <c r="P1475" t="s">
        <v>11369</v>
      </c>
      <c r="Q1475" t="s">
        <v>1875</v>
      </c>
      <c r="R1475" s="7">
        <v>42248</v>
      </c>
      <c r="S1475" s="8">
        <f t="shared" si="184"/>
        <v>2015</v>
      </c>
      <c r="T1475" s="8">
        <v>2015</v>
      </c>
      <c r="U1475" s="8">
        <f t="shared" si="185"/>
        <v>7</v>
      </c>
      <c r="V1475" s="7">
        <v>42248</v>
      </c>
      <c r="W1475" t="s">
        <v>782</v>
      </c>
      <c r="X1475" s="2" t="s">
        <v>18</v>
      </c>
      <c r="Y1475" s="6" t="e">
        <f t="shared" ref="Y1475:Y1538" si="190">(X1475-$Z$3)/($Z$2-$Z$3)</f>
        <v>#VALUE!</v>
      </c>
      <c r="AA1475">
        <v>1279696</v>
      </c>
      <c r="AB1475">
        <v>21100220470</v>
      </c>
      <c r="AD1475" t="s">
        <v>2</v>
      </c>
      <c r="AE1475">
        <v>76</v>
      </c>
      <c r="AF1475">
        <v>1</v>
      </c>
      <c r="AH1475" t="s">
        <v>11368</v>
      </c>
      <c r="AI1475" t="s">
        <v>11367</v>
      </c>
      <c r="AJ1475" t="s">
        <v>11366</v>
      </c>
      <c r="AK1475" t="s">
        <v>11365</v>
      </c>
      <c r="AL1475">
        <v>1</v>
      </c>
      <c r="AM1475" s="5">
        <f t="shared" si="186"/>
        <v>0.14285714285714285</v>
      </c>
      <c r="AN1475" s="4">
        <f t="shared" ref="AN1475:AN1538" si="191">(AM1475-$AO$3)/($AO$2-$AO$3)</f>
        <v>2.1636825877643749E-4</v>
      </c>
      <c r="AO1475" s="3"/>
      <c r="AP1475">
        <v>0</v>
      </c>
      <c r="AR1475" t="s">
        <v>19</v>
      </c>
      <c r="AT1475" s="2" t="s">
        <v>18</v>
      </c>
      <c r="AU1475" s="1" t="e">
        <f t="shared" si="187"/>
        <v>#VALUE!</v>
      </c>
      <c r="AV1475" s="1" t="e">
        <f t="shared" si="188"/>
        <v>#VALUE!</v>
      </c>
      <c r="AW1475" s="1" t="e">
        <f t="shared" si="189"/>
        <v>#VALUE!</v>
      </c>
    </row>
    <row r="1476" spans="1:49" x14ac:dyDescent="0.2">
      <c r="A1476">
        <v>1474</v>
      </c>
      <c r="B1476" t="s">
        <v>11364</v>
      </c>
      <c r="C1476" t="s">
        <v>11363</v>
      </c>
      <c r="D1476" t="s">
        <v>11362</v>
      </c>
      <c r="E1476">
        <v>26323786</v>
      </c>
      <c r="F1476" t="s">
        <v>11361</v>
      </c>
      <c r="G1476" t="s">
        <v>5</v>
      </c>
      <c r="H1476" t="s">
        <v>4</v>
      </c>
      <c r="I1476" t="s">
        <v>2247</v>
      </c>
      <c r="J1476">
        <v>60008734</v>
      </c>
      <c r="K1476" t="s">
        <v>2818</v>
      </c>
      <c r="L1476" t="s">
        <v>795</v>
      </c>
      <c r="M1476" t="s">
        <v>794</v>
      </c>
      <c r="N1476">
        <v>4</v>
      </c>
      <c r="O1476" t="s">
        <v>11360</v>
      </c>
      <c r="P1476" t="s">
        <v>11359</v>
      </c>
      <c r="Q1476" t="s">
        <v>11358</v>
      </c>
      <c r="R1476" s="7">
        <v>42248</v>
      </c>
      <c r="S1476" s="8">
        <f t="shared" si="184"/>
        <v>2015</v>
      </c>
      <c r="T1476" s="8">
        <v>2015</v>
      </c>
      <c r="U1476" s="8">
        <f t="shared" si="185"/>
        <v>7</v>
      </c>
      <c r="V1476" s="7">
        <v>42248</v>
      </c>
      <c r="W1476" t="s">
        <v>918</v>
      </c>
      <c r="X1476" s="2">
        <v>1.24</v>
      </c>
      <c r="Y1476" s="6">
        <f t="shared" si="190"/>
        <v>3.3101091802140895E-2</v>
      </c>
      <c r="AB1476">
        <v>21100200805</v>
      </c>
      <c r="AC1476">
        <v>20452322</v>
      </c>
      <c r="AD1476" t="s">
        <v>2</v>
      </c>
      <c r="AE1476">
        <v>5</v>
      </c>
      <c r="AG1476">
        <v>13679</v>
      </c>
      <c r="AI1476" t="s">
        <v>11357</v>
      </c>
      <c r="AK1476" t="s">
        <v>11356</v>
      </c>
      <c r="AL1476">
        <v>68</v>
      </c>
      <c r="AM1476" s="5">
        <f t="shared" si="186"/>
        <v>9.7142857142857135</v>
      </c>
      <c r="AN1476" s="4">
        <f t="shared" si="191"/>
        <v>1.4713041596797748E-2</v>
      </c>
      <c r="AO1476" s="3"/>
      <c r="AP1476">
        <v>1</v>
      </c>
      <c r="AQ1476" t="s">
        <v>7</v>
      </c>
      <c r="AR1476">
        <v>281341</v>
      </c>
      <c r="AS1476" t="s">
        <v>6</v>
      </c>
      <c r="AT1476" s="2">
        <v>4.3789999999999996</v>
      </c>
      <c r="AU1476" s="1">
        <f t="shared" si="187"/>
        <v>2.758467674053795</v>
      </c>
      <c r="AV1476" s="1">
        <f t="shared" si="188"/>
        <v>2.3907066699469319</v>
      </c>
      <c r="AW1476" s="1">
        <f t="shared" si="189"/>
        <v>2.0229456658400693</v>
      </c>
    </row>
    <row r="1477" spans="1:49" x14ac:dyDescent="0.2">
      <c r="A1477">
        <v>1475</v>
      </c>
      <c r="B1477" t="s">
        <v>11355</v>
      </c>
      <c r="C1477" t="s">
        <v>11354</v>
      </c>
      <c r="F1477" t="s">
        <v>11353</v>
      </c>
      <c r="G1477" t="s">
        <v>5</v>
      </c>
      <c r="H1477" t="s">
        <v>4</v>
      </c>
      <c r="I1477" t="s">
        <v>11352</v>
      </c>
      <c r="J1477" t="s">
        <v>11351</v>
      </c>
      <c r="K1477" t="s">
        <v>11350</v>
      </c>
      <c r="L1477" t="s">
        <v>11349</v>
      </c>
      <c r="M1477" t="s">
        <v>34</v>
      </c>
      <c r="N1477">
        <v>6</v>
      </c>
      <c r="O1477" t="s">
        <v>11348</v>
      </c>
      <c r="P1477" t="s">
        <v>11347</v>
      </c>
      <c r="Q1477" t="s">
        <v>11346</v>
      </c>
      <c r="R1477" s="7">
        <v>42248</v>
      </c>
      <c r="S1477" s="8">
        <f t="shared" si="184"/>
        <v>2015</v>
      </c>
      <c r="T1477" s="8">
        <v>2015</v>
      </c>
      <c r="U1477" s="8">
        <f t="shared" si="185"/>
        <v>7</v>
      </c>
      <c r="V1477" s="7">
        <v>2015</v>
      </c>
      <c r="W1477" t="s">
        <v>1675</v>
      </c>
      <c r="X1477" s="2">
        <v>0.39400000000000002</v>
      </c>
      <c r="Y1477" s="6">
        <f t="shared" si="190"/>
        <v>1.0517604975841543E-2</v>
      </c>
      <c r="AB1477">
        <v>21100928823</v>
      </c>
      <c r="AC1477">
        <v>22913467</v>
      </c>
      <c r="AD1477" t="s">
        <v>2</v>
      </c>
      <c r="AE1477">
        <v>3</v>
      </c>
      <c r="AF1477">
        <v>3</v>
      </c>
      <c r="AH1477" t="s">
        <v>11345</v>
      </c>
      <c r="AI1477" t="s">
        <v>11344</v>
      </c>
      <c r="AJ1477" t="s">
        <v>11343</v>
      </c>
      <c r="AK1477" t="s">
        <v>11342</v>
      </c>
      <c r="AL1477">
        <v>59</v>
      </c>
      <c r="AM1477" s="5">
        <f t="shared" si="186"/>
        <v>8.4285714285714288</v>
      </c>
      <c r="AN1477" s="4">
        <f t="shared" si="191"/>
        <v>1.2765727267809814E-2</v>
      </c>
      <c r="AO1477" s="3"/>
      <c r="AP1477">
        <v>0</v>
      </c>
      <c r="AQ1477" t="s">
        <v>1447</v>
      </c>
      <c r="AR1477" t="s">
        <v>19</v>
      </c>
      <c r="AS1477" t="s">
        <v>1446</v>
      </c>
      <c r="AT1477" s="2" t="s">
        <v>18</v>
      </c>
      <c r="AU1477" s="1">
        <f t="shared" si="187"/>
        <v>1.1192041663432024</v>
      </c>
      <c r="AV1477" s="1">
        <f t="shared" si="188"/>
        <v>1.1641666121825678</v>
      </c>
      <c r="AW1477" s="1">
        <f t="shared" si="189"/>
        <v>1.2091290580219332</v>
      </c>
    </row>
    <row r="1478" spans="1:49" x14ac:dyDescent="0.2">
      <c r="A1478">
        <v>1476</v>
      </c>
      <c r="B1478" t="s">
        <v>11341</v>
      </c>
      <c r="C1478" t="s">
        <v>11340</v>
      </c>
      <c r="E1478">
        <v>25943139</v>
      </c>
      <c r="F1478" t="s">
        <v>11339</v>
      </c>
      <c r="G1478" t="s">
        <v>5</v>
      </c>
      <c r="H1478" t="s">
        <v>4</v>
      </c>
      <c r="I1478" t="s">
        <v>11338</v>
      </c>
      <c r="J1478" t="s">
        <v>11337</v>
      </c>
      <c r="K1478" t="s">
        <v>11336</v>
      </c>
      <c r="L1478" t="s">
        <v>11335</v>
      </c>
      <c r="M1478" t="s">
        <v>271</v>
      </c>
      <c r="N1478">
        <v>3</v>
      </c>
      <c r="O1478" t="s">
        <v>11334</v>
      </c>
      <c r="P1478" t="s">
        <v>11333</v>
      </c>
      <c r="Q1478" t="s">
        <v>11332</v>
      </c>
      <c r="R1478" s="7">
        <v>42248</v>
      </c>
      <c r="S1478" s="8">
        <f t="shared" si="184"/>
        <v>2015</v>
      </c>
      <c r="T1478" s="8">
        <v>2015</v>
      </c>
      <c r="U1478" s="8">
        <f t="shared" si="185"/>
        <v>7</v>
      </c>
      <c r="V1478" s="7">
        <v>42248</v>
      </c>
      <c r="W1478" t="s">
        <v>11331</v>
      </c>
      <c r="X1478" s="2">
        <v>1.5429999999999999</v>
      </c>
      <c r="Y1478" s="6">
        <f t="shared" si="190"/>
        <v>4.1189503750567256E-2</v>
      </c>
      <c r="AA1478">
        <v>2484900</v>
      </c>
      <c r="AB1478">
        <v>18422</v>
      </c>
      <c r="AC1478" t="s">
        <v>11330</v>
      </c>
      <c r="AD1478" t="s">
        <v>2</v>
      </c>
      <c r="AE1478">
        <v>107</v>
      </c>
      <c r="AF1478">
        <v>9</v>
      </c>
      <c r="AH1478" t="s">
        <v>11329</v>
      </c>
      <c r="AI1478" t="s">
        <v>11328</v>
      </c>
      <c r="AJ1478" t="s">
        <v>11327</v>
      </c>
      <c r="AK1478" t="s">
        <v>11326</v>
      </c>
      <c r="AL1478">
        <v>9</v>
      </c>
      <c r="AM1478" s="5">
        <f t="shared" si="186"/>
        <v>1.2857142857142858</v>
      </c>
      <c r="AN1478" s="4">
        <f t="shared" si="191"/>
        <v>1.9473143289879377E-3</v>
      </c>
      <c r="AO1478" s="3"/>
      <c r="AP1478">
        <v>1</v>
      </c>
      <c r="AQ1478" t="s">
        <v>7</v>
      </c>
      <c r="AR1478">
        <v>268333</v>
      </c>
      <c r="AS1478" t="s">
        <v>6</v>
      </c>
      <c r="AT1478" s="2">
        <v>4.4580000000000002</v>
      </c>
      <c r="AU1478" s="1">
        <f t="shared" si="187"/>
        <v>2.9416846924093458</v>
      </c>
      <c r="AV1478" s="1">
        <f t="shared" si="188"/>
        <v>2.1568409039777596</v>
      </c>
      <c r="AW1478" s="1">
        <f t="shared" si="189"/>
        <v>1.3719971155461732</v>
      </c>
    </row>
    <row r="1479" spans="1:49" x14ac:dyDescent="0.2">
      <c r="A1479">
        <v>1477</v>
      </c>
      <c r="B1479" t="s">
        <v>11325</v>
      </c>
      <c r="C1479" t="s">
        <v>11324</v>
      </c>
      <c r="F1479" t="s">
        <v>11323</v>
      </c>
      <c r="G1479" t="s">
        <v>5</v>
      </c>
      <c r="H1479" t="s">
        <v>4</v>
      </c>
      <c r="I1479" t="s">
        <v>11322</v>
      </c>
      <c r="J1479" t="s">
        <v>11321</v>
      </c>
      <c r="K1479" t="s">
        <v>11320</v>
      </c>
      <c r="L1479" t="s">
        <v>11319</v>
      </c>
      <c r="M1479" t="s">
        <v>11318</v>
      </c>
      <c r="N1479">
        <v>6</v>
      </c>
      <c r="O1479" t="s">
        <v>11317</v>
      </c>
      <c r="P1479" t="s">
        <v>11316</v>
      </c>
      <c r="Q1479" t="s">
        <v>11315</v>
      </c>
      <c r="R1479" s="7">
        <v>42248</v>
      </c>
      <c r="S1479" s="8">
        <f t="shared" si="184"/>
        <v>2015</v>
      </c>
      <c r="T1479" s="8">
        <v>2015</v>
      </c>
      <c r="U1479" s="8">
        <f t="shared" si="185"/>
        <v>7</v>
      </c>
      <c r="V1479" s="7">
        <v>42248</v>
      </c>
      <c r="W1479" t="s">
        <v>564</v>
      </c>
      <c r="X1479" s="2">
        <v>0.51600000000000001</v>
      </c>
      <c r="Y1479" s="6">
        <f t="shared" si="190"/>
        <v>1.3774325298310243E-2</v>
      </c>
      <c r="AA1479">
        <v>16744527</v>
      </c>
      <c r="AB1479">
        <v>17800156777</v>
      </c>
      <c r="AD1479" t="s">
        <v>2</v>
      </c>
      <c r="AE1479">
        <v>15</v>
      </c>
      <c r="AF1479">
        <v>9</v>
      </c>
      <c r="AH1479" t="s">
        <v>11314</v>
      </c>
      <c r="AI1479" t="s">
        <v>11313</v>
      </c>
      <c r="AJ1479" t="s">
        <v>11312</v>
      </c>
      <c r="AK1479" t="s">
        <v>11311</v>
      </c>
      <c r="AL1479">
        <v>1</v>
      </c>
      <c r="AM1479" s="5">
        <f t="shared" si="186"/>
        <v>0.14285714285714285</v>
      </c>
      <c r="AN1479" s="4">
        <f t="shared" si="191"/>
        <v>2.1636825877643749E-4</v>
      </c>
      <c r="AO1479" s="3"/>
      <c r="AP1479">
        <v>0</v>
      </c>
      <c r="AR1479" t="s">
        <v>19</v>
      </c>
      <c r="AT1479" s="2">
        <v>1.4690000000000001</v>
      </c>
      <c r="AU1479" s="1">
        <f t="shared" si="187"/>
        <v>0.97069381864501003</v>
      </c>
      <c r="AV1479" s="1">
        <f t="shared" si="188"/>
        <v>0.6995346778543341</v>
      </c>
      <c r="AW1479" s="1">
        <f t="shared" si="189"/>
        <v>0.42837553706365789</v>
      </c>
    </row>
    <row r="1480" spans="1:49" x14ac:dyDescent="0.2">
      <c r="A1480">
        <v>1478</v>
      </c>
      <c r="B1480" t="s">
        <v>11310</v>
      </c>
      <c r="C1480" t="s">
        <v>11309</v>
      </c>
      <c r="F1480" t="s">
        <v>11308</v>
      </c>
      <c r="G1480" t="s">
        <v>5</v>
      </c>
      <c r="H1480" t="s">
        <v>4</v>
      </c>
      <c r="I1480" t="s">
        <v>11307</v>
      </c>
      <c r="J1480" t="s">
        <v>11306</v>
      </c>
      <c r="K1480" t="s">
        <v>11305</v>
      </c>
      <c r="L1480" t="s">
        <v>11304</v>
      </c>
      <c r="M1480" t="s">
        <v>11303</v>
      </c>
      <c r="N1480">
        <v>7</v>
      </c>
      <c r="O1480" t="s">
        <v>11302</v>
      </c>
      <c r="P1480" t="s">
        <v>11301</v>
      </c>
      <c r="Q1480" t="s">
        <v>11300</v>
      </c>
      <c r="R1480" s="7">
        <v>42248</v>
      </c>
      <c r="S1480" s="8">
        <f t="shared" si="184"/>
        <v>2015</v>
      </c>
      <c r="T1480" s="8">
        <v>2015</v>
      </c>
      <c r="U1480" s="8">
        <f t="shared" si="185"/>
        <v>7</v>
      </c>
      <c r="V1480" s="7">
        <v>42248</v>
      </c>
      <c r="W1480" t="s">
        <v>2716</v>
      </c>
      <c r="X1480" s="2">
        <v>2.4129999999999998</v>
      </c>
      <c r="Y1480" s="6">
        <f t="shared" si="190"/>
        <v>6.4413656869811264E-2</v>
      </c>
      <c r="AA1480">
        <v>15566072</v>
      </c>
      <c r="AB1480">
        <v>5200152631</v>
      </c>
      <c r="AD1480" t="s">
        <v>2</v>
      </c>
      <c r="AE1480">
        <v>10</v>
      </c>
      <c r="AF1480">
        <v>3</v>
      </c>
      <c r="AG1480">
        <v>7225223</v>
      </c>
      <c r="AH1480" t="s">
        <v>11299</v>
      </c>
      <c r="AI1480" t="s">
        <v>11298</v>
      </c>
      <c r="AK1480" t="s">
        <v>11297</v>
      </c>
      <c r="AL1480">
        <v>4</v>
      </c>
      <c r="AM1480" s="5">
        <f t="shared" si="186"/>
        <v>0.5714285714285714</v>
      </c>
      <c r="AN1480" s="4">
        <f t="shared" si="191"/>
        <v>8.6547303510574997E-4</v>
      </c>
      <c r="AO1480" s="3"/>
      <c r="AP1480">
        <v>0</v>
      </c>
      <c r="AQ1480" t="s">
        <v>7</v>
      </c>
      <c r="AR1480">
        <v>317669</v>
      </c>
      <c r="AS1480" t="s">
        <v>6</v>
      </c>
      <c r="AT1480" s="2">
        <v>10.384</v>
      </c>
      <c r="AU1480" s="1">
        <f t="shared" si="187"/>
        <v>4.5349201719399606</v>
      </c>
      <c r="AV1480" s="1">
        <f t="shared" si="188"/>
        <v>3.2639564952458504</v>
      </c>
      <c r="AW1480" s="1">
        <f t="shared" si="189"/>
        <v>1.9929928185517403</v>
      </c>
    </row>
    <row r="1481" spans="1:49" x14ac:dyDescent="0.2">
      <c r="A1481">
        <v>1479</v>
      </c>
      <c r="B1481" t="s">
        <v>11296</v>
      </c>
      <c r="C1481" t="s">
        <v>11295</v>
      </c>
      <c r="E1481">
        <v>25794385</v>
      </c>
      <c r="F1481" t="s">
        <v>11294</v>
      </c>
      <c r="G1481" t="s">
        <v>5</v>
      </c>
      <c r="H1481" t="s">
        <v>4</v>
      </c>
      <c r="I1481" t="s">
        <v>11293</v>
      </c>
      <c r="J1481" t="s">
        <v>11292</v>
      </c>
      <c r="K1481" t="s">
        <v>11291</v>
      </c>
      <c r="L1481" t="s">
        <v>11290</v>
      </c>
      <c r="M1481" t="s">
        <v>371</v>
      </c>
      <c r="N1481">
        <v>5</v>
      </c>
      <c r="O1481" t="s">
        <v>11289</v>
      </c>
      <c r="P1481" t="s">
        <v>11288</v>
      </c>
      <c r="Q1481" t="s">
        <v>11287</v>
      </c>
      <c r="R1481" s="7">
        <v>42248</v>
      </c>
      <c r="S1481" s="8">
        <f t="shared" si="184"/>
        <v>2015</v>
      </c>
      <c r="T1481" s="8">
        <v>2015</v>
      </c>
      <c r="U1481" s="8">
        <f t="shared" si="185"/>
        <v>7</v>
      </c>
      <c r="V1481" s="7">
        <v>42248</v>
      </c>
      <c r="W1481" t="s">
        <v>278</v>
      </c>
      <c r="X1481" s="2">
        <v>1.1479999999999999</v>
      </c>
      <c r="Y1481" s="6">
        <f t="shared" si="190"/>
        <v>3.0645204345853019E-2</v>
      </c>
      <c r="AA1481">
        <v>189294</v>
      </c>
      <c r="AB1481">
        <v>16318</v>
      </c>
      <c r="AC1481">
        <v>15582531</v>
      </c>
      <c r="AD1481" t="s">
        <v>2</v>
      </c>
      <c r="AE1481">
        <v>62</v>
      </c>
      <c r="AF1481">
        <v>9</v>
      </c>
      <c r="AG1481">
        <v>7061391</v>
      </c>
      <c r="AH1481" t="s">
        <v>11286</v>
      </c>
      <c r="AI1481" t="s">
        <v>11285</v>
      </c>
      <c r="AJ1481" t="s">
        <v>11284</v>
      </c>
      <c r="AK1481" t="s">
        <v>11283</v>
      </c>
      <c r="AL1481">
        <v>39</v>
      </c>
      <c r="AM1481" s="5">
        <f t="shared" si="186"/>
        <v>5.5714285714285712</v>
      </c>
      <c r="AN1481" s="4">
        <f t="shared" si="191"/>
        <v>8.4383620922810626E-3</v>
      </c>
      <c r="AO1481" s="3"/>
      <c r="AP1481">
        <v>0</v>
      </c>
      <c r="AR1481">
        <v>1337438</v>
      </c>
      <c r="AT1481" s="2" t="s">
        <v>18</v>
      </c>
      <c r="AU1481" s="1">
        <f t="shared" si="187"/>
        <v>2.3983151669781435</v>
      </c>
      <c r="AV1481" s="1">
        <f t="shared" si="188"/>
        <v>1.9541783219067042</v>
      </c>
      <c r="AW1481" s="1">
        <f t="shared" si="189"/>
        <v>1.5100414768352648</v>
      </c>
    </row>
    <row r="1482" spans="1:49" x14ac:dyDescent="0.2">
      <c r="A1482">
        <v>1480</v>
      </c>
      <c r="B1482" t="s">
        <v>11282</v>
      </c>
      <c r="C1482" t="s">
        <v>11281</v>
      </c>
      <c r="F1482" t="s">
        <v>11280</v>
      </c>
      <c r="G1482" t="s">
        <v>5</v>
      </c>
      <c r="H1482" t="s">
        <v>4</v>
      </c>
      <c r="I1482" t="s">
        <v>832</v>
      </c>
      <c r="J1482" t="s">
        <v>11279</v>
      </c>
      <c r="K1482" t="s">
        <v>11278</v>
      </c>
      <c r="L1482" t="s">
        <v>11277</v>
      </c>
      <c r="M1482" t="s">
        <v>11276</v>
      </c>
      <c r="N1482">
        <v>3</v>
      </c>
      <c r="O1482" t="s">
        <v>11275</v>
      </c>
      <c r="P1482" t="s">
        <v>11274</v>
      </c>
      <c r="Q1482" t="s">
        <v>11273</v>
      </c>
      <c r="R1482" s="7">
        <v>42248</v>
      </c>
      <c r="S1482" s="8">
        <f t="shared" si="184"/>
        <v>2015</v>
      </c>
      <c r="T1482" s="8">
        <v>2015</v>
      </c>
      <c r="U1482" s="8">
        <f t="shared" si="185"/>
        <v>7</v>
      </c>
      <c r="V1482" s="7">
        <v>42248</v>
      </c>
      <c r="W1482" t="s">
        <v>2215</v>
      </c>
      <c r="X1482" s="2">
        <v>2.9860000000000002</v>
      </c>
      <c r="Y1482" s="6">
        <f t="shared" si="190"/>
        <v>7.9709564613865094E-2</v>
      </c>
      <c r="AA1482">
        <v>7338716</v>
      </c>
      <c r="AB1482">
        <v>18902</v>
      </c>
      <c r="AD1482" t="s">
        <v>2</v>
      </c>
      <c r="AE1482">
        <v>33</v>
      </c>
      <c r="AF1482">
        <v>9</v>
      </c>
      <c r="AG1482">
        <v>7105814</v>
      </c>
      <c r="AH1482" t="s">
        <v>11272</v>
      </c>
      <c r="AI1482" t="s">
        <v>11271</v>
      </c>
      <c r="AJ1482" t="s">
        <v>11270</v>
      </c>
      <c r="AK1482" t="s">
        <v>11269</v>
      </c>
      <c r="AL1482">
        <v>58</v>
      </c>
      <c r="AM1482" s="5">
        <f t="shared" si="186"/>
        <v>8.2857142857142865</v>
      </c>
      <c r="AN1482" s="4">
        <f t="shared" si="191"/>
        <v>1.2549359009033376E-2</v>
      </c>
      <c r="AO1482" s="3"/>
      <c r="AP1482">
        <v>0</v>
      </c>
      <c r="AR1482">
        <v>61320106003</v>
      </c>
      <c r="AT1482" s="2" t="s">
        <v>18</v>
      </c>
      <c r="AU1482" s="1">
        <f t="shared" si="187"/>
        <v>5.9561502932415573</v>
      </c>
      <c r="AV1482" s="1">
        <f t="shared" si="188"/>
        <v>4.6129461811449239</v>
      </c>
      <c r="AW1482" s="1">
        <f t="shared" si="189"/>
        <v>3.2697420690482892</v>
      </c>
    </row>
    <row r="1483" spans="1:49" x14ac:dyDescent="0.2">
      <c r="A1483">
        <v>1481</v>
      </c>
      <c r="B1483" t="s">
        <v>11268</v>
      </c>
      <c r="C1483" t="s">
        <v>11267</v>
      </c>
      <c r="F1483" t="s">
        <v>11266</v>
      </c>
      <c r="G1483" t="s">
        <v>5</v>
      </c>
      <c r="H1483" t="s">
        <v>4</v>
      </c>
      <c r="I1483" t="s">
        <v>11265</v>
      </c>
      <c r="J1483">
        <v>60007278</v>
      </c>
      <c r="K1483" t="s">
        <v>461</v>
      </c>
      <c r="L1483" t="s">
        <v>460</v>
      </c>
      <c r="M1483" t="s">
        <v>39</v>
      </c>
      <c r="N1483">
        <v>3</v>
      </c>
      <c r="O1483" t="s">
        <v>11264</v>
      </c>
      <c r="P1483" t="s">
        <v>11263</v>
      </c>
      <c r="Q1483" t="s">
        <v>462</v>
      </c>
      <c r="R1483" s="7">
        <v>42248</v>
      </c>
      <c r="S1483" s="8">
        <f t="shared" si="184"/>
        <v>2015</v>
      </c>
      <c r="T1483" s="8">
        <v>2015</v>
      </c>
      <c r="U1483" s="8">
        <f t="shared" si="185"/>
        <v>7</v>
      </c>
      <c r="V1483" s="7">
        <v>42248</v>
      </c>
      <c r="W1483" t="s">
        <v>305</v>
      </c>
      <c r="X1483" s="2">
        <v>1.218</v>
      </c>
      <c r="Y1483" s="6">
        <f t="shared" si="190"/>
        <v>3.2513814366941618E-2</v>
      </c>
      <c r="AA1483">
        <v>189448</v>
      </c>
      <c r="AB1483">
        <v>15107</v>
      </c>
      <c r="AD1483" t="s">
        <v>2</v>
      </c>
      <c r="AE1483">
        <v>61</v>
      </c>
      <c r="AF1483">
        <v>9</v>
      </c>
      <c r="AG1483">
        <v>7134759</v>
      </c>
      <c r="AH1483" t="s">
        <v>11262</v>
      </c>
      <c r="AI1483" t="s">
        <v>11261</v>
      </c>
      <c r="AJ1483" t="s">
        <v>11260</v>
      </c>
      <c r="AK1483" t="s">
        <v>11259</v>
      </c>
      <c r="AL1483">
        <v>4</v>
      </c>
      <c r="AM1483" s="5">
        <f t="shared" si="186"/>
        <v>0.5714285714285714</v>
      </c>
      <c r="AN1483" s="4">
        <f t="shared" si="191"/>
        <v>8.6547303510574997E-4</v>
      </c>
      <c r="AO1483" s="3"/>
      <c r="AP1483">
        <v>0</v>
      </c>
      <c r="AQ1483" t="s">
        <v>1</v>
      </c>
      <c r="AR1483">
        <v>1161418</v>
      </c>
      <c r="AS1483" t="s">
        <v>0</v>
      </c>
      <c r="AT1483" s="2" t="s">
        <v>18</v>
      </c>
      <c r="AU1483" s="1">
        <f t="shared" si="187"/>
        <v>2.3019311967390856</v>
      </c>
      <c r="AV1483" s="1">
        <f t="shared" si="188"/>
        <v>1.6689643701023684</v>
      </c>
      <c r="AW1483" s="1">
        <f t="shared" si="189"/>
        <v>1.035997543465651</v>
      </c>
    </row>
    <row r="1484" spans="1:49" x14ac:dyDescent="0.2">
      <c r="A1484">
        <v>1482</v>
      </c>
      <c r="B1484" t="s">
        <v>11258</v>
      </c>
      <c r="C1484" t="s">
        <v>11257</v>
      </c>
      <c r="F1484" t="s">
        <v>11256</v>
      </c>
      <c r="G1484" t="s">
        <v>5</v>
      </c>
      <c r="H1484" t="s">
        <v>4</v>
      </c>
      <c r="I1484" t="s">
        <v>11255</v>
      </c>
      <c r="J1484" t="s">
        <v>11254</v>
      </c>
      <c r="K1484" t="s">
        <v>11253</v>
      </c>
      <c r="L1484" t="s">
        <v>11252</v>
      </c>
      <c r="M1484" t="s">
        <v>1894</v>
      </c>
      <c r="N1484">
        <v>2</v>
      </c>
      <c r="O1484" t="s">
        <v>11251</v>
      </c>
      <c r="P1484" t="s">
        <v>11250</v>
      </c>
      <c r="Q1484" t="s">
        <v>11249</v>
      </c>
      <c r="R1484" s="7">
        <v>42248</v>
      </c>
      <c r="S1484" s="8">
        <f t="shared" si="184"/>
        <v>2015</v>
      </c>
      <c r="T1484" s="8">
        <v>2015</v>
      </c>
      <c r="U1484" s="8">
        <f t="shared" si="185"/>
        <v>7</v>
      </c>
      <c r="V1484" s="7">
        <v>42248</v>
      </c>
      <c r="W1484" t="s">
        <v>305</v>
      </c>
      <c r="X1484" s="2">
        <v>1.218</v>
      </c>
      <c r="Y1484" s="6">
        <f t="shared" si="190"/>
        <v>3.2513814366941618E-2</v>
      </c>
      <c r="AA1484">
        <v>189448</v>
      </c>
      <c r="AB1484">
        <v>15107</v>
      </c>
      <c r="AD1484" t="s">
        <v>2</v>
      </c>
      <c r="AE1484">
        <v>61</v>
      </c>
      <c r="AF1484">
        <v>9</v>
      </c>
      <c r="AG1484">
        <v>7152899</v>
      </c>
      <c r="AH1484" t="s">
        <v>11248</v>
      </c>
      <c r="AI1484" t="s">
        <v>11247</v>
      </c>
      <c r="AJ1484" t="s">
        <v>11246</v>
      </c>
      <c r="AK1484" t="s">
        <v>11245</v>
      </c>
      <c r="AL1484">
        <v>2</v>
      </c>
      <c r="AM1484" s="5">
        <f t="shared" si="186"/>
        <v>0.2857142857142857</v>
      </c>
      <c r="AN1484" s="4">
        <f t="shared" si="191"/>
        <v>4.3273651755287499E-4</v>
      </c>
      <c r="AO1484" s="3"/>
      <c r="AP1484">
        <v>0</v>
      </c>
      <c r="AQ1484" t="s">
        <v>2392</v>
      </c>
      <c r="AR1484" t="s">
        <v>19</v>
      </c>
      <c r="AS1484" t="s">
        <v>3775</v>
      </c>
      <c r="AT1484" s="2" t="s">
        <v>18</v>
      </c>
      <c r="AU1484" s="1">
        <f t="shared" si="187"/>
        <v>2.2889491012124994</v>
      </c>
      <c r="AV1484" s="1">
        <f t="shared" si="188"/>
        <v>1.6473275442247244</v>
      </c>
      <c r="AW1484" s="1">
        <f t="shared" si="189"/>
        <v>1.0057059872369498</v>
      </c>
    </row>
    <row r="1485" spans="1:49" x14ac:dyDescent="0.2">
      <c r="A1485">
        <v>1483</v>
      </c>
      <c r="B1485" t="s">
        <v>11244</v>
      </c>
      <c r="C1485" t="s">
        <v>11243</v>
      </c>
      <c r="F1485" t="s">
        <v>11242</v>
      </c>
      <c r="G1485" t="s">
        <v>5</v>
      </c>
      <c r="H1485" t="s">
        <v>4</v>
      </c>
      <c r="I1485" t="s">
        <v>11241</v>
      </c>
      <c r="J1485" t="s">
        <v>11240</v>
      </c>
      <c r="K1485" t="s">
        <v>11239</v>
      </c>
      <c r="L1485" t="s">
        <v>11238</v>
      </c>
      <c r="M1485" t="s">
        <v>11237</v>
      </c>
      <c r="N1485">
        <v>69</v>
      </c>
      <c r="O1485" t="s">
        <v>11236</v>
      </c>
      <c r="P1485" t="s">
        <v>11235</v>
      </c>
      <c r="Q1485" t="s">
        <v>11234</v>
      </c>
      <c r="R1485" s="7">
        <v>42248</v>
      </c>
      <c r="S1485" s="8">
        <f t="shared" si="184"/>
        <v>2015</v>
      </c>
      <c r="T1485" s="8">
        <v>2015</v>
      </c>
      <c r="U1485" s="8">
        <f t="shared" si="185"/>
        <v>7</v>
      </c>
      <c r="V1485" s="7">
        <v>42248</v>
      </c>
      <c r="W1485" t="s">
        <v>7339</v>
      </c>
      <c r="X1485" s="2">
        <v>1.0329999999999999</v>
      </c>
      <c r="Y1485" s="6">
        <f t="shared" si="190"/>
        <v>2.7575345025493178E-2</v>
      </c>
      <c r="AA1485">
        <v>9532048</v>
      </c>
      <c r="AB1485">
        <v>12278</v>
      </c>
      <c r="AC1485">
        <v>13616668</v>
      </c>
      <c r="AD1485" t="s">
        <v>2</v>
      </c>
      <c r="AE1485">
        <v>28</v>
      </c>
      <c r="AF1485">
        <v>9</v>
      </c>
      <c r="AG1485">
        <v>94002</v>
      </c>
      <c r="AI1485" t="s">
        <v>11233</v>
      </c>
      <c r="AJ1485" t="s">
        <v>11232</v>
      </c>
      <c r="AK1485" t="s">
        <v>11231</v>
      </c>
      <c r="AL1485">
        <v>25</v>
      </c>
      <c r="AM1485" s="5">
        <f t="shared" si="186"/>
        <v>3.5714285714285716</v>
      </c>
      <c r="AN1485" s="4">
        <f t="shared" si="191"/>
        <v>5.4092064694109378E-3</v>
      </c>
      <c r="AO1485" s="3"/>
      <c r="AP1485">
        <v>0</v>
      </c>
      <c r="AQ1485" t="s">
        <v>1</v>
      </c>
      <c r="AR1485">
        <v>1248097</v>
      </c>
      <c r="AS1485" t="s">
        <v>0</v>
      </c>
      <c r="AT1485" s="2" t="s">
        <v>18</v>
      </c>
      <c r="AU1485" s="1">
        <f t="shared" si="187"/>
        <v>2.0925503458668504</v>
      </c>
      <c r="AV1485" s="1">
        <f t="shared" si="188"/>
        <v>1.6492275747452059</v>
      </c>
      <c r="AW1485" s="1">
        <f t="shared" si="189"/>
        <v>1.2059048036235609</v>
      </c>
    </row>
    <row r="1486" spans="1:49" x14ac:dyDescent="0.2">
      <c r="A1486">
        <v>1484</v>
      </c>
      <c r="B1486" t="s">
        <v>11230</v>
      </c>
      <c r="C1486" t="s">
        <v>11229</v>
      </c>
      <c r="F1486" t="s">
        <v>11228</v>
      </c>
      <c r="G1486" t="s">
        <v>5</v>
      </c>
      <c r="H1486" t="s">
        <v>4</v>
      </c>
      <c r="I1486" t="s">
        <v>11227</v>
      </c>
      <c r="J1486" t="s">
        <v>11226</v>
      </c>
      <c r="K1486" t="s">
        <v>11225</v>
      </c>
      <c r="L1486" t="s">
        <v>11224</v>
      </c>
      <c r="M1486" t="s">
        <v>11223</v>
      </c>
      <c r="N1486">
        <v>6</v>
      </c>
      <c r="O1486" t="s">
        <v>11222</v>
      </c>
      <c r="P1486" t="s">
        <v>11221</v>
      </c>
      <c r="Q1486" t="s">
        <v>11220</v>
      </c>
      <c r="R1486" s="7">
        <v>42248</v>
      </c>
      <c r="S1486" s="8">
        <f t="shared" si="184"/>
        <v>2015</v>
      </c>
      <c r="T1486" s="8">
        <v>2015</v>
      </c>
      <c r="U1486" s="8">
        <f t="shared" si="185"/>
        <v>7</v>
      </c>
      <c r="V1486" s="7">
        <v>42248</v>
      </c>
      <c r="W1486" t="s">
        <v>11219</v>
      </c>
      <c r="X1486" s="2">
        <v>0.82499999999999996</v>
      </c>
      <c r="Y1486" s="6">
        <f t="shared" si="190"/>
        <v>2.202290381997277E-2</v>
      </c>
      <c r="AA1486" t="s">
        <v>11218</v>
      </c>
      <c r="AB1486">
        <v>25853</v>
      </c>
      <c r="AC1486">
        <v>10990690</v>
      </c>
      <c r="AD1486" t="s">
        <v>2</v>
      </c>
      <c r="AE1486">
        <v>2015</v>
      </c>
      <c r="AF1486">
        <v>25</v>
      </c>
      <c r="AH1486" t="s">
        <v>11217</v>
      </c>
      <c r="AI1486" t="s">
        <v>11216</v>
      </c>
      <c r="AJ1486" t="s">
        <v>11215</v>
      </c>
      <c r="AK1486" t="s">
        <v>11214</v>
      </c>
      <c r="AL1486">
        <v>2</v>
      </c>
      <c r="AM1486" s="5">
        <f t="shared" si="186"/>
        <v>0.2857142857142857</v>
      </c>
      <c r="AN1486" s="4">
        <f t="shared" si="191"/>
        <v>4.3273651755287499E-4</v>
      </c>
      <c r="AO1486" s="3"/>
      <c r="AP1486">
        <v>0</v>
      </c>
      <c r="AQ1486" t="s">
        <v>1</v>
      </c>
      <c r="AR1486">
        <v>1205302</v>
      </c>
      <c r="AS1486" t="s">
        <v>0</v>
      </c>
      <c r="AT1486" s="2">
        <v>3.0209999999999999</v>
      </c>
      <c r="AU1486" s="1">
        <f t="shared" si="187"/>
        <v>1.55458536292468</v>
      </c>
      <c r="AV1486" s="1">
        <f t="shared" si="188"/>
        <v>1.1227820168762823</v>
      </c>
      <c r="AW1486" s="1">
        <f t="shared" si="189"/>
        <v>0.69097867082788433</v>
      </c>
    </row>
    <row r="1487" spans="1:49" x14ac:dyDescent="0.2">
      <c r="A1487">
        <v>1485</v>
      </c>
      <c r="B1487" t="s">
        <v>11213</v>
      </c>
      <c r="C1487" t="s">
        <v>11212</v>
      </c>
      <c r="D1487" t="s">
        <v>11211</v>
      </c>
      <c r="F1487" t="s">
        <v>11210</v>
      </c>
      <c r="G1487" t="s">
        <v>5</v>
      </c>
      <c r="H1487" t="s">
        <v>4</v>
      </c>
      <c r="I1487" t="s">
        <v>11209</v>
      </c>
      <c r="J1487">
        <v>60018038</v>
      </c>
      <c r="K1487" t="s">
        <v>1932</v>
      </c>
      <c r="L1487" t="s">
        <v>1631</v>
      </c>
      <c r="M1487" t="s">
        <v>24</v>
      </c>
      <c r="N1487">
        <v>4</v>
      </c>
      <c r="O1487" t="s">
        <v>11208</v>
      </c>
      <c r="P1487" t="s">
        <v>11207</v>
      </c>
      <c r="Q1487" t="s">
        <v>11206</v>
      </c>
      <c r="R1487" s="7">
        <v>42248</v>
      </c>
      <c r="S1487" s="8">
        <f t="shared" si="184"/>
        <v>2015</v>
      </c>
      <c r="T1487" s="8">
        <v>2015</v>
      </c>
      <c r="U1487" s="8">
        <f t="shared" si="185"/>
        <v>7</v>
      </c>
      <c r="V1487" s="7">
        <v>42248</v>
      </c>
      <c r="W1487" t="s">
        <v>9372</v>
      </c>
      <c r="X1487" s="2" t="s">
        <v>18</v>
      </c>
      <c r="Y1487" s="6" t="e">
        <f t="shared" si="190"/>
        <v>#VALUE!</v>
      </c>
      <c r="AA1487">
        <v>13877003</v>
      </c>
      <c r="AB1487">
        <v>25267</v>
      </c>
      <c r="AD1487" t="s">
        <v>2</v>
      </c>
      <c r="AE1487">
        <v>60</v>
      </c>
      <c r="AG1487">
        <v>6062</v>
      </c>
      <c r="AH1487" t="s">
        <v>11205</v>
      </c>
      <c r="AI1487" t="s">
        <v>11204</v>
      </c>
      <c r="AJ1487" t="s">
        <v>11203</v>
      </c>
      <c r="AK1487" t="s">
        <v>11202</v>
      </c>
      <c r="AL1487">
        <v>10</v>
      </c>
      <c r="AM1487" s="5">
        <f t="shared" si="186"/>
        <v>1.4285714285714286</v>
      </c>
      <c r="AN1487" s="4">
        <f t="shared" si="191"/>
        <v>2.163682587764375E-3</v>
      </c>
      <c r="AO1487" s="3"/>
      <c r="AP1487">
        <v>0</v>
      </c>
      <c r="AQ1487" t="s">
        <v>53</v>
      </c>
      <c r="AR1487" t="s">
        <v>11201</v>
      </c>
      <c r="AS1487" t="s">
        <v>52</v>
      </c>
      <c r="AT1487" s="2">
        <v>2.4950000000000001</v>
      </c>
      <c r="AU1487" s="1" t="e">
        <f t="shared" si="187"/>
        <v>#VALUE!</v>
      </c>
      <c r="AV1487" s="1" t="e">
        <f t="shared" si="188"/>
        <v>#VALUE!</v>
      </c>
      <c r="AW1487" s="1" t="e">
        <f t="shared" si="189"/>
        <v>#VALUE!</v>
      </c>
    </row>
    <row r="1488" spans="1:49" x14ac:dyDescent="0.2">
      <c r="A1488">
        <v>1486</v>
      </c>
      <c r="B1488" t="s">
        <v>11200</v>
      </c>
      <c r="C1488" t="s">
        <v>11199</v>
      </c>
      <c r="F1488" t="s">
        <v>11198</v>
      </c>
      <c r="G1488" t="s">
        <v>5</v>
      </c>
      <c r="H1488" t="s">
        <v>4</v>
      </c>
      <c r="I1488" t="s">
        <v>11197</v>
      </c>
      <c r="J1488">
        <v>60026263</v>
      </c>
      <c r="K1488" t="s">
        <v>518</v>
      </c>
      <c r="L1488" t="s">
        <v>51</v>
      </c>
      <c r="M1488" t="s">
        <v>50</v>
      </c>
      <c r="N1488">
        <v>2</v>
      </c>
      <c r="O1488" t="s">
        <v>11196</v>
      </c>
      <c r="P1488" t="s">
        <v>11195</v>
      </c>
      <c r="Q1488" t="s">
        <v>517</v>
      </c>
      <c r="R1488" s="7">
        <v>42248</v>
      </c>
      <c r="S1488" s="8">
        <f t="shared" si="184"/>
        <v>2015</v>
      </c>
      <c r="T1488" s="8">
        <v>2015</v>
      </c>
      <c r="U1488" s="8">
        <f t="shared" si="185"/>
        <v>7</v>
      </c>
      <c r="V1488" s="7">
        <v>42248</v>
      </c>
      <c r="W1488" t="s">
        <v>155</v>
      </c>
      <c r="X1488" s="2">
        <v>1.6379999999999999</v>
      </c>
      <c r="Y1488" s="6">
        <f t="shared" si="190"/>
        <v>4.3725474493473214E-2</v>
      </c>
      <c r="AA1488" t="s">
        <v>154</v>
      </c>
      <c r="AB1488">
        <v>17391</v>
      </c>
      <c r="AD1488" t="s">
        <v>2</v>
      </c>
      <c r="AE1488">
        <v>63</v>
      </c>
      <c r="AF1488">
        <v>17</v>
      </c>
      <c r="AG1488">
        <v>7120170</v>
      </c>
      <c r="AH1488" t="s">
        <v>11194</v>
      </c>
      <c r="AI1488" t="s">
        <v>11193</v>
      </c>
      <c r="AJ1488" t="s">
        <v>11192</v>
      </c>
      <c r="AK1488" t="s">
        <v>11191</v>
      </c>
      <c r="AL1488">
        <v>2</v>
      </c>
      <c r="AM1488" s="5">
        <f t="shared" si="186"/>
        <v>0.2857142857142857</v>
      </c>
      <c r="AN1488" s="4">
        <f t="shared" si="191"/>
        <v>4.3273651755287499E-4</v>
      </c>
      <c r="AO1488" s="3"/>
      <c r="AP1488">
        <v>0</v>
      </c>
      <c r="AR1488" t="s">
        <v>11190</v>
      </c>
      <c r="AT1488" s="2">
        <v>4.931</v>
      </c>
      <c r="AU1488" s="1">
        <f t="shared" si="187"/>
        <v>3.0737653100697111</v>
      </c>
      <c r="AV1488" s="1">
        <f t="shared" si="188"/>
        <v>2.2079105505513041</v>
      </c>
      <c r="AW1488" s="1">
        <f t="shared" si="189"/>
        <v>1.3420557910328976</v>
      </c>
    </row>
    <row r="1489" spans="1:49" x14ac:dyDescent="0.2">
      <c r="A1489">
        <v>1487</v>
      </c>
      <c r="B1489" t="s">
        <v>11189</v>
      </c>
      <c r="C1489" t="s">
        <v>11188</v>
      </c>
      <c r="E1489">
        <v>26082323</v>
      </c>
      <c r="F1489" t="s">
        <v>11187</v>
      </c>
      <c r="G1489" t="s">
        <v>5</v>
      </c>
      <c r="H1489" t="s">
        <v>4</v>
      </c>
      <c r="I1489" t="s">
        <v>11186</v>
      </c>
      <c r="J1489" t="s">
        <v>11185</v>
      </c>
      <c r="K1489" t="s">
        <v>11184</v>
      </c>
      <c r="L1489" t="s">
        <v>11183</v>
      </c>
      <c r="M1489" t="s">
        <v>11182</v>
      </c>
      <c r="N1489">
        <v>6</v>
      </c>
      <c r="O1489" t="s">
        <v>11181</v>
      </c>
      <c r="P1489" t="s">
        <v>11180</v>
      </c>
      <c r="Q1489" t="s">
        <v>11179</v>
      </c>
      <c r="R1489" s="7">
        <v>42248</v>
      </c>
      <c r="S1489" s="8">
        <f t="shared" si="184"/>
        <v>2015</v>
      </c>
      <c r="T1489" s="8">
        <v>2015</v>
      </c>
      <c r="U1489" s="8">
        <f t="shared" si="185"/>
        <v>7</v>
      </c>
      <c r="V1489" s="7">
        <v>42248</v>
      </c>
      <c r="W1489" t="s">
        <v>11178</v>
      </c>
      <c r="X1489" s="2">
        <v>0.67800000000000005</v>
      </c>
      <c r="Y1489" s="6">
        <f t="shared" si="190"/>
        <v>1.8098822775686717E-2</v>
      </c>
      <c r="AA1489">
        <v>19328486</v>
      </c>
      <c r="AB1489">
        <v>15300154803</v>
      </c>
      <c r="AC1489">
        <v>19328494</v>
      </c>
      <c r="AD1489" t="s">
        <v>2</v>
      </c>
      <c r="AE1489">
        <v>298</v>
      </c>
      <c r="AF1489">
        <v>9</v>
      </c>
      <c r="AH1489" t="s">
        <v>11177</v>
      </c>
      <c r="AI1489" t="s">
        <v>11176</v>
      </c>
      <c r="AJ1489" t="s">
        <v>11175</v>
      </c>
      <c r="AK1489" t="s">
        <v>11174</v>
      </c>
      <c r="AL1489">
        <v>6</v>
      </c>
      <c r="AM1489" s="5">
        <f t="shared" si="186"/>
        <v>0.8571428571428571</v>
      </c>
      <c r="AN1489" s="4">
        <f t="shared" si="191"/>
        <v>1.2982095526586248E-3</v>
      </c>
      <c r="AO1489" s="3"/>
      <c r="AP1489">
        <v>0</v>
      </c>
      <c r="AR1489" t="s">
        <v>19</v>
      </c>
      <c r="AT1489" s="2" t="s">
        <v>18</v>
      </c>
      <c r="AU1489" s="1">
        <f t="shared" si="187"/>
        <v>1.3058638808778289</v>
      </c>
      <c r="AV1489" s="1">
        <f t="shared" si="188"/>
        <v>0.96985161641726714</v>
      </c>
      <c r="AW1489" s="1">
        <f t="shared" si="189"/>
        <v>0.63383935195670515</v>
      </c>
    </row>
    <row r="1490" spans="1:49" x14ac:dyDescent="0.2">
      <c r="A1490">
        <v>1488</v>
      </c>
      <c r="B1490" t="s">
        <v>11173</v>
      </c>
      <c r="C1490" t="s">
        <v>11172</v>
      </c>
      <c r="D1490" t="s">
        <v>11171</v>
      </c>
      <c r="E1490">
        <v>26267057</v>
      </c>
      <c r="F1490" t="s">
        <v>11170</v>
      </c>
      <c r="G1490" t="s">
        <v>5</v>
      </c>
      <c r="H1490" t="s">
        <v>4</v>
      </c>
      <c r="I1490" t="s">
        <v>1820</v>
      </c>
      <c r="J1490" t="s">
        <v>11169</v>
      </c>
      <c r="K1490" t="s">
        <v>11168</v>
      </c>
      <c r="L1490" t="s">
        <v>11167</v>
      </c>
      <c r="M1490" t="s">
        <v>195</v>
      </c>
      <c r="N1490">
        <v>5</v>
      </c>
      <c r="O1490" t="s">
        <v>11166</v>
      </c>
      <c r="P1490" t="s">
        <v>11165</v>
      </c>
      <c r="Q1490" t="s">
        <v>11164</v>
      </c>
      <c r="R1490" s="7">
        <v>42248</v>
      </c>
      <c r="S1490" s="8">
        <f t="shared" si="184"/>
        <v>2015</v>
      </c>
      <c r="T1490" s="8">
        <v>2015</v>
      </c>
      <c r="U1490" s="8">
        <f t="shared" si="185"/>
        <v>7</v>
      </c>
      <c r="V1490" s="7">
        <v>42248</v>
      </c>
      <c r="W1490" t="s">
        <v>11163</v>
      </c>
      <c r="X1490" s="2">
        <v>0.93400000000000005</v>
      </c>
      <c r="Y1490" s="6">
        <f t="shared" si="190"/>
        <v>2.4932596567096451E-2</v>
      </c>
      <c r="AA1490">
        <v>483575</v>
      </c>
      <c r="AB1490">
        <v>39487</v>
      </c>
      <c r="AC1490">
        <v>10959939</v>
      </c>
      <c r="AD1490" t="s">
        <v>2</v>
      </c>
      <c r="AE1490">
        <v>123</v>
      </c>
      <c r="AH1490" t="s">
        <v>324</v>
      </c>
      <c r="AI1490" t="s">
        <v>11162</v>
      </c>
      <c r="AJ1490" t="s">
        <v>11161</v>
      </c>
      <c r="AK1490" t="s">
        <v>11160</v>
      </c>
      <c r="AL1490">
        <v>26</v>
      </c>
      <c r="AM1490" s="5">
        <f t="shared" si="186"/>
        <v>3.7142857142857144</v>
      </c>
      <c r="AN1490" s="4">
        <f t="shared" si="191"/>
        <v>5.6255747281873754E-3</v>
      </c>
      <c r="AO1490" s="3"/>
      <c r="AP1490">
        <v>0</v>
      </c>
      <c r="AQ1490" t="s">
        <v>53</v>
      </c>
      <c r="AR1490" t="s">
        <v>11159</v>
      </c>
      <c r="AS1490" t="s">
        <v>52</v>
      </c>
      <c r="AT1490" s="2">
        <v>3.9630000000000001</v>
      </c>
      <c r="AU1490" s="1">
        <f t="shared" si="187"/>
        <v>1.9140490015423728</v>
      </c>
      <c r="AV1490" s="1">
        <f t="shared" si="188"/>
        <v>1.5279085647641915</v>
      </c>
      <c r="AW1490" s="1">
        <f t="shared" si="189"/>
        <v>1.1417681279860097</v>
      </c>
    </row>
    <row r="1491" spans="1:49" x14ac:dyDescent="0.2">
      <c r="A1491">
        <v>1489</v>
      </c>
      <c r="B1491" t="s">
        <v>11158</v>
      </c>
      <c r="C1491" t="s">
        <v>11157</v>
      </c>
      <c r="F1491" t="s">
        <v>11156</v>
      </c>
      <c r="G1491" t="s">
        <v>5</v>
      </c>
      <c r="H1491" t="s">
        <v>4</v>
      </c>
      <c r="I1491" t="s">
        <v>11155</v>
      </c>
      <c r="J1491" t="s">
        <v>11154</v>
      </c>
      <c r="K1491" t="s">
        <v>11153</v>
      </c>
      <c r="L1491" t="s">
        <v>11152</v>
      </c>
      <c r="M1491" t="s">
        <v>197</v>
      </c>
      <c r="N1491">
        <v>3</v>
      </c>
      <c r="O1491" t="s">
        <v>11151</v>
      </c>
      <c r="P1491" t="s">
        <v>11150</v>
      </c>
      <c r="Q1491" t="s">
        <v>11149</v>
      </c>
      <c r="R1491" s="7">
        <v>42248</v>
      </c>
      <c r="S1491" s="8">
        <f t="shared" si="184"/>
        <v>2015</v>
      </c>
      <c r="T1491" s="8">
        <v>2015</v>
      </c>
      <c r="U1491" s="8">
        <f t="shared" si="185"/>
        <v>7</v>
      </c>
      <c r="V1491" s="7">
        <v>42248</v>
      </c>
      <c r="W1491" t="s">
        <v>80</v>
      </c>
      <c r="X1491" s="2">
        <v>0.68100000000000005</v>
      </c>
      <c r="Y1491" s="6">
        <f t="shared" si="190"/>
        <v>1.8178906062304798E-2</v>
      </c>
      <c r="AA1491" t="s">
        <v>79</v>
      </c>
      <c r="AB1491">
        <v>15047</v>
      </c>
      <c r="AD1491" t="s">
        <v>2</v>
      </c>
      <c r="AE1491">
        <v>15</v>
      </c>
      <c r="AF1491">
        <v>9</v>
      </c>
      <c r="AG1491">
        <v>7113781</v>
      </c>
      <c r="AH1491" t="s">
        <v>11148</v>
      </c>
      <c r="AI1491" t="s">
        <v>11147</v>
      </c>
      <c r="AJ1491" t="s">
        <v>11146</v>
      </c>
      <c r="AK1491" t="s">
        <v>11145</v>
      </c>
      <c r="AL1491">
        <v>47</v>
      </c>
      <c r="AM1491" s="5">
        <f t="shared" si="186"/>
        <v>6.7142857142857144</v>
      </c>
      <c r="AN1491" s="4">
        <f t="shared" si="191"/>
        <v>1.0169308162492563E-2</v>
      </c>
      <c r="AO1491" s="3"/>
      <c r="AP1491">
        <v>0</v>
      </c>
      <c r="AR1491" t="s">
        <v>19</v>
      </c>
      <c r="AT1491" s="2">
        <v>3.3010000000000002</v>
      </c>
      <c r="AU1491" s="1">
        <f t="shared" si="187"/>
        <v>1.5776026692361129</v>
      </c>
      <c r="AV1491" s="1">
        <f t="shared" si="188"/>
        <v>1.4174107112398682</v>
      </c>
      <c r="AW1491" s="1">
        <f t="shared" si="189"/>
        <v>1.2572187532436232</v>
      </c>
    </row>
    <row r="1492" spans="1:49" x14ac:dyDescent="0.2">
      <c r="A1492">
        <v>1490</v>
      </c>
      <c r="B1492" t="s">
        <v>11144</v>
      </c>
      <c r="C1492" t="s">
        <v>11143</v>
      </c>
      <c r="F1492" t="s">
        <v>11142</v>
      </c>
      <c r="G1492" t="s">
        <v>5</v>
      </c>
      <c r="H1492" t="s">
        <v>4</v>
      </c>
      <c r="I1492" t="s">
        <v>11141</v>
      </c>
      <c r="J1492" t="s">
        <v>11140</v>
      </c>
      <c r="K1492" t="s">
        <v>11139</v>
      </c>
      <c r="L1492" t="s">
        <v>11138</v>
      </c>
      <c r="M1492" t="s">
        <v>195</v>
      </c>
      <c r="N1492">
        <v>5</v>
      </c>
      <c r="O1492" t="s">
        <v>11137</v>
      </c>
      <c r="P1492" t="s">
        <v>11136</v>
      </c>
      <c r="Q1492" t="s">
        <v>11135</v>
      </c>
      <c r="R1492" s="7">
        <v>42248</v>
      </c>
      <c r="S1492" s="8">
        <f t="shared" si="184"/>
        <v>2015</v>
      </c>
      <c r="T1492" s="8">
        <v>2015</v>
      </c>
      <c r="U1492" s="8">
        <f t="shared" si="185"/>
        <v>7</v>
      </c>
      <c r="V1492" s="7">
        <v>42248</v>
      </c>
      <c r="W1492" t="s">
        <v>168</v>
      </c>
      <c r="X1492" s="2">
        <v>1.613</v>
      </c>
      <c r="Y1492" s="6">
        <f t="shared" si="190"/>
        <v>4.3058113771655859E-2</v>
      </c>
      <c r="AA1492">
        <v>15566013</v>
      </c>
      <c r="AB1492">
        <v>4000149002</v>
      </c>
      <c r="AD1492" t="s">
        <v>2</v>
      </c>
      <c r="AE1492">
        <v>10</v>
      </c>
      <c r="AF1492">
        <v>9</v>
      </c>
      <c r="AG1492">
        <v>7086319</v>
      </c>
      <c r="AH1492" t="s">
        <v>11134</v>
      </c>
      <c r="AI1492" t="s">
        <v>11133</v>
      </c>
      <c r="AJ1492" t="s">
        <v>11132</v>
      </c>
      <c r="AK1492" t="s">
        <v>11131</v>
      </c>
      <c r="AL1492">
        <v>39</v>
      </c>
      <c r="AM1492" s="5">
        <f t="shared" si="186"/>
        <v>5.5714285714285712</v>
      </c>
      <c r="AN1492" s="4">
        <f t="shared" si="191"/>
        <v>8.4383620922810626E-3</v>
      </c>
      <c r="AO1492" s="3"/>
      <c r="AP1492">
        <v>0</v>
      </c>
      <c r="AR1492">
        <v>61328101</v>
      </c>
      <c r="AT1492" s="2" t="s">
        <v>18</v>
      </c>
      <c r="AU1492" s="1">
        <f t="shared" si="187"/>
        <v>3.2672188267843421</v>
      </c>
      <c r="AV1492" s="1">
        <f t="shared" si="188"/>
        <v>2.5748237931968463</v>
      </c>
      <c r="AW1492" s="1">
        <f t="shared" si="189"/>
        <v>1.8824287596093503</v>
      </c>
    </row>
    <row r="1493" spans="1:49" x14ac:dyDescent="0.2">
      <c r="A1493">
        <v>1491</v>
      </c>
      <c r="B1493" t="s">
        <v>11130</v>
      </c>
      <c r="C1493" t="s">
        <v>11129</v>
      </c>
      <c r="F1493" t="s">
        <v>11128</v>
      </c>
      <c r="G1493" t="s">
        <v>5</v>
      </c>
      <c r="H1493" t="s">
        <v>4</v>
      </c>
      <c r="I1493" t="s">
        <v>700</v>
      </c>
      <c r="J1493" t="s">
        <v>11127</v>
      </c>
      <c r="K1493" t="s">
        <v>11126</v>
      </c>
      <c r="L1493" t="s">
        <v>11125</v>
      </c>
      <c r="M1493" t="s">
        <v>11124</v>
      </c>
      <c r="N1493">
        <v>4</v>
      </c>
      <c r="O1493" t="s">
        <v>11123</v>
      </c>
      <c r="P1493" t="s">
        <v>11122</v>
      </c>
      <c r="Q1493" t="s">
        <v>11121</v>
      </c>
      <c r="R1493" s="7">
        <v>42248</v>
      </c>
      <c r="S1493" s="8">
        <f t="shared" si="184"/>
        <v>2015</v>
      </c>
      <c r="T1493" s="8">
        <v>2015</v>
      </c>
      <c r="U1493" s="8">
        <f t="shared" si="185"/>
        <v>7</v>
      </c>
      <c r="V1493" s="7">
        <v>42248</v>
      </c>
      <c r="W1493" t="s">
        <v>155</v>
      </c>
      <c r="X1493" s="2">
        <v>1.6379999999999999</v>
      </c>
      <c r="Y1493" s="6">
        <f t="shared" si="190"/>
        <v>4.3725474493473214E-2</v>
      </c>
      <c r="AA1493" t="s">
        <v>154</v>
      </c>
      <c r="AB1493">
        <v>17391</v>
      </c>
      <c r="AD1493" t="s">
        <v>2</v>
      </c>
      <c r="AE1493">
        <v>63</v>
      </c>
      <c r="AF1493">
        <v>17</v>
      </c>
      <c r="AG1493">
        <v>7124512</v>
      </c>
      <c r="AH1493" t="s">
        <v>11120</v>
      </c>
      <c r="AI1493" t="s">
        <v>11119</v>
      </c>
      <c r="AJ1493" t="s">
        <v>11118</v>
      </c>
      <c r="AK1493" t="s">
        <v>11117</v>
      </c>
      <c r="AL1493">
        <v>2</v>
      </c>
      <c r="AM1493" s="5">
        <f t="shared" si="186"/>
        <v>0.2857142857142857</v>
      </c>
      <c r="AN1493" s="4">
        <f t="shared" si="191"/>
        <v>4.3273651755287499E-4</v>
      </c>
      <c r="AO1493" s="3"/>
      <c r="AP1493">
        <v>0</v>
      </c>
      <c r="AR1493" t="s">
        <v>19</v>
      </c>
      <c r="AT1493" s="2">
        <v>4.931</v>
      </c>
      <c r="AU1493" s="1">
        <f t="shared" si="187"/>
        <v>3.0737653100697111</v>
      </c>
      <c r="AV1493" s="1">
        <f t="shared" si="188"/>
        <v>2.2079105505513041</v>
      </c>
      <c r="AW1493" s="1">
        <f t="shared" si="189"/>
        <v>1.3420557910328976</v>
      </c>
    </row>
    <row r="1494" spans="1:49" x14ac:dyDescent="0.2">
      <c r="A1494">
        <v>1492</v>
      </c>
      <c r="B1494" t="s">
        <v>11116</v>
      </c>
      <c r="C1494" t="s">
        <v>11115</v>
      </c>
      <c r="F1494" t="s">
        <v>11114</v>
      </c>
      <c r="G1494" t="s">
        <v>5</v>
      </c>
      <c r="H1494" t="s">
        <v>4</v>
      </c>
      <c r="I1494" t="s">
        <v>7280</v>
      </c>
      <c r="J1494" t="s">
        <v>11113</v>
      </c>
      <c r="K1494" t="s">
        <v>11112</v>
      </c>
      <c r="L1494" t="s">
        <v>11111</v>
      </c>
      <c r="M1494" t="s">
        <v>197</v>
      </c>
      <c r="N1494">
        <v>4</v>
      </c>
      <c r="O1494" t="s">
        <v>11110</v>
      </c>
      <c r="P1494" t="s">
        <v>11109</v>
      </c>
      <c r="Q1494" t="s">
        <v>11108</v>
      </c>
      <c r="R1494" s="7">
        <v>42248</v>
      </c>
      <c r="S1494" s="8">
        <f t="shared" si="184"/>
        <v>2015</v>
      </c>
      <c r="T1494" s="8">
        <v>2015</v>
      </c>
      <c r="U1494" s="8">
        <f t="shared" si="185"/>
        <v>7</v>
      </c>
      <c r="V1494" s="7">
        <v>42248</v>
      </c>
      <c r="W1494" t="s">
        <v>80</v>
      </c>
      <c r="X1494" s="2">
        <v>0.68100000000000005</v>
      </c>
      <c r="Y1494" s="6">
        <f t="shared" si="190"/>
        <v>1.8178906062304798E-2</v>
      </c>
      <c r="AA1494" t="s">
        <v>79</v>
      </c>
      <c r="AB1494">
        <v>15047</v>
      </c>
      <c r="AD1494" t="s">
        <v>2</v>
      </c>
      <c r="AE1494">
        <v>15</v>
      </c>
      <c r="AF1494">
        <v>9</v>
      </c>
      <c r="AG1494">
        <v>7112616</v>
      </c>
      <c r="AH1494" t="s">
        <v>11107</v>
      </c>
      <c r="AI1494" t="s">
        <v>11106</v>
      </c>
      <c r="AJ1494" t="s">
        <v>11105</v>
      </c>
      <c r="AK1494" t="s">
        <v>11104</v>
      </c>
      <c r="AL1494">
        <v>10</v>
      </c>
      <c r="AM1494" s="5">
        <f t="shared" si="186"/>
        <v>1.4285714285714286</v>
      </c>
      <c r="AN1494" s="4">
        <f t="shared" si="191"/>
        <v>2.163682587764375E-3</v>
      </c>
      <c r="AO1494" s="3"/>
      <c r="AP1494">
        <v>1</v>
      </c>
      <c r="AR1494" t="s">
        <v>11103</v>
      </c>
      <c r="AT1494" s="2">
        <v>3.3010000000000002</v>
      </c>
      <c r="AU1494" s="1">
        <f t="shared" si="187"/>
        <v>1.3374339019942671</v>
      </c>
      <c r="AV1494" s="1">
        <f t="shared" si="188"/>
        <v>1.0171294325034588</v>
      </c>
      <c r="AW1494" s="1">
        <f t="shared" si="189"/>
        <v>0.69682496301265018</v>
      </c>
    </row>
    <row r="1495" spans="1:49" x14ac:dyDescent="0.2">
      <c r="A1495">
        <v>1493</v>
      </c>
      <c r="B1495" t="s">
        <v>11102</v>
      </c>
      <c r="C1495" t="s">
        <v>11101</v>
      </c>
      <c r="F1495" t="s">
        <v>11100</v>
      </c>
      <c r="G1495" t="s">
        <v>5</v>
      </c>
      <c r="H1495" t="s">
        <v>4</v>
      </c>
      <c r="I1495" t="s">
        <v>605</v>
      </c>
      <c r="J1495">
        <v>60009400</v>
      </c>
      <c r="K1495" t="s">
        <v>1753</v>
      </c>
      <c r="L1495" t="s">
        <v>200</v>
      </c>
      <c r="M1495" t="s">
        <v>24</v>
      </c>
      <c r="N1495">
        <v>4</v>
      </c>
      <c r="O1495" t="s">
        <v>11099</v>
      </c>
      <c r="P1495" t="s">
        <v>11098</v>
      </c>
      <c r="Q1495" t="s">
        <v>11097</v>
      </c>
      <c r="R1495" s="7">
        <v>42248</v>
      </c>
      <c r="S1495" s="8">
        <f t="shared" si="184"/>
        <v>2015</v>
      </c>
      <c r="T1495" s="8">
        <v>2015</v>
      </c>
      <c r="U1495" s="8">
        <f t="shared" si="185"/>
        <v>7</v>
      </c>
      <c r="V1495" s="7">
        <v>42248</v>
      </c>
      <c r="W1495" t="s">
        <v>2298</v>
      </c>
      <c r="X1495" s="2">
        <v>0.254</v>
      </c>
      <c r="Y1495" s="6">
        <f t="shared" si="190"/>
        <v>6.780384933664345E-3</v>
      </c>
      <c r="AA1495">
        <v>19314973</v>
      </c>
      <c r="AB1495">
        <v>5300152212</v>
      </c>
      <c r="AC1495">
        <v>19314981</v>
      </c>
      <c r="AD1495" t="s">
        <v>2</v>
      </c>
      <c r="AE1495">
        <v>10</v>
      </c>
      <c r="AF1495">
        <v>5</v>
      </c>
      <c r="AH1495" t="s">
        <v>11096</v>
      </c>
      <c r="AI1495" t="s">
        <v>11095</v>
      </c>
      <c r="AJ1495" t="s">
        <v>11094</v>
      </c>
      <c r="AK1495" t="s">
        <v>11093</v>
      </c>
      <c r="AL1495">
        <v>7</v>
      </c>
      <c r="AM1495" s="5">
        <f t="shared" si="186"/>
        <v>1</v>
      </c>
      <c r="AN1495" s="4">
        <f t="shared" si="191"/>
        <v>1.5145778114350624E-3</v>
      </c>
      <c r="AO1495" s="3"/>
      <c r="AP1495">
        <v>0</v>
      </c>
      <c r="AQ1495" t="s">
        <v>53</v>
      </c>
      <c r="AR1495">
        <v>61271237</v>
      </c>
      <c r="AS1495" t="s">
        <v>52</v>
      </c>
      <c r="AT1495" s="2" t="s">
        <v>18</v>
      </c>
      <c r="AU1495" s="1">
        <f t="shared" si="187"/>
        <v>0.52006427969955604</v>
      </c>
      <c r="AV1495" s="1">
        <f t="shared" si="188"/>
        <v>0.41474813725497034</v>
      </c>
      <c r="AW1495" s="1">
        <f t="shared" si="189"/>
        <v>0.30943199481038469</v>
      </c>
    </row>
    <row r="1496" spans="1:49" x14ac:dyDescent="0.2">
      <c r="A1496">
        <v>1494</v>
      </c>
      <c r="B1496" t="s">
        <v>11092</v>
      </c>
      <c r="C1496" t="s">
        <v>11091</v>
      </c>
      <c r="F1496" t="s">
        <v>11090</v>
      </c>
      <c r="G1496" t="s">
        <v>5</v>
      </c>
      <c r="H1496" t="s">
        <v>4</v>
      </c>
      <c r="I1496" t="s">
        <v>11089</v>
      </c>
      <c r="J1496">
        <v>60021543</v>
      </c>
      <c r="K1496" t="s">
        <v>1372</v>
      </c>
      <c r="L1496" t="s">
        <v>1371</v>
      </c>
      <c r="M1496" t="s">
        <v>1006</v>
      </c>
      <c r="N1496">
        <v>2</v>
      </c>
      <c r="O1496" t="s">
        <v>11088</v>
      </c>
      <c r="P1496" t="s">
        <v>11087</v>
      </c>
      <c r="Q1496" t="s">
        <v>1370</v>
      </c>
      <c r="R1496" s="7">
        <v>42248</v>
      </c>
      <c r="S1496" s="8">
        <f t="shared" si="184"/>
        <v>2015</v>
      </c>
      <c r="T1496" s="8">
        <v>2015</v>
      </c>
      <c r="U1496" s="8">
        <f t="shared" si="185"/>
        <v>7</v>
      </c>
      <c r="V1496" s="7">
        <v>42248</v>
      </c>
      <c r="W1496" t="s">
        <v>2298</v>
      </c>
      <c r="X1496" s="2">
        <v>0.254</v>
      </c>
      <c r="Y1496" s="6">
        <f t="shared" si="190"/>
        <v>6.780384933664345E-3</v>
      </c>
      <c r="AA1496">
        <v>19314973</v>
      </c>
      <c r="AB1496">
        <v>5300152212</v>
      </c>
      <c r="AC1496">
        <v>19314981</v>
      </c>
      <c r="AD1496" t="s">
        <v>2</v>
      </c>
      <c r="AE1496">
        <v>10</v>
      </c>
      <c r="AF1496">
        <v>5</v>
      </c>
      <c r="AH1496" t="s">
        <v>11086</v>
      </c>
      <c r="AI1496" t="s">
        <v>11085</v>
      </c>
      <c r="AJ1496" t="s">
        <v>11084</v>
      </c>
      <c r="AK1496" t="s">
        <v>11083</v>
      </c>
      <c r="AL1496">
        <v>7</v>
      </c>
      <c r="AM1496" s="5">
        <f t="shared" si="186"/>
        <v>1</v>
      </c>
      <c r="AN1496" s="4">
        <f t="shared" si="191"/>
        <v>1.5145778114350624E-3</v>
      </c>
      <c r="AO1496" s="3"/>
      <c r="AP1496">
        <v>0</v>
      </c>
      <c r="AR1496" t="s">
        <v>19</v>
      </c>
      <c r="AT1496" s="2" t="s">
        <v>18</v>
      </c>
      <c r="AU1496" s="1">
        <f t="shared" si="187"/>
        <v>0.52006427969955604</v>
      </c>
      <c r="AV1496" s="1">
        <f t="shared" si="188"/>
        <v>0.41474813725497034</v>
      </c>
      <c r="AW1496" s="1">
        <f t="shared" si="189"/>
        <v>0.30943199481038469</v>
      </c>
    </row>
    <row r="1497" spans="1:49" x14ac:dyDescent="0.2">
      <c r="A1497">
        <v>1495</v>
      </c>
      <c r="B1497" t="s">
        <v>11082</v>
      </c>
      <c r="C1497" t="s">
        <v>11081</v>
      </c>
      <c r="D1497" t="s">
        <v>11080</v>
      </c>
      <c r="F1497" t="s">
        <v>11079</v>
      </c>
      <c r="G1497" t="s">
        <v>5</v>
      </c>
      <c r="H1497" t="s">
        <v>4</v>
      </c>
      <c r="I1497" t="s">
        <v>11078</v>
      </c>
      <c r="J1497">
        <v>60032873</v>
      </c>
      <c r="K1497" t="s">
        <v>1633</v>
      </c>
      <c r="L1497" t="s">
        <v>356</v>
      </c>
      <c r="M1497" t="s">
        <v>105</v>
      </c>
      <c r="N1497">
        <v>2</v>
      </c>
      <c r="O1497" t="s">
        <v>11077</v>
      </c>
      <c r="P1497" t="s">
        <v>11076</v>
      </c>
      <c r="Q1497" t="s">
        <v>1632</v>
      </c>
      <c r="R1497" s="7">
        <v>42248</v>
      </c>
      <c r="S1497" s="8">
        <f t="shared" si="184"/>
        <v>2015</v>
      </c>
      <c r="T1497" s="8">
        <v>2015</v>
      </c>
      <c r="U1497" s="8">
        <f t="shared" si="185"/>
        <v>7</v>
      </c>
      <c r="V1497" s="7">
        <v>42248</v>
      </c>
      <c r="W1497" t="s">
        <v>1127</v>
      </c>
      <c r="X1497" s="2">
        <v>0.54700000000000004</v>
      </c>
      <c r="Y1497" s="6">
        <f t="shared" si="190"/>
        <v>1.4601852593363766E-2</v>
      </c>
      <c r="AA1497">
        <v>14348411</v>
      </c>
      <c r="AB1497">
        <v>17683</v>
      </c>
      <c r="AC1497">
        <v>16180399</v>
      </c>
      <c r="AD1497" t="s">
        <v>2</v>
      </c>
      <c r="AE1497">
        <v>69</v>
      </c>
      <c r="AF1497">
        <v>9</v>
      </c>
      <c r="AH1497" t="s">
        <v>11075</v>
      </c>
      <c r="AI1497" t="s">
        <v>11074</v>
      </c>
      <c r="AJ1497" t="s">
        <v>11073</v>
      </c>
      <c r="AK1497" t="s">
        <v>11072</v>
      </c>
      <c r="AL1497">
        <v>15</v>
      </c>
      <c r="AM1497" s="5">
        <f t="shared" si="186"/>
        <v>2.1428571428571428</v>
      </c>
      <c r="AN1497" s="4">
        <f t="shared" si="191"/>
        <v>3.2455238816465623E-3</v>
      </c>
      <c r="AO1497" s="3"/>
      <c r="AP1497">
        <v>0</v>
      </c>
      <c r="AR1497" t="s">
        <v>19</v>
      </c>
      <c r="AT1497" s="2" t="s">
        <v>18</v>
      </c>
      <c r="AU1497" s="1">
        <f t="shared" si="187"/>
        <v>1.1194953979848603</v>
      </c>
      <c r="AV1497" s="1">
        <f t="shared" si="188"/>
        <v>0.8923688237505164</v>
      </c>
      <c r="AW1497" s="1">
        <f t="shared" si="189"/>
        <v>0.66524224951617228</v>
      </c>
    </row>
    <row r="1498" spans="1:49" x14ac:dyDescent="0.2">
      <c r="A1498">
        <v>1496</v>
      </c>
      <c r="B1498" t="s">
        <v>11071</v>
      </c>
      <c r="C1498" t="s">
        <v>11070</v>
      </c>
      <c r="D1498" t="s">
        <v>11069</v>
      </c>
      <c r="F1498" t="s">
        <v>11068</v>
      </c>
      <c r="G1498" t="s">
        <v>5</v>
      </c>
      <c r="H1498" t="s">
        <v>4</v>
      </c>
      <c r="I1498" t="s">
        <v>11067</v>
      </c>
      <c r="J1498">
        <v>60011047</v>
      </c>
      <c r="K1498" t="s">
        <v>1063</v>
      </c>
      <c r="L1498" t="s">
        <v>1062</v>
      </c>
      <c r="M1498" t="s">
        <v>150</v>
      </c>
      <c r="N1498">
        <v>4</v>
      </c>
      <c r="O1498" t="s">
        <v>11066</v>
      </c>
      <c r="P1498" t="s">
        <v>11065</v>
      </c>
      <c r="Q1498" t="s">
        <v>11064</v>
      </c>
      <c r="R1498" s="7">
        <v>42248</v>
      </c>
      <c r="S1498" s="8">
        <f t="shared" si="184"/>
        <v>2015</v>
      </c>
      <c r="T1498" s="8">
        <v>2015</v>
      </c>
      <c r="U1498" s="8">
        <f t="shared" si="185"/>
        <v>7</v>
      </c>
      <c r="V1498" s="7">
        <v>42248</v>
      </c>
      <c r="W1498" t="s">
        <v>1127</v>
      </c>
      <c r="X1498" s="2">
        <v>0.54700000000000004</v>
      </c>
      <c r="Y1498" s="6">
        <f t="shared" si="190"/>
        <v>1.4601852593363766E-2</v>
      </c>
      <c r="AA1498">
        <v>14348411</v>
      </c>
      <c r="AB1498">
        <v>17683</v>
      </c>
      <c r="AC1498">
        <v>16180399</v>
      </c>
      <c r="AD1498" t="s">
        <v>2</v>
      </c>
      <c r="AE1498">
        <v>69</v>
      </c>
      <c r="AF1498">
        <v>9</v>
      </c>
      <c r="AH1498" t="s">
        <v>11063</v>
      </c>
      <c r="AI1498" t="s">
        <v>11062</v>
      </c>
      <c r="AJ1498" t="s">
        <v>11061</v>
      </c>
      <c r="AK1498" t="s">
        <v>11060</v>
      </c>
      <c r="AL1498">
        <v>23</v>
      </c>
      <c r="AM1498" s="5">
        <f t="shared" si="186"/>
        <v>3.2857142857142856</v>
      </c>
      <c r="AN1498" s="4">
        <f t="shared" si="191"/>
        <v>4.9764699518580618E-3</v>
      </c>
      <c r="AO1498" s="3"/>
      <c r="AP1498">
        <v>1</v>
      </c>
      <c r="AQ1498" t="s">
        <v>2121</v>
      </c>
      <c r="AR1498" t="s">
        <v>19</v>
      </c>
      <c r="AS1498" t="s">
        <v>2120</v>
      </c>
      <c r="AT1498" s="2" t="s">
        <v>18</v>
      </c>
      <c r="AU1498" s="1">
        <f t="shared" si="187"/>
        <v>1.1714237800912055</v>
      </c>
      <c r="AV1498" s="1">
        <f t="shared" si="188"/>
        <v>0.97891612726109145</v>
      </c>
      <c r="AW1498" s="1">
        <f t="shared" si="189"/>
        <v>0.78640847443097717</v>
      </c>
    </row>
    <row r="1499" spans="1:49" x14ac:dyDescent="0.2">
      <c r="A1499">
        <v>1497</v>
      </c>
      <c r="B1499" t="s">
        <v>11059</v>
      </c>
      <c r="C1499" t="s">
        <v>11058</v>
      </c>
      <c r="D1499" t="s">
        <v>11057</v>
      </c>
      <c r="F1499" t="s">
        <v>11056</v>
      </c>
      <c r="G1499" t="s">
        <v>5</v>
      </c>
      <c r="H1499" t="s">
        <v>4</v>
      </c>
      <c r="I1499" t="s">
        <v>1107</v>
      </c>
      <c r="J1499" t="s">
        <v>231</v>
      </c>
      <c r="K1499" t="s">
        <v>233</v>
      </c>
      <c r="L1499" t="s">
        <v>232</v>
      </c>
      <c r="M1499" t="s">
        <v>100</v>
      </c>
      <c r="N1499">
        <v>2</v>
      </c>
      <c r="O1499" t="s">
        <v>1865</v>
      </c>
      <c r="P1499" t="s">
        <v>1106</v>
      </c>
      <c r="Q1499" t="s">
        <v>231</v>
      </c>
      <c r="R1499" s="7">
        <v>42248</v>
      </c>
      <c r="S1499" s="8">
        <f t="shared" si="184"/>
        <v>2015</v>
      </c>
      <c r="T1499" s="8">
        <v>2015</v>
      </c>
      <c r="U1499" s="8">
        <f t="shared" si="185"/>
        <v>7</v>
      </c>
      <c r="V1499" s="7">
        <v>42248</v>
      </c>
      <c r="W1499" t="s">
        <v>1127</v>
      </c>
      <c r="X1499" s="2">
        <v>0.54700000000000004</v>
      </c>
      <c r="Y1499" s="6">
        <f t="shared" si="190"/>
        <v>1.4601852593363766E-2</v>
      </c>
      <c r="AA1499">
        <v>14348411</v>
      </c>
      <c r="AB1499">
        <v>17683</v>
      </c>
      <c r="AC1499">
        <v>16180399</v>
      </c>
      <c r="AD1499" t="s">
        <v>2</v>
      </c>
      <c r="AE1499">
        <v>69</v>
      </c>
      <c r="AF1499">
        <v>9</v>
      </c>
      <c r="AH1499" t="s">
        <v>11055</v>
      </c>
      <c r="AI1499" t="s">
        <v>11054</v>
      </c>
      <c r="AJ1499" t="s">
        <v>11053</v>
      </c>
      <c r="AK1499" t="s">
        <v>11052</v>
      </c>
      <c r="AL1499">
        <v>7</v>
      </c>
      <c r="AM1499" s="5">
        <f t="shared" si="186"/>
        <v>1</v>
      </c>
      <c r="AN1499" s="4">
        <f t="shared" si="191"/>
        <v>1.5145778114350624E-3</v>
      </c>
      <c r="AO1499" s="3"/>
      <c r="AP1499">
        <v>0</v>
      </c>
      <c r="AR1499" t="s">
        <v>19</v>
      </c>
      <c r="AT1499" s="2" t="s">
        <v>18</v>
      </c>
      <c r="AU1499" s="1">
        <f t="shared" si="187"/>
        <v>1.0675670158785155</v>
      </c>
      <c r="AV1499" s="1">
        <f t="shared" si="188"/>
        <v>0.80582152023994136</v>
      </c>
      <c r="AW1499" s="1">
        <f t="shared" si="189"/>
        <v>0.54407602460136728</v>
      </c>
    </row>
    <row r="1500" spans="1:49" x14ac:dyDescent="0.2">
      <c r="A1500">
        <v>1498</v>
      </c>
      <c r="B1500" t="s">
        <v>11051</v>
      </c>
      <c r="C1500" t="s">
        <v>11050</v>
      </c>
      <c r="D1500" t="s">
        <v>11049</v>
      </c>
      <c r="F1500" t="s">
        <v>11048</v>
      </c>
      <c r="G1500" t="s">
        <v>5</v>
      </c>
      <c r="H1500" t="s">
        <v>4</v>
      </c>
      <c r="I1500" t="s">
        <v>605</v>
      </c>
      <c r="J1500" t="s">
        <v>11047</v>
      </c>
      <c r="K1500" t="s">
        <v>11046</v>
      </c>
      <c r="L1500" t="s">
        <v>11045</v>
      </c>
      <c r="M1500" t="s">
        <v>29</v>
      </c>
      <c r="N1500">
        <v>5</v>
      </c>
      <c r="O1500" t="s">
        <v>11044</v>
      </c>
      <c r="P1500" t="s">
        <v>11043</v>
      </c>
      <c r="Q1500" t="s">
        <v>11042</v>
      </c>
      <c r="R1500" s="7">
        <v>42248</v>
      </c>
      <c r="S1500" s="8">
        <f t="shared" si="184"/>
        <v>2015</v>
      </c>
      <c r="T1500" s="8">
        <v>2015</v>
      </c>
      <c r="U1500" s="8">
        <f t="shared" si="185"/>
        <v>7</v>
      </c>
      <c r="V1500" s="7">
        <v>42248</v>
      </c>
      <c r="W1500" t="s">
        <v>1127</v>
      </c>
      <c r="X1500" s="2">
        <v>0.54700000000000004</v>
      </c>
      <c r="Y1500" s="6">
        <f t="shared" si="190"/>
        <v>1.4601852593363766E-2</v>
      </c>
      <c r="AA1500">
        <v>14348411</v>
      </c>
      <c r="AB1500">
        <v>17683</v>
      </c>
      <c r="AC1500">
        <v>16180399</v>
      </c>
      <c r="AD1500" t="s">
        <v>2</v>
      </c>
      <c r="AE1500">
        <v>69</v>
      </c>
      <c r="AF1500">
        <v>9</v>
      </c>
      <c r="AH1500" t="s">
        <v>11041</v>
      </c>
      <c r="AI1500" t="s">
        <v>11040</v>
      </c>
      <c r="AJ1500" t="s">
        <v>11039</v>
      </c>
      <c r="AK1500" t="s">
        <v>11038</v>
      </c>
      <c r="AL1500">
        <v>17</v>
      </c>
      <c r="AM1500" s="5">
        <f t="shared" si="186"/>
        <v>2.4285714285714284</v>
      </c>
      <c r="AN1500" s="4">
        <f t="shared" si="191"/>
        <v>3.678260399199437E-3</v>
      </c>
      <c r="AO1500" s="3"/>
      <c r="AP1500">
        <v>0</v>
      </c>
      <c r="AR1500">
        <v>61301009</v>
      </c>
      <c r="AT1500" s="2" t="s">
        <v>18</v>
      </c>
      <c r="AU1500" s="1">
        <f t="shared" si="187"/>
        <v>1.1324774935114468</v>
      </c>
      <c r="AV1500" s="1">
        <f t="shared" si="188"/>
        <v>0.91400564962816011</v>
      </c>
      <c r="AW1500" s="1">
        <f t="shared" si="189"/>
        <v>0.69553380574487356</v>
      </c>
    </row>
    <row r="1501" spans="1:49" x14ac:dyDescent="0.2">
      <c r="A1501">
        <v>1499</v>
      </c>
      <c r="B1501" t="s">
        <v>11037</v>
      </c>
      <c r="C1501" t="s">
        <v>11036</v>
      </c>
      <c r="D1501" t="s">
        <v>11035</v>
      </c>
      <c r="F1501" t="s">
        <v>11034</v>
      </c>
      <c r="G1501" t="s">
        <v>5</v>
      </c>
      <c r="H1501" t="s">
        <v>4</v>
      </c>
      <c r="I1501" t="s">
        <v>11033</v>
      </c>
      <c r="J1501" t="s">
        <v>11032</v>
      </c>
      <c r="K1501" t="s">
        <v>11031</v>
      </c>
      <c r="L1501" t="s">
        <v>11030</v>
      </c>
      <c r="M1501" t="s">
        <v>641</v>
      </c>
      <c r="N1501">
        <v>4</v>
      </c>
      <c r="O1501" t="s">
        <v>11029</v>
      </c>
      <c r="P1501" t="s">
        <v>11028</v>
      </c>
      <c r="Q1501" t="s">
        <v>11027</v>
      </c>
      <c r="R1501" s="7">
        <v>42248</v>
      </c>
      <c r="S1501" s="8">
        <f t="shared" si="184"/>
        <v>2015</v>
      </c>
      <c r="T1501" s="8">
        <v>2015</v>
      </c>
      <c r="U1501" s="8">
        <f t="shared" si="185"/>
        <v>7</v>
      </c>
      <c r="V1501" s="7">
        <v>42248</v>
      </c>
      <c r="W1501" t="s">
        <v>1127</v>
      </c>
      <c r="X1501" s="2">
        <v>0.54700000000000004</v>
      </c>
      <c r="Y1501" s="6">
        <f t="shared" si="190"/>
        <v>1.4601852593363766E-2</v>
      </c>
      <c r="AA1501">
        <v>14348411</v>
      </c>
      <c r="AB1501">
        <v>17683</v>
      </c>
      <c r="AC1501">
        <v>16180399</v>
      </c>
      <c r="AD1501" t="s">
        <v>2</v>
      </c>
      <c r="AE1501">
        <v>69</v>
      </c>
      <c r="AF1501">
        <v>9</v>
      </c>
      <c r="AH1501" t="s">
        <v>11026</v>
      </c>
      <c r="AI1501" t="s">
        <v>11025</v>
      </c>
      <c r="AJ1501" t="s">
        <v>11024</v>
      </c>
      <c r="AK1501" t="s">
        <v>11023</v>
      </c>
      <c r="AL1501">
        <v>22</v>
      </c>
      <c r="AM1501" s="5">
        <f t="shared" si="186"/>
        <v>3.1428571428571428</v>
      </c>
      <c r="AN1501" s="4">
        <f t="shared" si="191"/>
        <v>4.7601016930816252E-3</v>
      </c>
      <c r="AO1501" s="3"/>
      <c r="AP1501">
        <v>0</v>
      </c>
      <c r="AR1501" t="s">
        <v>19</v>
      </c>
      <c r="AT1501" s="2" t="s">
        <v>18</v>
      </c>
      <c r="AU1501" s="1">
        <f t="shared" si="187"/>
        <v>1.1649327323279124</v>
      </c>
      <c r="AV1501" s="1">
        <f t="shared" si="188"/>
        <v>0.96809771432226965</v>
      </c>
      <c r="AW1501" s="1">
        <f t="shared" si="189"/>
        <v>0.77126269631662669</v>
      </c>
    </row>
    <row r="1502" spans="1:49" x14ac:dyDescent="0.2">
      <c r="A1502">
        <v>1500</v>
      </c>
      <c r="B1502" t="s">
        <v>11022</v>
      </c>
      <c r="C1502" t="s">
        <v>11021</v>
      </c>
      <c r="D1502" t="s">
        <v>11020</v>
      </c>
      <c r="F1502" t="s">
        <v>11019</v>
      </c>
      <c r="G1502" t="s">
        <v>5</v>
      </c>
      <c r="H1502" t="s">
        <v>4</v>
      </c>
      <c r="I1502" t="s">
        <v>2765</v>
      </c>
      <c r="J1502">
        <v>60006622</v>
      </c>
      <c r="K1502" t="s">
        <v>1593</v>
      </c>
      <c r="L1502" t="s">
        <v>1592</v>
      </c>
      <c r="M1502" t="s">
        <v>105</v>
      </c>
      <c r="N1502">
        <v>3</v>
      </c>
      <c r="O1502" t="s">
        <v>11018</v>
      </c>
      <c r="P1502" t="s">
        <v>11017</v>
      </c>
      <c r="Q1502" t="s">
        <v>1591</v>
      </c>
      <c r="R1502" s="7">
        <v>42248</v>
      </c>
      <c r="S1502" s="8">
        <f t="shared" si="184"/>
        <v>2015</v>
      </c>
      <c r="T1502" s="8">
        <v>2015</v>
      </c>
      <c r="U1502" s="8">
        <f t="shared" si="185"/>
        <v>7</v>
      </c>
      <c r="V1502" s="7">
        <v>42248</v>
      </c>
      <c r="W1502" t="s">
        <v>1127</v>
      </c>
      <c r="X1502" s="2">
        <v>0.54700000000000004</v>
      </c>
      <c r="Y1502" s="6">
        <f t="shared" si="190"/>
        <v>1.4601852593363766E-2</v>
      </c>
      <c r="AA1502">
        <v>14348411</v>
      </c>
      <c r="AB1502">
        <v>17683</v>
      </c>
      <c r="AC1502">
        <v>16180399</v>
      </c>
      <c r="AD1502" t="s">
        <v>2</v>
      </c>
      <c r="AE1502">
        <v>69</v>
      </c>
      <c r="AF1502">
        <v>9</v>
      </c>
      <c r="AH1502" t="s">
        <v>11016</v>
      </c>
      <c r="AI1502" t="s">
        <v>11015</v>
      </c>
      <c r="AJ1502" t="s">
        <v>11014</v>
      </c>
      <c r="AK1502" t="s">
        <v>11013</v>
      </c>
      <c r="AL1502">
        <v>7</v>
      </c>
      <c r="AM1502" s="5">
        <f t="shared" si="186"/>
        <v>1</v>
      </c>
      <c r="AN1502" s="4">
        <f t="shared" si="191"/>
        <v>1.5145778114350624E-3</v>
      </c>
      <c r="AO1502" s="3"/>
      <c r="AP1502">
        <v>0</v>
      </c>
      <c r="AR1502" t="s">
        <v>19</v>
      </c>
      <c r="AT1502" s="2" t="s">
        <v>18</v>
      </c>
      <c r="AU1502" s="1">
        <f t="shared" si="187"/>
        <v>1.0675670158785155</v>
      </c>
      <c r="AV1502" s="1">
        <f t="shared" si="188"/>
        <v>0.80582152023994136</v>
      </c>
      <c r="AW1502" s="1">
        <f t="shared" si="189"/>
        <v>0.54407602460136728</v>
      </c>
    </row>
    <row r="1503" spans="1:49" x14ac:dyDescent="0.2">
      <c r="A1503">
        <v>1501</v>
      </c>
      <c r="B1503" t="s">
        <v>11012</v>
      </c>
      <c r="C1503" t="s">
        <v>11011</v>
      </c>
      <c r="F1503" t="s">
        <v>11010</v>
      </c>
      <c r="G1503" t="s">
        <v>5</v>
      </c>
      <c r="H1503" t="s">
        <v>4</v>
      </c>
      <c r="I1503" t="s">
        <v>345</v>
      </c>
      <c r="J1503" t="s">
        <v>11009</v>
      </c>
      <c r="K1503" t="s">
        <v>11008</v>
      </c>
      <c r="L1503" t="s">
        <v>11007</v>
      </c>
      <c r="M1503" t="s">
        <v>371</v>
      </c>
      <c r="N1503">
        <v>4</v>
      </c>
      <c r="O1503" t="s">
        <v>11006</v>
      </c>
      <c r="P1503" t="s">
        <v>11005</v>
      </c>
      <c r="Q1503" t="s">
        <v>11004</v>
      </c>
      <c r="R1503" s="7">
        <v>42248</v>
      </c>
      <c r="S1503" s="8">
        <f t="shared" si="184"/>
        <v>2015</v>
      </c>
      <c r="T1503" s="8">
        <v>2015</v>
      </c>
      <c r="U1503" s="8">
        <f t="shared" si="185"/>
        <v>7</v>
      </c>
      <c r="V1503" s="7">
        <v>42248</v>
      </c>
      <c r="W1503" t="s">
        <v>80</v>
      </c>
      <c r="X1503" s="2">
        <v>0.68100000000000005</v>
      </c>
      <c r="Y1503" s="6">
        <f t="shared" si="190"/>
        <v>1.8178906062304798E-2</v>
      </c>
      <c r="AA1503" t="s">
        <v>79</v>
      </c>
      <c r="AB1503">
        <v>15047</v>
      </c>
      <c r="AD1503" t="s">
        <v>2</v>
      </c>
      <c r="AE1503">
        <v>15</v>
      </c>
      <c r="AF1503">
        <v>9</v>
      </c>
      <c r="AG1503">
        <v>7106463</v>
      </c>
      <c r="AH1503" t="s">
        <v>11003</v>
      </c>
      <c r="AI1503" t="s">
        <v>11002</v>
      </c>
      <c r="AJ1503" t="s">
        <v>11001</v>
      </c>
      <c r="AK1503" t="s">
        <v>11000</v>
      </c>
      <c r="AL1503">
        <v>5</v>
      </c>
      <c r="AM1503" s="5">
        <f t="shared" si="186"/>
        <v>0.7142857142857143</v>
      </c>
      <c r="AN1503" s="4">
        <f t="shared" si="191"/>
        <v>1.0818412938821875E-3</v>
      </c>
      <c r="AO1503" s="3"/>
      <c r="AP1503">
        <v>0</v>
      </c>
      <c r="AR1503" t="s">
        <v>338</v>
      </c>
      <c r="AT1503" s="2">
        <v>3.3010000000000002</v>
      </c>
      <c r="AU1503" s="1">
        <f t="shared" si="187"/>
        <v>1.3049786631778015</v>
      </c>
      <c r="AV1503" s="1">
        <f t="shared" si="188"/>
        <v>0.96303736780934923</v>
      </c>
      <c r="AW1503" s="1">
        <f t="shared" si="189"/>
        <v>0.62109607244089704</v>
      </c>
    </row>
    <row r="1504" spans="1:49" x14ac:dyDescent="0.2">
      <c r="A1504">
        <v>1502</v>
      </c>
      <c r="B1504" t="s">
        <v>10999</v>
      </c>
      <c r="C1504" t="s">
        <v>10998</v>
      </c>
      <c r="F1504" t="s">
        <v>10997</v>
      </c>
      <c r="G1504" t="s">
        <v>5</v>
      </c>
      <c r="H1504" t="s">
        <v>4</v>
      </c>
      <c r="I1504" t="s">
        <v>10996</v>
      </c>
      <c r="J1504">
        <v>60068815</v>
      </c>
      <c r="K1504" t="s">
        <v>10995</v>
      </c>
      <c r="L1504" t="s">
        <v>10994</v>
      </c>
      <c r="M1504" t="s">
        <v>1891</v>
      </c>
      <c r="N1504">
        <v>2</v>
      </c>
      <c r="O1504" t="s">
        <v>10993</v>
      </c>
      <c r="P1504" t="s">
        <v>10992</v>
      </c>
      <c r="Q1504" t="s">
        <v>10991</v>
      </c>
      <c r="R1504" s="7">
        <v>42248</v>
      </c>
      <c r="S1504" s="8">
        <f t="shared" si="184"/>
        <v>2015</v>
      </c>
      <c r="T1504" s="8">
        <v>2015</v>
      </c>
      <c r="U1504" s="8">
        <f t="shared" si="185"/>
        <v>7</v>
      </c>
      <c r="V1504" s="7">
        <v>42248</v>
      </c>
      <c r="W1504" t="s">
        <v>80</v>
      </c>
      <c r="X1504" s="2">
        <v>0.68100000000000005</v>
      </c>
      <c r="Y1504" s="6">
        <f t="shared" si="190"/>
        <v>1.8178906062304798E-2</v>
      </c>
      <c r="AA1504" t="s">
        <v>79</v>
      </c>
      <c r="AB1504">
        <v>15047</v>
      </c>
      <c r="AD1504" t="s">
        <v>2</v>
      </c>
      <c r="AE1504">
        <v>15</v>
      </c>
      <c r="AF1504">
        <v>9</v>
      </c>
      <c r="AG1504">
        <v>7109823</v>
      </c>
      <c r="AH1504" t="s">
        <v>10990</v>
      </c>
      <c r="AI1504" t="s">
        <v>10989</v>
      </c>
      <c r="AJ1504" t="s">
        <v>10988</v>
      </c>
      <c r="AK1504" t="s">
        <v>10987</v>
      </c>
      <c r="AL1504">
        <v>2</v>
      </c>
      <c r="AM1504" s="5">
        <f t="shared" si="186"/>
        <v>0.2857142857142857</v>
      </c>
      <c r="AN1504" s="4">
        <f t="shared" si="191"/>
        <v>4.3273651755287499E-4</v>
      </c>
      <c r="AO1504" s="3"/>
      <c r="AP1504">
        <v>0</v>
      </c>
      <c r="AR1504" t="s">
        <v>19</v>
      </c>
      <c r="AT1504" s="2">
        <v>3.3010000000000002</v>
      </c>
      <c r="AU1504" s="1">
        <f t="shared" si="187"/>
        <v>1.2855055198879222</v>
      </c>
      <c r="AV1504" s="1">
        <f t="shared" si="188"/>
        <v>0.93058212899288373</v>
      </c>
      <c r="AW1504" s="1">
        <f t="shared" si="189"/>
        <v>0.57565873809784529</v>
      </c>
    </row>
    <row r="1505" spans="1:49" x14ac:dyDescent="0.2">
      <c r="A1505">
        <v>1503</v>
      </c>
      <c r="B1505" t="s">
        <v>10986</v>
      </c>
      <c r="C1505" t="s">
        <v>10985</v>
      </c>
      <c r="D1505" t="s">
        <v>10984</v>
      </c>
      <c r="E1505">
        <v>26187252</v>
      </c>
      <c r="F1505" t="s">
        <v>10983</v>
      </c>
      <c r="G1505" t="s">
        <v>5</v>
      </c>
      <c r="H1505" t="s">
        <v>4</v>
      </c>
      <c r="I1505" t="s">
        <v>2196</v>
      </c>
      <c r="J1505" t="s">
        <v>10982</v>
      </c>
      <c r="K1505" t="s">
        <v>10981</v>
      </c>
      <c r="L1505" t="s">
        <v>10980</v>
      </c>
      <c r="M1505" t="s">
        <v>1843</v>
      </c>
      <c r="N1505">
        <v>6</v>
      </c>
      <c r="O1505" t="s">
        <v>10979</v>
      </c>
      <c r="P1505" t="s">
        <v>10978</v>
      </c>
      <c r="Q1505" t="s">
        <v>10977</v>
      </c>
      <c r="R1505" s="7">
        <v>42248</v>
      </c>
      <c r="S1505" s="8">
        <f t="shared" si="184"/>
        <v>2015</v>
      </c>
      <c r="T1505" s="8">
        <v>2015</v>
      </c>
      <c r="U1505" s="8">
        <f t="shared" si="185"/>
        <v>7</v>
      </c>
      <c r="V1505" s="7" t="s">
        <v>10849</v>
      </c>
      <c r="W1505" t="s">
        <v>2582</v>
      </c>
      <c r="X1505" s="2">
        <v>1.718</v>
      </c>
      <c r="Y1505" s="6">
        <f t="shared" si="190"/>
        <v>4.5861028803288753E-2</v>
      </c>
      <c r="AA1505">
        <v>9651748</v>
      </c>
      <c r="AB1505">
        <v>20384</v>
      </c>
      <c r="AC1505">
        <v>18790240</v>
      </c>
      <c r="AD1505" t="s">
        <v>2</v>
      </c>
      <c r="AE1505">
        <v>64</v>
      </c>
      <c r="AH1505" t="s">
        <v>504</v>
      </c>
      <c r="AI1505" t="s">
        <v>10976</v>
      </c>
      <c r="AJ1505" t="s">
        <v>10975</v>
      </c>
      <c r="AK1505" t="s">
        <v>10974</v>
      </c>
      <c r="AL1505">
        <v>31</v>
      </c>
      <c r="AM1505" s="5">
        <f t="shared" si="186"/>
        <v>4.4285714285714288</v>
      </c>
      <c r="AN1505" s="4">
        <f t="shared" si="191"/>
        <v>6.7074160220695631E-3</v>
      </c>
      <c r="AO1505" s="3"/>
      <c r="AP1505">
        <v>1</v>
      </c>
      <c r="AQ1505" t="s">
        <v>53</v>
      </c>
      <c r="AR1505" t="s">
        <v>10973</v>
      </c>
      <c r="AS1505" t="s">
        <v>52</v>
      </c>
      <c r="AT1505" s="2" t="s">
        <v>18</v>
      </c>
      <c r="AU1505" s="1">
        <f t="shared" si="187"/>
        <v>3.4114944968922991</v>
      </c>
      <c r="AV1505" s="1">
        <f t="shared" si="188"/>
        <v>2.6284222412679159</v>
      </c>
      <c r="AW1505" s="1">
        <f t="shared" si="189"/>
        <v>1.845349985643532</v>
      </c>
    </row>
    <row r="1506" spans="1:49" x14ac:dyDescent="0.2">
      <c r="A1506">
        <v>1504</v>
      </c>
      <c r="B1506" t="s">
        <v>10972</v>
      </c>
      <c r="C1506" t="s">
        <v>10971</v>
      </c>
      <c r="F1506" t="s">
        <v>10970</v>
      </c>
      <c r="G1506" t="s">
        <v>5</v>
      </c>
      <c r="H1506" t="s">
        <v>4</v>
      </c>
      <c r="I1506" t="s">
        <v>10969</v>
      </c>
      <c r="J1506">
        <v>60105695</v>
      </c>
      <c r="K1506" t="s">
        <v>1669</v>
      </c>
      <c r="L1506" t="s">
        <v>1668</v>
      </c>
      <c r="M1506" t="s">
        <v>1667</v>
      </c>
      <c r="N1506">
        <v>7</v>
      </c>
      <c r="O1506" t="s">
        <v>10968</v>
      </c>
      <c r="P1506" t="s">
        <v>10967</v>
      </c>
      <c r="Q1506" t="s">
        <v>10966</v>
      </c>
      <c r="R1506" s="7">
        <v>42248</v>
      </c>
      <c r="S1506" s="8">
        <f t="shared" si="184"/>
        <v>2015</v>
      </c>
      <c r="T1506" s="8">
        <v>2015</v>
      </c>
      <c r="U1506" s="8">
        <f t="shared" si="185"/>
        <v>7</v>
      </c>
      <c r="V1506" s="7">
        <v>42248</v>
      </c>
      <c r="W1506" t="s">
        <v>10965</v>
      </c>
      <c r="X1506" s="2">
        <v>0.71199999999999997</v>
      </c>
      <c r="Y1506" s="6">
        <f t="shared" si="190"/>
        <v>1.900643335735832E-2</v>
      </c>
      <c r="AA1506">
        <v>2681242</v>
      </c>
      <c r="AB1506">
        <v>27191</v>
      </c>
      <c r="AC1506">
        <v>13616641</v>
      </c>
      <c r="AD1506" t="s">
        <v>2</v>
      </c>
      <c r="AE1506">
        <v>30</v>
      </c>
      <c r="AF1506">
        <v>9</v>
      </c>
      <c r="AG1506">
        <v>94012</v>
      </c>
      <c r="AI1506" t="s">
        <v>10964</v>
      </c>
      <c r="AJ1506" t="s">
        <v>10963</v>
      </c>
      <c r="AK1506" t="s">
        <v>10962</v>
      </c>
      <c r="AL1506">
        <v>15</v>
      </c>
      <c r="AM1506" s="5">
        <f t="shared" si="186"/>
        <v>2.1428571428571428</v>
      </c>
      <c r="AN1506" s="4">
        <f t="shared" si="191"/>
        <v>3.2455238816465623E-3</v>
      </c>
      <c r="AO1506" s="3"/>
      <c r="AP1506">
        <v>0</v>
      </c>
      <c r="AR1506" t="s">
        <v>10961</v>
      </c>
      <c r="AT1506" s="2">
        <v>2.3519999999999999</v>
      </c>
      <c r="AU1506" s="1">
        <f t="shared" si="187"/>
        <v>1.4278160514644791</v>
      </c>
      <c r="AV1506" s="1">
        <f t="shared" si="188"/>
        <v>1.1125978619502441</v>
      </c>
      <c r="AW1506" s="1">
        <f t="shared" si="189"/>
        <v>0.79737967243600893</v>
      </c>
    </row>
    <row r="1507" spans="1:49" x14ac:dyDescent="0.2">
      <c r="A1507">
        <v>1505</v>
      </c>
      <c r="B1507" t="s">
        <v>10960</v>
      </c>
      <c r="C1507" t="s">
        <v>10959</v>
      </c>
      <c r="F1507" t="s">
        <v>10958</v>
      </c>
      <c r="G1507" t="s">
        <v>5</v>
      </c>
      <c r="H1507" t="s">
        <v>4</v>
      </c>
      <c r="I1507" t="s">
        <v>10957</v>
      </c>
      <c r="J1507" t="s">
        <v>10956</v>
      </c>
      <c r="K1507" t="s">
        <v>10955</v>
      </c>
      <c r="L1507" t="s">
        <v>10954</v>
      </c>
      <c r="M1507" t="s">
        <v>10953</v>
      </c>
      <c r="N1507">
        <v>7</v>
      </c>
      <c r="O1507" t="s">
        <v>10952</v>
      </c>
      <c r="P1507" t="s">
        <v>10951</v>
      </c>
      <c r="Q1507" t="s">
        <v>10950</v>
      </c>
      <c r="R1507" s="7">
        <v>42248</v>
      </c>
      <c r="S1507" s="8">
        <f t="shared" si="184"/>
        <v>2015</v>
      </c>
      <c r="T1507" s="8">
        <v>2015</v>
      </c>
      <c r="U1507" s="8">
        <f t="shared" si="185"/>
        <v>7</v>
      </c>
      <c r="V1507" s="7">
        <v>42248</v>
      </c>
      <c r="W1507" t="s">
        <v>10949</v>
      </c>
      <c r="X1507" s="2">
        <v>0.78400000000000003</v>
      </c>
      <c r="Y1507" s="6">
        <f t="shared" si="190"/>
        <v>2.0928432236192309E-2</v>
      </c>
      <c r="AA1507" t="s">
        <v>10948</v>
      </c>
      <c r="AB1507">
        <v>29721</v>
      </c>
      <c r="AC1507">
        <v>13384333</v>
      </c>
      <c r="AD1507" t="s">
        <v>2</v>
      </c>
      <c r="AE1507">
        <v>63</v>
      </c>
      <c r="AF1507">
        <v>3</v>
      </c>
      <c r="AH1507" t="s">
        <v>10947</v>
      </c>
      <c r="AI1507" t="s">
        <v>10946</v>
      </c>
      <c r="AJ1507" t="s">
        <v>10945</v>
      </c>
      <c r="AK1507" t="s">
        <v>10944</v>
      </c>
      <c r="AL1507">
        <v>4</v>
      </c>
      <c r="AM1507" s="5">
        <f t="shared" si="186"/>
        <v>0.5714285714285714</v>
      </c>
      <c r="AN1507" s="4">
        <f t="shared" si="191"/>
        <v>8.6547303510574997E-4</v>
      </c>
      <c r="AO1507" s="3"/>
      <c r="AP1507">
        <v>1</v>
      </c>
      <c r="AR1507" t="s">
        <v>19</v>
      </c>
      <c r="AT1507" s="2">
        <v>2.512</v>
      </c>
      <c r="AU1507" s="1">
        <f t="shared" si="187"/>
        <v>1.4909544475866339</v>
      </c>
      <c r="AV1507" s="1">
        <f t="shared" si="188"/>
        <v>1.0896952635649029</v>
      </c>
      <c r="AW1507" s="1">
        <f t="shared" si="189"/>
        <v>0.68843607954317176</v>
      </c>
    </row>
    <row r="1508" spans="1:49" x14ac:dyDescent="0.2">
      <c r="A1508">
        <v>1506</v>
      </c>
      <c r="B1508" t="s">
        <v>10943</v>
      </c>
      <c r="C1508" t="s">
        <v>10942</v>
      </c>
      <c r="F1508" t="s">
        <v>10941</v>
      </c>
      <c r="G1508" t="s">
        <v>5</v>
      </c>
      <c r="H1508" t="s">
        <v>4</v>
      </c>
      <c r="I1508" t="s">
        <v>10940</v>
      </c>
      <c r="J1508">
        <v>60000078</v>
      </c>
      <c r="K1508" t="s">
        <v>10939</v>
      </c>
      <c r="L1508" t="s">
        <v>10938</v>
      </c>
      <c r="M1508" t="s">
        <v>57</v>
      </c>
      <c r="N1508">
        <v>3</v>
      </c>
      <c r="O1508" t="s">
        <v>10937</v>
      </c>
      <c r="P1508" t="s">
        <v>10936</v>
      </c>
      <c r="Q1508" t="s">
        <v>10935</v>
      </c>
      <c r="R1508" s="7">
        <v>42248</v>
      </c>
      <c r="S1508" s="8">
        <f t="shared" si="184"/>
        <v>2015</v>
      </c>
      <c r="T1508" s="8">
        <v>2015</v>
      </c>
      <c r="U1508" s="8">
        <f t="shared" si="185"/>
        <v>7</v>
      </c>
      <c r="V1508" s="7">
        <v>42248</v>
      </c>
      <c r="W1508" t="s">
        <v>94</v>
      </c>
      <c r="X1508" s="2">
        <v>0.30399999999999999</v>
      </c>
      <c r="Y1508" s="6">
        <f t="shared" si="190"/>
        <v>8.115106377299057E-3</v>
      </c>
      <c r="AA1508">
        <v>8952477</v>
      </c>
      <c r="AB1508">
        <v>12250</v>
      </c>
      <c r="AC1508">
        <v>10982760</v>
      </c>
      <c r="AD1508" t="s">
        <v>2</v>
      </c>
      <c r="AE1508">
        <v>57</v>
      </c>
      <c r="AF1508">
        <v>9</v>
      </c>
      <c r="AH1508" t="s">
        <v>10934</v>
      </c>
      <c r="AI1508" t="s">
        <v>10933</v>
      </c>
      <c r="AJ1508" t="s">
        <v>10932</v>
      </c>
      <c r="AK1508" t="s">
        <v>10931</v>
      </c>
      <c r="AL1508">
        <v>5</v>
      </c>
      <c r="AM1508" s="5">
        <f t="shared" si="186"/>
        <v>0.7142857142857143</v>
      </c>
      <c r="AN1508" s="4">
        <f t="shared" si="191"/>
        <v>1.0818412938821875E-3</v>
      </c>
      <c r="AO1508" s="3"/>
      <c r="AP1508">
        <v>0</v>
      </c>
      <c r="AR1508" t="s">
        <v>19</v>
      </c>
      <c r="AT1508" s="2" t="s">
        <v>18</v>
      </c>
      <c r="AU1508" s="1">
        <f t="shared" si="187"/>
        <v>0.60051268522739953</v>
      </c>
      <c r="AV1508" s="1">
        <f t="shared" si="188"/>
        <v>0.45984738355906224</v>
      </c>
      <c r="AW1508" s="1">
        <f t="shared" si="189"/>
        <v>0.31918208189072483</v>
      </c>
    </row>
    <row r="1509" spans="1:49" x14ac:dyDescent="0.2">
      <c r="A1509">
        <v>1507</v>
      </c>
      <c r="B1509" t="s">
        <v>10930</v>
      </c>
      <c r="C1509" t="s">
        <v>10929</v>
      </c>
      <c r="D1509" t="s">
        <v>10928</v>
      </c>
      <c r="F1509" t="s">
        <v>10927</v>
      </c>
      <c r="G1509" t="s">
        <v>5</v>
      </c>
      <c r="H1509" t="s">
        <v>4</v>
      </c>
      <c r="I1509" t="s">
        <v>1978</v>
      </c>
      <c r="J1509">
        <v>60009512</v>
      </c>
      <c r="K1509" t="s">
        <v>1454</v>
      </c>
      <c r="L1509" t="s">
        <v>1453</v>
      </c>
      <c r="M1509" t="s">
        <v>87</v>
      </c>
      <c r="N1509">
        <v>4</v>
      </c>
      <c r="O1509" t="s">
        <v>10926</v>
      </c>
      <c r="P1509" t="s">
        <v>10925</v>
      </c>
      <c r="Q1509" t="s">
        <v>1525</v>
      </c>
      <c r="R1509" s="7">
        <v>42248</v>
      </c>
      <c r="S1509" s="8">
        <f t="shared" si="184"/>
        <v>2015</v>
      </c>
      <c r="T1509" s="8">
        <v>2015</v>
      </c>
      <c r="U1509" s="8">
        <f t="shared" si="185"/>
        <v>7</v>
      </c>
      <c r="V1509" s="7" t="s">
        <v>10849</v>
      </c>
      <c r="W1509" t="s">
        <v>10924</v>
      </c>
      <c r="X1509" s="2">
        <v>1.97</v>
      </c>
      <c r="Y1509" s="6">
        <f t="shared" si="190"/>
        <v>5.2588024879207711E-2</v>
      </c>
      <c r="AA1509" t="s">
        <v>10923</v>
      </c>
      <c r="AB1509">
        <v>18163</v>
      </c>
      <c r="AC1509">
        <v>18737633</v>
      </c>
      <c r="AD1509" t="s">
        <v>2</v>
      </c>
      <c r="AE1509">
        <v>69</v>
      </c>
      <c r="AH1509">
        <v>236</v>
      </c>
      <c r="AI1509" t="s">
        <v>10922</v>
      </c>
      <c r="AJ1509" t="s">
        <v>10921</v>
      </c>
      <c r="AK1509" t="s">
        <v>10920</v>
      </c>
      <c r="AL1509">
        <v>4</v>
      </c>
      <c r="AM1509" s="5">
        <f t="shared" si="186"/>
        <v>0.5714285714285714</v>
      </c>
      <c r="AN1509" s="4">
        <f t="shared" si="191"/>
        <v>8.6547303510574997E-4</v>
      </c>
      <c r="AO1509" s="3"/>
      <c r="AP1509">
        <v>0</v>
      </c>
      <c r="AR1509" t="s">
        <v>19</v>
      </c>
      <c r="AT1509" s="2">
        <v>4.9560000000000004</v>
      </c>
      <c r="AU1509" s="1">
        <f t="shared" si="187"/>
        <v>3.7071259325977124</v>
      </c>
      <c r="AV1509" s="1">
        <f t="shared" si="188"/>
        <v>2.672674895715673</v>
      </c>
      <c r="AW1509" s="1">
        <f t="shared" si="189"/>
        <v>1.6382238588336338</v>
      </c>
    </row>
    <row r="1510" spans="1:49" x14ac:dyDescent="0.2">
      <c r="A1510">
        <v>1508</v>
      </c>
      <c r="B1510" t="s">
        <v>10919</v>
      </c>
      <c r="C1510" t="s">
        <v>10918</v>
      </c>
      <c r="D1510" t="s">
        <v>10917</v>
      </c>
      <c r="E1510">
        <v>26021259</v>
      </c>
      <c r="F1510" t="s">
        <v>10916</v>
      </c>
      <c r="G1510" t="s">
        <v>5</v>
      </c>
      <c r="H1510" t="s">
        <v>4</v>
      </c>
      <c r="I1510" t="s">
        <v>10915</v>
      </c>
      <c r="J1510" t="s">
        <v>10914</v>
      </c>
      <c r="K1510" t="s">
        <v>10913</v>
      </c>
      <c r="L1510" t="s">
        <v>10912</v>
      </c>
      <c r="M1510" t="s">
        <v>1363</v>
      </c>
      <c r="N1510">
        <v>3</v>
      </c>
      <c r="O1510" t="s">
        <v>10911</v>
      </c>
      <c r="P1510" t="s">
        <v>10910</v>
      </c>
      <c r="Q1510" t="s">
        <v>10909</v>
      </c>
      <c r="R1510" s="7">
        <v>42248</v>
      </c>
      <c r="S1510" s="8">
        <f t="shared" si="184"/>
        <v>2015</v>
      </c>
      <c r="T1510" s="8">
        <v>2015</v>
      </c>
      <c r="U1510" s="8">
        <f t="shared" si="185"/>
        <v>7</v>
      </c>
      <c r="V1510" s="7" t="s">
        <v>10849</v>
      </c>
      <c r="W1510" t="s">
        <v>7134</v>
      </c>
      <c r="X1510" s="2">
        <v>0.51100000000000001</v>
      </c>
      <c r="Y1510" s="6">
        <f t="shared" si="190"/>
        <v>1.3640853153946772E-2</v>
      </c>
      <c r="AA1510">
        <v>9684328</v>
      </c>
      <c r="AB1510">
        <v>110086</v>
      </c>
      <c r="AD1510" t="s">
        <v>2</v>
      </c>
      <c r="AE1510">
        <v>76</v>
      </c>
      <c r="AH1510" t="s">
        <v>10908</v>
      </c>
      <c r="AI1510" t="s">
        <v>10907</v>
      </c>
      <c r="AJ1510" t="s">
        <v>10906</v>
      </c>
      <c r="AK1510" t="s">
        <v>10905</v>
      </c>
      <c r="AL1510">
        <v>25</v>
      </c>
      <c r="AM1510" s="5">
        <f t="shared" si="186"/>
        <v>3.5714285714285716</v>
      </c>
      <c r="AN1510" s="4">
        <f t="shared" si="191"/>
        <v>5.4092064694109378E-3</v>
      </c>
      <c r="AO1510" s="3"/>
      <c r="AP1510">
        <v>0</v>
      </c>
      <c r="AR1510" t="s">
        <v>19</v>
      </c>
      <c r="AT1510" s="2">
        <v>2.2509999999999999</v>
      </c>
      <c r="AU1510" s="1">
        <f t="shared" si="187"/>
        <v>1.117135914858602</v>
      </c>
      <c r="AV1510" s="1">
        <f t="shared" si="188"/>
        <v>0.95250298116788557</v>
      </c>
      <c r="AW1510" s="1">
        <f t="shared" si="189"/>
        <v>0.78787004747716882</v>
      </c>
    </row>
    <row r="1511" spans="1:49" x14ac:dyDescent="0.2">
      <c r="A1511">
        <v>1509</v>
      </c>
      <c r="B1511" t="s">
        <v>10904</v>
      </c>
      <c r="C1511" t="s">
        <v>10903</v>
      </c>
      <c r="D1511" t="s">
        <v>10902</v>
      </c>
      <c r="F1511" t="s">
        <v>10901</v>
      </c>
      <c r="G1511" t="s">
        <v>5</v>
      </c>
      <c r="H1511" t="s">
        <v>4</v>
      </c>
      <c r="I1511" t="s">
        <v>10900</v>
      </c>
      <c r="J1511" t="s">
        <v>10899</v>
      </c>
      <c r="K1511" t="s">
        <v>10898</v>
      </c>
      <c r="L1511" t="s">
        <v>10897</v>
      </c>
      <c r="M1511" t="s">
        <v>126</v>
      </c>
      <c r="N1511">
        <v>4</v>
      </c>
      <c r="O1511" t="s">
        <v>10896</v>
      </c>
      <c r="P1511" t="s">
        <v>10895</v>
      </c>
      <c r="Q1511" t="s">
        <v>10894</v>
      </c>
      <c r="R1511" s="7">
        <v>42248</v>
      </c>
      <c r="S1511" s="8">
        <f t="shared" si="184"/>
        <v>2015</v>
      </c>
      <c r="T1511" s="8">
        <v>2015</v>
      </c>
      <c r="U1511" s="8">
        <f t="shared" si="185"/>
        <v>7</v>
      </c>
      <c r="V1511" s="7">
        <v>42248</v>
      </c>
      <c r="W1511" t="s">
        <v>61</v>
      </c>
      <c r="X1511" s="2">
        <v>0.77200000000000002</v>
      </c>
      <c r="Y1511" s="6">
        <f t="shared" si="190"/>
        <v>2.0608099089719976E-2</v>
      </c>
      <c r="AA1511">
        <v>2632241</v>
      </c>
      <c r="AB1511">
        <v>15424</v>
      </c>
      <c r="AD1511" t="s">
        <v>2</v>
      </c>
      <c r="AE1511">
        <v>73</v>
      </c>
      <c r="AG1511">
        <v>3394</v>
      </c>
      <c r="AH1511" t="s">
        <v>403</v>
      </c>
      <c r="AI1511" t="s">
        <v>10893</v>
      </c>
      <c r="AJ1511" t="s">
        <v>10892</v>
      </c>
      <c r="AK1511" t="s">
        <v>10891</v>
      </c>
      <c r="AL1511">
        <v>10</v>
      </c>
      <c r="AM1511" s="5">
        <f t="shared" si="186"/>
        <v>1.4285714285714286</v>
      </c>
      <c r="AN1511" s="4">
        <f t="shared" si="191"/>
        <v>2.163682587764375E-3</v>
      </c>
      <c r="AO1511" s="3"/>
      <c r="AP1511">
        <v>0</v>
      </c>
      <c r="AR1511" t="s">
        <v>19</v>
      </c>
      <c r="AT1511" s="2" t="s">
        <v>18</v>
      </c>
      <c r="AU1511" s="1">
        <f t="shared" si="187"/>
        <v>1.5074774139133293</v>
      </c>
      <c r="AV1511" s="1">
        <f t="shared" si="188"/>
        <v>1.1385890838742176</v>
      </c>
      <c r="AW1511" s="1">
        <f t="shared" si="189"/>
        <v>0.7697007538351055</v>
      </c>
    </row>
    <row r="1512" spans="1:49" x14ac:dyDescent="0.2">
      <c r="A1512">
        <v>1510</v>
      </c>
      <c r="B1512" t="s">
        <v>10890</v>
      </c>
      <c r="C1512" t="s">
        <v>10889</v>
      </c>
      <c r="D1512" t="s">
        <v>10888</v>
      </c>
      <c r="F1512" t="s">
        <v>10887</v>
      </c>
      <c r="G1512" t="s">
        <v>5</v>
      </c>
      <c r="H1512" t="s">
        <v>4</v>
      </c>
      <c r="I1512" t="s">
        <v>722</v>
      </c>
      <c r="J1512" t="s">
        <v>10886</v>
      </c>
      <c r="K1512" t="s">
        <v>10885</v>
      </c>
      <c r="L1512" t="s">
        <v>10884</v>
      </c>
      <c r="M1512" t="s">
        <v>646</v>
      </c>
      <c r="N1512">
        <v>7</v>
      </c>
      <c r="O1512" t="s">
        <v>10883</v>
      </c>
      <c r="P1512" t="s">
        <v>10882</v>
      </c>
      <c r="Q1512" t="s">
        <v>10881</v>
      </c>
      <c r="R1512" s="7">
        <v>42248</v>
      </c>
      <c r="S1512" s="8">
        <f t="shared" si="184"/>
        <v>2015</v>
      </c>
      <c r="T1512" s="8">
        <v>2015</v>
      </c>
      <c r="U1512" s="8">
        <f t="shared" si="185"/>
        <v>7</v>
      </c>
      <c r="V1512" s="7">
        <v>42248</v>
      </c>
      <c r="W1512" t="s">
        <v>10880</v>
      </c>
      <c r="X1512" s="2">
        <v>0.85</v>
      </c>
      <c r="Y1512" s="6">
        <f t="shared" si="190"/>
        <v>2.2690264541790128E-2</v>
      </c>
      <c r="AA1512">
        <v>9215107</v>
      </c>
      <c r="AB1512">
        <v>17812</v>
      </c>
      <c r="AD1512" t="s">
        <v>2</v>
      </c>
      <c r="AE1512">
        <v>199</v>
      </c>
      <c r="AH1512" s="10">
        <v>44409</v>
      </c>
      <c r="AI1512" t="s">
        <v>10879</v>
      </c>
      <c r="AJ1512" t="s">
        <v>10878</v>
      </c>
      <c r="AK1512" t="s">
        <v>10877</v>
      </c>
      <c r="AL1512">
        <v>5</v>
      </c>
      <c r="AM1512" s="5">
        <f t="shared" si="186"/>
        <v>0.7142857142857143</v>
      </c>
      <c r="AN1512" s="4">
        <f t="shared" si="191"/>
        <v>1.0818412938821875E-3</v>
      </c>
      <c r="AO1512" s="3"/>
      <c r="AP1512">
        <v>0</v>
      </c>
      <c r="AQ1512" t="s">
        <v>53</v>
      </c>
      <c r="AR1512">
        <v>2014020208</v>
      </c>
      <c r="AS1512" t="s">
        <v>52</v>
      </c>
      <c r="AT1512" s="2" t="s">
        <v>18</v>
      </c>
      <c r="AU1512" s="1">
        <f t="shared" si="187"/>
        <v>1.6207737567417744</v>
      </c>
      <c r="AV1512" s="1">
        <f t="shared" si="188"/>
        <v>1.1886052917836156</v>
      </c>
      <c r="AW1512" s="1">
        <f t="shared" si="189"/>
        <v>0.75643682682545699</v>
      </c>
    </row>
    <row r="1513" spans="1:49" x14ac:dyDescent="0.2">
      <c r="A1513">
        <v>1511</v>
      </c>
      <c r="B1513" t="s">
        <v>10876</v>
      </c>
      <c r="C1513" t="s">
        <v>10875</v>
      </c>
      <c r="D1513" t="s">
        <v>10874</v>
      </c>
      <c r="F1513" t="s">
        <v>10873</v>
      </c>
      <c r="G1513" t="s">
        <v>5</v>
      </c>
      <c r="H1513" t="s">
        <v>4</v>
      </c>
      <c r="I1513" t="s">
        <v>1543</v>
      </c>
      <c r="J1513" t="s">
        <v>10872</v>
      </c>
      <c r="K1513" t="s">
        <v>10871</v>
      </c>
      <c r="L1513" t="s">
        <v>10870</v>
      </c>
      <c r="M1513" t="s">
        <v>809</v>
      </c>
      <c r="N1513">
        <v>2</v>
      </c>
      <c r="O1513" t="s">
        <v>10869</v>
      </c>
      <c r="P1513" t="s">
        <v>10868</v>
      </c>
      <c r="Q1513" t="s">
        <v>10867</v>
      </c>
      <c r="R1513" s="7">
        <v>42248</v>
      </c>
      <c r="S1513" s="8">
        <f t="shared" si="184"/>
        <v>2015</v>
      </c>
      <c r="T1513" s="8">
        <v>2015</v>
      </c>
      <c r="U1513" s="8">
        <f t="shared" si="185"/>
        <v>7</v>
      </c>
      <c r="V1513" s="7">
        <v>42248</v>
      </c>
      <c r="W1513" t="s">
        <v>2062</v>
      </c>
      <c r="X1513" s="2">
        <v>0.625</v>
      </c>
      <c r="Y1513" s="6">
        <f t="shared" si="190"/>
        <v>1.6684018045433919E-2</v>
      </c>
      <c r="AA1513">
        <v>304018</v>
      </c>
      <c r="AB1513">
        <v>12352</v>
      </c>
      <c r="AD1513" t="s">
        <v>2</v>
      </c>
      <c r="AE1513">
        <v>350</v>
      </c>
      <c r="AH1513" t="s">
        <v>10866</v>
      </c>
      <c r="AI1513" t="s">
        <v>10865</v>
      </c>
      <c r="AJ1513" t="s">
        <v>10864</v>
      </c>
      <c r="AK1513" t="s">
        <v>10863</v>
      </c>
      <c r="AL1513">
        <v>6</v>
      </c>
      <c r="AM1513" s="5">
        <f t="shared" si="186"/>
        <v>0.8571428571428571</v>
      </c>
      <c r="AN1513" s="4">
        <f t="shared" si="191"/>
        <v>1.2982095526586248E-3</v>
      </c>
      <c r="AO1513" s="3"/>
      <c r="AP1513">
        <v>0</v>
      </c>
      <c r="AR1513" t="s">
        <v>10862</v>
      </c>
      <c r="AT1513" s="2">
        <v>2.31</v>
      </c>
      <c r="AU1513" s="1">
        <f t="shared" si="187"/>
        <v>1.2068275497601331</v>
      </c>
      <c r="AV1513" s="1">
        <f t="shared" si="188"/>
        <v>0.89911137990462719</v>
      </c>
      <c r="AW1513" s="1">
        <f t="shared" si="189"/>
        <v>0.59139521004912132</v>
      </c>
    </row>
    <row r="1514" spans="1:49" x14ac:dyDescent="0.2">
      <c r="A1514">
        <v>1512</v>
      </c>
      <c r="B1514" t="s">
        <v>10861</v>
      </c>
      <c r="C1514" t="s">
        <v>10860</v>
      </c>
      <c r="D1514" t="s">
        <v>10859</v>
      </c>
      <c r="F1514" t="s">
        <v>10858</v>
      </c>
      <c r="G1514" t="s">
        <v>5</v>
      </c>
      <c r="H1514" t="s">
        <v>4</v>
      </c>
      <c r="I1514" t="s">
        <v>10857</v>
      </c>
      <c r="J1514" t="s">
        <v>10856</v>
      </c>
      <c r="K1514" t="s">
        <v>10855</v>
      </c>
      <c r="L1514" t="s">
        <v>10854</v>
      </c>
      <c r="M1514" t="s">
        <v>10853</v>
      </c>
      <c r="N1514">
        <v>8</v>
      </c>
      <c r="O1514" t="s">
        <v>10852</v>
      </c>
      <c r="P1514" t="s">
        <v>10851</v>
      </c>
      <c r="Q1514" t="s">
        <v>10850</v>
      </c>
      <c r="R1514" s="7">
        <v>42248</v>
      </c>
      <c r="S1514" s="8">
        <f t="shared" si="184"/>
        <v>2015</v>
      </c>
      <c r="T1514" s="8">
        <v>2015</v>
      </c>
      <c r="U1514" s="8">
        <f t="shared" si="185"/>
        <v>7</v>
      </c>
      <c r="V1514" s="7" t="s">
        <v>10849</v>
      </c>
      <c r="W1514" t="s">
        <v>10848</v>
      </c>
      <c r="X1514" s="2">
        <v>1.8460000000000001</v>
      </c>
      <c r="Y1514" s="6">
        <f t="shared" si="190"/>
        <v>4.9277915698993625E-2</v>
      </c>
      <c r="AA1514">
        <v>167061</v>
      </c>
      <c r="AB1514">
        <v>39112</v>
      </c>
      <c r="AD1514" t="s">
        <v>2</v>
      </c>
      <c r="AE1514" t="s">
        <v>10847</v>
      </c>
      <c r="AH1514" t="s">
        <v>1068</v>
      </c>
      <c r="AI1514" t="s">
        <v>10846</v>
      </c>
      <c r="AJ1514" t="s">
        <v>10845</v>
      </c>
      <c r="AK1514" t="s">
        <v>10844</v>
      </c>
      <c r="AL1514">
        <v>42</v>
      </c>
      <c r="AM1514" s="5">
        <f t="shared" si="186"/>
        <v>6</v>
      </c>
      <c r="AN1514" s="4">
        <f t="shared" si="191"/>
        <v>9.0874668686103752E-3</v>
      </c>
      <c r="AO1514" s="3"/>
      <c r="AP1514">
        <v>0</v>
      </c>
      <c r="AQ1514" t="s">
        <v>284</v>
      </c>
      <c r="AR1514" t="s">
        <v>10843</v>
      </c>
      <c r="AS1514" t="s">
        <v>283</v>
      </c>
      <c r="AT1514" s="2">
        <v>6.1139999999999999</v>
      </c>
      <c r="AU1514" s="1">
        <f t="shared" si="187"/>
        <v>3.7220781049878653</v>
      </c>
      <c r="AV1514" s="1">
        <f t="shared" si="188"/>
        <v>2.9182691283801998</v>
      </c>
      <c r="AW1514" s="1">
        <f t="shared" si="189"/>
        <v>2.1144601517725348</v>
      </c>
    </row>
    <row r="1515" spans="1:49" x14ac:dyDescent="0.2">
      <c r="A1515">
        <v>1513</v>
      </c>
      <c r="B1515" t="s">
        <v>10842</v>
      </c>
      <c r="C1515" t="s">
        <v>10841</v>
      </c>
      <c r="D1515" t="s">
        <v>10840</v>
      </c>
      <c r="F1515" t="s">
        <v>10839</v>
      </c>
      <c r="G1515" t="s">
        <v>5</v>
      </c>
      <c r="H1515" t="s">
        <v>4</v>
      </c>
      <c r="I1515" t="s">
        <v>10838</v>
      </c>
      <c r="J1515" t="s">
        <v>10837</v>
      </c>
      <c r="K1515" t="s">
        <v>10836</v>
      </c>
      <c r="L1515" t="s">
        <v>10835</v>
      </c>
      <c r="M1515" t="s">
        <v>544</v>
      </c>
      <c r="N1515">
        <v>7</v>
      </c>
      <c r="O1515" t="s">
        <v>10834</v>
      </c>
      <c r="P1515" t="s">
        <v>10833</v>
      </c>
      <c r="Q1515" t="s">
        <v>10832</v>
      </c>
      <c r="R1515" s="7">
        <v>42248</v>
      </c>
      <c r="S1515" s="8">
        <f t="shared" si="184"/>
        <v>2015</v>
      </c>
      <c r="T1515" s="8">
        <v>2015</v>
      </c>
      <c r="U1515" s="8">
        <f t="shared" si="185"/>
        <v>7</v>
      </c>
      <c r="V1515" s="7">
        <v>42248</v>
      </c>
      <c r="W1515" t="s">
        <v>3</v>
      </c>
      <c r="X1515" s="2">
        <v>1.129</v>
      </c>
      <c r="Y1515" s="6">
        <f t="shared" si="190"/>
        <v>3.0138010197271831E-2</v>
      </c>
      <c r="AA1515">
        <v>9276505</v>
      </c>
      <c r="AB1515">
        <v>26764</v>
      </c>
      <c r="AD1515" t="s">
        <v>2</v>
      </c>
      <c r="AE1515">
        <v>69</v>
      </c>
      <c r="AH1515" t="s">
        <v>10831</v>
      </c>
      <c r="AI1515" t="s">
        <v>10830</v>
      </c>
      <c r="AJ1515" t="s">
        <v>10829</v>
      </c>
      <c r="AK1515" t="s">
        <v>10828</v>
      </c>
      <c r="AL1515">
        <v>34</v>
      </c>
      <c r="AM1515" s="5">
        <f t="shared" si="186"/>
        <v>4.8571428571428568</v>
      </c>
      <c r="AN1515" s="4">
        <f t="shared" si="191"/>
        <v>7.356520798398874E-3</v>
      </c>
      <c r="AO1515" s="3"/>
      <c r="AP1515">
        <v>0</v>
      </c>
      <c r="AR1515" t="s">
        <v>19</v>
      </c>
      <c r="AT1515" s="2">
        <v>2.7240000000000002</v>
      </c>
      <c r="AU1515" s="1">
        <f t="shared" si="187"/>
        <v>2.3303563377609944</v>
      </c>
      <c r="AV1515" s="1">
        <f t="shared" si="188"/>
        <v>1.8747265497835353</v>
      </c>
      <c r="AW1515" s="1">
        <f t="shared" si="189"/>
        <v>1.4190967618060761</v>
      </c>
    </row>
    <row r="1516" spans="1:49" x14ac:dyDescent="0.2">
      <c r="A1516">
        <v>1514</v>
      </c>
      <c r="B1516" t="s">
        <v>10827</v>
      </c>
      <c r="C1516" t="s">
        <v>10826</v>
      </c>
      <c r="D1516" t="s">
        <v>10825</v>
      </c>
      <c r="F1516" t="s">
        <v>10824</v>
      </c>
      <c r="G1516" t="s">
        <v>5</v>
      </c>
      <c r="H1516" t="s">
        <v>4</v>
      </c>
      <c r="I1516" t="s">
        <v>10823</v>
      </c>
      <c r="J1516" t="s">
        <v>10822</v>
      </c>
      <c r="K1516" t="s">
        <v>10821</v>
      </c>
      <c r="L1516" t="s">
        <v>10820</v>
      </c>
      <c r="M1516" t="s">
        <v>2242</v>
      </c>
      <c r="N1516">
        <v>4</v>
      </c>
      <c r="O1516" t="s">
        <v>10819</v>
      </c>
      <c r="P1516" t="s">
        <v>10818</v>
      </c>
      <c r="Q1516" t="s">
        <v>10817</v>
      </c>
      <c r="R1516" s="7">
        <v>42248</v>
      </c>
      <c r="S1516" s="8">
        <f t="shared" si="184"/>
        <v>2015</v>
      </c>
      <c r="T1516" s="8">
        <v>2015</v>
      </c>
      <c r="U1516" s="8">
        <f t="shared" si="185"/>
        <v>7</v>
      </c>
      <c r="V1516" s="7">
        <v>42248</v>
      </c>
      <c r="W1516" t="s">
        <v>10816</v>
      </c>
      <c r="X1516" s="2">
        <v>0.82699999999999996</v>
      </c>
      <c r="Y1516" s="6">
        <f t="shared" si="190"/>
        <v>2.207629267771816E-2</v>
      </c>
      <c r="AA1516">
        <v>1437208</v>
      </c>
      <c r="AB1516">
        <v>23502</v>
      </c>
      <c r="AC1516">
        <v>18733743</v>
      </c>
      <c r="AD1516" t="s">
        <v>2</v>
      </c>
      <c r="AE1516">
        <v>120</v>
      </c>
      <c r="AH1516" t="s">
        <v>1619</v>
      </c>
      <c r="AI1516" t="s">
        <v>10815</v>
      </c>
      <c r="AJ1516" t="s">
        <v>10814</v>
      </c>
      <c r="AK1516" t="s">
        <v>10813</v>
      </c>
      <c r="AL1516">
        <v>14</v>
      </c>
      <c r="AM1516" s="5">
        <f t="shared" si="186"/>
        <v>2</v>
      </c>
      <c r="AN1516" s="4">
        <f t="shared" si="191"/>
        <v>3.0291556228701248E-3</v>
      </c>
      <c r="AO1516" s="3"/>
      <c r="AP1516">
        <v>0</v>
      </c>
      <c r="AR1516" t="s">
        <v>19</v>
      </c>
      <c r="AT1516" s="2">
        <v>4.8890000000000002</v>
      </c>
      <c r="AU1516" s="1">
        <f t="shared" si="187"/>
        <v>1.6362151561263749</v>
      </c>
      <c r="AV1516" s="1">
        <f t="shared" si="188"/>
        <v>1.2552724150294143</v>
      </c>
      <c r="AW1516" s="1">
        <f t="shared" si="189"/>
        <v>0.87432967393245353</v>
      </c>
    </row>
    <row r="1517" spans="1:49" x14ac:dyDescent="0.2">
      <c r="A1517">
        <v>1515</v>
      </c>
      <c r="B1517" t="s">
        <v>10812</v>
      </c>
      <c r="C1517" t="s">
        <v>10811</v>
      </c>
      <c r="D1517" t="s">
        <v>10810</v>
      </c>
      <c r="F1517" t="s">
        <v>10809</v>
      </c>
      <c r="G1517" t="s">
        <v>5</v>
      </c>
      <c r="H1517" t="s">
        <v>4</v>
      </c>
      <c r="I1517" t="s">
        <v>1773</v>
      </c>
      <c r="J1517" t="s">
        <v>10808</v>
      </c>
      <c r="K1517" t="s">
        <v>10807</v>
      </c>
      <c r="L1517" t="s">
        <v>1219</v>
      </c>
      <c r="M1517" t="s">
        <v>22</v>
      </c>
      <c r="N1517">
        <v>6</v>
      </c>
      <c r="O1517" t="s">
        <v>10806</v>
      </c>
      <c r="P1517" t="s">
        <v>10805</v>
      </c>
      <c r="Q1517" t="s">
        <v>10804</v>
      </c>
      <c r="R1517" s="7">
        <v>42248</v>
      </c>
      <c r="S1517" s="8">
        <f t="shared" si="184"/>
        <v>2015</v>
      </c>
      <c r="T1517" s="8">
        <v>2015</v>
      </c>
      <c r="U1517" s="8">
        <f t="shared" si="185"/>
        <v>7</v>
      </c>
      <c r="V1517" s="7">
        <v>42248</v>
      </c>
      <c r="W1517" t="s">
        <v>10803</v>
      </c>
      <c r="X1517" s="2">
        <v>2.1960000000000002</v>
      </c>
      <c r="Y1517" s="6">
        <f t="shared" si="190"/>
        <v>5.8620965804436619E-2</v>
      </c>
      <c r="AA1517">
        <v>13598368</v>
      </c>
      <c r="AB1517">
        <v>28635</v>
      </c>
      <c r="AD1517" t="s">
        <v>2</v>
      </c>
      <c r="AE1517">
        <v>78</v>
      </c>
      <c r="AH1517" t="s">
        <v>877</v>
      </c>
      <c r="AI1517" t="s">
        <v>10802</v>
      </c>
      <c r="AJ1517" t="s">
        <v>10801</v>
      </c>
      <c r="AK1517" t="s">
        <v>10800</v>
      </c>
      <c r="AL1517">
        <v>17</v>
      </c>
      <c r="AM1517" s="5">
        <f t="shared" si="186"/>
        <v>2.4285714285714284</v>
      </c>
      <c r="AN1517" s="4">
        <f t="shared" si="191"/>
        <v>3.678260399199437E-3</v>
      </c>
      <c r="AO1517" s="3"/>
      <c r="AP1517">
        <v>0</v>
      </c>
      <c r="AQ1517" t="s">
        <v>53</v>
      </c>
      <c r="AR1517" t="s">
        <v>941</v>
      </c>
      <c r="AS1517" t="s">
        <v>940</v>
      </c>
      <c r="AT1517" s="2" t="s">
        <v>18</v>
      </c>
      <c r="AU1517" s="1">
        <f t="shared" si="187"/>
        <v>4.2138154182865462</v>
      </c>
      <c r="AV1517" s="1">
        <f t="shared" si="188"/>
        <v>3.114961310181803</v>
      </c>
      <c r="AW1517" s="1">
        <f t="shared" si="189"/>
        <v>2.016107202077059</v>
      </c>
    </row>
    <row r="1518" spans="1:49" x14ac:dyDescent="0.2">
      <c r="A1518">
        <v>1516</v>
      </c>
      <c r="B1518" t="s">
        <v>10799</v>
      </c>
      <c r="C1518" t="s">
        <v>10798</v>
      </c>
      <c r="D1518" t="s">
        <v>10797</v>
      </c>
      <c r="F1518" t="s">
        <v>10796</v>
      </c>
      <c r="G1518" t="s">
        <v>5</v>
      </c>
      <c r="H1518" t="s">
        <v>4</v>
      </c>
      <c r="I1518" t="s">
        <v>844</v>
      </c>
      <c r="J1518">
        <v>60020351</v>
      </c>
      <c r="K1518" t="s">
        <v>725</v>
      </c>
      <c r="L1518" t="s">
        <v>1928</v>
      </c>
      <c r="M1518" t="s">
        <v>96</v>
      </c>
      <c r="N1518">
        <v>2</v>
      </c>
      <c r="O1518" t="s">
        <v>10795</v>
      </c>
      <c r="P1518" t="s">
        <v>10794</v>
      </c>
      <c r="Q1518" t="s">
        <v>10793</v>
      </c>
      <c r="R1518" s="7">
        <v>42248</v>
      </c>
      <c r="S1518" s="8">
        <f t="shared" si="184"/>
        <v>2015</v>
      </c>
      <c r="T1518" s="8">
        <v>2015</v>
      </c>
      <c r="U1518" s="8">
        <f t="shared" si="185"/>
        <v>7</v>
      </c>
      <c r="V1518" s="7">
        <v>42248</v>
      </c>
      <c r="W1518" t="s">
        <v>2062</v>
      </c>
      <c r="X1518" s="2">
        <v>0.625</v>
      </c>
      <c r="Y1518" s="6">
        <f t="shared" si="190"/>
        <v>1.6684018045433919E-2</v>
      </c>
      <c r="AA1518">
        <v>304018</v>
      </c>
      <c r="AB1518">
        <v>12352</v>
      </c>
      <c r="AD1518" t="s">
        <v>2</v>
      </c>
      <c r="AE1518">
        <v>350</v>
      </c>
      <c r="AH1518" t="s">
        <v>10792</v>
      </c>
      <c r="AI1518" t="s">
        <v>10791</v>
      </c>
      <c r="AJ1518" t="s">
        <v>10790</v>
      </c>
      <c r="AK1518" t="s">
        <v>10789</v>
      </c>
      <c r="AL1518">
        <v>20</v>
      </c>
      <c r="AM1518" s="5">
        <f t="shared" si="186"/>
        <v>2.8571428571428572</v>
      </c>
      <c r="AN1518" s="4">
        <f t="shared" si="191"/>
        <v>4.3273651755287501E-3</v>
      </c>
      <c r="AO1518" s="3"/>
      <c r="AP1518">
        <v>0</v>
      </c>
      <c r="AQ1518" t="s">
        <v>560</v>
      </c>
      <c r="AR1518" t="s">
        <v>10788</v>
      </c>
      <c r="AS1518" t="s">
        <v>559</v>
      </c>
      <c r="AT1518" s="2">
        <v>2.31</v>
      </c>
      <c r="AU1518" s="1">
        <f t="shared" si="187"/>
        <v>1.2977022184462368</v>
      </c>
      <c r="AV1518" s="1">
        <f t="shared" si="188"/>
        <v>1.0505691610481336</v>
      </c>
      <c r="AW1518" s="1">
        <f t="shared" si="189"/>
        <v>0.80343610365002993</v>
      </c>
    </row>
    <row r="1519" spans="1:49" x14ac:dyDescent="0.2">
      <c r="A1519">
        <v>1517</v>
      </c>
      <c r="B1519" t="s">
        <v>10787</v>
      </c>
      <c r="C1519" t="s">
        <v>10786</v>
      </c>
      <c r="D1519" t="s">
        <v>10785</v>
      </c>
      <c r="F1519" t="s">
        <v>10784</v>
      </c>
      <c r="G1519" t="s">
        <v>5</v>
      </c>
      <c r="H1519" t="s">
        <v>4</v>
      </c>
      <c r="I1519" t="s">
        <v>165</v>
      </c>
      <c r="J1519">
        <v>60014966</v>
      </c>
      <c r="K1519" t="s">
        <v>651</v>
      </c>
      <c r="L1519" t="s">
        <v>25</v>
      </c>
      <c r="M1519" t="s">
        <v>24</v>
      </c>
      <c r="N1519">
        <v>7</v>
      </c>
      <c r="O1519" t="s">
        <v>10783</v>
      </c>
      <c r="P1519" t="s">
        <v>10782</v>
      </c>
      <c r="Q1519" t="s">
        <v>2670</v>
      </c>
      <c r="R1519" s="7">
        <v>42248</v>
      </c>
      <c r="S1519" s="8">
        <f t="shared" si="184"/>
        <v>2015</v>
      </c>
      <c r="T1519" s="8">
        <v>2015</v>
      </c>
      <c r="U1519" s="8">
        <f t="shared" si="185"/>
        <v>7</v>
      </c>
      <c r="V1519" s="7">
        <v>42248</v>
      </c>
      <c r="W1519" t="s">
        <v>2062</v>
      </c>
      <c r="X1519" s="2">
        <v>0.625</v>
      </c>
      <c r="Y1519" s="6">
        <f t="shared" si="190"/>
        <v>1.6684018045433919E-2</v>
      </c>
      <c r="AA1519">
        <v>304018</v>
      </c>
      <c r="AB1519">
        <v>12352</v>
      </c>
      <c r="AD1519" t="s">
        <v>2</v>
      </c>
      <c r="AE1519">
        <v>350</v>
      </c>
      <c r="AG1519">
        <v>20043</v>
      </c>
      <c r="AH1519" t="s">
        <v>10781</v>
      </c>
      <c r="AI1519" t="s">
        <v>10780</v>
      </c>
      <c r="AJ1519" t="s">
        <v>10779</v>
      </c>
      <c r="AK1519" t="s">
        <v>10778</v>
      </c>
      <c r="AL1519">
        <v>6</v>
      </c>
      <c r="AM1519" s="5">
        <f t="shared" si="186"/>
        <v>0.8571428571428571</v>
      </c>
      <c r="AN1519" s="4">
        <f t="shared" si="191"/>
        <v>1.2982095526586248E-3</v>
      </c>
      <c r="AO1519" s="3"/>
      <c r="AP1519">
        <v>0</v>
      </c>
      <c r="AQ1519" t="s">
        <v>53</v>
      </c>
      <c r="AR1519">
        <v>11121091</v>
      </c>
      <c r="AS1519" t="s">
        <v>52</v>
      </c>
      <c r="AT1519" s="2">
        <v>2.31</v>
      </c>
      <c r="AU1519" s="1">
        <f t="shared" si="187"/>
        <v>1.2068275497601331</v>
      </c>
      <c r="AV1519" s="1">
        <f t="shared" si="188"/>
        <v>0.89911137990462719</v>
      </c>
      <c r="AW1519" s="1">
        <f t="shared" si="189"/>
        <v>0.59139521004912132</v>
      </c>
    </row>
    <row r="1520" spans="1:49" x14ac:dyDescent="0.2">
      <c r="A1520">
        <v>1518</v>
      </c>
      <c r="B1520" t="s">
        <v>10777</v>
      </c>
      <c r="C1520" t="s">
        <v>10776</v>
      </c>
      <c r="F1520" t="s">
        <v>10775</v>
      </c>
      <c r="G1520" t="s">
        <v>5</v>
      </c>
      <c r="H1520" t="s">
        <v>4</v>
      </c>
      <c r="I1520" t="s">
        <v>10774</v>
      </c>
      <c r="J1520" t="s">
        <v>10773</v>
      </c>
      <c r="K1520" t="s">
        <v>10772</v>
      </c>
      <c r="L1520" t="s">
        <v>10771</v>
      </c>
      <c r="M1520" t="s">
        <v>10770</v>
      </c>
      <c r="N1520">
        <v>3</v>
      </c>
      <c r="O1520" t="s">
        <v>10769</v>
      </c>
      <c r="P1520" t="s">
        <v>10768</v>
      </c>
      <c r="Q1520" t="s">
        <v>10767</v>
      </c>
      <c r="R1520" s="7">
        <v>42248</v>
      </c>
      <c r="S1520" s="8">
        <f t="shared" si="184"/>
        <v>2015</v>
      </c>
      <c r="T1520" s="8">
        <v>2015</v>
      </c>
      <c r="U1520" s="8">
        <f t="shared" si="185"/>
        <v>7</v>
      </c>
      <c r="V1520" s="7">
        <v>42248</v>
      </c>
      <c r="W1520" t="s">
        <v>33</v>
      </c>
      <c r="X1520" s="2">
        <v>0.81499999999999995</v>
      </c>
      <c r="Y1520" s="6">
        <f t="shared" si="190"/>
        <v>2.1755959531245827E-2</v>
      </c>
      <c r="AA1520">
        <v>10709908</v>
      </c>
      <c r="AB1520">
        <v>17316</v>
      </c>
      <c r="AD1520" t="s">
        <v>2</v>
      </c>
      <c r="AE1520">
        <v>22</v>
      </c>
      <c r="AF1520">
        <v>9</v>
      </c>
      <c r="AG1520">
        <v>7055337</v>
      </c>
      <c r="AH1520" t="s">
        <v>10766</v>
      </c>
      <c r="AI1520" t="s">
        <v>10765</v>
      </c>
      <c r="AJ1520" t="s">
        <v>10764</v>
      </c>
      <c r="AK1520" t="s">
        <v>10763</v>
      </c>
      <c r="AL1520">
        <v>49</v>
      </c>
      <c r="AM1520" s="5">
        <f t="shared" si="186"/>
        <v>7</v>
      </c>
      <c r="AN1520" s="4">
        <f t="shared" si="191"/>
        <v>1.0602044680045438E-2</v>
      </c>
      <c r="AO1520" s="3"/>
      <c r="AP1520">
        <v>0</v>
      </c>
      <c r="AQ1520" t="s">
        <v>32</v>
      </c>
      <c r="AR1520" t="s">
        <v>19</v>
      </c>
      <c r="AS1520" t="s">
        <v>30</v>
      </c>
      <c r="AT1520" s="2">
        <v>3.109</v>
      </c>
      <c r="AU1520" s="1">
        <f t="shared" si="187"/>
        <v>1.840978507588571</v>
      </c>
      <c r="AV1520" s="1">
        <f t="shared" si="188"/>
        <v>1.6179002105645632</v>
      </c>
      <c r="AW1520" s="1">
        <f t="shared" si="189"/>
        <v>1.3948219135405553</v>
      </c>
    </row>
    <row r="1521" spans="1:49" x14ac:dyDescent="0.2">
      <c r="A1521">
        <v>1519</v>
      </c>
      <c r="B1521" t="s">
        <v>10762</v>
      </c>
      <c r="C1521" t="s">
        <v>10761</v>
      </c>
      <c r="F1521" t="s">
        <v>10760</v>
      </c>
      <c r="G1521" t="s">
        <v>5</v>
      </c>
      <c r="H1521" t="s">
        <v>4</v>
      </c>
      <c r="I1521" t="s">
        <v>17</v>
      </c>
      <c r="J1521" t="s">
        <v>16</v>
      </c>
      <c r="K1521" t="s">
        <v>15</v>
      </c>
      <c r="L1521" t="s">
        <v>14</v>
      </c>
      <c r="M1521" t="s">
        <v>13</v>
      </c>
      <c r="N1521">
        <v>3</v>
      </c>
      <c r="O1521" t="s">
        <v>10759</v>
      </c>
      <c r="P1521" t="s">
        <v>10758</v>
      </c>
      <c r="Q1521" t="s">
        <v>10757</v>
      </c>
      <c r="R1521" s="7">
        <v>42248</v>
      </c>
      <c r="S1521" s="8">
        <f t="shared" si="184"/>
        <v>2015</v>
      </c>
      <c r="T1521" s="8">
        <v>2015</v>
      </c>
      <c r="U1521" s="8">
        <f t="shared" si="185"/>
        <v>7</v>
      </c>
      <c r="V1521" s="7">
        <v>42248</v>
      </c>
      <c r="W1521" t="s">
        <v>33</v>
      </c>
      <c r="X1521" s="2">
        <v>0.81499999999999995</v>
      </c>
      <c r="Y1521" s="6">
        <f t="shared" si="190"/>
        <v>2.1755959531245827E-2</v>
      </c>
      <c r="AA1521">
        <v>10709908</v>
      </c>
      <c r="AB1521">
        <v>17316</v>
      </c>
      <c r="AD1521" t="s">
        <v>2</v>
      </c>
      <c r="AE1521">
        <v>22</v>
      </c>
      <c r="AF1521">
        <v>9</v>
      </c>
      <c r="AG1521">
        <v>7052331</v>
      </c>
      <c r="AH1521" t="s">
        <v>10756</v>
      </c>
      <c r="AI1521" t="s">
        <v>10755</v>
      </c>
      <c r="AJ1521" t="s">
        <v>10754</v>
      </c>
      <c r="AK1521" t="s">
        <v>10753</v>
      </c>
      <c r="AL1521">
        <v>5</v>
      </c>
      <c r="AM1521" s="5">
        <f t="shared" si="186"/>
        <v>0.7142857142857143</v>
      </c>
      <c r="AN1521" s="4">
        <f t="shared" si="191"/>
        <v>1.0818412938821875E-3</v>
      </c>
      <c r="AO1521" s="3"/>
      <c r="AP1521">
        <v>0</v>
      </c>
      <c r="AQ1521" t="s">
        <v>11</v>
      </c>
      <c r="AR1521" t="s">
        <v>19</v>
      </c>
      <c r="AS1521" t="s">
        <v>9</v>
      </c>
      <c r="AT1521" s="2">
        <v>3.109</v>
      </c>
      <c r="AU1521" s="1">
        <f t="shared" si="187"/>
        <v>1.5553724060036733</v>
      </c>
      <c r="AV1521" s="1">
        <f t="shared" si="188"/>
        <v>1.1418900412564006</v>
      </c>
      <c r="AW1521" s="1">
        <f t="shared" si="189"/>
        <v>0.72840767650912785</v>
      </c>
    </row>
    <row r="1522" spans="1:49" x14ac:dyDescent="0.2">
      <c r="A1522">
        <v>1520</v>
      </c>
      <c r="B1522" t="s">
        <v>10752</v>
      </c>
      <c r="C1522" t="s">
        <v>10751</v>
      </c>
      <c r="D1522" t="s">
        <v>10750</v>
      </c>
      <c r="F1522" t="s">
        <v>10749</v>
      </c>
      <c r="G1522" t="s">
        <v>5</v>
      </c>
      <c r="H1522" t="s">
        <v>4</v>
      </c>
      <c r="I1522" t="s">
        <v>10748</v>
      </c>
      <c r="J1522" t="s">
        <v>10747</v>
      </c>
      <c r="K1522" t="s">
        <v>10746</v>
      </c>
      <c r="L1522" t="s">
        <v>10745</v>
      </c>
      <c r="M1522" t="s">
        <v>195</v>
      </c>
      <c r="N1522">
        <v>10</v>
      </c>
      <c r="O1522" t="s">
        <v>10744</v>
      </c>
      <c r="P1522" t="s">
        <v>10743</v>
      </c>
      <c r="Q1522" t="s">
        <v>10742</v>
      </c>
      <c r="R1522" s="7">
        <v>42248</v>
      </c>
      <c r="S1522" s="8">
        <f t="shared" si="184"/>
        <v>2015</v>
      </c>
      <c r="T1522" s="8">
        <v>2015</v>
      </c>
      <c r="U1522" s="8">
        <f t="shared" si="185"/>
        <v>7</v>
      </c>
      <c r="V1522" s="7">
        <v>42248</v>
      </c>
      <c r="W1522" t="s">
        <v>7022</v>
      </c>
      <c r="X1522" s="2">
        <v>0.55300000000000005</v>
      </c>
      <c r="Y1522" s="6">
        <f t="shared" si="190"/>
        <v>1.4762019166599933E-2</v>
      </c>
      <c r="AA1522">
        <v>1679317</v>
      </c>
      <c r="AB1522">
        <v>26696</v>
      </c>
      <c r="AD1522" t="s">
        <v>2</v>
      </c>
      <c r="AE1522">
        <v>145</v>
      </c>
      <c r="AH1522" t="s">
        <v>10741</v>
      </c>
      <c r="AI1522" t="s">
        <v>10740</v>
      </c>
      <c r="AJ1522" t="s">
        <v>10739</v>
      </c>
      <c r="AK1522" t="s">
        <v>10738</v>
      </c>
      <c r="AL1522">
        <v>12</v>
      </c>
      <c r="AM1522" s="5">
        <f t="shared" si="186"/>
        <v>1.7142857142857142</v>
      </c>
      <c r="AN1522" s="4">
        <f t="shared" si="191"/>
        <v>2.5964191053172497E-3</v>
      </c>
      <c r="AO1522" s="3"/>
      <c r="AP1522">
        <v>0</v>
      </c>
      <c r="AQ1522" t="s">
        <v>53</v>
      </c>
      <c r="AR1522" t="s">
        <v>10737</v>
      </c>
      <c r="AS1522" t="s">
        <v>52</v>
      </c>
      <c r="AT1522" s="2">
        <v>2.5230000000000001</v>
      </c>
      <c r="AU1522" s="1">
        <f t="shared" si="187"/>
        <v>1.1112339148215127</v>
      </c>
      <c r="AV1522" s="1">
        <f t="shared" si="188"/>
        <v>0.86792191359585913</v>
      </c>
      <c r="AW1522" s="1">
        <f t="shared" si="189"/>
        <v>0.62460991237020547</v>
      </c>
    </row>
    <row r="1523" spans="1:49" x14ac:dyDescent="0.2">
      <c r="A1523">
        <v>1521</v>
      </c>
      <c r="B1523" t="s">
        <v>10736</v>
      </c>
      <c r="C1523" t="s">
        <v>10735</v>
      </c>
      <c r="F1523" t="s">
        <v>10734</v>
      </c>
      <c r="G1523" t="s">
        <v>5</v>
      </c>
      <c r="H1523" t="s">
        <v>4</v>
      </c>
      <c r="I1523" t="s">
        <v>667</v>
      </c>
      <c r="J1523">
        <v>60021988</v>
      </c>
      <c r="K1523" t="s">
        <v>110</v>
      </c>
      <c r="L1523" t="s">
        <v>109</v>
      </c>
      <c r="M1523" t="s">
        <v>57</v>
      </c>
      <c r="N1523">
        <v>3</v>
      </c>
      <c r="O1523" t="s">
        <v>10733</v>
      </c>
      <c r="P1523" t="s">
        <v>10732</v>
      </c>
      <c r="Q1523" t="s">
        <v>976</v>
      </c>
      <c r="R1523" s="7">
        <v>42248</v>
      </c>
      <c r="S1523" s="8">
        <f t="shared" si="184"/>
        <v>2015</v>
      </c>
      <c r="T1523" s="8">
        <v>2015</v>
      </c>
      <c r="U1523" s="8">
        <f t="shared" si="185"/>
        <v>7</v>
      </c>
      <c r="V1523" s="7">
        <v>42248</v>
      </c>
      <c r="W1523" t="s">
        <v>33</v>
      </c>
      <c r="X1523" s="2">
        <v>0.81499999999999995</v>
      </c>
      <c r="Y1523" s="6">
        <f t="shared" si="190"/>
        <v>2.1755959531245827E-2</v>
      </c>
      <c r="AA1523">
        <v>10709908</v>
      </c>
      <c r="AB1523">
        <v>17316</v>
      </c>
      <c r="AD1523" t="s">
        <v>2</v>
      </c>
      <c r="AE1523">
        <v>22</v>
      </c>
      <c r="AF1523">
        <v>9</v>
      </c>
      <c r="AG1523">
        <v>7050253</v>
      </c>
      <c r="AH1523" t="s">
        <v>10731</v>
      </c>
      <c r="AI1523" t="s">
        <v>10730</v>
      </c>
      <c r="AJ1523" t="s">
        <v>10729</v>
      </c>
      <c r="AK1523" t="s">
        <v>10728</v>
      </c>
      <c r="AL1523">
        <v>1</v>
      </c>
      <c r="AM1523" s="5">
        <f t="shared" si="186"/>
        <v>0.14285714285714285</v>
      </c>
      <c r="AN1523" s="4">
        <f t="shared" si="191"/>
        <v>2.1636825877643749E-4</v>
      </c>
      <c r="AO1523" s="3"/>
      <c r="AP1523">
        <v>0</v>
      </c>
      <c r="AR1523" t="s">
        <v>19</v>
      </c>
      <c r="AT1523" s="2">
        <v>3.109</v>
      </c>
      <c r="AU1523" s="1">
        <f t="shared" si="187"/>
        <v>1.5294082149505011</v>
      </c>
      <c r="AV1523" s="1">
        <f t="shared" si="188"/>
        <v>1.0986163895011132</v>
      </c>
      <c r="AW1523" s="1">
        <f t="shared" si="189"/>
        <v>0.66782456405172541</v>
      </c>
    </row>
    <row r="1524" spans="1:49" x14ac:dyDescent="0.2">
      <c r="A1524">
        <v>1522</v>
      </c>
      <c r="B1524" t="s">
        <v>10727</v>
      </c>
      <c r="C1524" t="s">
        <v>10726</v>
      </c>
      <c r="F1524" t="s">
        <v>10725</v>
      </c>
      <c r="G1524" t="s">
        <v>5</v>
      </c>
      <c r="H1524" t="s">
        <v>4</v>
      </c>
      <c r="I1524" t="s">
        <v>468</v>
      </c>
      <c r="J1524" t="s">
        <v>10724</v>
      </c>
      <c r="K1524" t="s">
        <v>10723</v>
      </c>
      <c r="L1524" t="s">
        <v>10722</v>
      </c>
      <c r="M1524" t="s">
        <v>712</v>
      </c>
      <c r="N1524">
        <v>3</v>
      </c>
      <c r="O1524" t="s">
        <v>10721</v>
      </c>
      <c r="P1524" t="s">
        <v>10720</v>
      </c>
      <c r="Q1524" t="s">
        <v>10719</v>
      </c>
      <c r="R1524" s="7">
        <v>42248</v>
      </c>
      <c r="S1524" s="8">
        <f t="shared" si="184"/>
        <v>2015</v>
      </c>
      <c r="T1524" s="8">
        <v>2015</v>
      </c>
      <c r="U1524" s="8">
        <f t="shared" si="185"/>
        <v>7</v>
      </c>
      <c r="V1524" s="7">
        <v>42248</v>
      </c>
      <c r="W1524" t="s">
        <v>33</v>
      </c>
      <c r="X1524" s="2">
        <v>0.81499999999999995</v>
      </c>
      <c r="Y1524" s="6">
        <f t="shared" si="190"/>
        <v>2.1755959531245827E-2</v>
      </c>
      <c r="AA1524">
        <v>10709908</v>
      </c>
      <c r="AB1524">
        <v>17316</v>
      </c>
      <c r="AD1524" t="s">
        <v>2</v>
      </c>
      <c r="AE1524">
        <v>22</v>
      </c>
      <c r="AF1524">
        <v>9</v>
      </c>
      <c r="AG1524">
        <v>6967701</v>
      </c>
      <c r="AH1524" t="s">
        <v>1403</v>
      </c>
      <c r="AI1524" t="s">
        <v>10718</v>
      </c>
      <c r="AJ1524" t="s">
        <v>10717</v>
      </c>
      <c r="AK1524" t="s">
        <v>10716</v>
      </c>
      <c r="AL1524">
        <v>5</v>
      </c>
      <c r="AM1524" s="5">
        <f t="shared" si="186"/>
        <v>0.7142857142857143</v>
      </c>
      <c r="AN1524" s="4">
        <f t="shared" si="191"/>
        <v>1.0818412938821875E-3</v>
      </c>
      <c r="AO1524" s="3"/>
      <c r="AP1524">
        <v>0</v>
      </c>
      <c r="AR1524" t="s">
        <v>10715</v>
      </c>
      <c r="AT1524" s="2">
        <v>3.109</v>
      </c>
      <c r="AU1524" s="1">
        <f t="shared" si="187"/>
        <v>1.5553724060036733</v>
      </c>
      <c r="AV1524" s="1">
        <f t="shared" si="188"/>
        <v>1.1418900412564006</v>
      </c>
      <c r="AW1524" s="1">
        <f t="shared" si="189"/>
        <v>0.72840767650912785</v>
      </c>
    </row>
    <row r="1525" spans="1:49" x14ac:dyDescent="0.2">
      <c r="A1525">
        <v>1523</v>
      </c>
      <c r="B1525" t="s">
        <v>10714</v>
      </c>
      <c r="C1525" t="s">
        <v>10713</v>
      </c>
      <c r="F1525" t="s">
        <v>10712</v>
      </c>
      <c r="G1525" t="s">
        <v>5</v>
      </c>
      <c r="H1525" t="s">
        <v>4</v>
      </c>
      <c r="I1525" t="s">
        <v>1459</v>
      </c>
      <c r="J1525">
        <v>60005465</v>
      </c>
      <c r="K1525" t="s">
        <v>208</v>
      </c>
      <c r="L1525" t="s">
        <v>141</v>
      </c>
      <c r="M1525" t="s">
        <v>24</v>
      </c>
      <c r="N1525">
        <v>3</v>
      </c>
      <c r="O1525" t="s">
        <v>10711</v>
      </c>
      <c r="P1525" t="s">
        <v>10710</v>
      </c>
      <c r="Q1525" t="s">
        <v>590</v>
      </c>
      <c r="R1525" s="7">
        <v>42248</v>
      </c>
      <c r="S1525" s="8">
        <f t="shared" si="184"/>
        <v>2015</v>
      </c>
      <c r="T1525" s="8">
        <v>2015</v>
      </c>
      <c r="U1525" s="8">
        <f t="shared" si="185"/>
        <v>7</v>
      </c>
      <c r="V1525" s="7">
        <v>42248</v>
      </c>
      <c r="W1525" t="s">
        <v>33</v>
      </c>
      <c r="X1525" s="2">
        <v>0.81499999999999995</v>
      </c>
      <c r="Y1525" s="6">
        <f t="shared" si="190"/>
        <v>2.1755959531245827E-2</v>
      </c>
      <c r="AA1525">
        <v>10709908</v>
      </c>
      <c r="AB1525">
        <v>17316</v>
      </c>
      <c r="AD1525" t="s">
        <v>2</v>
      </c>
      <c r="AE1525">
        <v>22</v>
      </c>
      <c r="AF1525">
        <v>9</v>
      </c>
      <c r="AG1525">
        <v>7027800</v>
      </c>
      <c r="AH1525" t="s">
        <v>10709</v>
      </c>
      <c r="AI1525" t="s">
        <v>10708</v>
      </c>
      <c r="AJ1525" t="s">
        <v>10707</v>
      </c>
      <c r="AK1525" t="s">
        <v>10706</v>
      </c>
      <c r="AL1525">
        <v>1</v>
      </c>
      <c r="AM1525" s="5">
        <f t="shared" si="186"/>
        <v>0.14285714285714285</v>
      </c>
      <c r="AN1525" s="4">
        <f t="shared" si="191"/>
        <v>2.1636825877643749E-4</v>
      </c>
      <c r="AO1525" s="3"/>
      <c r="AP1525">
        <v>0</v>
      </c>
      <c r="AR1525" t="s">
        <v>19</v>
      </c>
      <c r="AT1525" s="2">
        <v>3.109</v>
      </c>
      <c r="AU1525" s="1">
        <f t="shared" si="187"/>
        <v>1.5294082149505011</v>
      </c>
      <c r="AV1525" s="1">
        <f t="shared" si="188"/>
        <v>1.0986163895011132</v>
      </c>
      <c r="AW1525" s="1">
        <f t="shared" si="189"/>
        <v>0.66782456405172541</v>
      </c>
    </row>
    <row r="1526" spans="1:49" x14ac:dyDescent="0.2">
      <c r="A1526">
        <v>1524</v>
      </c>
      <c r="B1526" t="s">
        <v>10705</v>
      </c>
      <c r="C1526" t="s">
        <v>10704</v>
      </c>
      <c r="D1526" t="s">
        <v>10703</v>
      </c>
      <c r="F1526" t="s">
        <v>10702</v>
      </c>
      <c r="G1526" t="s">
        <v>5</v>
      </c>
      <c r="H1526" t="s">
        <v>4</v>
      </c>
      <c r="I1526" t="s">
        <v>10701</v>
      </c>
      <c r="J1526">
        <v>60019616</v>
      </c>
      <c r="K1526" t="s">
        <v>326</v>
      </c>
      <c r="L1526" t="s">
        <v>90</v>
      </c>
      <c r="M1526" t="s">
        <v>24</v>
      </c>
      <c r="N1526">
        <v>5</v>
      </c>
      <c r="O1526" t="s">
        <v>10700</v>
      </c>
      <c r="P1526" t="s">
        <v>10699</v>
      </c>
      <c r="Q1526" t="s">
        <v>1803</v>
      </c>
      <c r="R1526" s="7">
        <v>42245</v>
      </c>
      <c r="S1526" s="8">
        <f t="shared" si="184"/>
        <v>2015</v>
      </c>
      <c r="T1526" s="8">
        <v>2015</v>
      </c>
      <c r="U1526" s="8">
        <f t="shared" si="185"/>
        <v>7</v>
      </c>
      <c r="V1526" s="7">
        <v>42245</v>
      </c>
      <c r="W1526" t="s">
        <v>10698</v>
      </c>
      <c r="X1526" s="2">
        <v>2.25</v>
      </c>
      <c r="Y1526" s="6">
        <f t="shared" si="190"/>
        <v>6.0062464963562108E-2</v>
      </c>
      <c r="AA1526">
        <v>86223</v>
      </c>
      <c r="AB1526">
        <v>25806</v>
      </c>
      <c r="AD1526" t="s">
        <v>2</v>
      </c>
      <c r="AE1526">
        <v>94</v>
      </c>
      <c r="AH1526" t="s">
        <v>10697</v>
      </c>
      <c r="AI1526" t="s">
        <v>10696</v>
      </c>
      <c r="AK1526" t="s">
        <v>10695</v>
      </c>
      <c r="AL1526">
        <v>11</v>
      </c>
      <c r="AM1526" s="5">
        <f t="shared" si="186"/>
        <v>1.5714285714285714</v>
      </c>
      <c r="AN1526" s="4">
        <f t="shared" si="191"/>
        <v>2.3800508465408126E-3</v>
      </c>
      <c r="AO1526" s="3"/>
      <c r="AP1526">
        <v>0</v>
      </c>
      <c r="AQ1526" t="s">
        <v>53</v>
      </c>
      <c r="AR1526">
        <v>2.01303291551481E+16</v>
      </c>
      <c r="AS1526" t="s">
        <v>52</v>
      </c>
      <c r="AT1526" s="2">
        <v>9.5939999999999994</v>
      </c>
      <c r="AU1526" s="1">
        <f t="shared" si="187"/>
        <v>4.2757740728455724</v>
      </c>
      <c r="AV1526" s="1">
        <f t="shared" si="188"/>
        <v>3.1221257905051458</v>
      </c>
      <c r="AW1526" s="1">
        <f t="shared" si="189"/>
        <v>1.9684775081647201</v>
      </c>
    </row>
    <row r="1527" spans="1:49" x14ac:dyDescent="0.2">
      <c r="A1527">
        <v>1525</v>
      </c>
      <c r="B1527" t="s">
        <v>10694</v>
      </c>
      <c r="C1527" t="s">
        <v>10693</v>
      </c>
      <c r="F1527" t="s">
        <v>10692</v>
      </c>
      <c r="G1527" t="s">
        <v>5</v>
      </c>
      <c r="H1527" t="s">
        <v>4</v>
      </c>
      <c r="I1527" t="s">
        <v>10691</v>
      </c>
      <c r="J1527" t="s">
        <v>10690</v>
      </c>
      <c r="K1527" t="s">
        <v>10689</v>
      </c>
      <c r="L1527" t="s">
        <v>10688</v>
      </c>
      <c r="M1527" t="s">
        <v>10687</v>
      </c>
      <c r="N1527">
        <v>4</v>
      </c>
      <c r="O1527" t="s">
        <v>10686</v>
      </c>
      <c r="P1527" t="s">
        <v>10685</v>
      </c>
      <c r="Q1527" t="s">
        <v>10684</v>
      </c>
      <c r="R1527" s="7">
        <v>42245</v>
      </c>
      <c r="S1527" s="8">
        <f t="shared" si="184"/>
        <v>2015</v>
      </c>
      <c r="T1527" s="8">
        <v>2015</v>
      </c>
      <c r="U1527" s="8">
        <f t="shared" si="185"/>
        <v>7</v>
      </c>
      <c r="V1527" s="7">
        <v>42245</v>
      </c>
      <c r="W1527" t="s">
        <v>551</v>
      </c>
      <c r="X1527" s="2">
        <v>0.30199999999999999</v>
      </c>
      <c r="Y1527" s="6">
        <f t="shared" si="190"/>
        <v>8.0617175195536687E-3</v>
      </c>
      <c r="AA1527">
        <v>9296212</v>
      </c>
      <c r="AB1527">
        <v>20725</v>
      </c>
      <c r="AD1527" t="s">
        <v>2</v>
      </c>
      <c r="AE1527">
        <v>83</v>
      </c>
      <c r="AF1527">
        <v>3</v>
      </c>
      <c r="AH1527" t="s">
        <v>10683</v>
      </c>
      <c r="AI1527" t="s">
        <v>10682</v>
      </c>
      <c r="AJ1527" t="s">
        <v>10681</v>
      </c>
      <c r="AK1527" t="s">
        <v>10680</v>
      </c>
      <c r="AL1527">
        <v>29</v>
      </c>
      <c r="AM1527" s="5">
        <f t="shared" si="186"/>
        <v>4.1428571428571432</v>
      </c>
      <c r="AN1527" s="4">
        <f t="shared" si="191"/>
        <v>6.274679504516688E-3</v>
      </c>
      <c r="AO1527" s="3"/>
      <c r="AP1527">
        <v>0</v>
      </c>
      <c r="AR1527" t="s">
        <v>19</v>
      </c>
      <c r="AT1527" s="2">
        <v>1.671</v>
      </c>
      <c r="AU1527" s="1">
        <f t="shared" si="187"/>
        <v>0.75256061150425735</v>
      </c>
      <c r="AV1527" s="1">
        <f t="shared" si="188"/>
        <v>0.71681985120351788</v>
      </c>
      <c r="AW1527" s="1">
        <f t="shared" si="189"/>
        <v>0.68107909090277818</v>
      </c>
    </row>
    <row r="1528" spans="1:49" x14ac:dyDescent="0.2">
      <c r="A1528">
        <v>1526</v>
      </c>
      <c r="B1528" t="s">
        <v>10679</v>
      </c>
      <c r="C1528" t="s">
        <v>10678</v>
      </c>
      <c r="F1528" t="s">
        <v>10677</v>
      </c>
      <c r="G1528" t="s">
        <v>5</v>
      </c>
      <c r="H1528" t="s">
        <v>4</v>
      </c>
      <c r="I1528" t="s">
        <v>927</v>
      </c>
      <c r="J1528">
        <v>60010126</v>
      </c>
      <c r="K1528" t="s">
        <v>926</v>
      </c>
      <c r="L1528" t="s">
        <v>925</v>
      </c>
      <c r="M1528" t="s">
        <v>57</v>
      </c>
      <c r="N1528">
        <v>2</v>
      </c>
      <c r="O1528" t="s">
        <v>924</v>
      </c>
      <c r="P1528" t="s">
        <v>923</v>
      </c>
      <c r="Q1528" t="s">
        <v>922</v>
      </c>
      <c r="R1528" s="7">
        <v>42245</v>
      </c>
      <c r="S1528" s="8">
        <f t="shared" si="184"/>
        <v>2015</v>
      </c>
      <c r="T1528" s="8">
        <v>2015</v>
      </c>
      <c r="U1528" s="8">
        <f t="shared" si="185"/>
        <v>7</v>
      </c>
      <c r="V1528" s="7">
        <v>42245</v>
      </c>
      <c r="W1528" t="s">
        <v>551</v>
      </c>
      <c r="X1528" s="2">
        <v>0.30199999999999999</v>
      </c>
      <c r="Y1528" s="6">
        <f t="shared" si="190"/>
        <v>8.0617175195536687E-3</v>
      </c>
      <c r="AA1528">
        <v>9296212</v>
      </c>
      <c r="AB1528">
        <v>20725</v>
      </c>
      <c r="AD1528" t="s">
        <v>2</v>
      </c>
      <c r="AE1528">
        <v>83</v>
      </c>
      <c r="AF1528">
        <v>3</v>
      </c>
      <c r="AH1528" t="s">
        <v>10676</v>
      </c>
      <c r="AI1528" t="s">
        <v>10675</v>
      </c>
      <c r="AJ1528" t="s">
        <v>10674</v>
      </c>
      <c r="AK1528" t="s">
        <v>10673</v>
      </c>
      <c r="AL1528">
        <v>4</v>
      </c>
      <c r="AM1528" s="5">
        <f t="shared" si="186"/>
        <v>0.5714285714285714</v>
      </c>
      <c r="AN1528" s="4">
        <f t="shared" si="191"/>
        <v>8.6547303510574997E-4</v>
      </c>
      <c r="AO1528" s="3"/>
      <c r="AP1528">
        <v>0</v>
      </c>
      <c r="AR1528" t="s">
        <v>19</v>
      </c>
      <c r="AT1528" s="2">
        <v>1.671</v>
      </c>
      <c r="AU1528" s="1">
        <f t="shared" si="187"/>
        <v>0.59028441742192927</v>
      </c>
      <c r="AV1528" s="1">
        <f t="shared" si="188"/>
        <v>0.44635952773297094</v>
      </c>
      <c r="AW1528" s="1">
        <f t="shared" si="189"/>
        <v>0.30243463804401255</v>
      </c>
    </row>
    <row r="1529" spans="1:49" x14ac:dyDescent="0.2">
      <c r="A1529">
        <v>1527</v>
      </c>
      <c r="B1529" t="s">
        <v>10672</v>
      </c>
      <c r="C1529" t="s">
        <v>10671</v>
      </c>
      <c r="F1529" t="s">
        <v>10670</v>
      </c>
      <c r="G1529" t="s">
        <v>5</v>
      </c>
      <c r="H1529" t="s">
        <v>4</v>
      </c>
      <c r="I1529" t="s">
        <v>1116</v>
      </c>
      <c r="J1529" t="s">
        <v>10669</v>
      </c>
      <c r="K1529" t="s">
        <v>10668</v>
      </c>
      <c r="L1529" t="s">
        <v>1115</v>
      </c>
      <c r="M1529" t="s">
        <v>100</v>
      </c>
      <c r="N1529">
        <v>3</v>
      </c>
      <c r="O1529" t="s">
        <v>10667</v>
      </c>
      <c r="P1529" t="s">
        <v>1114</v>
      </c>
      <c r="Q1529" t="s">
        <v>10666</v>
      </c>
      <c r="R1529" s="7">
        <v>42245</v>
      </c>
      <c r="S1529" s="8">
        <f t="shared" si="184"/>
        <v>2015</v>
      </c>
      <c r="T1529" s="8">
        <v>2015</v>
      </c>
      <c r="U1529" s="8">
        <f t="shared" si="185"/>
        <v>7</v>
      </c>
      <c r="V1529" s="7">
        <v>42245</v>
      </c>
      <c r="W1529" t="s">
        <v>551</v>
      </c>
      <c r="X1529" s="2">
        <v>0.30199999999999999</v>
      </c>
      <c r="Y1529" s="6">
        <f t="shared" si="190"/>
        <v>8.0617175195536687E-3</v>
      </c>
      <c r="AA1529">
        <v>9296212</v>
      </c>
      <c r="AB1529">
        <v>20725</v>
      </c>
      <c r="AD1529" t="s">
        <v>2</v>
      </c>
      <c r="AE1529">
        <v>83</v>
      </c>
      <c r="AF1529">
        <v>3</v>
      </c>
      <c r="AH1529" t="s">
        <v>10665</v>
      </c>
      <c r="AI1529" t="s">
        <v>10664</v>
      </c>
      <c r="AJ1529" t="s">
        <v>10663</v>
      </c>
      <c r="AK1529" t="s">
        <v>10662</v>
      </c>
      <c r="AL1529">
        <v>3</v>
      </c>
      <c r="AM1529" s="5">
        <f t="shared" si="186"/>
        <v>0.42857142857142855</v>
      </c>
      <c r="AN1529" s="4">
        <f t="shared" si="191"/>
        <v>6.4910477632931242E-4</v>
      </c>
      <c r="AO1529" s="3"/>
      <c r="AP1529">
        <v>0</v>
      </c>
      <c r="AR1529" t="s">
        <v>19</v>
      </c>
      <c r="AT1529" s="2">
        <v>1.671</v>
      </c>
      <c r="AU1529" s="1">
        <f t="shared" si="187"/>
        <v>0.58379336965863615</v>
      </c>
      <c r="AV1529" s="1">
        <f t="shared" si="188"/>
        <v>0.43554111479414909</v>
      </c>
      <c r="AW1529" s="1">
        <f t="shared" si="189"/>
        <v>0.28728885992966191</v>
      </c>
    </row>
    <row r="1530" spans="1:49" x14ac:dyDescent="0.2">
      <c r="A1530">
        <v>1528</v>
      </c>
      <c r="B1530" t="s">
        <v>10661</v>
      </c>
      <c r="C1530" t="s">
        <v>10660</v>
      </c>
      <c r="F1530" t="s">
        <v>10659</v>
      </c>
      <c r="G1530" t="s">
        <v>5</v>
      </c>
      <c r="H1530" t="s">
        <v>4</v>
      </c>
      <c r="I1530" t="s">
        <v>10658</v>
      </c>
      <c r="J1530">
        <v>60012835</v>
      </c>
      <c r="K1530" t="s">
        <v>580</v>
      </c>
      <c r="L1530" t="s">
        <v>356</v>
      </c>
      <c r="M1530" t="s">
        <v>105</v>
      </c>
      <c r="N1530">
        <v>3</v>
      </c>
      <c r="O1530" t="s">
        <v>10657</v>
      </c>
      <c r="P1530" t="s">
        <v>10656</v>
      </c>
      <c r="Q1530" t="s">
        <v>579</v>
      </c>
      <c r="R1530" s="7">
        <v>42245</v>
      </c>
      <c r="S1530" s="8">
        <f t="shared" si="184"/>
        <v>2015</v>
      </c>
      <c r="T1530" s="8">
        <v>2015</v>
      </c>
      <c r="U1530" s="8">
        <f t="shared" si="185"/>
        <v>7</v>
      </c>
      <c r="V1530" s="7">
        <v>42245</v>
      </c>
      <c r="W1530" t="s">
        <v>551</v>
      </c>
      <c r="X1530" s="2">
        <v>0.30199999999999999</v>
      </c>
      <c r="Y1530" s="6">
        <f t="shared" si="190"/>
        <v>8.0617175195536687E-3</v>
      </c>
      <c r="AA1530">
        <v>9296212</v>
      </c>
      <c r="AB1530">
        <v>20725</v>
      </c>
      <c r="AD1530" t="s">
        <v>2</v>
      </c>
      <c r="AE1530">
        <v>83</v>
      </c>
      <c r="AF1530">
        <v>3</v>
      </c>
      <c r="AH1530" t="s">
        <v>10655</v>
      </c>
      <c r="AI1530" t="s">
        <v>10654</v>
      </c>
      <c r="AJ1530" t="s">
        <v>10653</v>
      </c>
      <c r="AK1530" t="s">
        <v>10652</v>
      </c>
      <c r="AL1530">
        <v>21</v>
      </c>
      <c r="AM1530" s="5">
        <f t="shared" si="186"/>
        <v>3</v>
      </c>
      <c r="AN1530" s="4">
        <f t="shared" si="191"/>
        <v>4.5437334343051876E-3</v>
      </c>
      <c r="AO1530" s="3"/>
      <c r="AP1530">
        <v>0</v>
      </c>
      <c r="AR1530" t="s">
        <v>19</v>
      </c>
      <c r="AT1530" s="2">
        <v>1.671</v>
      </c>
      <c r="AU1530" s="1">
        <f t="shared" si="187"/>
        <v>0.70063222939791236</v>
      </c>
      <c r="AV1530" s="1">
        <f t="shared" si="188"/>
        <v>0.63027254769294283</v>
      </c>
      <c r="AW1530" s="1">
        <f t="shared" si="189"/>
        <v>0.55991286598797319</v>
      </c>
    </row>
    <row r="1531" spans="1:49" x14ac:dyDescent="0.2">
      <c r="A1531">
        <v>1529</v>
      </c>
      <c r="B1531" t="s">
        <v>10651</v>
      </c>
      <c r="C1531" t="s">
        <v>10650</v>
      </c>
      <c r="E1531">
        <v>26317999</v>
      </c>
      <c r="F1531" t="s">
        <v>10649</v>
      </c>
      <c r="G1531" t="s">
        <v>5</v>
      </c>
      <c r="H1531" t="s">
        <v>4</v>
      </c>
      <c r="I1531" t="s">
        <v>971</v>
      </c>
      <c r="J1531" t="s">
        <v>10648</v>
      </c>
      <c r="K1531" t="s">
        <v>10647</v>
      </c>
      <c r="L1531" t="s">
        <v>10646</v>
      </c>
      <c r="M1531" t="s">
        <v>10645</v>
      </c>
      <c r="N1531">
        <v>10</v>
      </c>
      <c r="O1531" t="s">
        <v>10644</v>
      </c>
      <c r="P1531" t="s">
        <v>10643</v>
      </c>
      <c r="Q1531" t="s">
        <v>10642</v>
      </c>
      <c r="R1531" s="7">
        <v>42244</v>
      </c>
      <c r="S1531" s="8">
        <f t="shared" si="184"/>
        <v>2015</v>
      </c>
      <c r="T1531" s="8">
        <v>2015</v>
      </c>
      <c r="U1531" s="8">
        <f t="shared" si="185"/>
        <v>7</v>
      </c>
      <c r="V1531" s="7">
        <v>42244</v>
      </c>
      <c r="W1531" t="s">
        <v>2110</v>
      </c>
      <c r="X1531" s="2">
        <v>0.99</v>
      </c>
      <c r="Y1531" s="6">
        <f t="shared" si="190"/>
        <v>2.6427484583967327E-2</v>
      </c>
      <c r="AB1531">
        <v>10600153309</v>
      </c>
      <c r="AC1531">
        <v>19326203</v>
      </c>
      <c r="AD1531" t="s">
        <v>2</v>
      </c>
      <c r="AE1531">
        <v>10</v>
      </c>
      <c r="AF1531">
        <v>8</v>
      </c>
      <c r="AG1531" t="s">
        <v>10641</v>
      </c>
      <c r="AI1531" t="s">
        <v>10640</v>
      </c>
      <c r="AK1531" t="s">
        <v>10639</v>
      </c>
      <c r="AL1531">
        <v>12</v>
      </c>
      <c r="AM1531" s="5">
        <f t="shared" si="186"/>
        <v>1.7142857142857142</v>
      </c>
      <c r="AN1531" s="4">
        <f t="shared" si="191"/>
        <v>2.5964191053172497E-3</v>
      </c>
      <c r="AO1531" s="3"/>
      <c r="AP1531">
        <v>1</v>
      </c>
      <c r="AR1531" t="s">
        <v>19</v>
      </c>
      <c r="AT1531" s="2">
        <v>3.24</v>
      </c>
      <c r="AU1531" s="1">
        <f t="shared" si="187"/>
        <v>1.9278164940372304</v>
      </c>
      <c r="AV1531" s="1">
        <f t="shared" si="188"/>
        <v>1.4511951844642288</v>
      </c>
      <c r="AW1531" s="1">
        <f t="shared" si="189"/>
        <v>0.97457387489122715</v>
      </c>
    </row>
    <row r="1532" spans="1:49" x14ac:dyDescent="0.2">
      <c r="A1532">
        <v>1530</v>
      </c>
      <c r="B1532" t="s">
        <v>10638</v>
      </c>
      <c r="C1532" t="s">
        <v>10637</v>
      </c>
      <c r="F1532" t="s">
        <v>10636</v>
      </c>
      <c r="G1532" t="s">
        <v>5</v>
      </c>
      <c r="H1532" t="s">
        <v>4</v>
      </c>
      <c r="I1532" t="s">
        <v>10635</v>
      </c>
      <c r="J1532">
        <v>60000221</v>
      </c>
      <c r="K1532" t="s">
        <v>531</v>
      </c>
      <c r="L1532" t="s">
        <v>530</v>
      </c>
      <c r="M1532" t="s">
        <v>39</v>
      </c>
      <c r="N1532">
        <v>2</v>
      </c>
      <c r="O1532" t="s">
        <v>10634</v>
      </c>
      <c r="P1532" t="s">
        <v>10633</v>
      </c>
      <c r="Q1532" t="s">
        <v>529</v>
      </c>
      <c r="R1532" s="7">
        <v>42244</v>
      </c>
      <c r="S1532" s="8">
        <f t="shared" si="184"/>
        <v>2015</v>
      </c>
      <c r="T1532" s="8">
        <v>2015</v>
      </c>
      <c r="U1532" s="8">
        <f t="shared" si="185"/>
        <v>7</v>
      </c>
      <c r="V1532" s="7">
        <v>42244</v>
      </c>
      <c r="W1532" t="s">
        <v>1903</v>
      </c>
      <c r="X1532" s="2">
        <v>0.69899999999999995</v>
      </c>
      <c r="Y1532" s="6">
        <f t="shared" si="190"/>
        <v>1.8659405782013295E-2</v>
      </c>
      <c r="AA1532">
        <v>218979</v>
      </c>
      <c r="AB1532">
        <v>28132</v>
      </c>
      <c r="AC1532">
        <v>10897550</v>
      </c>
      <c r="AD1532" t="s">
        <v>2</v>
      </c>
      <c r="AE1532">
        <v>118</v>
      </c>
      <c r="AF1532">
        <v>8</v>
      </c>
      <c r="AG1532">
        <v>84503</v>
      </c>
      <c r="AI1532" t="s">
        <v>10632</v>
      </c>
      <c r="AK1532" t="s">
        <v>10631</v>
      </c>
      <c r="AL1532">
        <v>9</v>
      </c>
      <c r="AM1532" s="5">
        <f t="shared" si="186"/>
        <v>1.2857142857142858</v>
      </c>
      <c r="AN1532" s="4">
        <f t="shared" si="191"/>
        <v>1.9473143289879377E-3</v>
      </c>
      <c r="AO1532" s="3"/>
      <c r="AP1532">
        <v>0</v>
      </c>
      <c r="AR1532" t="s">
        <v>19</v>
      </c>
      <c r="AT1532" s="2">
        <v>2.5459999999999998</v>
      </c>
      <c r="AU1532" s="1">
        <f t="shared" si="187"/>
        <v>1.3645778346105686</v>
      </c>
      <c r="AV1532" s="1">
        <f t="shared" si="188"/>
        <v>1.0303360055500614</v>
      </c>
      <c r="AW1532" s="1">
        <f t="shared" si="189"/>
        <v>0.69609417648955441</v>
      </c>
    </row>
    <row r="1533" spans="1:49" x14ac:dyDescent="0.2">
      <c r="A1533">
        <v>1531</v>
      </c>
      <c r="B1533" t="s">
        <v>10630</v>
      </c>
      <c r="C1533" t="s">
        <v>10629</v>
      </c>
      <c r="F1533" t="s">
        <v>10628</v>
      </c>
      <c r="G1533" t="s">
        <v>5</v>
      </c>
      <c r="H1533" t="s">
        <v>4</v>
      </c>
      <c r="I1533" t="s">
        <v>2648</v>
      </c>
      <c r="J1533">
        <v>60023380</v>
      </c>
      <c r="K1533" t="s">
        <v>628</v>
      </c>
      <c r="L1533" t="s">
        <v>627</v>
      </c>
      <c r="M1533" t="s">
        <v>24</v>
      </c>
      <c r="N1533">
        <v>7</v>
      </c>
      <c r="O1533" t="s">
        <v>10627</v>
      </c>
      <c r="P1533" t="s">
        <v>10626</v>
      </c>
      <c r="Q1533" t="s">
        <v>10625</v>
      </c>
      <c r="R1533" s="7">
        <v>42244</v>
      </c>
      <c r="S1533" s="8">
        <f t="shared" si="184"/>
        <v>2015</v>
      </c>
      <c r="T1533" s="8">
        <v>2015</v>
      </c>
      <c r="U1533" s="8">
        <f t="shared" si="185"/>
        <v>7</v>
      </c>
      <c r="V1533" s="7">
        <v>42244</v>
      </c>
      <c r="W1533" t="s">
        <v>1172</v>
      </c>
      <c r="X1533" s="2">
        <v>0.63600000000000001</v>
      </c>
      <c r="Y1533" s="6">
        <f t="shared" si="190"/>
        <v>1.6977656763033557E-2</v>
      </c>
      <c r="AA1533">
        <v>14248220</v>
      </c>
      <c r="AB1533">
        <v>130124</v>
      </c>
      <c r="AD1533" t="s">
        <v>2</v>
      </c>
      <c r="AE1533">
        <v>15</v>
      </c>
      <c r="AF1533">
        <v>9</v>
      </c>
      <c r="AH1533" t="s">
        <v>10624</v>
      </c>
      <c r="AI1533" t="s">
        <v>10623</v>
      </c>
      <c r="AJ1533" t="s">
        <v>10622</v>
      </c>
      <c r="AK1533" t="s">
        <v>10621</v>
      </c>
      <c r="AL1533">
        <v>5</v>
      </c>
      <c r="AM1533" s="5">
        <f t="shared" si="186"/>
        <v>0.7142857142857143</v>
      </c>
      <c r="AN1533" s="4">
        <f t="shared" si="191"/>
        <v>1.0818412938821875E-3</v>
      </c>
      <c r="AO1533" s="3"/>
      <c r="AP1533">
        <v>1</v>
      </c>
      <c r="AR1533" t="s">
        <v>19</v>
      </c>
      <c r="AT1533" s="2" t="s">
        <v>18</v>
      </c>
      <c r="AU1533" s="1">
        <f t="shared" si="187"/>
        <v>1.2208912122288145</v>
      </c>
      <c r="AV1533" s="1">
        <f t="shared" si="188"/>
        <v>0.90297490284578719</v>
      </c>
      <c r="AW1533" s="1">
        <f t="shared" si="189"/>
        <v>0.5850585934627599</v>
      </c>
    </row>
    <row r="1534" spans="1:49" x14ac:dyDescent="0.2">
      <c r="A1534">
        <v>1532</v>
      </c>
      <c r="B1534" t="s">
        <v>10620</v>
      </c>
      <c r="C1534" t="s">
        <v>10619</v>
      </c>
      <c r="F1534" t="s">
        <v>10618</v>
      </c>
      <c r="G1534" t="s">
        <v>5</v>
      </c>
      <c r="H1534" t="s">
        <v>4</v>
      </c>
      <c r="I1534" t="s">
        <v>10617</v>
      </c>
      <c r="J1534">
        <v>60024322</v>
      </c>
      <c r="K1534" t="s">
        <v>847</v>
      </c>
      <c r="L1534" t="s">
        <v>846</v>
      </c>
      <c r="M1534" t="s">
        <v>150</v>
      </c>
      <c r="N1534">
        <v>4</v>
      </c>
      <c r="O1534" t="s">
        <v>10616</v>
      </c>
      <c r="P1534" t="s">
        <v>10615</v>
      </c>
      <c r="Q1534" t="s">
        <v>10614</v>
      </c>
      <c r="R1534" s="7">
        <v>42244</v>
      </c>
      <c r="S1534" s="8">
        <f t="shared" si="184"/>
        <v>2015</v>
      </c>
      <c r="T1534" s="8">
        <v>2015</v>
      </c>
      <c r="U1534" s="8">
        <f t="shared" si="185"/>
        <v>7</v>
      </c>
      <c r="V1534" s="7">
        <v>42244</v>
      </c>
      <c r="W1534" t="s">
        <v>1903</v>
      </c>
      <c r="X1534" s="2">
        <v>0.69899999999999995</v>
      </c>
      <c r="Y1534" s="6">
        <f t="shared" si="190"/>
        <v>1.8659405782013295E-2</v>
      </c>
      <c r="AA1534">
        <v>218979</v>
      </c>
      <c r="AB1534">
        <v>28132</v>
      </c>
      <c r="AC1534">
        <v>10897550</v>
      </c>
      <c r="AD1534" t="s">
        <v>2</v>
      </c>
      <c r="AE1534">
        <v>118</v>
      </c>
      <c r="AF1534">
        <v>8</v>
      </c>
      <c r="AG1534">
        <v>85302</v>
      </c>
      <c r="AI1534" t="s">
        <v>10613</v>
      </c>
      <c r="AK1534" t="s">
        <v>10612</v>
      </c>
      <c r="AL1534">
        <v>6</v>
      </c>
      <c r="AM1534" s="5">
        <f t="shared" si="186"/>
        <v>0.8571428571428571</v>
      </c>
      <c r="AN1534" s="4">
        <f t="shared" si="191"/>
        <v>1.2982095526586248E-3</v>
      </c>
      <c r="AO1534" s="3"/>
      <c r="AP1534">
        <v>0</v>
      </c>
      <c r="AQ1534" t="s">
        <v>190</v>
      </c>
      <c r="AR1534" t="s">
        <v>10611</v>
      </c>
      <c r="AS1534" t="s">
        <v>189</v>
      </c>
      <c r="AT1534" s="2">
        <v>2.5459999999999998</v>
      </c>
      <c r="AU1534" s="1">
        <f t="shared" si="187"/>
        <v>1.3451046913206892</v>
      </c>
      <c r="AV1534" s="1">
        <f t="shared" si="188"/>
        <v>0.99788076673359605</v>
      </c>
      <c r="AW1534" s="1">
        <f t="shared" si="189"/>
        <v>0.65065684214650255</v>
      </c>
    </row>
    <row r="1535" spans="1:49" x14ac:dyDescent="0.2">
      <c r="A1535">
        <v>1533</v>
      </c>
      <c r="B1535" t="s">
        <v>10610</v>
      </c>
      <c r="C1535" t="s">
        <v>10609</v>
      </c>
      <c r="F1535" t="s">
        <v>10608</v>
      </c>
      <c r="G1535" t="s">
        <v>5</v>
      </c>
      <c r="H1535" t="s">
        <v>4</v>
      </c>
      <c r="I1535" t="s">
        <v>10607</v>
      </c>
      <c r="J1535" t="s">
        <v>10606</v>
      </c>
      <c r="K1535" t="s">
        <v>10605</v>
      </c>
      <c r="L1535" t="s">
        <v>10604</v>
      </c>
      <c r="M1535" t="s">
        <v>353</v>
      </c>
      <c r="N1535">
        <v>5</v>
      </c>
      <c r="O1535" t="s">
        <v>10603</v>
      </c>
      <c r="P1535" t="s">
        <v>10602</v>
      </c>
      <c r="Q1535" t="s">
        <v>10601</v>
      </c>
      <c r="R1535" s="7">
        <v>42244</v>
      </c>
      <c r="S1535" s="8">
        <f t="shared" si="184"/>
        <v>2015</v>
      </c>
      <c r="T1535" s="8">
        <v>2015</v>
      </c>
      <c r="U1535" s="8">
        <f t="shared" si="185"/>
        <v>7</v>
      </c>
      <c r="V1535" s="7">
        <v>42244</v>
      </c>
      <c r="W1535" t="s">
        <v>2448</v>
      </c>
      <c r="X1535" s="2">
        <v>0.39600000000000002</v>
      </c>
      <c r="Y1535" s="6">
        <f t="shared" si="190"/>
        <v>1.0570993833586931E-2</v>
      </c>
      <c r="AA1535" t="s">
        <v>2447</v>
      </c>
      <c r="AB1535">
        <v>29089</v>
      </c>
      <c r="AD1535" t="s">
        <v>2</v>
      </c>
      <c r="AE1535">
        <v>30</v>
      </c>
      <c r="AF1535">
        <v>1</v>
      </c>
      <c r="AH1535" t="s">
        <v>10600</v>
      </c>
      <c r="AI1535" t="s">
        <v>10599</v>
      </c>
      <c r="AJ1535" t="s">
        <v>10598</v>
      </c>
      <c r="AK1535" t="s">
        <v>10597</v>
      </c>
      <c r="AL1535">
        <v>2</v>
      </c>
      <c r="AM1535" s="5">
        <f t="shared" si="186"/>
        <v>0.2857142857142857</v>
      </c>
      <c r="AN1535" s="4">
        <f t="shared" si="191"/>
        <v>4.3273651755287499E-4</v>
      </c>
      <c r="AO1535" s="3"/>
      <c r="AP1535">
        <v>0</v>
      </c>
      <c r="AR1535" t="s">
        <v>19</v>
      </c>
      <c r="AT1535" s="2">
        <v>2.028</v>
      </c>
      <c r="AU1535" s="1">
        <f t="shared" si="187"/>
        <v>0.75295166387767143</v>
      </c>
      <c r="AV1535" s="1">
        <f t="shared" si="188"/>
        <v>0.55018651755699033</v>
      </c>
      <c r="AW1535" s="1">
        <f t="shared" si="189"/>
        <v>0.34742137123630917</v>
      </c>
    </row>
    <row r="1536" spans="1:49" x14ac:dyDescent="0.2">
      <c r="A1536">
        <v>1534</v>
      </c>
      <c r="B1536" t="s">
        <v>10596</v>
      </c>
      <c r="C1536" t="s">
        <v>10595</v>
      </c>
      <c r="F1536" t="s">
        <v>10594</v>
      </c>
      <c r="G1536" t="s">
        <v>5</v>
      </c>
      <c r="H1536" t="s">
        <v>4</v>
      </c>
      <c r="I1536" t="s">
        <v>2618</v>
      </c>
      <c r="J1536">
        <v>60001439</v>
      </c>
      <c r="K1536" t="s">
        <v>869</v>
      </c>
      <c r="L1536" t="s">
        <v>868</v>
      </c>
      <c r="M1536" t="s">
        <v>39</v>
      </c>
      <c r="N1536">
        <v>5</v>
      </c>
      <c r="O1536" t="s">
        <v>10593</v>
      </c>
      <c r="P1536" t="s">
        <v>10592</v>
      </c>
      <c r="Q1536" t="s">
        <v>10591</v>
      </c>
      <c r="R1536" s="7">
        <v>42244</v>
      </c>
      <c r="S1536" s="8">
        <f t="shared" si="184"/>
        <v>2015</v>
      </c>
      <c r="T1536" s="8">
        <v>2015</v>
      </c>
      <c r="U1536" s="8">
        <f t="shared" si="185"/>
        <v>7</v>
      </c>
      <c r="V1536" s="7">
        <v>42244</v>
      </c>
      <c r="W1536" t="s">
        <v>10568</v>
      </c>
      <c r="X1536" s="2" t="s">
        <v>18</v>
      </c>
      <c r="Y1536" s="6" t="e">
        <f t="shared" si="190"/>
        <v>#VALUE!</v>
      </c>
      <c r="AA1536" t="s">
        <v>10567</v>
      </c>
      <c r="AB1536">
        <v>29784</v>
      </c>
      <c r="AD1536" t="s">
        <v>2</v>
      </c>
      <c r="AE1536">
        <v>373</v>
      </c>
      <c r="AF1536">
        <v>2049</v>
      </c>
      <c r="AG1536">
        <v>20140363</v>
      </c>
      <c r="AI1536" t="s">
        <v>10590</v>
      </c>
      <c r="AJ1536" t="s">
        <v>10589</v>
      </c>
      <c r="AK1536" t="s">
        <v>10588</v>
      </c>
      <c r="AL1536">
        <v>6</v>
      </c>
      <c r="AM1536" s="5">
        <f t="shared" si="186"/>
        <v>0.8571428571428571</v>
      </c>
      <c r="AN1536" s="4">
        <f t="shared" si="191"/>
        <v>1.2982095526586248E-3</v>
      </c>
      <c r="AO1536" s="3"/>
      <c r="AP1536">
        <v>1</v>
      </c>
      <c r="AR1536" t="s">
        <v>19</v>
      </c>
      <c r="AT1536" s="2" t="s">
        <v>18</v>
      </c>
      <c r="AU1536" s="1" t="e">
        <f t="shared" si="187"/>
        <v>#VALUE!</v>
      </c>
      <c r="AV1536" s="1" t="e">
        <f t="shared" si="188"/>
        <v>#VALUE!</v>
      </c>
      <c r="AW1536" s="1" t="e">
        <f t="shared" si="189"/>
        <v>#VALUE!</v>
      </c>
    </row>
    <row r="1537" spans="1:49" x14ac:dyDescent="0.2">
      <c r="A1537">
        <v>1535</v>
      </c>
      <c r="B1537" t="s">
        <v>10587</v>
      </c>
      <c r="C1537" t="s">
        <v>10586</v>
      </c>
      <c r="F1537" t="s">
        <v>10585</v>
      </c>
      <c r="G1537" t="s">
        <v>5</v>
      </c>
      <c r="H1537" t="s">
        <v>4</v>
      </c>
      <c r="I1537" t="s">
        <v>10584</v>
      </c>
      <c r="J1537" t="s">
        <v>10583</v>
      </c>
      <c r="K1537" t="s">
        <v>10582</v>
      </c>
      <c r="L1537" t="s">
        <v>10581</v>
      </c>
      <c r="M1537" t="s">
        <v>1134</v>
      </c>
      <c r="N1537">
        <v>6</v>
      </c>
      <c r="O1537" t="s">
        <v>10580</v>
      </c>
      <c r="P1537" t="s">
        <v>10579</v>
      </c>
      <c r="Q1537" t="s">
        <v>10578</v>
      </c>
      <c r="R1537" s="7">
        <v>42244</v>
      </c>
      <c r="S1537" s="8">
        <f t="shared" si="184"/>
        <v>2015</v>
      </c>
      <c r="T1537" s="8">
        <v>2015</v>
      </c>
      <c r="U1537" s="8">
        <f t="shared" si="185"/>
        <v>7</v>
      </c>
      <c r="V1537" s="7">
        <v>42244</v>
      </c>
      <c r="W1537" t="s">
        <v>10568</v>
      </c>
      <c r="X1537" s="2" t="s">
        <v>18</v>
      </c>
      <c r="Y1537" s="6" t="e">
        <f t="shared" si="190"/>
        <v>#VALUE!</v>
      </c>
      <c r="AA1537" t="s">
        <v>10567</v>
      </c>
      <c r="AB1537">
        <v>29784</v>
      </c>
      <c r="AD1537" t="s">
        <v>2</v>
      </c>
      <c r="AE1537">
        <v>373</v>
      </c>
      <c r="AF1537">
        <v>2049</v>
      </c>
      <c r="AG1537">
        <v>20140365</v>
      </c>
      <c r="AI1537" t="s">
        <v>10577</v>
      </c>
      <c r="AJ1537" t="s">
        <v>10576</v>
      </c>
      <c r="AK1537" t="s">
        <v>10575</v>
      </c>
      <c r="AL1537">
        <v>2</v>
      </c>
      <c r="AM1537" s="5">
        <f t="shared" si="186"/>
        <v>0.2857142857142857</v>
      </c>
      <c r="AN1537" s="4">
        <f t="shared" si="191"/>
        <v>4.3273651755287499E-4</v>
      </c>
      <c r="AO1537" s="3"/>
      <c r="AP1537">
        <v>1</v>
      </c>
      <c r="AQ1537" t="s">
        <v>32</v>
      </c>
      <c r="AR1537" t="s">
        <v>10393</v>
      </c>
      <c r="AS1537" t="s">
        <v>30</v>
      </c>
      <c r="AT1537" s="2" t="s">
        <v>18</v>
      </c>
      <c r="AU1537" s="1" t="e">
        <f t="shared" si="187"/>
        <v>#VALUE!</v>
      </c>
      <c r="AV1537" s="1" t="e">
        <f t="shared" si="188"/>
        <v>#VALUE!</v>
      </c>
      <c r="AW1537" s="1" t="e">
        <f t="shared" si="189"/>
        <v>#VALUE!</v>
      </c>
    </row>
    <row r="1538" spans="1:49" x14ac:dyDescent="0.2">
      <c r="A1538">
        <v>1536</v>
      </c>
      <c r="B1538" t="s">
        <v>10574</v>
      </c>
      <c r="C1538" t="s">
        <v>10573</v>
      </c>
      <c r="F1538" t="s">
        <v>10572</v>
      </c>
      <c r="G1538" t="s">
        <v>5</v>
      </c>
      <c r="H1538" t="s">
        <v>4</v>
      </c>
      <c r="I1538" t="s">
        <v>10571</v>
      </c>
      <c r="J1538">
        <v>60001439</v>
      </c>
      <c r="K1538" t="s">
        <v>869</v>
      </c>
      <c r="L1538" t="s">
        <v>868</v>
      </c>
      <c r="M1538" t="s">
        <v>39</v>
      </c>
      <c r="N1538">
        <v>2</v>
      </c>
      <c r="O1538" t="s">
        <v>10570</v>
      </c>
      <c r="P1538" t="s">
        <v>10569</v>
      </c>
      <c r="Q1538" t="s">
        <v>867</v>
      </c>
      <c r="R1538" s="7">
        <v>42244</v>
      </c>
      <c r="S1538" s="8">
        <f t="shared" ref="S1538:S1601" si="192">YEAR(R1538)</f>
        <v>2015</v>
      </c>
      <c r="T1538" s="8">
        <v>2015</v>
      </c>
      <c r="U1538" s="8">
        <f t="shared" ref="U1538:U1601" si="193">2022-T1538</f>
        <v>7</v>
      </c>
      <c r="V1538" s="7">
        <v>42244</v>
      </c>
      <c r="W1538" t="s">
        <v>10568</v>
      </c>
      <c r="X1538" s="2" t="s">
        <v>18</v>
      </c>
      <c r="Y1538" s="6" t="e">
        <f t="shared" si="190"/>
        <v>#VALUE!</v>
      </c>
      <c r="AA1538" t="s">
        <v>10567</v>
      </c>
      <c r="AB1538">
        <v>29784</v>
      </c>
      <c r="AD1538" t="s">
        <v>2</v>
      </c>
      <c r="AE1538">
        <v>373</v>
      </c>
      <c r="AF1538">
        <v>2049</v>
      </c>
      <c r="AG1538">
        <v>20140356</v>
      </c>
      <c r="AI1538" t="s">
        <v>10566</v>
      </c>
      <c r="AJ1538" t="s">
        <v>10565</v>
      </c>
      <c r="AK1538" t="s">
        <v>10564</v>
      </c>
      <c r="AL1538">
        <v>3</v>
      </c>
      <c r="AM1538" s="5">
        <f t="shared" ref="AM1538:AM1601" si="194">AL1538/U1538</f>
        <v>0.42857142857142855</v>
      </c>
      <c r="AN1538" s="4">
        <f t="shared" si="191"/>
        <v>6.4910477632931242E-4</v>
      </c>
      <c r="AO1538" s="3"/>
      <c r="AP1538">
        <v>1</v>
      </c>
      <c r="AR1538" t="s">
        <v>19</v>
      </c>
      <c r="AT1538" s="2" t="s">
        <v>18</v>
      </c>
      <c r="AU1538" s="1" t="e">
        <f t="shared" ref="AU1538:AU1601" si="195">(Y1538*0.7+AN1538*0.3)*100</f>
        <v>#VALUE!</v>
      </c>
      <c r="AV1538" s="1" t="e">
        <f t="shared" ref="AV1538:AV1601" si="196">(Y1538*0.5+AN1538*0.5)*100</f>
        <v>#VALUE!</v>
      </c>
      <c r="AW1538" s="1" t="e">
        <f t="shared" ref="AW1538:AW1601" si="197">(Y1538*0.3+AN1538*0.7)*100</f>
        <v>#VALUE!</v>
      </c>
    </row>
    <row r="1539" spans="1:49" x14ac:dyDescent="0.2">
      <c r="A1539">
        <v>1537</v>
      </c>
      <c r="B1539" t="s">
        <v>10563</v>
      </c>
      <c r="C1539" t="s">
        <v>10562</v>
      </c>
      <c r="F1539" t="s">
        <v>10561</v>
      </c>
      <c r="G1539" t="s">
        <v>5</v>
      </c>
      <c r="H1539" t="s">
        <v>4</v>
      </c>
      <c r="I1539" t="s">
        <v>10560</v>
      </c>
      <c r="J1539" t="s">
        <v>10559</v>
      </c>
      <c r="K1539" t="s">
        <v>10558</v>
      </c>
      <c r="L1539" t="s">
        <v>10557</v>
      </c>
      <c r="M1539" t="s">
        <v>185</v>
      </c>
      <c r="N1539">
        <v>5</v>
      </c>
      <c r="O1539" t="s">
        <v>10556</v>
      </c>
      <c r="P1539" t="s">
        <v>10555</v>
      </c>
      <c r="Q1539" t="s">
        <v>10554</v>
      </c>
      <c r="R1539" s="7">
        <v>42243</v>
      </c>
      <c r="S1539" s="8">
        <f t="shared" si="192"/>
        <v>2015</v>
      </c>
      <c r="T1539" s="8">
        <v>2015</v>
      </c>
      <c r="U1539" s="8">
        <f t="shared" si="193"/>
        <v>7</v>
      </c>
      <c r="V1539" s="7">
        <v>42243</v>
      </c>
      <c r="W1539" t="s">
        <v>10553</v>
      </c>
      <c r="X1539" s="2">
        <v>1.0580000000000001</v>
      </c>
      <c r="Y1539" s="6">
        <f t="shared" ref="Y1539:Y1602" si="198">(X1539-$Z$3)/($Z$2-$Z$3)</f>
        <v>2.824270574731054E-2</v>
      </c>
      <c r="AA1539">
        <v>10502947</v>
      </c>
      <c r="AB1539">
        <v>29143</v>
      </c>
      <c r="AC1539">
        <v>10941622</v>
      </c>
      <c r="AD1539" t="s">
        <v>2</v>
      </c>
      <c r="AE1539">
        <v>92</v>
      </c>
      <c r="AF1539">
        <v>2</v>
      </c>
      <c r="AG1539">
        <v>23850</v>
      </c>
      <c r="AI1539" t="s">
        <v>10552</v>
      </c>
      <c r="AK1539" t="s">
        <v>10551</v>
      </c>
      <c r="AL1539">
        <v>3</v>
      </c>
      <c r="AM1539" s="5">
        <f t="shared" si="194"/>
        <v>0.42857142857142855</v>
      </c>
      <c r="AN1539" s="4">
        <f t="shared" ref="AN1539:AN1602" si="199">(AM1539-$AO$3)/($AO$2-$AO$3)</f>
        <v>6.4910477632931242E-4</v>
      </c>
      <c r="AO1539" s="3"/>
      <c r="AP1539">
        <v>0</v>
      </c>
      <c r="AR1539" t="s">
        <v>19</v>
      </c>
      <c r="AT1539" s="2" t="s">
        <v>18</v>
      </c>
      <c r="AU1539" s="1">
        <f t="shared" si="195"/>
        <v>1.996462545601617</v>
      </c>
      <c r="AV1539" s="1">
        <f t="shared" si="196"/>
        <v>1.4445905261819925</v>
      </c>
      <c r="AW1539" s="1">
        <f t="shared" si="197"/>
        <v>0.89271850676236819</v>
      </c>
    </row>
    <row r="1540" spans="1:49" x14ac:dyDescent="0.2">
      <c r="A1540">
        <v>1538</v>
      </c>
      <c r="B1540" t="s">
        <v>10550</v>
      </c>
      <c r="C1540" t="s">
        <v>10549</v>
      </c>
      <c r="D1540" t="s">
        <v>10548</v>
      </c>
      <c r="E1540">
        <v>26310137</v>
      </c>
      <c r="F1540" t="s">
        <v>10547</v>
      </c>
      <c r="G1540" t="s">
        <v>5</v>
      </c>
      <c r="H1540" t="s">
        <v>4</v>
      </c>
      <c r="I1540" t="s">
        <v>10546</v>
      </c>
      <c r="J1540" t="s">
        <v>10545</v>
      </c>
      <c r="K1540" t="s">
        <v>10544</v>
      </c>
      <c r="L1540" t="s">
        <v>10543</v>
      </c>
      <c r="M1540" t="s">
        <v>1007</v>
      </c>
      <c r="N1540">
        <v>6</v>
      </c>
      <c r="O1540" t="s">
        <v>10542</v>
      </c>
      <c r="P1540" t="s">
        <v>10541</v>
      </c>
      <c r="Q1540" t="s">
        <v>10540</v>
      </c>
      <c r="R1540" s="7">
        <v>42243</v>
      </c>
      <c r="S1540" s="8">
        <f t="shared" si="192"/>
        <v>2015</v>
      </c>
      <c r="T1540" s="8">
        <v>2015</v>
      </c>
      <c r="U1540" s="8">
        <f t="shared" si="193"/>
        <v>7</v>
      </c>
      <c r="V1540" s="7">
        <v>42243</v>
      </c>
      <c r="W1540" t="s">
        <v>918</v>
      </c>
      <c r="X1540" s="2">
        <v>1.24</v>
      </c>
      <c r="Y1540" s="6">
        <f t="shared" si="198"/>
        <v>3.3101091802140895E-2</v>
      </c>
      <c r="AB1540">
        <v>21100200805</v>
      </c>
      <c r="AC1540">
        <v>20452322</v>
      </c>
      <c r="AD1540" t="s">
        <v>2</v>
      </c>
      <c r="AE1540">
        <v>5</v>
      </c>
      <c r="AG1540">
        <v>13541</v>
      </c>
      <c r="AI1540" t="s">
        <v>10539</v>
      </c>
      <c r="AK1540" t="s">
        <v>10538</v>
      </c>
      <c r="AL1540">
        <v>14</v>
      </c>
      <c r="AM1540" s="5">
        <f t="shared" si="194"/>
        <v>2</v>
      </c>
      <c r="AN1540" s="4">
        <f t="shared" si="199"/>
        <v>3.0291556228701248E-3</v>
      </c>
      <c r="AO1540" s="3"/>
      <c r="AP1540">
        <v>1</v>
      </c>
      <c r="AQ1540" t="s">
        <v>190</v>
      </c>
      <c r="AR1540" t="s">
        <v>10537</v>
      </c>
      <c r="AS1540" t="s">
        <v>189</v>
      </c>
      <c r="AT1540" s="2">
        <v>4.3789999999999996</v>
      </c>
      <c r="AU1540" s="1">
        <f t="shared" si="195"/>
        <v>2.4079510948359664</v>
      </c>
      <c r="AV1540" s="1">
        <f t="shared" si="196"/>
        <v>1.8065123712505509</v>
      </c>
      <c r="AW1540" s="1">
        <f t="shared" si="197"/>
        <v>1.2050736476651356</v>
      </c>
    </row>
    <row r="1541" spans="1:49" x14ac:dyDescent="0.2">
      <c r="A1541">
        <v>1539</v>
      </c>
      <c r="B1541" t="s">
        <v>10536</v>
      </c>
      <c r="C1541" t="s">
        <v>10535</v>
      </c>
      <c r="D1541" t="s">
        <v>10534</v>
      </c>
      <c r="E1541">
        <v>26310773</v>
      </c>
      <c r="F1541" t="s">
        <v>10533</v>
      </c>
      <c r="G1541" t="s">
        <v>5</v>
      </c>
      <c r="H1541" t="s">
        <v>4</v>
      </c>
      <c r="I1541" t="s">
        <v>1775</v>
      </c>
      <c r="J1541" t="s">
        <v>2685</v>
      </c>
      <c r="K1541" t="s">
        <v>2684</v>
      </c>
      <c r="L1541" t="s">
        <v>1150</v>
      </c>
      <c r="M1541" t="s">
        <v>22</v>
      </c>
      <c r="N1541">
        <v>6</v>
      </c>
      <c r="O1541" t="s">
        <v>10532</v>
      </c>
      <c r="P1541" t="s">
        <v>10531</v>
      </c>
      <c r="Q1541" t="s">
        <v>10530</v>
      </c>
      <c r="R1541" s="7">
        <v>42243</v>
      </c>
      <c r="S1541" s="8">
        <f t="shared" si="192"/>
        <v>2015</v>
      </c>
      <c r="T1541" s="8">
        <v>2015</v>
      </c>
      <c r="U1541" s="8">
        <f t="shared" si="193"/>
        <v>7</v>
      </c>
      <c r="V1541" s="7">
        <v>42243</v>
      </c>
      <c r="W1541" t="s">
        <v>918</v>
      </c>
      <c r="X1541" s="2">
        <v>1.24</v>
      </c>
      <c r="Y1541" s="6">
        <f t="shared" si="198"/>
        <v>3.3101091802140895E-2</v>
      </c>
      <c r="AB1541">
        <v>21100200805</v>
      </c>
      <c r="AC1541">
        <v>20452322</v>
      </c>
      <c r="AD1541" t="s">
        <v>2</v>
      </c>
      <c r="AE1541">
        <v>5</v>
      </c>
      <c r="AG1541">
        <v>13093</v>
      </c>
      <c r="AI1541" t="s">
        <v>10529</v>
      </c>
      <c r="AK1541" t="s">
        <v>10528</v>
      </c>
      <c r="AL1541">
        <v>81</v>
      </c>
      <c r="AM1541" s="5">
        <f t="shared" si="194"/>
        <v>11.571428571428571</v>
      </c>
      <c r="AN1541" s="4">
        <f t="shared" si="199"/>
        <v>1.7525828960891436E-2</v>
      </c>
      <c r="AO1541" s="3"/>
      <c r="AP1541">
        <v>1</v>
      </c>
      <c r="AQ1541" t="s">
        <v>53</v>
      </c>
      <c r="AR1541" t="s">
        <v>10527</v>
      </c>
      <c r="AS1541" t="s">
        <v>52</v>
      </c>
      <c r="AT1541" s="2">
        <v>4.3789999999999996</v>
      </c>
      <c r="AU1541" s="1">
        <f t="shared" si="195"/>
        <v>2.8428512949766054</v>
      </c>
      <c r="AV1541" s="1">
        <f t="shared" si="196"/>
        <v>2.5313460381516166</v>
      </c>
      <c r="AW1541" s="1">
        <f t="shared" si="197"/>
        <v>2.219840781326627</v>
      </c>
    </row>
    <row r="1542" spans="1:49" x14ac:dyDescent="0.2">
      <c r="A1542">
        <v>1540</v>
      </c>
      <c r="B1542" t="s">
        <v>10526</v>
      </c>
      <c r="C1542" t="s">
        <v>10525</v>
      </c>
      <c r="E1542">
        <v>25408110</v>
      </c>
      <c r="F1542" t="s">
        <v>10524</v>
      </c>
      <c r="G1542" t="s">
        <v>5</v>
      </c>
      <c r="H1542" t="s">
        <v>4</v>
      </c>
      <c r="I1542" t="s">
        <v>10523</v>
      </c>
      <c r="J1542" t="s">
        <v>274</v>
      </c>
      <c r="K1542" t="s">
        <v>273</v>
      </c>
      <c r="L1542" t="s">
        <v>272</v>
      </c>
      <c r="M1542" t="s">
        <v>271</v>
      </c>
      <c r="N1542">
        <v>2</v>
      </c>
      <c r="O1542" t="s">
        <v>10522</v>
      </c>
      <c r="P1542" t="s">
        <v>10521</v>
      </c>
      <c r="Q1542" t="s">
        <v>10520</v>
      </c>
      <c r="R1542" s="7">
        <v>42243</v>
      </c>
      <c r="S1542" s="8">
        <f t="shared" si="192"/>
        <v>2015</v>
      </c>
      <c r="T1542" s="8">
        <v>2015</v>
      </c>
      <c r="U1542" s="8">
        <f t="shared" si="193"/>
        <v>7</v>
      </c>
      <c r="V1542" s="7">
        <v>42243</v>
      </c>
      <c r="W1542" t="s">
        <v>10519</v>
      </c>
      <c r="X1542" s="2" t="s">
        <v>18</v>
      </c>
      <c r="Y1542" s="6" t="e">
        <f t="shared" si="198"/>
        <v>#VALUE!</v>
      </c>
      <c r="AA1542">
        <v>9685243</v>
      </c>
      <c r="AB1542">
        <v>40970</v>
      </c>
      <c r="AD1542" t="s">
        <v>2</v>
      </c>
      <c r="AE1542">
        <v>28</v>
      </c>
      <c r="AF1542">
        <v>4</v>
      </c>
      <c r="AH1542" t="s">
        <v>10518</v>
      </c>
      <c r="AI1542" t="s">
        <v>10517</v>
      </c>
      <c r="AJ1542" t="s">
        <v>10516</v>
      </c>
      <c r="AK1542" t="s">
        <v>10515</v>
      </c>
      <c r="AL1542">
        <v>0</v>
      </c>
      <c r="AM1542" s="5">
        <f t="shared" si="194"/>
        <v>0</v>
      </c>
      <c r="AN1542" s="4">
        <f t="shared" si="199"/>
        <v>0</v>
      </c>
      <c r="AO1542" s="3"/>
      <c r="AP1542">
        <v>0</v>
      </c>
      <c r="AR1542" t="s">
        <v>19</v>
      </c>
      <c r="AT1542" s="2" t="s">
        <v>18</v>
      </c>
      <c r="AU1542" s="1" t="e">
        <f t="shared" si="195"/>
        <v>#VALUE!</v>
      </c>
      <c r="AV1542" s="1" t="e">
        <f t="shared" si="196"/>
        <v>#VALUE!</v>
      </c>
      <c r="AW1542" s="1" t="e">
        <f t="shared" si="197"/>
        <v>#VALUE!</v>
      </c>
    </row>
    <row r="1543" spans="1:49" x14ac:dyDescent="0.2">
      <c r="A1543">
        <v>1541</v>
      </c>
      <c r="B1543" t="s">
        <v>10514</v>
      </c>
      <c r="C1543" t="s">
        <v>10513</v>
      </c>
      <c r="E1543">
        <v>26194059</v>
      </c>
      <c r="F1543" t="s">
        <v>10512</v>
      </c>
      <c r="G1543" t="s">
        <v>5</v>
      </c>
      <c r="H1543" t="s">
        <v>4</v>
      </c>
      <c r="I1543" t="s">
        <v>10511</v>
      </c>
      <c r="J1543" t="s">
        <v>10510</v>
      </c>
      <c r="K1543" t="s">
        <v>10509</v>
      </c>
      <c r="L1543" t="s">
        <v>10508</v>
      </c>
      <c r="M1543" t="s">
        <v>371</v>
      </c>
      <c r="N1543">
        <v>4</v>
      </c>
      <c r="O1543" t="s">
        <v>10507</v>
      </c>
      <c r="P1543" t="s">
        <v>10506</v>
      </c>
      <c r="Q1543" t="s">
        <v>10505</v>
      </c>
      <c r="R1543" s="7">
        <v>42243</v>
      </c>
      <c r="S1543" s="8">
        <f t="shared" si="192"/>
        <v>2015</v>
      </c>
      <c r="T1543" s="8">
        <v>2015</v>
      </c>
      <c r="U1543" s="8">
        <f t="shared" si="193"/>
        <v>7</v>
      </c>
      <c r="V1543" s="7">
        <v>42243</v>
      </c>
      <c r="W1543" t="s">
        <v>10504</v>
      </c>
      <c r="X1543" s="2">
        <v>0.73699999999999999</v>
      </c>
      <c r="Y1543" s="6">
        <f t="shared" si="198"/>
        <v>1.9673794079175678E-2</v>
      </c>
      <c r="AA1543">
        <v>2820080</v>
      </c>
      <c r="AB1543">
        <v>17513</v>
      </c>
      <c r="AC1543">
        <v>15734986</v>
      </c>
      <c r="AD1543" t="s">
        <v>2</v>
      </c>
      <c r="AE1543">
        <v>32</v>
      </c>
      <c r="AF1543">
        <v>6</v>
      </c>
      <c r="AG1543">
        <v>9605</v>
      </c>
      <c r="AH1543" t="s">
        <v>10503</v>
      </c>
      <c r="AI1543" t="s">
        <v>10502</v>
      </c>
      <c r="AJ1543" t="s">
        <v>10501</v>
      </c>
      <c r="AK1543" t="s">
        <v>10500</v>
      </c>
      <c r="AL1543">
        <v>8</v>
      </c>
      <c r="AM1543" s="5">
        <f t="shared" si="194"/>
        <v>1.1428571428571428</v>
      </c>
      <c r="AN1543" s="4">
        <f t="shared" si="199"/>
        <v>1.7309460702114999E-3</v>
      </c>
      <c r="AO1543" s="3"/>
      <c r="AP1543">
        <v>1</v>
      </c>
      <c r="AR1543" t="s">
        <v>19</v>
      </c>
      <c r="AS1543" t="s">
        <v>10499</v>
      </c>
      <c r="AT1543" s="2">
        <v>2.9159999999999999</v>
      </c>
      <c r="AU1543" s="1">
        <f t="shared" si="195"/>
        <v>1.4290939676486423</v>
      </c>
      <c r="AV1543" s="1">
        <f t="shared" si="196"/>
        <v>1.070237007469359</v>
      </c>
      <c r="AW1543" s="1">
        <f t="shared" si="197"/>
        <v>0.71138004729007531</v>
      </c>
    </row>
    <row r="1544" spans="1:49" x14ac:dyDescent="0.2">
      <c r="A1544">
        <v>1542</v>
      </c>
      <c r="B1544" t="s">
        <v>10498</v>
      </c>
      <c r="C1544" t="s">
        <v>10497</v>
      </c>
      <c r="F1544" t="s">
        <v>10496</v>
      </c>
      <c r="G1544" t="s">
        <v>5</v>
      </c>
      <c r="H1544" t="s">
        <v>4</v>
      </c>
      <c r="I1544" t="s">
        <v>10495</v>
      </c>
      <c r="J1544" t="s">
        <v>10494</v>
      </c>
      <c r="K1544" t="s">
        <v>10493</v>
      </c>
      <c r="L1544" t="s">
        <v>10492</v>
      </c>
      <c r="M1544" t="s">
        <v>10491</v>
      </c>
      <c r="N1544">
        <v>5</v>
      </c>
      <c r="O1544" t="s">
        <v>10490</v>
      </c>
      <c r="P1544" t="s">
        <v>10489</v>
      </c>
      <c r="Q1544" t="s">
        <v>10488</v>
      </c>
      <c r="R1544" s="7">
        <v>42242</v>
      </c>
      <c r="S1544" s="8">
        <f t="shared" si="192"/>
        <v>2015</v>
      </c>
      <c r="T1544" s="8">
        <v>2015</v>
      </c>
      <c r="U1544" s="8">
        <f t="shared" si="193"/>
        <v>7</v>
      </c>
      <c r="V1544" s="7">
        <v>42242</v>
      </c>
      <c r="W1544" t="s">
        <v>2070</v>
      </c>
      <c r="X1544" s="2">
        <v>0.17799999999999999</v>
      </c>
      <c r="Y1544" s="6">
        <f t="shared" si="198"/>
        <v>4.7516083393395799E-3</v>
      </c>
      <c r="AA1544">
        <v>13492543</v>
      </c>
      <c r="AB1544">
        <v>5300152204</v>
      </c>
      <c r="AD1544" t="s">
        <v>2</v>
      </c>
      <c r="AE1544">
        <v>12</v>
      </c>
      <c r="AF1544">
        <v>17</v>
      </c>
      <c r="AG1544">
        <v>20150623</v>
      </c>
      <c r="AI1544" t="s">
        <v>10487</v>
      </c>
      <c r="AJ1544" t="s">
        <v>10486</v>
      </c>
      <c r="AK1544" t="s">
        <v>10485</v>
      </c>
      <c r="AL1544">
        <v>9</v>
      </c>
      <c r="AM1544" s="5">
        <f t="shared" si="194"/>
        <v>1.2857142857142858</v>
      </c>
      <c r="AN1544" s="4">
        <f t="shared" si="199"/>
        <v>1.9473143289879377E-3</v>
      </c>
      <c r="AO1544" s="3"/>
      <c r="AP1544">
        <v>1</v>
      </c>
      <c r="AR1544" t="s">
        <v>19</v>
      </c>
      <c r="AT1544" s="2">
        <v>0.57799999999999996</v>
      </c>
      <c r="AU1544" s="1">
        <f t="shared" si="195"/>
        <v>0.39103201362340873</v>
      </c>
      <c r="AV1544" s="1">
        <f t="shared" si="196"/>
        <v>0.33494613341637591</v>
      </c>
      <c r="AW1544" s="1">
        <f t="shared" si="197"/>
        <v>0.27886025320934305</v>
      </c>
    </row>
    <row r="1545" spans="1:49" x14ac:dyDescent="0.2">
      <c r="A1545">
        <v>1543</v>
      </c>
      <c r="B1545" t="s">
        <v>10484</v>
      </c>
      <c r="C1545" t="s">
        <v>10483</v>
      </c>
      <c r="E1545">
        <v>26308337</v>
      </c>
      <c r="F1545" t="s">
        <v>10482</v>
      </c>
      <c r="G1545" t="s">
        <v>5</v>
      </c>
      <c r="H1545" t="s">
        <v>4</v>
      </c>
      <c r="I1545" t="s">
        <v>10481</v>
      </c>
      <c r="J1545" t="s">
        <v>10480</v>
      </c>
      <c r="K1545" t="s">
        <v>10479</v>
      </c>
      <c r="L1545" t="s">
        <v>10478</v>
      </c>
      <c r="M1545" t="s">
        <v>10477</v>
      </c>
      <c r="N1545">
        <v>6</v>
      </c>
      <c r="O1545" t="s">
        <v>10476</v>
      </c>
      <c r="P1545" t="s">
        <v>10475</v>
      </c>
      <c r="Q1545" t="s">
        <v>10474</v>
      </c>
      <c r="R1545" s="7">
        <v>42242</v>
      </c>
      <c r="S1545" s="8">
        <f t="shared" si="192"/>
        <v>2015</v>
      </c>
      <c r="T1545" s="8">
        <v>2015</v>
      </c>
      <c r="U1545" s="8">
        <f t="shared" si="193"/>
        <v>7</v>
      </c>
      <c r="V1545" s="7">
        <v>42242</v>
      </c>
      <c r="W1545" t="s">
        <v>2110</v>
      </c>
      <c r="X1545" s="2">
        <v>0.99</v>
      </c>
      <c r="Y1545" s="6">
        <f t="shared" si="198"/>
        <v>2.6427484583967327E-2</v>
      </c>
      <c r="AB1545">
        <v>10600153309</v>
      </c>
      <c r="AC1545">
        <v>19326203</v>
      </c>
      <c r="AD1545" t="s">
        <v>2</v>
      </c>
      <c r="AE1545">
        <v>10</v>
      </c>
      <c r="AF1545">
        <v>8</v>
      </c>
      <c r="AG1545" t="s">
        <v>10473</v>
      </c>
      <c r="AI1545" t="s">
        <v>10472</v>
      </c>
      <c r="AK1545" t="s">
        <v>10471</v>
      </c>
      <c r="AL1545">
        <v>13</v>
      </c>
      <c r="AM1545" s="5">
        <f t="shared" si="194"/>
        <v>1.8571428571428572</v>
      </c>
      <c r="AN1545" s="4">
        <f t="shared" si="199"/>
        <v>2.8127873640936877E-3</v>
      </c>
      <c r="AO1545" s="3"/>
      <c r="AP1545">
        <v>1</v>
      </c>
      <c r="AR1545" t="s">
        <v>19</v>
      </c>
      <c r="AT1545" s="2">
        <v>3.24</v>
      </c>
      <c r="AU1545" s="1">
        <f t="shared" si="195"/>
        <v>1.9343075418005236</v>
      </c>
      <c r="AV1545" s="1">
        <f t="shared" si="196"/>
        <v>1.4620135974030506</v>
      </c>
      <c r="AW1545" s="1">
        <f t="shared" si="197"/>
        <v>0.98971965300557774</v>
      </c>
    </row>
    <row r="1546" spans="1:49" x14ac:dyDescent="0.2">
      <c r="A1546">
        <v>1544</v>
      </c>
      <c r="B1546" t="s">
        <v>10470</v>
      </c>
      <c r="C1546" t="s">
        <v>10469</v>
      </c>
      <c r="F1546" t="s">
        <v>10468</v>
      </c>
      <c r="G1546" t="s">
        <v>5</v>
      </c>
      <c r="H1546" t="s">
        <v>4</v>
      </c>
      <c r="I1546" t="s">
        <v>10467</v>
      </c>
      <c r="J1546">
        <v>60005398</v>
      </c>
      <c r="K1546" t="s">
        <v>2574</v>
      </c>
      <c r="L1546" t="s">
        <v>795</v>
      </c>
      <c r="M1546" t="s">
        <v>794</v>
      </c>
      <c r="N1546">
        <v>2</v>
      </c>
      <c r="O1546" t="s">
        <v>10466</v>
      </c>
      <c r="P1546" t="s">
        <v>10465</v>
      </c>
      <c r="Q1546" t="s">
        <v>10464</v>
      </c>
      <c r="R1546" s="7">
        <v>42242</v>
      </c>
      <c r="S1546" s="8">
        <f t="shared" si="192"/>
        <v>2015</v>
      </c>
      <c r="T1546" s="8">
        <v>2015</v>
      </c>
      <c r="U1546" s="8">
        <f t="shared" si="193"/>
        <v>7</v>
      </c>
      <c r="V1546" s="7">
        <v>42242</v>
      </c>
      <c r="W1546" t="s">
        <v>2080</v>
      </c>
      <c r="X1546" s="2">
        <v>2.7349999999999999</v>
      </c>
      <c r="Y1546" s="6">
        <f t="shared" si="198"/>
        <v>7.3009262966818825E-2</v>
      </c>
      <c r="AB1546">
        <v>21100368207</v>
      </c>
      <c r="AC1546">
        <v>23304022</v>
      </c>
      <c r="AD1546" t="s">
        <v>2</v>
      </c>
      <c r="AE1546">
        <v>2</v>
      </c>
      <c r="AF1546">
        <v>9</v>
      </c>
      <c r="AH1546" t="s">
        <v>10463</v>
      </c>
      <c r="AI1546" t="s">
        <v>10462</v>
      </c>
      <c r="AJ1546" t="s">
        <v>10461</v>
      </c>
      <c r="AK1546" t="s">
        <v>10460</v>
      </c>
      <c r="AL1546">
        <v>40</v>
      </c>
      <c r="AM1546" s="5">
        <f t="shared" si="194"/>
        <v>5.7142857142857144</v>
      </c>
      <c r="AN1546" s="4">
        <f t="shared" si="199"/>
        <v>8.6547303510575001E-3</v>
      </c>
      <c r="AO1546" s="3"/>
      <c r="AP1546">
        <v>0</v>
      </c>
      <c r="AQ1546" t="s">
        <v>2838</v>
      </c>
      <c r="AR1546" t="s">
        <v>19</v>
      </c>
      <c r="AS1546" t="s">
        <v>2837</v>
      </c>
      <c r="AT1546" s="2">
        <v>7.5289999999999999</v>
      </c>
      <c r="AU1546" s="1">
        <f t="shared" si="195"/>
        <v>5.370290318209042</v>
      </c>
      <c r="AV1546" s="1">
        <f t="shared" si="196"/>
        <v>4.0831996658938161</v>
      </c>
      <c r="AW1546" s="1">
        <f t="shared" si="197"/>
        <v>2.7961090135785898</v>
      </c>
    </row>
    <row r="1547" spans="1:49" x14ac:dyDescent="0.2">
      <c r="A1547">
        <v>1545</v>
      </c>
      <c r="B1547" t="s">
        <v>10459</v>
      </c>
      <c r="C1547" t="s">
        <v>10458</v>
      </c>
      <c r="F1547" t="s">
        <v>10457</v>
      </c>
      <c r="G1547" t="s">
        <v>5</v>
      </c>
      <c r="H1547" t="s">
        <v>4</v>
      </c>
      <c r="I1547" t="s">
        <v>1698</v>
      </c>
      <c r="J1547" t="s">
        <v>16</v>
      </c>
      <c r="K1547" t="s">
        <v>15</v>
      </c>
      <c r="L1547" t="s">
        <v>14</v>
      </c>
      <c r="M1547" t="s">
        <v>13</v>
      </c>
      <c r="N1547">
        <v>4</v>
      </c>
      <c r="O1547" t="s">
        <v>2192</v>
      </c>
      <c r="P1547" t="s">
        <v>10456</v>
      </c>
      <c r="Q1547" t="s">
        <v>10455</v>
      </c>
      <c r="R1547" s="7">
        <v>42241</v>
      </c>
      <c r="S1547" s="8">
        <f t="shared" si="192"/>
        <v>2015</v>
      </c>
      <c r="T1547" s="8">
        <v>2015</v>
      </c>
      <c r="U1547" s="8">
        <f t="shared" si="193"/>
        <v>7</v>
      </c>
      <c r="V1547" s="7">
        <v>42241</v>
      </c>
      <c r="W1547" t="s">
        <v>10454</v>
      </c>
      <c r="X1547" s="2">
        <v>0.86099999999999999</v>
      </c>
      <c r="Y1547" s="6">
        <f t="shared" si="198"/>
        <v>2.2983903259389767E-2</v>
      </c>
      <c r="AA1547">
        <v>9255001</v>
      </c>
      <c r="AB1547">
        <v>88345</v>
      </c>
      <c r="AC1547">
        <v>15732916</v>
      </c>
      <c r="AD1547" t="s">
        <v>2</v>
      </c>
      <c r="AE1547">
        <v>62</v>
      </c>
      <c r="AF1547">
        <v>4</v>
      </c>
      <c r="AH1547" t="s">
        <v>10453</v>
      </c>
      <c r="AI1547" t="s">
        <v>10452</v>
      </c>
      <c r="AJ1547" t="s">
        <v>10451</v>
      </c>
      <c r="AK1547" t="s">
        <v>10450</v>
      </c>
      <c r="AL1547">
        <v>9</v>
      </c>
      <c r="AM1547" s="5">
        <f t="shared" si="194"/>
        <v>1.2857142857142858</v>
      </c>
      <c r="AN1547" s="4">
        <f t="shared" si="199"/>
        <v>1.9473143289879377E-3</v>
      </c>
      <c r="AO1547" s="3"/>
      <c r="AP1547">
        <v>0</v>
      </c>
      <c r="AR1547" t="s">
        <v>10</v>
      </c>
      <c r="AT1547" s="2">
        <v>2.2069999999999999</v>
      </c>
      <c r="AU1547" s="1">
        <f t="shared" si="195"/>
        <v>1.6672926580269216</v>
      </c>
      <c r="AV1547" s="1">
        <f t="shared" si="196"/>
        <v>1.2465608794188852</v>
      </c>
      <c r="AW1547" s="1">
        <f t="shared" si="197"/>
        <v>0.8258291008108487</v>
      </c>
    </row>
    <row r="1548" spans="1:49" x14ac:dyDescent="0.2">
      <c r="A1548">
        <v>1546</v>
      </c>
      <c r="B1548" t="s">
        <v>10449</v>
      </c>
      <c r="C1548" t="s">
        <v>10448</v>
      </c>
      <c r="F1548" t="s">
        <v>10447</v>
      </c>
      <c r="G1548" t="s">
        <v>5</v>
      </c>
      <c r="H1548" t="s">
        <v>4</v>
      </c>
      <c r="I1548" t="s">
        <v>350</v>
      </c>
      <c r="J1548">
        <v>60019702</v>
      </c>
      <c r="K1548" t="s">
        <v>349</v>
      </c>
      <c r="L1548" t="s">
        <v>348</v>
      </c>
      <c r="M1548" t="s">
        <v>170</v>
      </c>
      <c r="N1548">
        <v>2</v>
      </c>
      <c r="O1548" t="s">
        <v>10446</v>
      </c>
      <c r="P1548" t="s">
        <v>10445</v>
      </c>
      <c r="Q1548" t="s">
        <v>1606</v>
      </c>
      <c r="R1548" s="7">
        <v>42241</v>
      </c>
      <c r="S1548" s="8">
        <f t="shared" si="192"/>
        <v>2015</v>
      </c>
      <c r="T1548" s="8">
        <v>2015</v>
      </c>
      <c r="U1548" s="8">
        <f t="shared" si="193"/>
        <v>7</v>
      </c>
      <c r="V1548" s="7">
        <v>42241</v>
      </c>
      <c r="W1548" t="s">
        <v>7658</v>
      </c>
      <c r="X1548" s="2">
        <v>0.91800000000000004</v>
      </c>
      <c r="Y1548" s="6">
        <f t="shared" si="198"/>
        <v>2.4505485705133341E-2</v>
      </c>
      <c r="AA1548">
        <v>20408978</v>
      </c>
      <c r="AB1548">
        <v>19700189500</v>
      </c>
      <c r="AC1548">
        <v>20408986</v>
      </c>
      <c r="AD1548" t="s">
        <v>2</v>
      </c>
      <c r="AE1548">
        <v>17</v>
      </c>
      <c r="AF1548">
        <v>10</v>
      </c>
      <c r="AG1548">
        <v>105104</v>
      </c>
      <c r="AI1548" t="s">
        <v>10444</v>
      </c>
      <c r="AJ1548" t="s">
        <v>10443</v>
      </c>
      <c r="AK1548" t="s">
        <v>10442</v>
      </c>
      <c r="AL1548">
        <v>12</v>
      </c>
      <c r="AM1548" s="5">
        <f t="shared" si="194"/>
        <v>1.7142857142857142</v>
      </c>
      <c r="AN1548" s="4">
        <f t="shared" si="199"/>
        <v>2.5964191053172497E-3</v>
      </c>
      <c r="AO1548" s="3"/>
      <c r="AP1548">
        <v>0</v>
      </c>
      <c r="AR1548" t="s">
        <v>19</v>
      </c>
      <c r="AT1548" s="2" t="s">
        <v>18</v>
      </c>
      <c r="AU1548" s="1">
        <f t="shared" si="195"/>
        <v>1.7932765725188513</v>
      </c>
      <c r="AV1548" s="1">
        <f t="shared" si="196"/>
        <v>1.3550952405225296</v>
      </c>
      <c r="AW1548" s="1">
        <f t="shared" si="197"/>
        <v>0.91691390852620769</v>
      </c>
    </row>
    <row r="1549" spans="1:49" x14ac:dyDescent="0.2">
      <c r="A1549">
        <v>1547</v>
      </c>
      <c r="B1549" t="s">
        <v>10441</v>
      </c>
      <c r="C1549" t="s">
        <v>10440</v>
      </c>
      <c r="E1549">
        <v>26305118</v>
      </c>
      <c r="F1549" t="s">
        <v>10439</v>
      </c>
      <c r="G1549" t="s">
        <v>5</v>
      </c>
      <c r="H1549" t="s">
        <v>4</v>
      </c>
      <c r="I1549" t="s">
        <v>10438</v>
      </c>
      <c r="J1549">
        <v>60003003</v>
      </c>
      <c r="K1549" t="s">
        <v>1654</v>
      </c>
      <c r="L1549" t="s">
        <v>1653</v>
      </c>
      <c r="M1549" t="s">
        <v>81</v>
      </c>
      <c r="N1549">
        <v>5</v>
      </c>
      <c r="O1549" t="s">
        <v>10437</v>
      </c>
      <c r="P1549" t="s">
        <v>10436</v>
      </c>
      <c r="Q1549" t="s">
        <v>10435</v>
      </c>
      <c r="R1549" s="7">
        <v>42241</v>
      </c>
      <c r="S1549" s="8">
        <f t="shared" si="192"/>
        <v>2015</v>
      </c>
      <c r="T1549" s="8">
        <v>2015</v>
      </c>
      <c r="U1549" s="8">
        <f t="shared" si="193"/>
        <v>7</v>
      </c>
      <c r="V1549" s="7">
        <v>42241</v>
      </c>
      <c r="W1549" t="s">
        <v>2110</v>
      </c>
      <c r="X1549" s="2">
        <v>0.99</v>
      </c>
      <c r="Y1549" s="6">
        <f t="shared" si="198"/>
        <v>2.6427484583967327E-2</v>
      </c>
      <c r="AB1549">
        <v>10600153309</v>
      </c>
      <c r="AC1549">
        <v>19326203</v>
      </c>
      <c r="AD1549" t="s">
        <v>2</v>
      </c>
      <c r="AE1549">
        <v>10</v>
      </c>
      <c r="AF1549">
        <v>8</v>
      </c>
      <c r="AG1549" t="s">
        <v>10434</v>
      </c>
      <c r="AI1549" t="s">
        <v>10433</v>
      </c>
      <c r="AK1549" t="s">
        <v>10432</v>
      </c>
      <c r="AL1549">
        <v>15</v>
      </c>
      <c r="AM1549" s="5">
        <f t="shared" si="194"/>
        <v>2.1428571428571428</v>
      </c>
      <c r="AN1549" s="4">
        <f t="shared" si="199"/>
        <v>3.2455238816465623E-3</v>
      </c>
      <c r="AO1549" s="3"/>
      <c r="AP1549">
        <v>1</v>
      </c>
      <c r="AR1549" t="s">
        <v>19</v>
      </c>
      <c r="AT1549" s="2">
        <v>3.24</v>
      </c>
      <c r="AU1549" s="1">
        <f t="shared" si="195"/>
        <v>1.9472896373271098</v>
      </c>
      <c r="AV1549" s="1">
        <f t="shared" si="196"/>
        <v>1.4836504232806944</v>
      </c>
      <c r="AW1549" s="1">
        <f t="shared" si="197"/>
        <v>1.020011209234279</v>
      </c>
    </row>
    <row r="1550" spans="1:49" x14ac:dyDescent="0.2">
      <c r="A1550">
        <v>1548</v>
      </c>
      <c r="B1550" t="s">
        <v>10431</v>
      </c>
      <c r="C1550" t="s">
        <v>10430</v>
      </c>
      <c r="F1550" t="s">
        <v>10429</v>
      </c>
      <c r="G1550" t="s">
        <v>5</v>
      </c>
      <c r="H1550" t="s">
        <v>4</v>
      </c>
      <c r="I1550" t="s">
        <v>43</v>
      </c>
      <c r="J1550">
        <v>60013682</v>
      </c>
      <c r="K1550" t="s">
        <v>607</v>
      </c>
      <c r="L1550" t="s">
        <v>51</v>
      </c>
      <c r="M1550" t="s">
        <v>50</v>
      </c>
      <c r="N1550">
        <v>4</v>
      </c>
      <c r="O1550" t="s">
        <v>10428</v>
      </c>
      <c r="P1550" t="s">
        <v>10427</v>
      </c>
      <c r="Q1550" t="s">
        <v>7959</v>
      </c>
      <c r="R1550" s="7">
        <v>42241</v>
      </c>
      <c r="S1550" s="8">
        <f t="shared" si="192"/>
        <v>2015</v>
      </c>
      <c r="T1550" s="8">
        <v>2015</v>
      </c>
      <c r="U1550" s="8">
        <f t="shared" si="193"/>
        <v>7</v>
      </c>
      <c r="V1550" s="7">
        <v>42241</v>
      </c>
      <c r="W1550" t="s">
        <v>541</v>
      </c>
      <c r="X1550" s="2">
        <v>5.5540000000000003</v>
      </c>
      <c r="Y1550" s="6">
        <f t="shared" si="198"/>
        <v>0.14826085795894398</v>
      </c>
      <c r="AA1550">
        <v>19360851</v>
      </c>
      <c r="AB1550">
        <v>11500153511</v>
      </c>
      <c r="AC1550" t="s">
        <v>540</v>
      </c>
      <c r="AD1550" t="s">
        <v>2</v>
      </c>
      <c r="AE1550">
        <v>9</v>
      </c>
      <c r="AF1550">
        <v>8</v>
      </c>
      <c r="AH1550" t="s">
        <v>10426</v>
      </c>
      <c r="AI1550" t="s">
        <v>10425</v>
      </c>
      <c r="AJ1550" t="s">
        <v>10424</v>
      </c>
      <c r="AK1550" t="s">
        <v>10423</v>
      </c>
      <c r="AL1550">
        <v>66</v>
      </c>
      <c r="AM1550" s="5">
        <f t="shared" si="194"/>
        <v>9.4285714285714288</v>
      </c>
      <c r="AN1550" s="4">
        <f t="shared" si="199"/>
        <v>1.4280305079244875E-2</v>
      </c>
      <c r="AO1550" s="3"/>
      <c r="AP1550">
        <v>0</v>
      </c>
      <c r="AR1550" t="s">
        <v>10422</v>
      </c>
      <c r="AT1550" s="2">
        <v>15.881</v>
      </c>
      <c r="AU1550" s="1">
        <f t="shared" si="195"/>
        <v>10.806669209503424</v>
      </c>
      <c r="AV1550" s="1">
        <f t="shared" si="196"/>
        <v>8.1270581519094431</v>
      </c>
      <c r="AW1550" s="1">
        <f t="shared" si="197"/>
        <v>5.4474470943154607</v>
      </c>
    </row>
    <row r="1551" spans="1:49" x14ac:dyDescent="0.2">
      <c r="A1551">
        <v>1549</v>
      </c>
      <c r="B1551" t="s">
        <v>10421</v>
      </c>
      <c r="C1551" t="s">
        <v>10420</v>
      </c>
      <c r="E1551">
        <v>26303946</v>
      </c>
      <c r="F1551" t="s">
        <v>10419</v>
      </c>
      <c r="G1551" t="s">
        <v>5</v>
      </c>
      <c r="H1551" t="s">
        <v>4</v>
      </c>
      <c r="I1551" t="s">
        <v>10418</v>
      </c>
      <c r="J1551" t="s">
        <v>10417</v>
      </c>
      <c r="K1551" t="s">
        <v>10416</v>
      </c>
      <c r="L1551" t="s">
        <v>10415</v>
      </c>
      <c r="M1551" t="s">
        <v>271</v>
      </c>
      <c r="N1551">
        <v>2</v>
      </c>
      <c r="O1551" t="s">
        <v>10414</v>
      </c>
      <c r="P1551" t="s">
        <v>10413</v>
      </c>
      <c r="Q1551" t="s">
        <v>10412</v>
      </c>
      <c r="R1551" s="7">
        <v>42241</v>
      </c>
      <c r="S1551" s="8">
        <f t="shared" si="192"/>
        <v>2015</v>
      </c>
      <c r="T1551" s="8">
        <v>2015</v>
      </c>
      <c r="U1551" s="8">
        <f t="shared" si="193"/>
        <v>7</v>
      </c>
      <c r="V1551" s="7" t="s">
        <v>10411</v>
      </c>
      <c r="W1551" t="s">
        <v>10410</v>
      </c>
      <c r="X1551" s="2">
        <v>1.1679999999999999</v>
      </c>
      <c r="Y1551" s="6">
        <f t="shared" si="198"/>
        <v>3.1179092923306905E-2</v>
      </c>
      <c r="AB1551">
        <v>23358</v>
      </c>
      <c r="AC1551">
        <v>14712202</v>
      </c>
      <c r="AD1551" t="s">
        <v>2</v>
      </c>
      <c r="AE1551">
        <v>16</v>
      </c>
      <c r="AF1551">
        <v>1</v>
      </c>
      <c r="AG1551">
        <v>53</v>
      </c>
      <c r="AI1551" t="s">
        <v>10409</v>
      </c>
      <c r="AJ1551" t="s">
        <v>10408</v>
      </c>
      <c r="AK1551" t="s">
        <v>10407</v>
      </c>
      <c r="AL1551">
        <v>8</v>
      </c>
      <c r="AM1551" s="5">
        <f t="shared" si="194"/>
        <v>1.1428571428571428</v>
      </c>
      <c r="AN1551" s="4">
        <f t="shared" si="199"/>
        <v>1.7309460702114999E-3</v>
      </c>
      <c r="AO1551" s="3"/>
      <c r="AP1551">
        <v>1</v>
      </c>
      <c r="AR1551" t="s">
        <v>19</v>
      </c>
      <c r="AT1551" s="2">
        <v>3.2879999999999998</v>
      </c>
      <c r="AU1551" s="1">
        <f t="shared" si="195"/>
        <v>2.2344648867378281</v>
      </c>
      <c r="AV1551" s="1">
        <f t="shared" si="196"/>
        <v>1.64550194967592</v>
      </c>
      <c r="AW1551" s="1">
        <f t="shared" si="197"/>
        <v>1.0565390126140122</v>
      </c>
    </row>
    <row r="1552" spans="1:49" x14ac:dyDescent="0.2">
      <c r="A1552">
        <v>1550</v>
      </c>
      <c r="B1552" t="s">
        <v>10406</v>
      </c>
      <c r="C1552" t="s">
        <v>10405</v>
      </c>
      <c r="F1552" t="s">
        <v>10404</v>
      </c>
      <c r="G1552" t="s">
        <v>5</v>
      </c>
      <c r="H1552" t="s">
        <v>4</v>
      </c>
      <c r="I1552" t="s">
        <v>1045</v>
      </c>
      <c r="J1552" t="s">
        <v>10403</v>
      </c>
      <c r="K1552" t="s">
        <v>10402</v>
      </c>
      <c r="L1552" t="s">
        <v>10401</v>
      </c>
      <c r="M1552" t="s">
        <v>1134</v>
      </c>
      <c r="N1552">
        <v>5</v>
      </c>
      <c r="O1552" t="s">
        <v>10400</v>
      </c>
      <c r="P1552" t="s">
        <v>10399</v>
      </c>
      <c r="Q1552" t="s">
        <v>10398</v>
      </c>
      <c r="R1552" s="7">
        <v>42241</v>
      </c>
      <c r="S1552" s="8">
        <f t="shared" si="192"/>
        <v>2015</v>
      </c>
      <c r="T1552" s="8">
        <v>2015</v>
      </c>
      <c r="U1552" s="8">
        <f t="shared" si="193"/>
        <v>7</v>
      </c>
      <c r="V1552" s="7">
        <v>42241</v>
      </c>
      <c r="W1552" t="s">
        <v>436</v>
      </c>
      <c r="X1552" s="2">
        <v>0.48499999999999999</v>
      </c>
      <c r="Y1552" s="6">
        <f t="shared" si="198"/>
        <v>1.294679800325672E-2</v>
      </c>
      <c r="AA1552">
        <v>9478396</v>
      </c>
      <c r="AB1552">
        <v>27027</v>
      </c>
      <c r="AC1552">
        <v>14320630</v>
      </c>
      <c r="AD1552" t="s">
        <v>2</v>
      </c>
      <c r="AE1552">
        <v>120</v>
      </c>
      <c r="AF1552">
        <v>2</v>
      </c>
      <c r="AH1552" t="s">
        <v>10397</v>
      </c>
      <c r="AI1552" t="s">
        <v>10396</v>
      </c>
      <c r="AK1552" t="s">
        <v>10395</v>
      </c>
      <c r="AL1552">
        <v>4</v>
      </c>
      <c r="AM1552" s="5">
        <f t="shared" si="194"/>
        <v>0.5714285714285714</v>
      </c>
      <c r="AN1552" s="4">
        <f t="shared" si="199"/>
        <v>8.6547303510574997E-4</v>
      </c>
      <c r="AO1552" s="3"/>
      <c r="AP1552">
        <v>0</v>
      </c>
      <c r="AQ1552" t="s">
        <v>10394</v>
      </c>
      <c r="AR1552" t="s">
        <v>10393</v>
      </c>
      <c r="AS1552" t="s">
        <v>10392</v>
      </c>
      <c r="AT1552" s="2" t="s">
        <v>18</v>
      </c>
      <c r="AU1552" s="1">
        <f t="shared" si="195"/>
        <v>0.93224005128114285</v>
      </c>
      <c r="AV1552" s="1">
        <f t="shared" si="196"/>
        <v>0.69061355191812357</v>
      </c>
      <c r="AW1552" s="1">
        <f t="shared" si="197"/>
        <v>0.44898705255510413</v>
      </c>
    </row>
    <row r="1553" spans="1:49" x14ac:dyDescent="0.2">
      <c r="A1553">
        <v>1551</v>
      </c>
      <c r="B1553" t="s">
        <v>10391</v>
      </c>
      <c r="C1553" t="s">
        <v>10390</v>
      </c>
      <c r="F1553" t="s">
        <v>10389</v>
      </c>
      <c r="G1553" t="s">
        <v>5</v>
      </c>
      <c r="H1553" t="s">
        <v>4</v>
      </c>
      <c r="I1553" t="s">
        <v>866</v>
      </c>
      <c r="J1553">
        <v>60024350</v>
      </c>
      <c r="K1553" t="s">
        <v>164</v>
      </c>
      <c r="L1553" t="s">
        <v>163</v>
      </c>
      <c r="M1553" t="s">
        <v>24</v>
      </c>
      <c r="N1553">
        <v>5</v>
      </c>
      <c r="O1553" t="s">
        <v>10388</v>
      </c>
      <c r="P1553" t="s">
        <v>10387</v>
      </c>
      <c r="Q1553" t="s">
        <v>643</v>
      </c>
      <c r="R1553" s="7">
        <v>42241</v>
      </c>
      <c r="S1553" s="8">
        <f t="shared" si="192"/>
        <v>2015</v>
      </c>
      <c r="T1553" s="8">
        <v>2015</v>
      </c>
      <c r="U1553" s="8">
        <f t="shared" si="193"/>
        <v>7</v>
      </c>
      <c r="V1553" s="7">
        <v>42241</v>
      </c>
      <c r="W1553" t="s">
        <v>2436</v>
      </c>
      <c r="X1553" s="2">
        <v>0.55700000000000005</v>
      </c>
      <c r="Y1553" s="6">
        <f t="shared" si="198"/>
        <v>1.486879688209071E-2</v>
      </c>
      <c r="AA1553" t="s">
        <v>2435</v>
      </c>
      <c r="AB1553">
        <v>19600161832</v>
      </c>
      <c r="AD1553" t="s">
        <v>2</v>
      </c>
      <c r="AE1553">
        <v>58</v>
      </c>
      <c r="AF1553">
        <v>8</v>
      </c>
      <c r="AI1553" t="s">
        <v>10386</v>
      </c>
      <c r="AJ1553" t="s">
        <v>10385</v>
      </c>
      <c r="AK1553" t="s">
        <v>10384</v>
      </c>
      <c r="AL1553">
        <v>0</v>
      </c>
      <c r="AM1553" s="5">
        <f t="shared" si="194"/>
        <v>0</v>
      </c>
      <c r="AN1553" s="4">
        <f t="shared" si="199"/>
        <v>0</v>
      </c>
      <c r="AO1553" s="3"/>
      <c r="AP1553">
        <v>0</v>
      </c>
      <c r="AR1553">
        <v>61101074</v>
      </c>
      <c r="AT1553" s="2" t="s">
        <v>18</v>
      </c>
      <c r="AU1553" s="1">
        <f t="shared" si="195"/>
        <v>1.0408157817463495</v>
      </c>
      <c r="AV1553" s="1">
        <f t="shared" si="196"/>
        <v>0.74343984410453545</v>
      </c>
      <c r="AW1553" s="1">
        <f t="shared" si="197"/>
        <v>0.44606390646272132</v>
      </c>
    </row>
    <row r="1554" spans="1:49" x14ac:dyDescent="0.2">
      <c r="A1554">
        <v>1552</v>
      </c>
      <c r="B1554" t="s">
        <v>10383</v>
      </c>
      <c r="C1554" t="s">
        <v>10382</v>
      </c>
      <c r="F1554" t="s">
        <v>10381</v>
      </c>
      <c r="G1554" t="s">
        <v>5</v>
      </c>
      <c r="H1554" t="s">
        <v>4</v>
      </c>
      <c r="I1554" t="s">
        <v>10380</v>
      </c>
      <c r="J1554" t="s">
        <v>10379</v>
      </c>
      <c r="K1554" t="s">
        <v>10378</v>
      </c>
      <c r="L1554" t="s">
        <v>10377</v>
      </c>
      <c r="M1554" t="s">
        <v>315</v>
      </c>
      <c r="N1554">
        <v>4</v>
      </c>
      <c r="O1554" t="s">
        <v>10376</v>
      </c>
      <c r="P1554" t="s">
        <v>10375</v>
      </c>
      <c r="Q1554" t="s">
        <v>10374</v>
      </c>
      <c r="R1554" s="7">
        <v>42240</v>
      </c>
      <c r="S1554" s="8">
        <f t="shared" si="192"/>
        <v>2015</v>
      </c>
      <c r="T1554" s="8">
        <v>2015</v>
      </c>
      <c r="U1554" s="8">
        <f t="shared" si="193"/>
        <v>7</v>
      </c>
      <c r="V1554" s="7">
        <v>42240</v>
      </c>
      <c r="W1554" t="s">
        <v>545</v>
      </c>
      <c r="X1554" s="2">
        <v>1.3939999999999999</v>
      </c>
      <c r="Y1554" s="6">
        <f t="shared" si="198"/>
        <v>3.721203384853581E-2</v>
      </c>
      <c r="AB1554">
        <v>12862</v>
      </c>
      <c r="AC1554">
        <v>10944087</v>
      </c>
      <c r="AD1554" t="s">
        <v>2</v>
      </c>
      <c r="AE1554">
        <v>23</v>
      </c>
      <c r="AF1554">
        <v>17</v>
      </c>
      <c r="AH1554" t="s">
        <v>10373</v>
      </c>
      <c r="AI1554" t="s">
        <v>10372</v>
      </c>
      <c r="AK1554" t="s">
        <v>10371</v>
      </c>
      <c r="AL1554">
        <v>21</v>
      </c>
      <c r="AM1554" s="5">
        <f t="shared" si="194"/>
        <v>3</v>
      </c>
      <c r="AN1554" s="4">
        <f t="shared" si="199"/>
        <v>4.5437334343051876E-3</v>
      </c>
      <c r="AO1554" s="3"/>
      <c r="AP1554">
        <v>1</v>
      </c>
      <c r="AQ1554" t="s">
        <v>32</v>
      </c>
      <c r="AR1554" t="s">
        <v>10370</v>
      </c>
      <c r="AS1554" t="s">
        <v>30</v>
      </c>
      <c r="AT1554" s="2">
        <v>3.8940000000000001</v>
      </c>
      <c r="AU1554" s="1">
        <f t="shared" si="195"/>
        <v>2.7411543724266623</v>
      </c>
      <c r="AV1554" s="1">
        <f t="shared" si="196"/>
        <v>2.08778836414205</v>
      </c>
      <c r="AW1554" s="1">
        <f t="shared" si="197"/>
        <v>1.4344223558574374</v>
      </c>
    </row>
    <row r="1555" spans="1:49" x14ac:dyDescent="0.2">
      <c r="A1555">
        <v>1553</v>
      </c>
      <c r="B1555" t="s">
        <v>10369</v>
      </c>
      <c r="C1555" t="s">
        <v>10368</v>
      </c>
      <c r="F1555" t="s">
        <v>10367</v>
      </c>
      <c r="G1555" t="s">
        <v>5</v>
      </c>
      <c r="H1555" t="s">
        <v>4</v>
      </c>
      <c r="I1555" t="s">
        <v>10366</v>
      </c>
      <c r="J1555" t="s">
        <v>10365</v>
      </c>
      <c r="K1555" t="s">
        <v>10364</v>
      </c>
      <c r="L1555" t="s">
        <v>10363</v>
      </c>
      <c r="M1555" t="s">
        <v>281</v>
      </c>
      <c r="N1555">
        <v>9</v>
      </c>
      <c r="O1555" t="s">
        <v>10362</v>
      </c>
      <c r="P1555" t="s">
        <v>10361</v>
      </c>
      <c r="Q1555" t="s">
        <v>10360</v>
      </c>
      <c r="R1555" s="7">
        <v>42240</v>
      </c>
      <c r="S1555" s="8">
        <f t="shared" si="192"/>
        <v>2015</v>
      </c>
      <c r="T1555" s="8">
        <v>2015</v>
      </c>
      <c r="U1555" s="8">
        <f t="shared" si="193"/>
        <v>7</v>
      </c>
      <c r="V1555" s="7">
        <v>42240</v>
      </c>
      <c r="W1555" t="s">
        <v>2048</v>
      </c>
      <c r="X1555" s="2">
        <v>1.1819999999999999</v>
      </c>
      <c r="Y1555" s="6">
        <f t="shared" si="198"/>
        <v>3.1552814927524625E-2</v>
      </c>
      <c r="AA1555">
        <v>36951</v>
      </c>
      <c r="AB1555">
        <v>27030</v>
      </c>
      <c r="AD1555" t="s">
        <v>2</v>
      </c>
      <c r="AE1555">
        <v>107</v>
      </c>
      <c r="AF1555">
        <v>8</v>
      </c>
      <c r="AG1555">
        <v>83506</v>
      </c>
      <c r="AI1555" t="s">
        <v>10359</v>
      </c>
      <c r="AK1555" t="s">
        <v>10358</v>
      </c>
      <c r="AL1555">
        <v>3</v>
      </c>
      <c r="AM1555" s="5">
        <f t="shared" si="194"/>
        <v>0.42857142857142855</v>
      </c>
      <c r="AN1555" s="4">
        <f t="shared" si="199"/>
        <v>6.4910477632931242E-4</v>
      </c>
      <c r="AO1555" s="3"/>
      <c r="AP1555">
        <v>0</v>
      </c>
      <c r="AQ1555" t="s">
        <v>190</v>
      </c>
      <c r="AR1555">
        <v>19054016</v>
      </c>
      <c r="AS1555" t="s">
        <v>189</v>
      </c>
      <c r="AT1555" s="2">
        <v>3.7909999999999999</v>
      </c>
      <c r="AU1555" s="1">
        <f t="shared" si="195"/>
        <v>2.2281701882166027</v>
      </c>
      <c r="AV1555" s="1">
        <f t="shared" si="196"/>
        <v>1.6100959851926968</v>
      </c>
      <c r="AW1555" s="1">
        <f t="shared" si="197"/>
        <v>0.99202178216879067</v>
      </c>
    </row>
    <row r="1556" spans="1:49" x14ac:dyDescent="0.2">
      <c r="A1556">
        <v>1554</v>
      </c>
      <c r="B1556" t="s">
        <v>10357</v>
      </c>
      <c r="C1556" t="s">
        <v>10356</v>
      </c>
      <c r="F1556" t="s">
        <v>10355</v>
      </c>
      <c r="G1556" t="s">
        <v>5</v>
      </c>
      <c r="H1556" t="s">
        <v>4</v>
      </c>
      <c r="I1556" t="s">
        <v>482</v>
      </c>
      <c r="J1556" t="s">
        <v>10354</v>
      </c>
      <c r="K1556" t="s">
        <v>10353</v>
      </c>
      <c r="L1556" t="s">
        <v>10352</v>
      </c>
      <c r="M1556" t="s">
        <v>22</v>
      </c>
      <c r="N1556">
        <v>8</v>
      </c>
      <c r="O1556" t="s">
        <v>10351</v>
      </c>
      <c r="P1556" t="s">
        <v>10350</v>
      </c>
      <c r="Q1556" t="s">
        <v>10349</v>
      </c>
      <c r="R1556" s="7">
        <v>42240</v>
      </c>
      <c r="S1556" s="8">
        <f t="shared" si="192"/>
        <v>2015</v>
      </c>
      <c r="T1556" s="8">
        <v>2015</v>
      </c>
      <c r="U1556" s="8">
        <f t="shared" si="193"/>
        <v>7</v>
      </c>
      <c r="V1556" s="7">
        <v>42240</v>
      </c>
      <c r="W1556" t="s">
        <v>2449</v>
      </c>
      <c r="X1556" s="2">
        <v>0.52600000000000002</v>
      </c>
      <c r="Y1556" s="6">
        <f t="shared" si="198"/>
        <v>1.4041269587037187E-2</v>
      </c>
      <c r="AA1556">
        <v>15571955</v>
      </c>
      <c r="AB1556">
        <v>4700152486</v>
      </c>
      <c r="AC1556">
        <v>15571963</v>
      </c>
      <c r="AD1556" t="s">
        <v>2</v>
      </c>
      <c r="AE1556">
        <v>10</v>
      </c>
      <c r="AF1556">
        <v>4</v>
      </c>
      <c r="AH1556" t="s">
        <v>10348</v>
      </c>
      <c r="AI1556" t="s">
        <v>10347</v>
      </c>
      <c r="AJ1556" t="s">
        <v>10346</v>
      </c>
      <c r="AK1556" t="s">
        <v>10345</v>
      </c>
      <c r="AL1556">
        <v>7</v>
      </c>
      <c r="AM1556" s="5">
        <f t="shared" si="194"/>
        <v>1</v>
      </c>
      <c r="AN1556" s="4">
        <f t="shared" si="199"/>
        <v>1.5145778114350624E-3</v>
      </c>
      <c r="AO1556" s="3"/>
      <c r="AP1556">
        <v>0</v>
      </c>
      <c r="AQ1556" t="s">
        <v>53</v>
      </c>
      <c r="AR1556" t="s">
        <v>2455</v>
      </c>
      <c r="AS1556" t="s">
        <v>52</v>
      </c>
      <c r="AT1556" s="2">
        <v>2.4039999999999999</v>
      </c>
      <c r="AU1556" s="1">
        <f t="shared" si="195"/>
        <v>1.028326205435655</v>
      </c>
      <c r="AV1556" s="1">
        <f t="shared" si="196"/>
        <v>0.77779236992361245</v>
      </c>
      <c r="AW1556" s="1">
        <f t="shared" si="197"/>
        <v>0.52725853441156989</v>
      </c>
    </row>
    <row r="1557" spans="1:49" x14ac:dyDescent="0.2">
      <c r="A1557">
        <v>1555</v>
      </c>
      <c r="B1557" t="s">
        <v>10344</v>
      </c>
      <c r="C1557" t="s">
        <v>10343</v>
      </c>
      <c r="F1557" t="s">
        <v>10342</v>
      </c>
      <c r="G1557" t="s">
        <v>5</v>
      </c>
      <c r="H1557" t="s">
        <v>4</v>
      </c>
      <c r="I1557" t="s">
        <v>1438</v>
      </c>
      <c r="J1557">
        <v>60070941</v>
      </c>
      <c r="K1557" t="s">
        <v>1437</v>
      </c>
      <c r="L1557" t="s">
        <v>1436</v>
      </c>
      <c r="M1557" t="s">
        <v>465</v>
      </c>
      <c r="N1557">
        <v>2</v>
      </c>
      <c r="O1557" t="s">
        <v>10341</v>
      </c>
      <c r="P1557" t="s">
        <v>10340</v>
      </c>
      <c r="Q1557" t="s">
        <v>10339</v>
      </c>
      <c r="R1557" s="7">
        <v>42240</v>
      </c>
      <c r="S1557" s="8">
        <f t="shared" si="192"/>
        <v>2015</v>
      </c>
      <c r="T1557" s="8">
        <v>2015</v>
      </c>
      <c r="U1557" s="8">
        <f t="shared" si="193"/>
        <v>7</v>
      </c>
      <c r="V1557" s="7">
        <v>42240</v>
      </c>
      <c r="W1557" t="s">
        <v>2449</v>
      </c>
      <c r="X1557" s="2">
        <v>0.52600000000000002</v>
      </c>
      <c r="Y1557" s="6">
        <f t="shared" si="198"/>
        <v>1.4041269587037187E-2</v>
      </c>
      <c r="AA1557">
        <v>15571955</v>
      </c>
      <c r="AB1557">
        <v>4700152486</v>
      </c>
      <c r="AC1557">
        <v>15571963</v>
      </c>
      <c r="AD1557" t="s">
        <v>2</v>
      </c>
      <c r="AE1557">
        <v>10</v>
      </c>
      <c r="AF1557">
        <v>4</v>
      </c>
      <c r="AH1557" t="s">
        <v>10338</v>
      </c>
      <c r="AI1557" t="s">
        <v>10337</v>
      </c>
      <c r="AJ1557" t="s">
        <v>10336</v>
      </c>
      <c r="AK1557" t="s">
        <v>10335</v>
      </c>
      <c r="AL1557">
        <v>4</v>
      </c>
      <c r="AM1557" s="5">
        <f t="shared" si="194"/>
        <v>0.5714285714285714</v>
      </c>
      <c r="AN1557" s="4">
        <f t="shared" si="199"/>
        <v>8.6547303510574997E-4</v>
      </c>
      <c r="AO1557" s="3"/>
      <c r="AP1557">
        <v>0</v>
      </c>
      <c r="AR1557" t="s">
        <v>19</v>
      </c>
      <c r="AT1557" s="2">
        <v>2.4039999999999999</v>
      </c>
      <c r="AU1557" s="1">
        <f t="shared" si="195"/>
        <v>1.0088530621457754</v>
      </c>
      <c r="AV1557" s="1">
        <f t="shared" si="196"/>
        <v>0.74533713110714683</v>
      </c>
      <c r="AW1557" s="1">
        <f t="shared" si="197"/>
        <v>0.48182120006851809</v>
      </c>
    </row>
    <row r="1558" spans="1:49" x14ac:dyDescent="0.2">
      <c r="A1558">
        <v>1556</v>
      </c>
      <c r="B1558" t="s">
        <v>10334</v>
      </c>
      <c r="C1558" t="s">
        <v>10333</v>
      </c>
      <c r="D1558" t="s">
        <v>10332</v>
      </c>
      <c r="F1558" t="s">
        <v>10331</v>
      </c>
      <c r="G1558" t="s">
        <v>5</v>
      </c>
      <c r="H1558" t="s">
        <v>4</v>
      </c>
      <c r="I1558" t="s">
        <v>10330</v>
      </c>
      <c r="J1558" t="s">
        <v>10329</v>
      </c>
      <c r="K1558" t="s">
        <v>10328</v>
      </c>
      <c r="L1558" t="s">
        <v>10327</v>
      </c>
      <c r="M1558" t="s">
        <v>10326</v>
      </c>
      <c r="N1558">
        <v>3</v>
      </c>
      <c r="O1558" t="s">
        <v>10325</v>
      </c>
      <c r="P1558" t="s">
        <v>10324</v>
      </c>
      <c r="Q1558" t="s">
        <v>10323</v>
      </c>
      <c r="R1558" s="7">
        <v>42239</v>
      </c>
      <c r="S1558" s="8">
        <f t="shared" si="192"/>
        <v>2015</v>
      </c>
      <c r="T1558" s="8">
        <v>2015</v>
      </c>
      <c r="U1558" s="8">
        <f t="shared" si="193"/>
        <v>7</v>
      </c>
      <c r="V1558" s="7">
        <v>42239</v>
      </c>
      <c r="W1558" t="s">
        <v>2062</v>
      </c>
      <c r="X1558" s="2">
        <v>0.625</v>
      </c>
      <c r="Y1558" s="6">
        <f t="shared" si="198"/>
        <v>1.6684018045433919E-2</v>
      </c>
      <c r="AA1558">
        <v>304018</v>
      </c>
      <c r="AB1558">
        <v>12352</v>
      </c>
      <c r="AD1558" t="s">
        <v>2</v>
      </c>
      <c r="AE1558">
        <v>356</v>
      </c>
      <c r="AH1558" t="s">
        <v>10322</v>
      </c>
      <c r="AI1558" t="s">
        <v>10321</v>
      </c>
      <c r="AJ1558" t="s">
        <v>10320</v>
      </c>
      <c r="AK1558" t="s">
        <v>10319</v>
      </c>
      <c r="AL1558">
        <v>0</v>
      </c>
      <c r="AM1558" s="5">
        <f t="shared" si="194"/>
        <v>0</v>
      </c>
      <c r="AN1558" s="4">
        <f t="shared" si="199"/>
        <v>0</v>
      </c>
      <c r="AO1558" s="3"/>
      <c r="AP1558">
        <v>0</v>
      </c>
      <c r="AR1558" t="s">
        <v>19</v>
      </c>
      <c r="AT1558" s="2">
        <v>2.31</v>
      </c>
      <c r="AU1558" s="1">
        <f t="shared" si="195"/>
        <v>1.1678812631803743</v>
      </c>
      <c r="AV1558" s="1">
        <f t="shared" si="196"/>
        <v>0.83420090227169597</v>
      </c>
      <c r="AW1558" s="1">
        <f t="shared" si="197"/>
        <v>0.5005205413630176</v>
      </c>
    </row>
    <row r="1559" spans="1:49" x14ac:dyDescent="0.2">
      <c r="A1559">
        <v>1557</v>
      </c>
      <c r="B1559" t="s">
        <v>10318</v>
      </c>
      <c r="C1559" t="s">
        <v>10317</v>
      </c>
      <c r="F1559" t="s">
        <v>10316</v>
      </c>
      <c r="G1559" t="s">
        <v>5</v>
      </c>
      <c r="H1559" t="s">
        <v>4</v>
      </c>
      <c r="I1559" t="s">
        <v>301</v>
      </c>
      <c r="J1559" t="s">
        <v>10315</v>
      </c>
      <c r="K1559" t="s">
        <v>10314</v>
      </c>
      <c r="L1559" t="s">
        <v>9678</v>
      </c>
      <c r="M1559" t="s">
        <v>552</v>
      </c>
      <c r="N1559">
        <v>4</v>
      </c>
      <c r="O1559" t="s">
        <v>10313</v>
      </c>
      <c r="P1559" t="s">
        <v>10312</v>
      </c>
      <c r="Q1559" t="s">
        <v>10311</v>
      </c>
      <c r="R1559" s="7">
        <v>42239</v>
      </c>
      <c r="S1559" s="8">
        <f t="shared" si="192"/>
        <v>2015</v>
      </c>
      <c r="T1559" s="8">
        <v>2015</v>
      </c>
      <c r="U1559" s="8">
        <f t="shared" si="193"/>
        <v>7</v>
      </c>
      <c r="V1559" s="7">
        <v>42239</v>
      </c>
      <c r="W1559" t="s">
        <v>551</v>
      </c>
      <c r="X1559" s="2">
        <v>0.30199999999999999</v>
      </c>
      <c r="Y1559" s="6">
        <f t="shared" si="198"/>
        <v>8.0617175195536687E-3</v>
      </c>
      <c r="AA1559">
        <v>9296212</v>
      </c>
      <c r="AB1559">
        <v>20725</v>
      </c>
      <c r="AC1559" t="s">
        <v>550</v>
      </c>
      <c r="AD1559" t="s">
        <v>2</v>
      </c>
      <c r="AE1559">
        <v>83</v>
      </c>
      <c r="AF1559">
        <v>4</v>
      </c>
      <c r="AH1559" t="s">
        <v>10310</v>
      </c>
      <c r="AI1559" t="s">
        <v>10309</v>
      </c>
      <c r="AJ1559" t="s">
        <v>10308</v>
      </c>
      <c r="AK1559" t="s">
        <v>10307</v>
      </c>
      <c r="AL1559">
        <v>0</v>
      </c>
      <c r="AM1559" s="5">
        <f t="shared" si="194"/>
        <v>0</v>
      </c>
      <c r="AN1559" s="4">
        <f t="shared" si="199"/>
        <v>0</v>
      </c>
      <c r="AO1559" s="3"/>
      <c r="AP1559">
        <v>0</v>
      </c>
      <c r="AR1559" t="s">
        <v>19</v>
      </c>
      <c r="AT1559" s="2">
        <v>1.671</v>
      </c>
      <c r="AU1559" s="1">
        <f t="shared" si="195"/>
        <v>0.56432022636875678</v>
      </c>
      <c r="AV1559" s="1">
        <f t="shared" si="196"/>
        <v>0.40308587597768342</v>
      </c>
      <c r="AW1559" s="1">
        <f t="shared" si="197"/>
        <v>0.24185152558661005</v>
      </c>
    </row>
    <row r="1560" spans="1:49" x14ac:dyDescent="0.2">
      <c r="A1560">
        <v>1558</v>
      </c>
      <c r="B1560" t="s">
        <v>10306</v>
      </c>
      <c r="C1560" t="s">
        <v>10305</v>
      </c>
      <c r="F1560" t="s">
        <v>10304</v>
      </c>
      <c r="G1560" t="s">
        <v>5</v>
      </c>
      <c r="H1560" t="s">
        <v>4</v>
      </c>
      <c r="I1560" t="s">
        <v>1535</v>
      </c>
      <c r="J1560" t="s">
        <v>10303</v>
      </c>
      <c r="K1560" t="s">
        <v>10302</v>
      </c>
      <c r="L1560" t="s">
        <v>10301</v>
      </c>
      <c r="M1560" t="s">
        <v>1917</v>
      </c>
      <c r="N1560">
        <v>3</v>
      </c>
      <c r="O1560" t="s">
        <v>10300</v>
      </c>
      <c r="P1560" t="s">
        <v>10299</v>
      </c>
      <c r="Q1560" t="s">
        <v>10298</v>
      </c>
      <c r="R1560" s="7">
        <v>42239</v>
      </c>
      <c r="S1560" s="8">
        <f t="shared" si="192"/>
        <v>2015</v>
      </c>
      <c r="T1560" s="8">
        <v>2015</v>
      </c>
      <c r="U1560" s="8">
        <f t="shared" si="193"/>
        <v>7</v>
      </c>
      <c r="V1560" s="7">
        <v>42239</v>
      </c>
      <c r="W1560" t="s">
        <v>551</v>
      </c>
      <c r="X1560" s="2">
        <v>0.30199999999999999</v>
      </c>
      <c r="Y1560" s="6">
        <f t="shared" si="198"/>
        <v>8.0617175195536687E-3</v>
      </c>
      <c r="AA1560">
        <v>9296212</v>
      </c>
      <c r="AB1560">
        <v>20725</v>
      </c>
      <c r="AC1560" t="s">
        <v>550</v>
      </c>
      <c r="AD1560" t="s">
        <v>2</v>
      </c>
      <c r="AE1560">
        <v>83</v>
      </c>
      <c r="AF1560">
        <v>4</v>
      </c>
      <c r="AH1560" t="s">
        <v>10297</v>
      </c>
      <c r="AI1560" t="s">
        <v>10296</v>
      </c>
      <c r="AJ1560" t="s">
        <v>10295</v>
      </c>
      <c r="AK1560" t="s">
        <v>10294</v>
      </c>
      <c r="AL1560">
        <v>7</v>
      </c>
      <c r="AM1560" s="5">
        <f t="shared" si="194"/>
        <v>1</v>
      </c>
      <c r="AN1560" s="4">
        <f t="shared" si="199"/>
        <v>1.5145778114350624E-3</v>
      </c>
      <c r="AO1560" s="3"/>
      <c r="AP1560">
        <v>0</v>
      </c>
      <c r="AQ1560" t="s">
        <v>53</v>
      </c>
      <c r="AR1560" t="s">
        <v>10293</v>
      </c>
      <c r="AS1560" t="s">
        <v>52</v>
      </c>
      <c r="AT1560" s="2">
        <v>1.671</v>
      </c>
      <c r="AU1560" s="1">
        <f t="shared" si="195"/>
        <v>0.60975756071180864</v>
      </c>
      <c r="AV1560" s="1">
        <f t="shared" si="196"/>
        <v>0.47881476654943655</v>
      </c>
      <c r="AW1560" s="1">
        <f t="shared" si="197"/>
        <v>0.34787197238706441</v>
      </c>
    </row>
    <row r="1561" spans="1:49" x14ac:dyDescent="0.2">
      <c r="A1561">
        <v>1559</v>
      </c>
      <c r="B1561" t="s">
        <v>10292</v>
      </c>
      <c r="C1561" t="s">
        <v>10291</v>
      </c>
      <c r="F1561" t="s">
        <v>10290</v>
      </c>
      <c r="G1561" t="s">
        <v>5</v>
      </c>
      <c r="H1561" t="s">
        <v>4</v>
      </c>
      <c r="I1561" t="s">
        <v>10289</v>
      </c>
      <c r="J1561">
        <v>60014907</v>
      </c>
      <c r="K1561" t="s">
        <v>731</v>
      </c>
      <c r="L1561" t="s">
        <v>730</v>
      </c>
      <c r="M1561" t="s">
        <v>186</v>
      </c>
      <c r="N1561">
        <v>5</v>
      </c>
      <c r="O1561" t="s">
        <v>10288</v>
      </c>
      <c r="P1561" t="s">
        <v>10287</v>
      </c>
      <c r="Q1561" t="s">
        <v>10286</v>
      </c>
      <c r="R1561" s="7">
        <v>42239</v>
      </c>
      <c r="S1561" s="8">
        <f t="shared" si="192"/>
        <v>2015</v>
      </c>
      <c r="T1561" s="8">
        <v>2015</v>
      </c>
      <c r="U1561" s="8">
        <f t="shared" si="193"/>
        <v>7</v>
      </c>
      <c r="V1561" s="7">
        <v>42239</v>
      </c>
      <c r="W1561" t="s">
        <v>551</v>
      </c>
      <c r="X1561" s="2">
        <v>0.30199999999999999</v>
      </c>
      <c r="Y1561" s="6">
        <f t="shared" si="198"/>
        <v>8.0617175195536687E-3</v>
      </c>
      <c r="AA1561">
        <v>9296212</v>
      </c>
      <c r="AB1561">
        <v>20725</v>
      </c>
      <c r="AC1561" t="s">
        <v>550</v>
      </c>
      <c r="AD1561" t="s">
        <v>2</v>
      </c>
      <c r="AE1561">
        <v>83</v>
      </c>
      <c r="AF1561">
        <v>4</v>
      </c>
      <c r="AH1561" t="s">
        <v>10285</v>
      </c>
      <c r="AI1561" t="s">
        <v>10284</v>
      </c>
      <c r="AJ1561" t="s">
        <v>10283</v>
      </c>
      <c r="AK1561" t="s">
        <v>10282</v>
      </c>
      <c r="AL1561">
        <v>0</v>
      </c>
      <c r="AM1561" s="5">
        <f t="shared" si="194"/>
        <v>0</v>
      </c>
      <c r="AN1561" s="4">
        <f t="shared" si="199"/>
        <v>0</v>
      </c>
      <c r="AO1561" s="3"/>
      <c r="AP1561">
        <v>0</v>
      </c>
      <c r="AQ1561" t="s">
        <v>1921</v>
      </c>
      <c r="AR1561" t="s">
        <v>10281</v>
      </c>
      <c r="AS1561" t="s">
        <v>1920</v>
      </c>
      <c r="AT1561" s="2">
        <v>1.671</v>
      </c>
      <c r="AU1561" s="1">
        <f t="shared" si="195"/>
        <v>0.56432022636875678</v>
      </c>
      <c r="AV1561" s="1">
        <f t="shared" si="196"/>
        <v>0.40308587597768342</v>
      </c>
      <c r="AW1561" s="1">
        <f t="shared" si="197"/>
        <v>0.24185152558661005</v>
      </c>
    </row>
    <row r="1562" spans="1:49" x14ac:dyDescent="0.2">
      <c r="A1562">
        <v>1560</v>
      </c>
      <c r="B1562" t="s">
        <v>10280</v>
      </c>
      <c r="C1562" t="s">
        <v>10279</v>
      </c>
      <c r="F1562" t="s">
        <v>10278</v>
      </c>
      <c r="G1562" t="s">
        <v>5</v>
      </c>
      <c r="H1562" t="s">
        <v>4</v>
      </c>
      <c r="I1562" t="s">
        <v>165</v>
      </c>
      <c r="J1562">
        <v>60018405</v>
      </c>
      <c r="K1562" t="s">
        <v>9902</v>
      </c>
      <c r="L1562" t="s">
        <v>9901</v>
      </c>
      <c r="M1562" t="s">
        <v>96</v>
      </c>
      <c r="N1562">
        <v>2</v>
      </c>
      <c r="O1562" t="s">
        <v>10277</v>
      </c>
      <c r="P1562" t="s">
        <v>10276</v>
      </c>
      <c r="Q1562" t="s">
        <v>9898</v>
      </c>
      <c r="R1562" s="7">
        <v>42239</v>
      </c>
      <c r="S1562" s="8">
        <f t="shared" si="192"/>
        <v>2015</v>
      </c>
      <c r="T1562" s="8">
        <v>2015</v>
      </c>
      <c r="U1562" s="8">
        <f t="shared" si="193"/>
        <v>7</v>
      </c>
      <c r="V1562" s="7">
        <v>42239</v>
      </c>
      <c r="W1562" t="s">
        <v>551</v>
      </c>
      <c r="X1562" s="2">
        <v>0.30199999999999999</v>
      </c>
      <c r="Y1562" s="6">
        <f t="shared" si="198"/>
        <v>8.0617175195536687E-3</v>
      </c>
      <c r="AA1562">
        <v>9296212</v>
      </c>
      <c r="AB1562">
        <v>20725</v>
      </c>
      <c r="AC1562" t="s">
        <v>550</v>
      </c>
      <c r="AD1562" t="s">
        <v>2</v>
      </c>
      <c r="AE1562">
        <v>83</v>
      </c>
      <c r="AF1562">
        <v>4</v>
      </c>
      <c r="AH1562" t="s">
        <v>2672</v>
      </c>
      <c r="AI1562" t="s">
        <v>10275</v>
      </c>
      <c r="AJ1562" t="s">
        <v>10274</v>
      </c>
      <c r="AK1562" t="s">
        <v>10273</v>
      </c>
      <c r="AL1562">
        <v>2</v>
      </c>
      <c r="AM1562" s="5">
        <f t="shared" si="194"/>
        <v>0.2857142857142857</v>
      </c>
      <c r="AN1562" s="4">
        <f t="shared" si="199"/>
        <v>4.3273651755287499E-4</v>
      </c>
      <c r="AO1562" s="3"/>
      <c r="AP1562">
        <v>0</v>
      </c>
      <c r="AR1562" t="s">
        <v>19</v>
      </c>
      <c r="AT1562" s="2">
        <v>1.671</v>
      </c>
      <c r="AU1562" s="1">
        <f t="shared" si="195"/>
        <v>0.57730232189534292</v>
      </c>
      <c r="AV1562" s="1">
        <f t="shared" si="196"/>
        <v>0.42472270185532718</v>
      </c>
      <c r="AW1562" s="1">
        <f t="shared" si="197"/>
        <v>0.27214308181531127</v>
      </c>
    </row>
    <row r="1563" spans="1:49" x14ac:dyDescent="0.2">
      <c r="A1563">
        <v>1561</v>
      </c>
      <c r="B1563" t="s">
        <v>10272</v>
      </c>
      <c r="C1563" t="s">
        <v>10271</v>
      </c>
      <c r="F1563" t="s">
        <v>10270</v>
      </c>
      <c r="G1563" t="s">
        <v>5</v>
      </c>
      <c r="H1563" t="s">
        <v>4</v>
      </c>
      <c r="I1563" t="s">
        <v>10269</v>
      </c>
      <c r="J1563">
        <v>60004956</v>
      </c>
      <c r="K1563" t="s">
        <v>1758</v>
      </c>
      <c r="L1563" t="s">
        <v>1757</v>
      </c>
      <c r="M1563" t="s">
        <v>1756</v>
      </c>
      <c r="N1563">
        <v>2</v>
      </c>
      <c r="O1563" t="s">
        <v>10268</v>
      </c>
      <c r="P1563" t="s">
        <v>10267</v>
      </c>
      <c r="Q1563" t="s">
        <v>10266</v>
      </c>
      <c r="R1563" s="7">
        <v>42239</v>
      </c>
      <c r="S1563" s="8">
        <f t="shared" si="192"/>
        <v>2015</v>
      </c>
      <c r="T1563" s="8">
        <v>2015</v>
      </c>
      <c r="U1563" s="8">
        <f t="shared" si="193"/>
        <v>7</v>
      </c>
      <c r="V1563" s="7">
        <v>42239</v>
      </c>
      <c r="W1563" t="s">
        <v>551</v>
      </c>
      <c r="X1563" s="2">
        <v>0.30199999999999999</v>
      </c>
      <c r="Y1563" s="6">
        <f t="shared" si="198"/>
        <v>8.0617175195536687E-3</v>
      </c>
      <c r="AA1563">
        <v>9296212</v>
      </c>
      <c r="AB1563">
        <v>20725</v>
      </c>
      <c r="AC1563" t="s">
        <v>550</v>
      </c>
      <c r="AD1563" t="s">
        <v>2</v>
      </c>
      <c r="AE1563">
        <v>83</v>
      </c>
      <c r="AF1563">
        <v>4</v>
      </c>
      <c r="AH1563" t="s">
        <v>10265</v>
      </c>
      <c r="AI1563" t="s">
        <v>10264</v>
      </c>
      <c r="AJ1563" t="s">
        <v>10263</v>
      </c>
      <c r="AK1563" t="s">
        <v>10262</v>
      </c>
      <c r="AL1563">
        <v>1</v>
      </c>
      <c r="AM1563" s="5">
        <f t="shared" si="194"/>
        <v>0.14285714285714285</v>
      </c>
      <c r="AN1563" s="4">
        <f t="shared" si="199"/>
        <v>2.1636825877643749E-4</v>
      </c>
      <c r="AO1563" s="3"/>
      <c r="AP1563">
        <v>0</v>
      </c>
      <c r="AR1563" t="s">
        <v>19</v>
      </c>
      <c r="AT1563" s="2">
        <v>1.671</v>
      </c>
      <c r="AU1563" s="1">
        <f t="shared" si="195"/>
        <v>0.5708112741320498</v>
      </c>
      <c r="AV1563" s="1">
        <f t="shared" si="196"/>
        <v>0.41390428891650533</v>
      </c>
      <c r="AW1563" s="1">
        <f t="shared" si="197"/>
        <v>0.25699730370096069</v>
      </c>
    </row>
    <row r="1564" spans="1:49" x14ac:dyDescent="0.2">
      <c r="A1564">
        <v>1562</v>
      </c>
      <c r="B1564" t="s">
        <v>10261</v>
      </c>
      <c r="C1564" t="s">
        <v>10260</v>
      </c>
      <c r="F1564" t="s">
        <v>10259</v>
      </c>
      <c r="G1564" t="s">
        <v>5</v>
      </c>
      <c r="H1564" t="s">
        <v>4</v>
      </c>
      <c r="I1564" t="s">
        <v>10258</v>
      </c>
      <c r="J1564">
        <v>60076781</v>
      </c>
      <c r="K1564" t="s">
        <v>10257</v>
      </c>
      <c r="L1564" t="s">
        <v>1221</v>
      </c>
      <c r="M1564" t="s">
        <v>57</v>
      </c>
      <c r="N1564">
        <v>2</v>
      </c>
      <c r="O1564" t="s">
        <v>10256</v>
      </c>
      <c r="P1564" t="s">
        <v>10255</v>
      </c>
      <c r="Q1564" t="s">
        <v>10254</v>
      </c>
      <c r="R1564" s="7">
        <v>42239</v>
      </c>
      <c r="S1564" s="8">
        <f t="shared" si="192"/>
        <v>2015</v>
      </c>
      <c r="T1564" s="8">
        <v>2015</v>
      </c>
      <c r="U1564" s="8">
        <f t="shared" si="193"/>
        <v>7</v>
      </c>
      <c r="V1564" s="7">
        <v>42239</v>
      </c>
      <c r="W1564" t="s">
        <v>551</v>
      </c>
      <c r="X1564" s="2">
        <v>0.30199999999999999</v>
      </c>
      <c r="Y1564" s="6">
        <f t="shared" si="198"/>
        <v>8.0617175195536687E-3</v>
      </c>
      <c r="AA1564">
        <v>9296212</v>
      </c>
      <c r="AB1564">
        <v>20725</v>
      </c>
      <c r="AD1564" t="s">
        <v>2</v>
      </c>
      <c r="AE1564">
        <v>83</v>
      </c>
      <c r="AF1564">
        <v>4</v>
      </c>
      <c r="AH1564" t="s">
        <v>10253</v>
      </c>
      <c r="AI1564" t="s">
        <v>10252</v>
      </c>
      <c r="AJ1564" t="s">
        <v>10251</v>
      </c>
      <c r="AK1564" t="s">
        <v>10250</v>
      </c>
      <c r="AL1564">
        <v>6</v>
      </c>
      <c r="AM1564" s="5">
        <f t="shared" si="194"/>
        <v>0.8571428571428571</v>
      </c>
      <c r="AN1564" s="4">
        <f t="shared" si="199"/>
        <v>1.2982095526586248E-3</v>
      </c>
      <c r="AO1564" s="3"/>
      <c r="AP1564">
        <v>0</v>
      </c>
      <c r="AR1564" t="s">
        <v>19</v>
      </c>
      <c r="AT1564" s="2">
        <v>1.671</v>
      </c>
      <c r="AU1564" s="1">
        <f t="shared" si="195"/>
        <v>0.60326651294851552</v>
      </c>
      <c r="AV1564" s="1">
        <f t="shared" si="196"/>
        <v>0.4679963536106147</v>
      </c>
      <c r="AW1564" s="1">
        <f t="shared" si="197"/>
        <v>0.33272619427271377</v>
      </c>
    </row>
    <row r="1565" spans="1:49" x14ac:dyDescent="0.2">
      <c r="A1565">
        <v>1563</v>
      </c>
      <c r="B1565" t="s">
        <v>10249</v>
      </c>
      <c r="C1565" t="s">
        <v>10248</v>
      </c>
      <c r="E1565">
        <v>26271674</v>
      </c>
      <c r="F1565" t="s">
        <v>10247</v>
      </c>
      <c r="G1565" t="s">
        <v>5</v>
      </c>
      <c r="H1565" t="s">
        <v>4</v>
      </c>
      <c r="I1565" t="s">
        <v>10246</v>
      </c>
      <c r="J1565">
        <v>60018491</v>
      </c>
      <c r="K1565" t="s">
        <v>951</v>
      </c>
      <c r="L1565" t="s">
        <v>950</v>
      </c>
      <c r="M1565" t="s">
        <v>139</v>
      </c>
      <c r="N1565">
        <v>7</v>
      </c>
      <c r="O1565" t="s">
        <v>10245</v>
      </c>
      <c r="P1565" t="s">
        <v>10244</v>
      </c>
      <c r="Q1565" t="s">
        <v>10243</v>
      </c>
      <c r="R1565" s="7">
        <v>42238</v>
      </c>
      <c r="S1565" s="8">
        <f t="shared" si="192"/>
        <v>2015</v>
      </c>
      <c r="T1565" s="8">
        <v>2015</v>
      </c>
      <c r="U1565" s="8">
        <f t="shared" si="193"/>
        <v>7</v>
      </c>
      <c r="V1565" s="7">
        <v>42238</v>
      </c>
      <c r="W1565" t="s">
        <v>280</v>
      </c>
      <c r="X1565" s="2">
        <v>0.85499999999999998</v>
      </c>
      <c r="Y1565" s="6">
        <f t="shared" si="198"/>
        <v>2.28237366861536E-2</v>
      </c>
      <c r="AA1565">
        <v>980331</v>
      </c>
      <c r="AB1565">
        <v>23342</v>
      </c>
      <c r="AC1565">
        <v>15731561</v>
      </c>
      <c r="AD1565" t="s">
        <v>2</v>
      </c>
      <c r="AE1565">
        <v>41</v>
      </c>
      <c r="AF1565">
        <v>8</v>
      </c>
      <c r="AH1565" t="s">
        <v>10242</v>
      </c>
      <c r="AI1565" t="s">
        <v>10241</v>
      </c>
      <c r="AJ1565" t="s">
        <v>10240</v>
      </c>
      <c r="AK1565" t="s">
        <v>10239</v>
      </c>
      <c r="AL1565">
        <v>7</v>
      </c>
      <c r="AM1565" s="5">
        <f t="shared" si="194"/>
        <v>1</v>
      </c>
      <c r="AN1565" s="4">
        <f t="shared" si="199"/>
        <v>1.5145778114350624E-3</v>
      </c>
      <c r="AO1565" s="3"/>
      <c r="AP1565">
        <v>0</v>
      </c>
      <c r="AQ1565" t="s">
        <v>336</v>
      </c>
      <c r="AR1565" t="s">
        <v>19</v>
      </c>
      <c r="AS1565" t="s">
        <v>335</v>
      </c>
      <c r="AT1565" s="2">
        <v>2.6259999999999999</v>
      </c>
      <c r="AU1565" s="1">
        <f t="shared" si="195"/>
        <v>1.6430989023738036</v>
      </c>
      <c r="AV1565" s="1">
        <f t="shared" si="196"/>
        <v>1.2169157248794331</v>
      </c>
      <c r="AW1565" s="1">
        <f t="shared" si="197"/>
        <v>0.79073254738506238</v>
      </c>
    </row>
    <row r="1566" spans="1:49" x14ac:dyDescent="0.2">
      <c r="A1566">
        <v>1564</v>
      </c>
      <c r="B1566" t="s">
        <v>10238</v>
      </c>
      <c r="C1566" t="s">
        <v>10237</v>
      </c>
      <c r="E1566">
        <v>26271672</v>
      </c>
      <c r="F1566" t="s">
        <v>10236</v>
      </c>
      <c r="G1566" t="s">
        <v>5</v>
      </c>
      <c r="H1566" t="s">
        <v>4</v>
      </c>
      <c r="I1566" t="s">
        <v>251</v>
      </c>
      <c r="J1566" t="s">
        <v>10235</v>
      </c>
      <c r="K1566" t="s">
        <v>10234</v>
      </c>
      <c r="L1566" t="s">
        <v>10233</v>
      </c>
      <c r="M1566" t="s">
        <v>10232</v>
      </c>
      <c r="N1566">
        <v>4</v>
      </c>
      <c r="O1566" t="s">
        <v>10231</v>
      </c>
      <c r="P1566" t="s">
        <v>10230</v>
      </c>
      <c r="Q1566" t="s">
        <v>10229</v>
      </c>
      <c r="R1566" s="7">
        <v>42238</v>
      </c>
      <c r="S1566" s="8">
        <f t="shared" si="192"/>
        <v>2015</v>
      </c>
      <c r="T1566" s="8">
        <v>2015</v>
      </c>
      <c r="U1566" s="8">
        <f t="shared" si="193"/>
        <v>7</v>
      </c>
      <c r="V1566" s="7">
        <v>42238</v>
      </c>
      <c r="W1566" t="s">
        <v>280</v>
      </c>
      <c r="X1566" s="2">
        <v>0.85499999999999998</v>
      </c>
      <c r="Y1566" s="6">
        <f t="shared" si="198"/>
        <v>2.28237366861536E-2</v>
      </c>
      <c r="AA1566">
        <v>980331</v>
      </c>
      <c r="AB1566">
        <v>23342</v>
      </c>
      <c r="AC1566">
        <v>15731561</v>
      </c>
      <c r="AD1566" t="s">
        <v>2</v>
      </c>
      <c r="AE1566">
        <v>41</v>
      </c>
      <c r="AF1566">
        <v>8</v>
      </c>
      <c r="AH1566" t="s">
        <v>10228</v>
      </c>
      <c r="AI1566" t="s">
        <v>10227</v>
      </c>
      <c r="AJ1566" t="s">
        <v>10226</v>
      </c>
      <c r="AK1566" t="s">
        <v>10225</v>
      </c>
      <c r="AL1566">
        <v>7</v>
      </c>
      <c r="AM1566" s="5">
        <f t="shared" si="194"/>
        <v>1</v>
      </c>
      <c r="AN1566" s="4">
        <f t="shared" si="199"/>
        <v>1.5145778114350624E-3</v>
      </c>
      <c r="AO1566" s="3"/>
      <c r="AP1566">
        <v>1</v>
      </c>
      <c r="AR1566" t="s">
        <v>19</v>
      </c>
      <c r="AS1566" t="s">
        <v>10224</v>
      </c>
      <c r="AT1566" s="2">
        <v>2.6259999999999999</v>
      </c>
      <c r="AU1566" s="1">
        <f t="shared" si="195"/>
        <v>1.6430989023738036</v>
      </c>
      <c r="AV1566" s="1">
        <f t="shared" si="196"/>
        <v>1.2169157248794331</v>
      </c>
      <c r="AW1566" s="1">
        <f t="shared" si="197"/>
        <v>0.79073254738506238</v>
      </c>
    </row>
    <row r="1567" spans="1:49" x14ac:dyDescent="0.2">
      <c r="A1567">
        <v>1565</v>
      </c>
      <c r="B1567" t="s">
        <v>10223</v>
      </c>
      <c r="C1567" t="s">
        <v>10222</v>
      </c>
      <c r="F1567" t="s">
        <v>10221</v>
      </c>
      <c r="G1567" t="s">
        <v>5</v>
      </c>
      <c r="H1567" t="s">
        <v>4</v>
      </c>
      <c r="I1567" t="s">
        <v>10220</v>
      </c>
      <c r="J1567" t="s">
        <v>10219</v>
      </c>
      <c r="K1567" t="s">
        <v>10218</v>
      </c>
      <c r="L1567" t="s">
        <v>10217</v>
      </c>
      <c r="M1567" t="s">
        <v>10216</v>
      </c>
      <c r="N1567">
        <v>36</v>
      </c>
      <c r="O1567" t="s">
        <v>10215</v>
      </c>
      <c r="P1567" t="s">
        <v>10214</v>
      </c>
      <c r="Q1567" t="s">
        <v>10213</v>
      </c>
      <c r="R1567" s="7">
        <v>42237</v>
      </c>
      <c r="S1567" s="8">
        <f t="shared" si="192"/>
        <v>2015</v>
      </c>
      <c r="T1567" s="8">
        <v>2015</v>
      </c>
      <c r="U1567" s="8">
        <f t="shared" si="193"/>
        <v>7</v>
      </c>
      <c r="V1567" s="7">
        <v>42237</v>
      </c>
      <c r="W1567" t="s">
        <v>2125</v>
      </c>
      <c r="X1567" s="2">
        <v>1.774</v>
      </c>
      <c r="Y1567" s="6">
        <f t="shared" si="198"/>
        <v>4.7355916820159633E-2</v>
      </c>
      <c r="AA1567">
        <v>295515</v>
      </c>
      <c r="AB1567">
        <v>29066</v>
      </c>
      <c r="AC1567">
        <v>17414326</v>
      </c>
      <c r="AD1567" t="s">
        <v>2</v>
      </c>
      <c r="AE1567">
        <v>55</v>
      </c>
      <c r="AF1567">
        <v>9</v>
      </c>
      <c r="AG1567">
        <v>93030</v>
      </c>
      <c r="AI1567" t="s">
        <v>10212</v>
      </c>
      <c r="AJ1567" t="s">
        <v>10211</v>
      </c>
      <c r="AK1567" t="s">
        <v>10210</v>
      </c>
      <c r="AL1567">
        <v>36</v>
      </c>
      <c r="AM1567" s="5">
        <f t="shared" si="194"/>
        <v>5.1428571428571432</v>
      </c>
      <c r="AN1567" s="4">
        <f t="shared" si="199"/>
        <v>7.7892573159517508E-3</v>
      </c>
      <c r="AO1567" s="3"/>
      <c r="AP1567">
        <v>0</v>
      </c>
      <c r="AR1567">
        <v>11175206</v>
      </c>
      <c r="AT1567" s="2">
        <v>3.1789999999999998</v>
      </c>
      <c r="AU1567" s="1">
        <f t="shared" si="195"/>
        <v>3.5485918968897265</v>
      </c>
      <c r="AV1567" s="1">
        <f t="shared" si="196"/>
        <v>2.7572587068055694</v>
      </c>
      <c r="AW1567" s="1">
        <f t="shared" si="197"/>
        <v>1.9659255167214114</v>
      </c>
    </row>
    <row r="1568" spans="1:49" x14ac:dyDescent="0.2">
      <c r="A1568">
        <v>1566</v>
      </c>
      <c r="B1568" t="s">
        <v>10209</v>
      </c>
      <c r="C1568" t="s">
        <v>10208</v>
      </c>
      <c r="F1568" t="s">
        <v>10207</v>
      </c>
      <c r="G1568" t="s">
        <v>5</v>
      </c>
      <c r="H1568" t="s">
        <v>4</v>
      </c>
      <c r="I1568" t="s">
        <v>10206</v>
      </c>
      <c r="J1568">
        <v>60015595</v>
      </c>
      <c r="K1568" t="s">
        <v>935</v>
      </c>
      <c r="L1568" t="s">
        <v>934</v>
      </c>
      <c r="M1568" t="s">
        <v>45</v>
      </c>
      <c r="N1568">
        <v>3</v>
      </c>
      <c r="O1568" t="s">
        <v>10205</v>
      </c>
      <c r="P1568" t="s">
        <v>10204</v>
      </c>
      <c r="Q1568" t="s">
        <v>933</v>
      </c>
      <c r="R1568" s="7">
        <v>42237</v>
      </c>
      <c r="S1568" s="8">
        <f t="shared" si="192"/>
        <v>2015</v>
      </c>
      <c r="T1568" s="8">
        <v>2015</v>
      </c>
      <c r="U1568" s="8">
        <f t="shared" si="193"/>
        <v>7</v>
      </c>
      <c r="V1568" s="7">
        <v>42237</v>
      </c>
      <c r="W1568" t="s">
        <v>10203</v>
      </c>
      <c r="X1568" s="2">
        <v>0.79400000000000004</v>
      </c>
      <c r="Y1568" s="6">
        <f t="shared" si="198"/>
        <v>2.1195376524919252E-2</v>
      </c>
      <c r="AB1568">
        <v>19700175168</v>
      </c>
      <c r="AC1568">
        <v>16625188</v>
      </c>
      <c r="AD1568" t="s">
        <v>2</v>
      </c>
      <c r="AE1568">
        <v>9</v>
      </c>
      <c r="AF1568" t="s">
        <v>9326</v>
      </c>
      <c r="AG1568">
        <v>107</v>
      </c>
      <c r="AI1568" t="s">
        <v>10202</v>
      </c>
      <c r="AJ1568" t="s">
        <v>10201</v>
      </c>
      <c r="AK1568" t="s">
        <v>10200</v>
      </c>
      <c r="AL1568">
        <v>3</v>
      </c>
      <c r="AM1568" s="5">
        <f t="shared" si="194"/>
        <v>0.42857142857142855</v>
      </c>
      <c r="AN1568" s="4">
        <f t="shared" si="199"/>
        <v>6.4910477632931242E-4</v>
      </c>
      <c r="AO1568" s="3"/>
      <c r="AP1568">
        <v>1</v>
      </c>
      <c r="AQ1568" t="s">
        <v>7</v>
      </c>
      <c r="AR1568">
        <v>270182</v>
      </c>
      <c r="AS1568" t="s">
        <v>6</v>
      </c>
      <c r="AT1568" s="2">
        <v>2.38</v>
      </c>
      <c r="AU1568" s="1">
        <f t="shared" si="195"/>
        <v>1.5031495000342268</v>
      </c>
      <c r="AV1568" s="1">
        <f t="shared" si="196"/>
        <v>1.0922240650624282</v>
      </c>
      <c r="AW1568" s="1">
        <f t="shared" si="197"/>
        <v>0.68129863009062941</v>
      </c>
    </row>
    <row r="1569" spans="1:49" x14ac:dyDescent="0.2">
      <c r="A1569">
        <v>1567</v>
      </c>
      <c r="B1569" t="s">
        <v>10199</v>
      </c>
      <c r="C1569" t="s">
        <v>10198</v>
      </c>
      <c r="F1569" t="s">
        <v>10197</v>
      </c>
      <c r="G1569" t="s">
        <v>5</v>
      </c>
      <c r="H1569" t="s">
        <v>4</v>
      </c>
      <c r="I1569" t="s">
        <v>10196</v>
      </c>
      <c r="J1569" t="s">
        <v>10195</v>
      </c>
      <c r="K1569" t="s">
        <v>10194</v>
      </c>
      <c r="L1569" t="s">
        <v>10193</v>
      </c>
      <c r="M1569" t="s">
        <v>10192</v>
      </c>
      <c r="N1569">
        <v>4</v>
      </c>
      <c r="O1569" t="s">
        <v>10191</v>
      </c>
      <c r="P1569" t="s">
        <v>10190</v>
      </c>
      <c r="Q1569" t="s">
        <v>10189</v>
      </c>
      <c r="R1569" s="7">
        <v>42237</v>
      </c>
      <c r="S1569" s="8">
        <f t="shared" si="192"/>
        <v>2015</v>
      </c>
      <c r="T1569" s="8">
        <v>2015</v>
      </c>
      <c r="U1569" s="8">
        <f t="shared" si="193"/>
        <v>7</v>
      </c>
      <c r="V1569" s="7">
        <v>42237</v>
      </c>
      <c r="W1569" t="s">
        <v>1903</v>
      </c>
      <c r="X1569" s="2">
        <v>0.69899999999999995</v>
      </c>
      <c r="Y1569" s="6">
        <f t="shared" si="198"/>
        <v>1.8659405782013295E-2</v>
      </c>
      <c r="AA1569">
        <v>218979</v>
      </c>
      <c r="AB1569">
        <v>28132</v>
      </c>
      <c r="AC1569">
        <v>10897550</v>
      </c>
      <c r="AD1569" t="s">
        <v>2</v>
      </c>
      <c r="AE1569">
        <v>118</v>
      </c>
      <c r="AF1569">
        <v>7</v>
      </c>
      <c r="AG1569">
        <v>73103</v>
      </c>
      <c r="AI1569" t="s">
        <v>10188</v>
      </c>
      <c r="AK1569" t="s">
        <v>10187</v>
      </c>
      <c r="AL1569">
        <v>20</v>
      </c>
      <c r="AM1569" s="5">
        <f t="shared" si="194"/>
        <v>2.8571428571428572</v>
      </c>
      <c r="AN1569" s="4">
        <f t="shared" si="199"/>
        <v>4.3273651755287501E-3</v>
      </c>
      <c r="AO1569" s="3"/>
      <c r="AP1569">
        <v>0</v>
      </c>
      <c r="AR1569" t="s">
        <v>19</v>
      </c>
      <c r="AT1569" s="2">
        <v>2.5459999999999998</v>
      </c>
      <c r="AU1569" s="1">
        <f t="shared" si="195"/>
        <v>1.4359793600067929</v>
      </c>
      <c r="AV1569" s="1">
        <f t="shared" si="196"/>
        <v>1.1493385478771023</v>
      </c>
      <c r="AW1569" s="1">
        <f t="shared" si="197"/>
        <v>0.86269773574741138</v>
      </c>
    </row>
    <row r="1570" spans="1:49" x14ac:dyDescent="0.2">
      <c r="A1570">
        <v>1568</v>
      </c>
      <c r="B1570" t="s">
        <v>10186</v>
      </c>
      <c r="C1570" t="s">
        <v>10185</v>
      </c>
      <c r="F1570" t="s">
        <v>10184</v>
      </c>
      <c r="G1570" t="s">
        <v>5</v>
      </c>
      <c r="H1570" t="s">
        <v>4</v>
      </c>
      <c r="I1570" t="s">
        <v>10183</v>
      </c>
      <c r="J1570">
        <v>60016930</v>
      </c>
      <c r="K1570" t="s">
        <v>495</v>
      </c>
      <c r="L1570" t="s">
        <v>25</v>
      </c>
      <c r="M1570" t="s">
        <v>24</v>
      </c>
      <c r="N1570">
        <v>2</v>
      </c>
      <c r="O1570" t="s">
        <v>10182</v>
      </c>
      <c r="P1570" t="s">
        <v>10181</v>
      </c>
      <c r="Q1570" t="s">
        <v>1231</v>
      </c>
      <c r="R1570" s="7">
        <v>42237</v>
      </c>
      <c r="S1570" s="8">
        <f t="shared" si="192"/>
        <v>2015</v>
      </c>
      <c r="T1570" s="8">
        <v>2015</v>
      </c>
      <c r="U1570" s="8">
        <f t="shared" si="193"/>
        <v>7</v>
      </c>
      <c r="V1570" s="7">
        <v>42237</v>
      </c>
      <c r="W1570" t="s">
        <v>10180</v>
      </c>
      <c r="X1570" s="2">
        <v>0.44500000000000001</v>
      </c>
      <c r="Y1570" s="6">
        <f t="shared" si="198"/>
        <v>1.1879020848348951E-2</v>
      </c>
      <c r="AA1570" t="s">
        <v>10179</v>
      </c>
      <c r="AB1570">
        <v>27306</v>
      </c>
      <c r="AC1570">
        <v>15728153</v>
      </c>
      <c r="AD1570" t="s">
        <v>2</v>
      </c>
      <c r="AE1570">
        <v>20</v>
      </c>
      <c r="AF1570">
        <v>4</v>
      </c>
      <c r="AH1570" t="s">
        <v>2147</v>
      </c>
      <c r="AI1570" t="s">
        <v>10178</v>
      </c>
      <c r="AJ1570" t="s">
        <v>10177</v>
      </c>
      <c r="AK1570" t="s">
        <v>10176</v>
      </c>
      <c r="AL1570">
        <v>3</v>
      </c>
      <c r="AM1570" s="5">
        <f t="shared" si="194"/>
        <v>0.42857142857142855</v>
      </c>
      <c r="AN1570" s="4">
        <f t="shared" si="199"/>
        <v>6.4910477632931242E-4</v>
      </c>
      <c r="AO1570" s="3"/>
      <c r="AP1570">
        <v>0</v>
      </c>
      <c r="AQ1570" t="s">
        <v>53</v>
      </c>
      <c r="AR1570" t="s">
        <v>10175</v>
      </c>
      <c r="AS1570" t="s">
        <v>52</v>
      </c>
      <c r="AT1570" s="2" t="s">
        <v>18</v>
      </c>
      <c r="AU1570" s="1">
        <f t="shared" si="195"/>
        <v>0.85100460267430578</v>
      </c>
      <c r="AV1570" s="1">
        <f t="shared" si="196"/>
        <v>0.62640628123391318</v>
      </c>
      <c r="AW1570" s="1">
        <f t="shared" si="197"/>
        <v>0.40180795979352041</v>
      </c>
    </row>
    <row r="1571" spans="1:49" x14ac:dyDescent="0.2">
      <c r="A1571">
        <v>1569</v>
      </c>
      <c r="B1571" t="s">
        <v>10174</v>
      </c>
      <c r="C1571" t="s">
        <v>10173</v>
      </c>
      <c r="F1571" t="s">
        <v>10172</v>
      </c>
      <c r="G1571" t="s">
        <v>5</v>
      </c>
      <c r="H1571" t="s">
        <v>4</v>
      </c>
      <c r="I1571" t="s">
        <v>10171</v>
      </c>
      <c r="J1571">
        <v>60004407</v>
      </c>
      <c r="K1571" t="s">
        <v>175</v>
      </c>
      <c r="L1571" t="s">
        <v>174</v>
      </c>
      <c r="M1571" t="s">
        <v>170</v>
      </c>
      <c r="N1571">
        <v>3</v>
      </c>
      <c r="O1571" t="s">
        <v>10170</v>
      </c>
      <c r="P1571" t="s">
        <v>10169</v>
      </c>
      <c r="Q1571" t="s">
        <v>10168</v>
      </c>
      <c r="R1571" s="7">
        <v>42237</v>
      </c>
      <c r="S1571" s="8">
        <f t="shared" si="192"/>
        <v>2015</v>
      </c>
      <c r="T1571" s="8">
        <v>2015</v>
      </c>
      <c r="U1571" s="8">
        <f t="shared" si="193"/>
        <v>7</v>
      </c>
      <c r="V1571" s="7">
        <v>42237</v>
      </c>
      <c r="W1571" t="s">
        <v>1133</v>
      </c>
      <c r="X1571" s="2">
        <v>0.39</v>
      </c>
      <c r="Y1571" s="6">
        <f t="shared" si="198"/>
        <v>1.0410827260350766E-2</v>
      </c>
      <c r="AA1571">
        <v>9544100</v>
      </c>
      <c r="AB1571">
        <v>29080</v>
      </c>
      <c r="AC1571">
        <v>20413025</v>
      </c>
      <c r="AD1571" t="s">
        <v>2</v>
      </c>
      <c r="AE1571">
        <v>229</v>
      </c>
      <c r="AF1571">
        <v>10</v>
      </c>
      <c r="AH1571" t="s">
        <v>10167</v>
      </c>
      <c r="AI1571" t="s">
        <v>10166</v>
      </c>
      <c r="AJ1571" t="s">
        <v>10165</v>
      </c>
      <c r="AK1571" t="s">
        <v>10164</v>
      </c>
      <c r="AL1571">
        <v>2</v>
      </c>
      <c r="AM1571" s="5">
        <f t="shared" si="194"/>
        <v>0.2857142857142857</v>
      </c>
      <c r="AN1571" s="4">
        <f t="shared" si="199"/>
        <v>4.3273651755287499E-4</v>
      </c>
      <c r="AO1571" s="3"/>
      <c r="AP1571">
        <v>0</v>
      </c>
      <c r="AR1571" t="s">
        <v>19</v>
      </c>
      <c r="AT1571" s="2" t="s">
        <v>18</v>
      </c>
      <c r="AU1571" s="1">
        <f t="shared" si="195"/>
        <v>0.7417400037511398</v>
      </c>
      <c r="AV1571" s="1">
        <f t="shared" si="196"/>
        <v>0.5421781888951821</v>
      </c>
      <c r="AW1571" s="1">
        <f t="shared" si="197"/>
        <v>0.34261637403922424</v>
      </c>
    </row>
    <row r="1572" spans="1:49" x14ac:dyDescent="0.2">
      <c r="A1572">
        <v>1570</v>
      </c>
      <c r="B1572" t="s">
        <v>10163</v>
      </c>
      <c r="C1572" t="s">
        <v>10162</v>
      </c>
      <c r="F1572" t="s">
        <v>10161</v>
      </c>
      <c r="G1572" t="s">
        <v>5</v>
      </c>
      <c r="H1572" t="s">
        <v>4</v>
      </c>
      <c r="I1572" t="s">
        <v>1772</v>
      </c>
      <c r="J1572">
        <v>60016521</v>
      </c>
      <c r="K1572" t="s">
        <v>142</v>
      </c>
      <c r="L1572" t="s">
        <v>141</v>
      </c>
      <c r="M1572" t="s">
        <v>24</v>
      </c>
      <c r="N1572">
        <v>3</v>
      </c>
      <c r="O1572" t="s">
        <v>10160</v>
      </c>
      <c r="P1572" t="s">
        <v>10159</v>
      </c>
      <c r="Q1572" t="s">
        <v>1160</v>
      </c>
      <c r="R1572" s="7">
        <v>42236</v>
      </c>
      <c r="S1572" s="8">
        <f t="shared" si="192"/>
        <v>2015</v>
      </c>
      <c r="T1572" s="8">
        <v>2015</v>
      </c>
      <c r="U1572" s="8">
        <f t="shared" si="193"/>
        <v>7</v>
      </c>
      <c r="V1572" s="7">
        <v>42236</v>
      </c>
      <c r="W1572" t="s">
        <v>645</v>
      </c>
      <c r="X1572" s="2">
        <v>0.33400000000000002</v>
      </c>
      <c r="Y1572" s="6">
        <f t="shared" si="198"/>
        <v>8.9159392434798868E-3</v>
      </c>
      <c r="AA1572">
        <v>16741056</v>
      </c>
      <c r="AB1572">
        <v>11500153404</v>
      </c>
      <c r="AD1572" t="s">
        <v>2</v>
      </c>
      <c r="AE1572">
        <v>24</v>
      </c>
      <c r="AF1572">
        <v>10</v>
      </c>
      <c r="AG1572">
        <v>104202</v>
      </c>
      <c r="AI1572" t="s">
        <v>10158</v>
      </c>
      <c r="AJ1572" t="s">
        <v>10157</v>
      </c>
      <c r="AK1572" t="s">
        <v>10156</v>
      </c>
      <c r="AL1572">
        <v>2</v>
      </c>
      <c r="AM1572" s="5">
        <f t="shared" si="194"/>
        <v>0.2857142857142857</v>
      </c>
      <c r="AN1572" s="4">
        <f t="shared" si="199"/>
        <v>4.3273651755287499E-4</v>
      </c>
      <c r="AO1572" s="3"/>
      <c r="AP1572">
        <v>0</v>
      </c>
      <c r="AR1572">
        <v>61377054</v>
      </c>
      <c r="AT1572" s="2">
        <v>1.494</v>
      </c>
      <c r="AU1572" s="1">
        <f t="shared" si="195"/>
        <v>0.63709784257017821</v>
      </c>
      <c r="AV1572" s="1">
        <f t="shared" si="196"/>
        <v>0.4674337880516381</v>
      </c>
      <c r="AW1572" s="1">
        <f t="shared" si="197"/>
        <v>0.29776973353309782</v>
      </c>
    </row>
    <row r="1573" spans="1:49" x14ac:dyDescent="0.2">
      <c r="A1573">
        <v>1571</v>
      </c>
      <c r="B1573" t="s">
        <v>10155</v>
      </c>
      <c r="C1573" t="s">
        <v>10154</v>
      </c>
      <c r="F1573" t="s">
        <v>10153</v>
      </c>
      <c r="G1573" t="s">
        <v>5</v>
      </c>
      <c r="H1573" t="s">
        <v>4</v>
      </c>
      <c r="I1573" t="s">
        <v>874</v>
      </c>
      <c r="J1573">
        <v>60005465</v>
      </c>
      <c r="K1573" t="s">
        <v>208</v>
      </c>
      <c r="L1573" t="s">
        <v>141</v>
      </c>
      <c r="M1573" t="s">
        <v>24</v>
      </c>
      <c r="N1573">
        <v>6</v>
      </c>
      <c r="O1573" t="s">
        <v>10152</v>
      </c>
      <c r="P1573" t="s">
        <v>10151</v>
      </c>
      <c r="Q1573" t="s">
        <v>1186</v>
      </c>
      <c r="R1573" s="7">
        <v>42236</v>
      </c>
      <c r="S1573" s="8">
        <f t="shared" si="192"/>
        <v>2015</v>
      </c>
      <c r="T1573" s="8">
        <v>2015</v>
      </c>
      <c r="U1573" s="8">
        <f t="shared" si="193"/>
        <v>7</v>
      </c>
      <c r="V1573" s="7">
        <v>42236</v>
      </c>
      <c r="W1573" t="s">
        <v>2285</v>
      </c>
      <c r="X1573" s="2">
        <v>0.66800000000000004</v>
      </c>
      <c r="Y1573" s="6">
        <f t="shared" si="198"/>
        <v>1.7831878486959774E-2</v>
      </c>
      <c r="AA1573" t="s">
        <v>2284</v>
      </c>
      <c r="AB1573">
        <v>29593</v>
      </c>
      <c r="AC1573">
        <v>21553165</v>
      </c>
      <c r="AD1573" t="s">
        <v>2</v>
      </c>
      <c r="AE1573">
        <v>54</v>
      </c>
      <c r="AF1573">
        <v>24</v>
      </c>
      <c r="AH1573" t="s">
        <v>10150</v>
      </c>
      <c r="AI1573" t="s">
        <v>10149</v>
      </c>
      <c r="AK1573" t="s">
        <v>10148</v>
      </c>
      <c r="AL1573">
        <v>17</v>
      </c>
      <c r="AM1573" s="5">
        <f t="shared" si="194"/>
        <v>2.4285714285714284</v>
      </c>
      <c r="AN1573" s="4">
        <f t="shared" si="199"/>
        <v>3.678260399199437E-3</v>
      </c>
      <c r="AO1573" s="3"/>
      <c r="AP1573">
        <v>0</v>
      </c>
      <c r="AR1573">
        <v>61271167</v>
      </c>
      <c r="AT1573" s="2">
        <v>1.98</v>
      </c>
      <c r="AU1573" s="1">
        <f t="shared" si="195"/>
        <v>1.3585793060631672</v>
      </c>
      <c r="AV1573" s="1">
        <f t="shared" si="196"/>
        <v>1.0755069443079606</v>
      </c>
      <c r="AW1573" s="1">
        <f t="shared" si="197"/>
        <v>0.79243458255275379</v>
      </c>
    </row>
    <row r="1574" spans="1:49" x14ac:dyDescent="0.2">
      <c r="A1574">
        <v>1572</v>
      </c>
      <c r="B1574" t="s">
        <v>10147</v>
      </c>
      <c r="C1574" t="s">
        <v>10146</v>
      </c>
      <c r="F1574" t="s">
        <v>10145</v>
      </c>
      <c r="G1574" t="s">
        <v>5</v>
      </c>
      <c r="H1574" t="s">
        <v>4</v>
      </c>
      <c r="I1574" t="s">
        <v>10144</v>
      </c>
      <c r="J1574" t="s">
        <v>10143</v>
      </c>
      <c r="K1574" t="s">
        <v>10142</v>
      </c>
      <c r="L1574" t="s">
        <v>10141</v>
      </c>
      <c r="M1574" t="s">
        <v>10140</v>
      </c>
      <c r="N1574">
        <v>8</v>
      </c>
      <c r="O1574" t="s">
        <v>10139</v>
      </c>
      <c r="P1574" t="s">
        <v>10138</v>
      </c>
      <c r="Q1574" t="s">
        <v>10137</v>
      </c>
      <c r="R1574" s="7">
        <v>42236</v>
      </c>
      <c r="S1574" s="8">
        <f t="shared" si="192"/>
        <v>2015</v>
      </c>
      <c r="T1574" s="8">
        <v>2015</v>
      </c>
      <c r="U1574" s="8">
        <f t="shared" si="193"/>
        <v>7</v>
      </c>
      <c r="V1574" s="7">
        <v>42236</v>
      </c>
      <c r="W1574" t="s">
        <v>2080</v>
      </c>
      <c r="X1574" s="2">
        <v>2.7349999999999999</v>
      </c>
      <c r="Y1574" s="6">
        <f t="shared" si="198"/>
        <v>7.3009262966818825E-2</v>
      </c>
      <c r="AB1574">
        <v>21100368207</v>
      </c>
      <c r="AC1574">
        <v>23304022</v>
      </c>
      <c r="AD1574" t="s">
        <v>2</v>
      </c>
      <c r="AE1574">
        <v>2</v>
      </c>
      <c r="AF1574">
        <v>9</v>
      </c>
      <c r="AH1574" t="s">
        <v>10136</v>
      </c>
      <c r="AI1574" t="s">
        <v>10135</v>
      </c>
      <c r="AJ1574" t="s">
        <v>10134</v>
      </c>
      <c r="AK1574" t="s">
        <v>10133</v>
      </c>
      <c r="AL1574">
        <v>6</v>
      </c>
      <c r="AM1574" s="5">
        <f t="shared" si="194"/>
        <v>0.8571428571428571</v>
      </c>
      <c r="AN1574" s="4">
        <f t="shared" si="199"/>
        <v>1.2982095526586248E-3</v>
      </c>
      <c r="AO1574" s="3"/>
      <c r="AP1574">
        <v>0</v>
      </c>
      <c r="AR1574" t="s">
        <v>19</v>
      </c>
      <c r="AT1574" s="2">
        <v>7.5289999999999999</v>
      </c>
      <c r="AU1574" s="1">
        <f t="shared" si="195"/>
        <v>5.1495946942570754</v>
      </c>
      <c r="AV1574" s="1">
        <f t="shared" si="196"/>
        <v>3.7153736259738723</v>
      </c>
      <c r="AW1574" s="1">
        <f t="shared" si="197"/>
        <v>2.2811525576906684</v>
      </c>
    </row>
    <row r="1575" spans="1:49" x14ac:dyDescent="0.2">
      <c r="A1575">
        <v>1573</v>
      </c>
      <c r="B1575" t="s">
        <v>10132</v>
      </c>
      <c r="C1575" t="s">
        <v>10131</v>
      </c>
      <c r="F1575" t="s">
        <v>10130</v>
      </c>
      <c r="G1575" t="s">
        <v>5</v>
      </c>
      <c r="H1575" t="s">
        <v>4</v>
      </c>
      <c r="I1575" t="s">
        <v>10129</v>
      </c>
      <c r="J1575">
        <v>60025778</v>
      </c>
      <c r="K1575" t="s">
        <v>2056</v>
      </c>
      <c r="L1575" t="s">
        <v>2055</v>
      </c>
      <c r="M1575" t="s">
        <v>39</v>
      </c>
      <c r="N1575">
        <v>5</v>
      </c>
      <c r="O1575" t="s">
        <v>10128</v>
      </c>
      <c r="P1575" t="s">
        <v>10127</v>
      </c>
      <c r="Q1575" t="s">
        <v>10126</v>
      </c>
      <c r="R1575" s="7">
        <v>42236</v>
      </c>
      <c r="S1575" s="8">
        <f t="shared" si="192"/>
        <v>2015</v>
      </c>
      <c r="T1575" s="8">
        <v>2015</v>
      </c>
      <c r="U1575" s="8">
        <f t="shared" si="193"/>
        <v>7</v>
      </c>
      <c r="V1575" s="7">
        <v>42236</v>
      </c>
      <c r="W1575" t="s">
        <v>804</v>
      </c>
      <c r="X1575" s="2">
        <v>1.401</v>
      </c>
      <c r="Y1575" s="6">
        <f t="shared" si="198"/>
        <v>3.7398894850644675E-2</v>
      </c>
      <c r="AA1575">
        <v>19327447</v>
      </c>
      <c r="AB1575">
        <v>5200153123</v>
      </c>
      <c r="AC1575">
        <v>19327455</v>
      </c>
      <c r="AD1575" t="s">
        <v>2</v>
      </c>
      <c r="AE1575">
        <v>119</v>
      </c>
      <c r="AF1575">
        <v>33</v>
      </c>
      <c r="AH1575" t="s">
        <v>10125</v>
      </c>
      <c r="AI1575" t="s">
        <v>10124</v>
      </c>
      <c r="AK1575" t="s">
        <v>10123</v>
      </c>
      <c r="AL1575">
        <v>28</v>
      </c>
      <c r="AM1575" s="5">
        <f t="shared" si="194"/>
        <v>4</v>
      </c>
      <c r="AN1575" s="4">
        <f t="shared" si="199"/>
        <v>6.0583112457402496E-3</v>
      </c>
      <c r="AO1575" s="3"/>
      <c r="AP1575">
        <v>0</v>
      </c>
      <c r="AQ1575" t="s">
        <v>1</v>
      </c>
      <c r="AR1575">
        <v>1252322</v>
      </c>
      <c r="AS1575" t="s">
        <v>0</v>
      </c>
      <c r="AT1575" s="2">
        <v>4.1260000000000003</v>
      </c>
      <c r="AU1575" s="1">
        <f t="shared" si="195"/>
        <v>2.7996719769173346</v>
      </c>
      <c r="AV1575" s="1">
        <f t="shared" si="196"/>
        <v>2.1728603048192463</v>
      </c>
      <c r="AW1575" s="1">
        <f t="shared" si="197"/>
        <v>1.5460486327211576</v>
      </c>
    </row>
    <row r="1576" spans="1:49" x14ac:dyDescent="0.2">
      <c r="A1576">
        <v>1574</v>
      </c>
      <c r="B1576" t="s">
        <v>10122</v>
      </c>
      <c r="C1576" t="s">
        <v>10121</v>
      </c>
      <c r="F1576" t="s">
        <v>10120</v>
      </c>
      <c r="G1576" t="s">
        <v>5</v>
      </c>
      <c r="H1576" t="s">
        <v>4</v>
      </c>
      <c r="I1576" t="s">
        <v>1556</v>
      </c>
      <c r="J1576" t="s">
        <v>1555</v>
      </c>
      <c r="K1576" t="s">
        <v>1554</v>
      </c>
      <c r="L1576" t="s">
        <v>1553</v>
      </c>
      <c r="M1576" t="s">
        <v>228</v>
      </c>
      <c r="N1576">
        <v>2</v>
      </c>
      <c r="O1576" t="s">
        <v>10119</v>
      </c>
      <c r="P1576" t="s">
        <v>10118</v>
      </c>
      <c r="Q1576" t="s">
        <v>1571</v>
      </c>
      <c r="R1576" s="7">
        <v>42236</v>
      </c>
      <c r="S1576" s="8">
        <f t="shared" si="192"/>
        <v>2015</v>
      </c>
      <c r="T1576" s="8">
        <v>2015</v>
      </c>
      <c r="U1576" s="8">
        <f t="shared" si="193"/>
        <v>7</v>
      </c>
      <c r="V1576" s="7">
        <v>42236</v>
      </c>
      <c r="W1576" t="s">
        <v>314</v>
      </c>
      <c r="X1576" s="2">
        <v>0.55500000000000005</v>
      </c>
      <c r="Y1576" s="6">
        <f t="shared" si="198"/>
        <v>1.4815408024345321E-2</v>
      </c>
      <c r="AA1576">
        <v>17518725</v>
      </c>
      <c r="AB1576">
        <v>6100153023</v>
      </c>
      <c r="AC1576">
        <v>17518733</v>
      </c>
      <c r="AD1576" t="s">
        <v>2</v>
      </c>
      <c r="AE1576">
        <v>9</v>
      </c>
      <c r="AF1576">
        <v>11</v>
      </c>
      <c r="AH1576" t="s">
        <v>10117</v>
      </c>
      <c r="AI1576" t="s">
        <v>10116</v>
      </c>
      <c r="AK1576" t="s">
        <v>10115</v>
      </c>
      <c r="AL1576">
        <v>0</v>
      </c>
      <c r="AM1576" s="5">
        <f t="shared" si="194"/>
        <v>0</v>
      </c>
      <c r="AN1576" s="4">
        <f t="shared" si="199"/>
        <v>0</v>
      </c>
      <c r="AO1576" s="3"/>
      <c r="AP1576">
        <v>0</v>
      </c>
      <c r="AR1576" t="s">
        <v>19</v>
      </c>
      <c r="AT1576" s="2" t="s">
        <v>18</v>
      </c>
      <c r="AU1576" s="1">
        <f t="shared" si="195"/>
        <v>1.0370785617041725</v>
      </c>
      <c r="AV1576" s="1">
        <f t="shared" si="196"/>
        <v>0.74077040121726612</v>
      </c>
      <c r="AW1576" s="1">
        <f t="shared" si="197"/>
        <v>0.44446224073035956</v>
      </c>
    </row>
    <row r="1577" spans="1:49" x14ac:dyDescent="0.2">
      <c r="A1577">
        <v>1575</v>
      </c>
      <c r="B1577" t="s">
        <v>10114</v>
      </c>
      <c r="C1577" t="s">
        <v>10113</v>
      </c>
      <c r="E1577">
        <v>26215074</v>
      </c>
      <c r="F1577" t="s">
        <v>10112</v>
      </c>
      <c r="G1577" t="s">
        <v>5</v>
      </c>
      <c r="H1577" t="s">
        <v>4</v>
      </c>
      <c r="I1577" t="s">
        <v>10111</v>
      </c>
      <c r="J1577">
        <v>60004923</v>
      </c>
      <c r="K1577" t="s">
        <v>1800</v>
      </c>
      <c r="L1577" t="s">
        <v>1799</v>
      </c>
      <c r="M1577" t="s">
        <v>39</v>
      </c>
      <c r="N1577">
        <v>2</v>
      </c>
      <c r="O1577" t="s">
        <v>10110</v>
      </c>
      <c r="P1577" t="s">
        <v>10109</v>
      </c>
      <c r="Q1577" t="s">
        <v>1798</v>
      </c>
      <c r="R1577" s="7">
        <v>42236</v>
      </c>
      <c r="S1577" s="8">
        <f t="shared" si="192"/>
        <v>2015</v>
      </c>
      <c r="T1577" s="8">
        <v>2015</v>
      </c>
      <c r="U1577" s="8">
        <f t="shared" si="193"/>
        <v>7</v>
      </c>
      <c r="V1577" s="7">
        <v>42236</v>
      </c>
      <c r="W1577" t="s">
        <v>10108</v>
      </c>
      <c r="X1577" s="2">
        <v>0.75600000000000001</v>
      </c>
      <c r="Y1577" s="6">
        <f t="shared" si="198"/>
        <v>2.0180988227756869E-2</v>
      </c>
      <c r="AA1577">
        <v>10895639</v>
      </c>
      <c r="AB1577">
        <v>26969</v>
      </c>
      <c r="AC1577">
        <v>15205215</v>
      </c>
      <c r="AD1577" t="s">
        <v>2</v>
      </c>
      <c r="AE1577">
        <v>119</v>
      </c>
      <c r="AF1577">
        <v>33</v>
      </c>
      <c r="AH1577" t="s">
        <v>10107</v>
      </c>
      <c r="AI1577" t="s">
        <v>10106</v>
      </c>
      <c r="AK1577" t="s">
        <v>10105</v>
      </c>
      <c r="AL1577">
        <v>3</v>
      </c>
      <c r="AM1577" s="5">
        <f t="shared" si="194"/>
        <v>0.42857142857142855</v>
      </c>
      <c r="AN1577" s="4">
        <f t="shared" si="199"/>
        <v>6.4910477632931242E-4</v>
      </c>
      <c r="AO1577" s="3"/>
      <c r="AP1577">
        <v>0</v>
      </c>
      <c r="AR1577" t="s">
        <v>19</v>
      </c>
      <c r="AT1577" s="2">
        <v>2.7810000000000001</v>
      </c>
      <c r="AU1577" s="1">
        <f t="shared" si="195"/>
        <v>1.4321423192328602</v>
      </c>
      <c r="AV1577" s="1">
        <f t="shared" si="196"/>
        <v>1.041504650204309</v>
      </c>
      <c r="AW1577" s="1">
        <f t="shared" si="197"/>
        <v>0.65086698117575792</v>
      </c>
    </row>
    <row r="1578" spans="1:49" x14ac:dyDescent="0.2">
      <c r="A1578">
        <v>1576</v>
      </c>
      <c r="B1578" t="s">
        <v>10104</v>
      </c>
      <c r="C1578" t="s">
        <v>10103</v>
      </c>
      <c r="F1578" t="s">
        <v>10102</v>
      </c>
      <c r="G1578" t="s">
        <v>5</v>
      </c>
      <c r="H1578" t="s">
        <v>4</v>
      </c>
      <c r="I1578" t="s">
        <v>180</v>
      </c>
      <c r="J1578" t="s">
        <v>10101</v>
      </c>
      <c r="K1578" t="s">
        <v>10100</v>
      </c>
      <c r="L1578" t="s">
        <v>10099</v>
      </c>
      <c r="M1578" t="s">
        <v>712</v>
      </c>
      <c r="N1578">
        <v>5</v>
      </c>
      <c r="O1578" t="s">
        <v>10098</v>
      </c>
      <c r="P1578" t="s">
        <v>10097</v>
      </c>
      <c r="Q1578" t="s">
        <v>10096</v>
      </c>
      <c r="R1578" s="7">
        <v>42236</v>
      </c>
      <c r="S1578" s="8">
        <f t="shared" si="192"/>
        <v>2015</v>
      </c>
      <c r="T1578" s="8">
        <v>2015</v>
      </c>
      <c r="U1578" s="8">
        <f t="shared" si="193"/>
        <v>7</v>
      </c>
      <c r="V1578" s="7">
        <v>42236</v>
      </c>
      <c r="W1578" t="s">
        <v>262</v>
      </c>
      <c r="X1578" s="2">
        <v>0.375</v>
      </c>
      <c r="Y1578" s="6">
        <f t="shared" si="198"/>
        <v>1.0010410827260351E-2</v>
      </c>
      <c r="AA1578">
        <v>135194</v>
      </c>
      <c r="AB1578">
        <v>24918</v>
      </c>
      <c r="AD1578" t="s">
        <v>2</v>
      </c>
      <c r="AE1578">
        <v>51</v>
      </c>
      <c r="AF1578">
        <v>17</v>
      </c>
      <c r="AH1578" t="s">
        <v>10095</v>
      </c>
      <c r="AI1578" t="s">
        <v>10094</v>
      </c>
      <c r="AK1578" t="s">
        <v>10093</v>
      </c>
      <c r="AL1578">
        <v>5</v>
      </c>
      <c r="AM1578" s="5">
        <f t="shared" si="194"/>
        <v>0.7142857142857143</v>
      </c>
      <c r="AN1578" s="4">
        <f t="shared" si="199"/>
        <v>1.0818412938821875E-3</v>
      </c>
      <c r="AO1578" s="3"/>
      <c r="AP1578">
        <v>0</v>
      </c>
      <c r="AR1578" t="s">
        <v>19</v>
      </c>
      <c r="AT1578" s="2">
        <v>1.3140000000000001</v>
      </c>
      <c r="AU1578" s="1">
        <f t="shared" si="195"/>
        <v>0.73318399672469026</v>
      </c>
      <c r="AV1578" s="1">
        <f t="shared" si="196"/>
        <v>0.55461260605712692</v>
      </c>
      <c r="AW1578" s="1">
        <f t="shared" si="197"/>
        <v>0.37604121538956359</v>
      </c>
    </row>
    <row r="1579" spans="1:49" x14ac:dyDescent="0.2">
      <c r="A1579">
        <v>1577</v>
      </c>
      <c r="B1579" t="s">
        <v>10092</v>
      </c>
      <c r="C1579" t="s">
        <v>10091</v>
      </c>
      <c r="E1579">
        <v>26288070</v>
      </c>
      <c r="F1579" t="s">
        <v>10090</v>
      </c>
      <c r="G1579" t="s">
        <v>5</v>
      </c>
      <c r="H1579" t="s">
        <v>4</v>
      </c>
      <c r="I1579" t="s">
        <v>10089</v>
      </c>
      <c r="J1579" t="s">
        <v>10088</v>
      </c>
      <c r="K1579" t="s">
        <v>10087</v>
      </c>
      <c r="L1579" t="s">
        <v>10086</v>
      </c>
      <c r="M1579" t="s">
        <v>10085</v>
      </c>
      <c r="N1579">
        <v>8</v>
      </c>
      <c r="O1579" t="s">
        <v>10084</v>
      </c>
      <c r="P1579" t="s">
        <v>10083</v>
      </c>
      <c r="Q1579" t="s">
        <v>10082</v>
      </c>
      <c r="R1579" s="7">
        <v>42235</v>
      </c>
      <c r="S1579" s="8">
        <f t="shared" si="192"/>
        <v>2015</v>
      </c>
      <c r="T1579" s="8">
        <v>2015</v>
      </c>
      <c r="U1579" s="8">
        <f t="shared" si="193"/>
        <v>7</v>
      </c>
      <c r="V1579" s="7">
        <v>42235</v>
      </c>
      <c r="W1579" t="s">
        <v>2110</v>
      </c>
      <c r="X1579" s="2">
        <v>0.99</v>
      </c>
      <c r="Y1579" s="6">
        <f t="shared" si="198"/>
        <v>2.6427484583967327E-2</v>
      </c>
      <c r="AB1579">
        <v>10600153309</v>
      </c>
      <c r="AC1579">
        <v>19326203</v>
      </c>
      <c r="AD1579" t="s">
        <v>2</v>
      </c>
      <c r="AE1579">
        <v>10</v>
      </c>
      <c r="AF1579">
        <v>8</v>
      </c>
      <c r="AG1579" t="s">
        <v>10081</v>
      </c>
      <c r="AI1579" t="s">
        <v>10080</v>
      </c>
      <c r="AK1579" t="s">
        <v>10079</v>
      </c>
      <c r="AL1579">
        <v>17</v>
      </c>
      <c r="AM1579" s="5">
        <f t="shared" si="194"/>
        <v>2.4285714285714284</v>
      </c>
      <c r="AN1579" s="4">
        <f t="shared" si="199"/>
        <v>3.678260399199437E-3</v>
      </c>
      <c r="AO1579" s="3"/>
      <c r="AP1579">
        <v>1</v>
      </c>
      <c r="AR1579" t="s">
        <v>19</v>
      </c>
      <c r="AT1579" s="2">
        <v>3.24</v>
      </c>
      <c r="AU1579" s="1">
        <f t="shared" si="195"/>
        <v>1.960271732853696</v>
      </c>
      <c r="AV1579" s="1">
        <f t="shared" si="196"/>
        <v>1.5052872491583382</v>
      </c>
      <c r="AW1579" s="1">
        <f t="shared" si="197"/>
        <v>1.0503027654629804</v>
      </c>
    </row>
    <row r="1580" spans="1:49" x14ac:dyDescent="0.2">
      <c r="A1580">
        <v>1578</v>
      </c>
      <c r="B1580" t="s">
        <v>10078</v>
      </c>
      <c r="C1580" t="s">
        <v>10077</v>
      </c>
      <c r="F1580" t="s">
        <v>10076</v>
      </c>
      <c r="G1580" t="s">
        <v>5</v>
      </c>
      <c r="H1580" t="s">
        <v>4</v>
      </c>
      <c r="I1580" t="s">
        <v>10075</v>
      </c>
      <c r="J1580" t="s">
        <v>10074</v>
      </c>
      <c r="K1580" t="s">
        <v>10073</v>
      </c>
      <c r="L1580" t="s">
        <v>10072</v>
      </c>
      <c r="M1580" t="s">
        <v>22</v>
      </c>
      <c r="N1580">
        <v>8</v>
      </c>
      <c r="O1580" t="s">
        <v>10071</v>
      </c>
      <c r="P1580" t="s">
        <v>10070</v>
      </c>
      <c r="Q1580" t="s">
        <v>10069</v>
      </c>
      <c r="R1580" s="7">
        <v>42235</v>
      </c>
      <c r="S1580" s="8">
        <f t="shared" si="192"/>
        <v>2015</v>
      </c>
      <c r="T1580" s="8">
        <v>2015</v>
      </c>
      <c r="U1580" s="8">
        <f t="shared" si="193"/>
        <v>7</v>
      </c>
      <c r="V1580" s="7">
        <v>42235</v>
      </c>
      <c r="W1580" t="s">
        <v>261</v>
      </c>
      <c r="X1580" s="2">
        <v>0.746</v>
      </c>
      <c r="Y1580" s="6">
        <f t="shared" si="198"/>
        <v>1.9914043939029926E-2</v>
      </c>
      <c r="AB1580">
        <v>21100199840</v>
      </c>
      <c r="AC1580">
        <v>20462069</v>
      </c>
      <c r="AD1580" t="s">
        <v>2</v>
      </c>
      <c r="AE1580">
        <v>5</v>
      </c>
      <c r="AF1580">
        <v>88</v>
      </c>
      <c r="AH1580" t="s">
        <v>10068</v>
      </c>
      <c r="AI1580" t="s">
        <v>10067</v>
      </c>
      <c r="AK1580" t="s">
        <v>10066</v>
      </c>
      <c r="AL1580">
        <v>21</v>
      </c>
      <c r="AM1580" s="5">
        <f t="shared" si="194"/>
        <v>3</v>
      </c>
      <c r="AN1580" s="4">
        <f t="shared" si="199"/>
        <v>4.5437334343051876E-3</v>
      </c>
      <c r="AO1580" s="3"/>
      <c r="AP1580">
        <v>0</v>
      </c>
      <c r="AR1580" t="s">
        <v>19</v>
      </c>
      <c r="AT1580" s="2">
        <v>3.3610000000000002</v>
      </c>
      <c r="AU1580" s="1">
        <f t="shared" si="195"/>
        <v>1.5302950787612504</v>
      </c>
      <c r="AV1580" s="1">
        <f t="shared" si="196"/>
        <v>1.2228888686667556</v>
      </c>
      <c r="AW1580" s="1">
        <f t="shared" si="197"/>
        <v>0.91548265857226085</v>
      </c>
    </row>
    <row r="1581" spans="1:49" x14ac:dyDescent="0.2">
      <c r="A1581">
        <v>1579</v>
      </c>
      <c r="B1581" t="s">
        <v>10065</v>
      </c>
      <c r="C1581" t="s">
        <v>10064</v>
      </c>
      <c r="F1581" t="s">
        <v>10063</v>
      </c>
      <c r="G1581" t="s">
        <v>5</v>
      </c>
      <c r="H1581" t="s">
        <v>4</v>
      </c>
      <c r="I1581" t="s">
        <v>10062</v>
      </c>
      <c r="J1581">
        <v>60029241</v>
      </c>
      <c r="K1581" t="s">
        <v>2507</v>
      </c>
      <c r="L1581" t="s">
        <v>2506</v>
      </c>
      <c r="M1581" t="s">
        <v>39</v>
      </c>
      <c r="N1581">
        <v>3</v>
      </c>
      <c r="O1581" t="s">
        <v>10061</v>
      </c>
      <c r="P1581" t="s">
        <v>10060</v>
      </c>
      <c r="Q1581" t="s">
        <v>2505</v>
      </c>
      <c r="R1581" s="7">
        <v>42235</v>
      </c>
      <c r="S1581" s="8">
        <f t="shared" si="192"/>
        <v>2015</v>
      </c>
      <c r="T1581" s="8">
        <v>2015</v>
      </c>
      <c r="U1581" s="8">
        <f t="shared" si="193"/>
        <v>7</v>
      </c>
      <c r="V1581" s="7">
        <v>42235</v>
      </c>
      <c r="W1581" t="s">
        <v>2080</v>
      </c>
      <c r="X1581" s="2">
        <v>2.7349999999999999</v>
      </c>
      <c r="Y1581" s="6">
        <f t="shared" si="198"/>
        <v>7.3009262966818825E-2</v>
      </c>
      <c r="AB1581">
        <v>21100368207</v>
      </c>
      <c r="AC1581">
        <v>23304022</v>
      </c>
      <c r="AD1581" t="s">
        <v>2</v>
      </c>
      <c r="AE1581">
        <v>2</v>
      </c>
      <c r="AF1581">
        <v>8</v>
      </c>
      <c r="AH1581" t="s">
        <v>10059</v>
      </c>
      <c r="AI1581" t="s">
        <v>10058</v>
      </c>
      <c r="AJ1581" t="s">
        <v>10057</v>
      </c>
      <c r="AK1581" t="s">
        <v>10056</v>
      </c>
      <c r="AL1581">
        <v>68</v>
      </c>
      <c r="AM1581" s="5">
        <f t="shared" si="194"/>
        <v>9.7142857142857135</v>
      </c>
      <c r="AN1581" s="4">
        <f t="shared" si="199"/>
        <v>1.4713041596797748E-2</v>
      </c>
      <c r="AO1581" s="3"/>
      <c r="AP1581">
        <v>1</v>
      </c>
      <c r="AR1581" t="s">
        <v>19</v>
      </c>
      <c r="AT1581" s="2">
        <v>7.5289999999999999</v>
      </c>
      <c r="AU1581" s="1">
        <f t="shared" si="195"/>
        <v>5.5520396555812495</v>
      </c>
      <c r="AV1581" s="1">
        <f t="shared" si="196"/>
        <v>4.3861152281808282</v>
      </c>
      <c r="AW1581" s="1">
        <f t="shared" si="197"/>
        <v>3.220190800780407</v>
      </c>
    </row>
    <row r="1582" spans="1:49" x14ac:dyDescent="0.2">
      <c r="A1582">
        <v>1580</v>
      </c>
      <c r="B1582" t="s">
        <v>10055</v>
      </c>
      <c r="C1582" t="s">
        <v>10054</v>
      </c>
      <c r="F1582" t="s">
        <v>10053</v>
      </c>
      <c r="G1582" t="s">
        <v>5</v>
      </c>
      <c r="H1582" t="s">
        <v>4</v>
      </c>
      <c r="I1582" t="s">
        <v>968</v>
      </c>
      <c r="J1582" t="s">
        <v>10052</v>
      </c>
      <c r="K1582" t="s">
        <v>10051</v>
      </c>
      <c r="L1582" t="s">
        <v>10050</v>
      </c>
      <c r="M1582" t="s">
        <v>919</v>
      </c>
      <c r="N1582">
        <v>4</v>
      </c>
      <c r="O1582" t="s">
        <v>10049</v>
      </c>
      <c r="P1582" t="s">
        <v>10048</v>
      </c>
      <c r="Q1582" t="s">
        <v>10047</v>
      </c>
      <c r="R1582" s="7">
        <v>42235</v>
      </c>
      <c r="S1582" s="8">
        <f t="shared" si="192"/>
        <v>2015</v>
      </c>
      <c r="T1582" s="8">
        <v>2015</v>
      </c>
      <c r="U1582" s="8">
        <f t="shared" si="193"/>
        <v>7</v>
      </c>
      <c r="V1582" s="7">
        <v>42235</v>
      </c>
      <c r="W1582" t="s">
        <v>2080</v>
      </c>
      <c r="X1582" s="2">
        <v>2.7349999999999999</v>
      </c>
      <c r="Y1582" s="6">
        <f t="shared" si="198"/>
        <v>7.3009262966818825E-2</v>
      </c>
      <c r="AB1582">
        <v>21100368207</v>
      </c>
      <c r="AC1582">
        <v>23304022</v>
      </c>
      <c r="AD1582" t="s">
        <v>2</v>
      </c>
      <c r="AE1582">
        <v>2</v>
      </c>
      <c r="AF1582">
        <v>8</v>
      </c>
      <c r="AH1582" t="s">
        <v>10046</v>
      </c>
      <c r="AI1582" t="s">
        <v>10045</v>
      </c>
      <c r="AJ1582" t="s">
        <v>10044</v>
      </c>
      <c r="AK1582" t="s">
        <v>10043</v>
      </c>
      <c r="AL1582">
        <v>43</v>
      </c>
      <c r="AM1582" s="5">
        <f t="shared" si="194"/>
        <v>6.1428571428571432</v>
      </c>
      <c r="AN1582" s="4">
        <f t="shared" si="199"/>
        <v>9.3038351273868128E-3</v>
      </c>
      <c r="AO1582" s="3"/>
      <c r="AP1582">
        <v>0</v>
      </c>
      <c r="AR1582" t="s">
        <v>19</v>
      </c>
      <c r="AT1582" s="2">
        <v>7.5289999999999999</v>
      </c>
      <c r="AU1582" s="1">
        <f t="shared" si="195"/>
        <v>5.3897634614989212</v>
      </c>
      <c r="AV1582" s="1">
        <f t="shared" si="196"/>
        <v>4.1156549047102819</v>
      </c>
      <c r="AW1582" s="1">
        <f t="shared" si="197"/>
        <v>2.8415463479216414</v>
      </c>
    </row>
    <row r="1583" spans="1:49" x14ac:dyDescent="0.2">
      <c r="A1583">
        <v>1581</v>
      </c>
      <c r="B1583" t="s">
        <v>10042</v>
      </c>
      <c r="C1583" t="s">
        <v>10041</v>
      </c>
      <c r="F1583" t="s">
        <v>10040</v>
      </c>
      <c r="G1583" t="s">
        <v>5</v>
      </c>
      <c r="H1583" t="s">
        <v>4</v>
      </c>
      <c r="I1583" t="s">
        <v>2767</v>
      </c>
      <c r="J1583" t="s">
        <v>10039</v>
      </c>
      <c r="K1583" t="s">
        <v>10038</v>
      </c>
      <c r="L1583" t="s">
        <v>10037</v>
      </c>
      <c r="M1583" t="s">
        <v>381</v>
      </c>
      <c r="N1583">
        <v>7</v>
      </c>
      <c r="O1583" t="s">
        <v>10036</v>
      </c>
      <c r="P1583" t="s">
        <v>10035</v>
      </c>
      <c r="Q1583" t="s">
        <v>10034</v>
      </c>
      <c r="R1583" s="7">
        <v>42235</v>
      </c>
      <c r="S1583" s="8">
        <f t="shared" si="192"/>
        <v>2015</v>
      </c>
      <c r="T1583" s="8">
        <v>2015</v>
      </c>
      <c r="U1583" s="8">
        <f t="shared" si="193"/>
        <v>7</v>
      </c>
      <c r="V1583" s="7">
        <v>42235</v>
      </c>
      <c r="W1583" t="s">
        <v>2080</v>
      </c>
      <c r="X1583" s="2">
        <v>2.7349999999999999</v>
      </c>
      <c r="Y1583" s="6">
        <f t="shared" si="198"/>
        <v>7.3009262966818825E-2</v>
      </c>
      <c r="AB1583">
        <v>21100368207</v>
      </c>
      <c r="AC1583">
        <v>23304022</v>
      </c>
      <c r="AD1583" t="s">
        <v>2</v>
      </c>
      <c r="AE1583">
        <v>2</v>
      </c>
      <c r="AF1583">
        <v>8</v>
      </c>
      <c r="AH1583" t="s">
        <v>10033</v>
      </c>
      <c r="AI1583" t="s">
        <v>10032</v>
      </c>
      <c r="AJ1583" t="s">
        <v>10031</v>
      </c>
      <c r="AK1583" t="s">
        <v>10030</v>
      </c>
      <c r="AL1583">
        <v>13</v>
      </c>
      <c r="AM1583" s="5">
        <f t="shared" si="194"/>
        <v>1.8571428571428572</v>
      </c>
      <c r="AN1583" s="4">
        <f t="shared" si="199"/>
        <v>2.8127873640936877E-3</v>
      </c>
      <c r="AO1583" s="3"/>
      <c r="AP1583">
        <v>0</v>
      </c>
      <c r="AR1583" t="s">
        <v>19</v>
      </c>
      <c r="AT1583" s="2">
        <v>7.5289999999999999</v>
      </c>
      <c r="AU1583" s="1">
        <f t="shared" si="195"/>
        <v>5.1950320286001279</v>
      </c>
      <c r="AV1583" s="1">
        <f t="shared" si="196"/>
        <v>3.7911025165456254</v>
      </c>
      <c r="AW1583" s="1">
        <f t="shared" si="197"/>
        <v>2.3871730044911228</v>
      </c>
    </row>
    <row r="1584" spans="1:49" x14ac:dyDescent="0.2">
      <c r="A1584">
        <v>1582</v>
      </c>
      <c r="B1584" t="s">
        <v>10029</v>
      </c>
      <c r="C1584" t="s">
        <v>10028</v>
      </c>
      <c r="F1584" t="s">
        <v>10027</v>
      </c>
      <c r="G1584" t="s">
        <v>5</v>
      </c>
      <c r="H1584" t="s">
        <v>4</v>
      </c>
      <c r="I1584" t="s">
        <v>10026</v>
      </c>
      <c r="J1584">
        <v>60107031</v>
      </c>
      <c r="K1584" t="s">
        <v>708</v>
      </c>
      <c r="L1584" t="s">
        <v>707</v>
      </c>
      <c r="M1584" t="s">
        <v>84</v>
      </c>
      <c r="N1584">
        <v>9</v>
      </c>
      <c r="O1584" t="s">
        <v>10025</v>
      </c>
      <c r="P1584" t="s">
        <v>10024</v>
      </c>
      <c r="Q1584" t="s">
        <v>10023</v>
      </c>
      <c r="R1584" s="7">
        <v>42235</v>
      </c>
      <c r="S1584" s="8">
        <f t="shared" si="192"/>
        <v>2015</v>
      </c>
      <c r="T1584" s="8">
        <v>2015</v>
      </c>
      <c r="U1584" s="8">
        <f t="shared" si="193"/>
        <v>7</v>
      </c>
      <c r="V1584" s="7">
        <v>42235</v>
      </c>
      <c r="W1584" t="s">
        <v>2080</v>
      </c>
      <c r="X1584" s="2">
        <v>2.7349999999999999</v>
      </c>
      <c r="Y1584" s="6">
        <f t="shared" si="198"/>
        <v>7.3009262966818825E-2</v>
      </c>
      <c r="AB1584">
        <v>21100368207</v>
      </c>
      <c r="AC1584">
        <v>23304022</v>
      </c>
      <c r="AD1584" t="s">
        <v>2</v>
      </c>
      <c r="AE1584">
        <v>2</v>
      </c>
      <c r="AF1584">
        <v>8</v>
      </c>
      <c r="AH1584" t="s">
        <v>10022</v>
      </c>
      <c r="AI1584" t="s">
        <v>10021</v>
      </c>
      <c r="AJ1584" t="s">
        <v>10020</v>
      </c>
      <c r="AK1584" t="s">
        <v>10019</v>
      </c>
      <c r="AL1584">
        <v>83</v>
      </c>
      <c r="AM1584" s="5">
        <f t="shared" si="194"/>
        <v>11.857142857142858</v>
      </c>
      <c r="AN1584" s="4">
        <f t="shared" si="199"/>
        <v>1.7958565478444315E-2</v>
      </c>
      <c r="AO1584" s="3"/>
      <c r="AP1584">
        <v>0</v>
      </c>
      <c r="AR1584" t="s">
        <v>19</v>
      </c>
      <c r="AT1584" s="2">
        <v>7.5289999999999999</v>
      </c>
      <c r="AU1584" s="1">
        <f t="shared" si="195"/>
        <v>5.649405372030647</v>
      </c>
      <c r="AV1584" s="1">
        <f t="shared" si="196"/>
        <v>4.5483914222631565</v>
      </c>
      <c r="AW1584" s="1">
        <f t="shared" si="197"/>
        <v>3.4473774724956661</v>
      </c>
    </row>
    <row r="1585" spans="1:49" x14ac:dyDescent="0.2">
      <c r="A1585">
        <v>1583</v>
      </c>
      <c r="B1585" t="s">
        <v>10018</v>
      </c>
      <c r="C1585" t="s">
        <v>10017</v>
      </c>
      <c r="F1585" t="s">
        <v>10016</v>
      </c>
      <c r="G1585" t="s">
        <v>5</v>
      </c>
      <c r="H1585" t="s">
        <v>4</v>
      </c>
      <c r="I1585" t="s">
        <v>10015</v>
      </c>
      <c r="J1585" t="s">
        <v>2382</v>
      </c>
      <c r="K1585" t="s">
        <v>2381</v>
      </c>
      <c r="L1585" t="s">
        <v>179</v>
      </c>
      <c r="M1585" t="s">
        <v>22</v>
      </c>
      <c r="N1585">
        <v>4</v>
      </c>
      <c r="O1585" t="s">
        <v>10014</v>
      </c>
      <c r="P1585" t="s">
        <v>10013</v>
      </c>
      <c r="Q1585" t="s">
        <v>10012</v>
      </c>
      <c r="R1585" s="7">
        <v>42235</v>
      </c>
      <c r="S1585" s="8">
        <f t="shared" si="192"/>
        <v>2015</v>
      </c>
      <c r="T1585" s="8">
        <v>2015</v>
      </c>
      <c r="U1585" s="8">
        <f t="shared" si="193"/>
        <v>7</v>
      </c>
      <c r="V1585" s="7">
        <v>42235</v>
      </c>
      <c r="W1585" t="s">
        <v>2080</v>
      </c>
      <c r="X1585" s="2">
        <v>2.7349999999999999</v>
      </c>
      <c r="Y1585" s="6">
        <f t="shared" si="198"/>
        <v>7.3009262966818825E-2</v>
      </c>
      <c r="AB1585">
        <v>21100368207</v>
      </c>
      <c r="AC1585">
        <v>23304022</v>
      </c>
      <c r="AD1585" t="s">
        <v>2</v>
      </c>
      <c r="AE1585">
        <v>2</v>
      </c>
      <c r="AF1585">
        <v>8</v>
      </c>
      <c r="AH1585" t="s">
        <v>10011</v>
      </c>
      <c r="AI1585" t="s">
        <v>10010</v>
      </c>
      <c r="AJ1585" t="s">
        <v>10009</v>
      </c>
      <c r="AK1585" t="s">
        <v>10008</v>
      </c>
      <c r="AL1585">
        <v>43</v>
      </c>
      <c r="AM1585" s="5">
        <f t="shared" si="194"/>
        <v>6.1428571428571432</v>
      </c>
      <c r="AN1585" s="4">
        <f t="shared" si="199"/>
        <v>9.3038351273868128E-3</v>
      </c>
      <c r="AO1585" s="3"/>
      <c r="AP1585">
        <v>0</v>
      </c>
      <c r="AR1585" t="s">
        <v>19</v>
      </c>
      <c r="AT1585" s="2">
        <v>7.5289999999999999</v>
      </c>
      <c r="AU1585" s="1">
        <f t="shared" si="195"/>
        <v>5.3897634614989212</v>
      </c>
      <c r="AV1585" s="1">
        <f t="shared" si="196"/>
        <v>4.1156549047102819</v>
      </c>
      <c r="AW1585" s="1">
        <f t="shared" si="197"/>
        <v>2.8415463479216414</v>
      </c>
    </row>
    <row r="1586" spans="1:49" x14ac:dyDescent="0.2">
      <c r="A1586">
        <v>1584</v>
      </c>
      <c r="B1586" t="s">
        <v>10007</v>
      </c>
      <c r="C1586" t="s">
        <v>10006</v>
      </c>
      <c r="F1586" t="s">
        <v>10005</v>
      </c>
      <c r="G1586" t="s">
        <v>5</v>
      </c>
      <c r="H1586" t="s">
        <v>4</v>
      </c>
      <c r="I1586" t="s">
        <v>10004</v>
      </c>
      <c r="J1586" t="s">
        <v>10003</v>
      </c>
      <c r="K1586" t="s">
        <v>10002</v>
      </c>
      <c r="L1586" t="s">
        <v>10001</v>
      </c>
      <c r="M1586" t="s">
        <v>10000</v>
      </c>
      <c r="N1586">
        <v>5</v>
      </c>
      <c r="O1586" t="s">
        <v>9999</v>
      </c>
      <c r="P1586" t="s">
        <v>9998</v>
      </c>
      <c r="Q1586" t="s">
        <v>9997</v>
      </c>
      <c r="R1586" s="7">
        <v>42235</v>
      </c>
      <c r="S1586" s="8">
        <f t="shared" si="192"/>
        <v>2015</v>
      </c>
      <c r="T1586" s="8">
        <v>2015</v>
      </c>
      <c r="U1586" s="8">
        <f t="shared" si="193"/>
        <v>7</v>
      </c>
      <c r="V1586" s="7">
        <v>42235</v>
      </c>
      <c r="W1586" t="s">
        <v>2080</v>
      </c>
      <c r="X1586" s="2">
        <v>2.7349999999999999</v>
      </c>
      <c r="Y1586" s="6">
        <f t="shared" si="198"/>
        <v>7.3009262966818825E-2</v>
      </c>
      <c r="AB1586">
        <v>21100368207</v>
      </c>
      <c r="AC1586">
        <v>23304022</v>
      </c>
      <c r="AD1586" t="s">
        <v>2</v>
      </c>
      <c r="AE1586">
        <v>2</v>
      </c>
      <c r="AF1586">
        <v>8</v>
      </c>
      <c r="AH1586" t="s">
        <v>9996</v>
      </c>
      <c r="AI1586" t="s">
        <v>9995</v>
      </c>
      <c r="AJ1586" t="s">
        <v>9994</v>
      </c>
      <c r="AK1586" t="s">
        <v>9993</v>
      </c>
      <c r="AL1586">
        <v>39</v>
      </c>
      <c r="AM1586" s="5">
        <f t="shared" si="194"/>
        <v>5.5714285714285712</v>
      </c>
      <c r="AN1586" s="4">
        <f t="shared" si="199"/>
        <v>8.4383620922810626E-3</v>
      </c>
      <c r="AO1586" s="3"/>
      <c r="AP1586">
        <v>0</v>
      </c>
      <c r="AR1586" t="s">
        <v>19</v>
      </c>
      <c r="AT1586" s="2">
        <v>7.5289999999999999</v>
      </c>
      <c r="AU1586" s="1">
        <f t="shared" si="195"/>
        <v>5.3637992704457487</v>
      </c>
      <c r="AV1586" s="1">
        <f t="shared" si="196"/>
        <v>4.0723812529549948</v>
      </c>
      <c r="AW1586" s="1">
        <f t="shared" si="197"/>
        <v>2.7809632354642391</v>
      </c>
    </row>
    <row r="1587" spans="1:49" x14ac:dyDescent="0.2">
      <c r="A1587">
        <v>1585</v>
      </c>
      <c r="B1587" t="s">
        <v>9992</v>
      </c>
      <c r="C1587" t="s">
        <v>9991</v>
      </c>
      <c r="F1587" t="s">
        <v>9990</v>
      </c>
      <c r="G1587" t="s">
        <v>5</v>
      </c>
      <c r="H1587" t="s">
        <v>4</v>
      </c>
      <c r="I1587" t="s">
        <v>9989</v>
      </c>
      <c r="J1587">
        <v>60022659</v>
      </c>
      <c r="K1587" t="s">
        <v>4722</v>
      </c>
      <c r="L1587" t="s">
        <v>4721</v>
      </c>
      <c r="M1587" t="s">
        <v>39</v>
      </c>
      <c r="N1587">
        <v>7</v>
      </c>
      <c r="O1587" t="s">
        <v>9988</v>
      </c>
      <c r="P1587" t="s">
        <v>9987</v>
      </c>
      <c r="Q1587" t="s">
        <v>9986</v>
      </c>
      <c r="R1587" s="7">
        <v>42234</v>
      </c>
      <c r="S1587" s="8">
        <f t="shared" si="192"/>
        <v>2015</v>
      </c>
      <c r="T1587" s="8">
        <v>2015</v>
      </c>
      <c r="U1587" s="8">
        <f t="shared" si="193"/>
        <v>7</v>
      </c>
      <c r="V1587" s="7">
        <v>42234</v>
      </c>
      <c r="W1587" t="s">
        <v>261</v>
      </c>
      <c r="X1587" s="2">
        <v>0.746</v>
      </c>
      <c r="Y1587" s="6">
        <f t="shared" si="198"/>
        <v>1.9914043939029926E-2</v>
      </c>
      <c r="AB1587">
        <v>21100199840</v>
      </c>
      <c r="AC1587">
        <v>20462069</v>
      </c>
      <c r="AD1587" t="s">
        <v>2</v>
      </c>
      <c r="AE1587">
        <v>5</v>
      </c>
      <c r="AF1587">
        <v>88</v>
      </c>
      <c r="AH1587" t="s">
        <v>9985</v>
      </c>
      <c r="AI1587" t="s">
        <v>9984</v>
      </c>
      <c r="AK1587" t="s">
        <v>9983</v>
      </c>
      <c r="AL1587">
        <v>9</v>
      </c>
      <c r="AM1587" s="5">
        <f t="shared" si="194"/>
        <v>1.2857142857142858</v>
      </c>
      <c r="AN1587" s="4">
        <f t="shared" si="199"/>
        <v>1.9473143289879377E-3</v>
      </c>
      <c r="AO1587" s="3"/>
      <c r="AP1587">
        <v>0</v>
      </c>
      <c r="AR1587" t="s">
        <v>19</v>
      </c>
      <c r="AT1587" s="2">
        <v>3.3610000000000002</v>
      </c>
      <c r="AU1587" s="1">
        <f t="shared" si="195"/>
        <v>1.4524025056017329</v>
      </c>
      <c r="AV1587" s="1">
        <f t="shared" si="196"/>
        <v>1.0930679134008932</v>
      </c>
      <c r="AW1587" s="1">
        <f t="shared" si="197"/>
        <v>0.73373332120005341</v>
      </c>
    </row>
    <row r="1588" spans="1:49" x14ac:dyDescent="0.2">
      <c r="A1588">
        <v>1586</v>
      </c>
      <c r="B1588" t="s">
        <v>9982</v>
      </c>
      <c r="C1588" t="s">
        <v>9981</v>
      </c>
      <c r="F1588" t="s">
        <v>9980</v>
      </c>
      <c r="G1588" t="s">
        <v>5</v>
      </c>
      <c r="H1588" t="s">
        <v>4</v>
      </c>
      <c r="I1588" t="s">
        <v>9979</v>
      </c>
      <c r="J1588" t="s">
        <v>9978</v>
      </c>
      <c r="K1588" t="s">
        <v>9977</v>
      </c>
      <c r="L1588" t="s">
        <v>9976</v>
      </c>
      <c r="M1588" t="s">
        <v>9975</v>
      </c>
      <c r="N1588">
        <v>6</v>
      </c>
      <c r="O1588" t="s">
        <v>9974</v>
      </c>
      <c r="P1588" t="s">
        <v>9973</v>
      </c>
      <c r="Q1588" t="s">
        <v>9972</v>
      </c>
      <c r="R1588" s="7">
        <v>42234</v>
      </c>
      <c r="S1588" s="8">
        <f t="shared" si="192"/>
        <v>2015</v>
      </c>
      <c r="T1588" s="8">
        <v>2015</v>
      </c>
      <c r="U1588" s="8">
        <f t="shared" si="193"/>
        <v>7</v>
      </c>
      <c r="V1588" s="7">
        <v>42234</v>
      </c>
      <c r="W1588" t="s">
        <v>5841</v>
      </c>
      <c r="X1588" s="2">
        <v>1.887</v>
      </c>
      <c r="Y1588" s="6">
        <f t="shared" si="198"/>
        <v>5.0372387282774087E-2</v>
      </c>
      <c r="AA1588">
        <v>15507998</v>
      </c>
      <c r="AB1588">
        <v>110157</v>
      </c>
      <c r="AC1588">
        <v>15502368</v>
      </c>
      <c r="AD1588" t="s">
        <v>2</v>
      </c>
      <c r="AE1588">
        <v>92</v>
      </c>
      <c r="AF1588">
        <v>4</v>
      </c>
      <c r="AG1588">
        <v>42003</v>
      </c>
      <c r="AI1588" t="s">
        <v>9971</v>
      </c>
      <c r="AK1588" t="s">
        <v>9970</v>
      </c>
      <c r="AL1588">
        <v>17</v>
      </c>
      <c r="AM1588" s="5">
        <f t="shared" si="194"/>
        <v>2.4285714285714284</v>
      </c>
      <c r="AN1588" s="4">
        <f t="shared" si="199"/>
        <v>3.678260399199437E-3</v>
      </c>
      <c r="AO1588" s="3"/>
      <c r="AP1588">
        <v>1</v>
      </c>
      <c r="AQ1588" t="s">
        <v>1</v>
      </c>
      <c r="AR1588">
        <v>1306702</v>
      </c>
      <c r="AS1588" t="s">
        <v>0</v>
      </c>
      <c r="AT1588" s="2" t="s">
        <v>18</v>
      </c>
      <c r="AU1588" s="1">
        <f t="shared" si="195"/>
        <v>3.6364149217701689</v>
      </c>
      <c r="AV1588" s="1">
        <f t="shared" si="196"/>
        <v>2.7025323840986761</v>
      </c>
      <c r="AW1588" s="1">
        <f t="shared" si="197"/>
        <v>1.7686498464271831</v>
      </c>
    </row>
    <row r="1589" spans="1:49" x14ac:dyDescent="0.2">
      <c r="A1589">
        <v>1587</v>
      </c>
      <c r="B1589" t="s">
        <v>9969</v>
      </c>
      <c r="C1589" t="s">
        <v>9968</v>
      </c>
      <c r="E1589">
        <v>26240330</v>
      </c>
      <c r="F1589" t="s">
        <v>9967</v>
      </c>
      <c r="G1589" t="s">
        <v>5</v>
      </c>
      <c r="H1589" t="s">
        <v>4</v>
      </c>
      <c r="I1589" t="s">
        <v>9966</v>
      </c>
      <c r="J1589" t="s">
        <v>9965</v>
      </c>
      <c r="K1589" t="s">
        <v>9964</v>
      </c>
      <c r="L1589" t="s">
        <v>9963</v>
      </c>
      <c r="M1589" t="s">
        <v>197</v>
      </c>
      <c r="N1589">
        <v>8</v>
      </c>
      <c r="O1589" t="s">
        <v>9962</v>
      </c>
      <c r="P1589" t="s">
        <v>9961</v>
      </c>
      <c r="Q1589" t="s">
        <v>9960</v>
      </c>
      <c r="R1589" s="7">
        <v>42234</v>
      </c>
      <c r="S1589" s="8">
        <f t="shared" si="192"/>
        <v>2015</v>
      </c>
      <c r="T1589" s="8">
        <v>2015</v>
      </c>
      <c r="U1589" s="8">
        <f t="shared" si="193"/>
        <v>7</v>
      </c>
      <c r="V1589" s="7">
        <v>42234</v>
      </c>
      <c r="W1589" t="s">
        <v>2254</v>
      </c>
      <c r="X1589" s="2">
        <v>5.0110000000000001</v>
      </c>
      <c r="Y1589" s="6">
        <f t="shared" si="198"/>
        <v>0.13376578308107098</v>
      </c>
      <c r="AA1589">
        <v>278424</v>
      </c>
      <c r="AB1589">
        <v>21121</v>
      </c>
      <c r="AC1589">
        <v>10916490</v>
      </c>
      <c r="AD1589" t="s">
        <v>2</v>
      </c>
      <c r="AE1589">
        <v>112</v>
      </c>
      <c r="AF1589">
        <v>33</v>
      </c>
      <c r="AH1589" t="s">
        <v>9959</v>
      </c>
      <c r="AI1589" t="s">
        <v>9958</v>
      </c>
      <c r="AJ1589" t="s">
        <v>9957</v>
      </c>
      <c r="AK1589" t="s">
        <v>9956</v>
      </c>
      <c r="AL1589">
        <v>36</v>
      </c>
      <c r="AM1589" s="5">
        <f t="shared" si="194"/>
        <v>5.1428571428571432</v>
      </c>
      <c r="AN1589" s="4">
        <f t="shared" si="199"/>
        <v>7.7892573159517508E-3</v>
      </c>
      <c r="AO1589" s="3"/>
      <c r="AP1589">
        <v>1</v>
      </c>
      <c r="AQ1589" t="s">
        <v>1906</v>
      </c>
      <c r="AR1589" t="s">
        <v>9955</v>
      </c>
      <c r="AS1589" t="s">
        <v>1905</v>
      </c>
      <c r="AT1589" s="2" t="s">
        <v>18</v>
      </c>
      <c r="AU1589" s="1">
        <f t="shared" si="195"/>
        <v>9.5972825351535196</v>
      </c>
      <c r="AV1589" s="1">
        <f t="shared" si="196"/>
        <v>7.077752019851137</v>
      </c>
      <c r="AW1589" s="1">
        <f t="shared" si="197"/>
        <v>4.5582215045487517</v>
      </c>
    </row>
    <row r="1590" spans="1:49" x14ac:dyDescent="0.2">
      <c r="A1590">
        <v>1588</v>
      </c>
      <c r="B1590" t="s">
        <v>9954</v>
      </c>
      <c r="C1590" t="s">
        <v>9953</v>
      </c>
      <c r="F1590" t="s">
        <v>9952</v>
      </c>
      <c r="G1590" t="s">
        <v>5</v>
      </c>
      <c r="H1590" t="s">
        <v>4</v>
      </c>
      <c r="I1590" t="s">
        <v>9941</v>
      </c>
      <c r="J1590">
        <v>60068774</v>
      </c>
      <c r="K1590" t="s">
        <v>9940</v>
      </c>
      <c r="L1590" t="s">
        <v>2484</v>
      </c>
      <c r="M1590" t="s">
        <v>2483</v>
      </c>
      <c r="N1590">
        <v>2</v>
      </c>
      <c r="O1590" t="s">
        <v>9951</v>
      </c>
      <c r="P1590" t="s">
        <v>9950</v>
      </c>
      <c r="Q1590" t="s">
        <v>9949</v>
      </c>
      <c r="R1590" s="7">
        <v>42234</v>
      </c>
      <c r="S1590" s="8">
        <f t="shared" si="192"/>
        <v>2015</v>
      </c>
      <c r="T1590" s="8">
        <v>2015</v>
      </c>
      <c r="U1590" s="8">
        <f t="shared" si="193"/>
        <v>7</v>
      </c>
      <c r="V1590" s="7">
        <v>42234</v>
      </c>
      <c r="W1590" t="s">
        <v>571</v>
      </c>
      <c r="X1590" s="2">
        <v>0.29499999999999998</v>
      </c>
      <c r="Y1590" s="6">
        <f t="shared" si="198"/>
        <v>7.8748565174448087E-3</v>
      </c>
      <c r="AA1590">
        <v>10642269</v>
      </c>
      <c r="AB1590">
        <v>19554</v>
      </c>
      <c r="AD1590" t="s">
        <v>2</v>
      </c>
      <c r="AE1590">
        <v>60</v>
      </c>
      <c r="AF1590">
        <v>8</v>
      </c>
      <c r="AH1590" t="s">
        <v>9948</v>
      </c>
      <c r="AI1590" t="s">
        <v>9947</v>
      </c>
      <c r="AJ1590" t="s">
        <v>9946</v>
      </c>
      <c r="AK1590" t="s">
        <v>9945</v>
      </c>
      <c r="AL1590">
        <v>0</v>
      </c>
      <c r="AM1590" s="5">
        <f t="shared" si="194"/>
        <v>0</v>
      </c>
      <c r="AN1590" s="4">
        <f t="shared" si="199"/>
        <v>0</v>
      </c>
      <c r="AO1590" s="3"/>
      <c r="AP1590">
        <v>0</v>
      </c>
      <c r="AR1590" t="s">
        <v>19</v>
      </c>
      <c r="AT1590" s="2" t="s">
        <v>18</v>
      </c>
      <c r="AU1590" s="1">
        <f t="shared" si="195"/>
        <v>0.55123995622113653</v>
      </c>
      <c r="AV1590" s="1">
        <f t="shared" si="196"/>
        <v>0.39374282587224041</v>
      </c>
      <c r="AW1590" s="1">
        <f t="shared" si="197"/>
        <v>0.23624569552334423</v>
      </c>
    </row>
    <row r="1591" spans="1:49" x14ac:dyDescent="0.2">
      <c r="A1591">
        <v>1589</v>
      </c>
      <c r="B1591" t="s">
        <v>9944</v>
      </c>
      <c r="C1591" t="s">
        <v>9943</v>
      </c>
      <c r="F1591" t="s">
        <v>9942</v>
      </c>
      <c r="G1591" t="s">
        <v>5</v>
      </c>
      <c r="H1591" t="s">
        <v>4</v>
      </c>
      <c r="I1591" t="s">
        <v>9941</v>
      </c>
      <c r="J1591">
        <v>60068774</v>
      </c>
      <c r="K1591" t="s">
        <v>9940</v>
      </c>
      <c r="L1591" t="s">
        <v>2484</v>
      </c>
      <c r="M1591" t="s">
        <v>2483</v>
      </c>
      <c r="N1591">
        <v>5</v>
      </c>
      <c r="O1591" t="s">
        <v>9939</v>
      </c>
      <c r="P1591" t="s">
        <v>9938</v>
      </c>
      <c r="Q1591" t="s">
        <v>9937</v>
      </c>
      <c r="R1591" s="7">
        <v>42234</v>
      </c>
      <c r="S1591" s="8">
        <f t="shared" si="192"/>
        <v>2015</v>
      </c>
      <c r="T1591" s="8">
        <v>2015</v>
      </c>
      <c r="U1591" s="8">
        <f t="shared" si="193"/>
        <v>7</v>
      </c>
      <c r="V1591" s="7">
        <v>42234</v>
      </c>
      <c r="W1591" t="s">
        <v>571</v>
      </c>
      <c r="X1591" s="2">
        <v>0.29499999999999998</v>
      </c>
      <c r="Y1591" s="6">
        <f t="shared" si="198"/>
        <v>7.8748565174448087E-3</v>
      </c>
      <c r="AA1591">
        <v>10642269</v>
      </c>
      <c r="AB1591">
        <v>19554</v>
      </c>
      <c r="AD1591" t="s">
        <v>2</v>
      </c>
      <c r="AE1591">
        <v>60</v>
      </c>
      <c r="AF1591">
        <v>8</v>
      </c>
      <c r="AH1591" t="s">
        <v>9936</v>
      </c>
      <c r="AI1591" t="s">
        <v>9935</v>
      </c>
      <c r="AJ1591" t="s">
        <v>9934</v>
      </c>
      <c r="AK1591" t="s">
        <v>9933</v>
      </c>
      <c r="AL1591">
        <v>0</v>
      </c>
      <c r="AM1591" s="5">
        <f t="shared" si="194"/>
        <v>0</v>
      </c>
      <c r="AN1591" s="4">
        <f t="shared" si="199"/>
        <v>0</v>
      </c>
      <c r="AO1591" s="3"/>
      <c r="AP1591">
        <v>0</v>
      </c>
      <c r="AR1591" t="s">
        <v>19</v>
      </c>
      <c r="AT1591" s="2" t="s">
        <v>18</v>
      </c>
      <c r="AU1591" s="1">
        <f t="shared" si="195"/>
        <v>0.55123995622113653</v>
      </c>
      <c r="AV1591" s="1">
        <f t="shared" si="196"/>
        <v>0.39374282587224041</v>
      </c>
      <c r="AW1591" s="1">
        <f t="shared" si="197"/>
        <v>0.23624569552334423</v>
      </c>
    </row>
    <row r="1592" spans="1:49" x14ac:dyDescent="0.2">
      <c r="A1592">
        <v>1590</v>
      </c>
      <c r="B1592" t="s">
        <v>9932</v>
      </c>
      <c r="C1592" t="s">
        <v>9931</v>
      </c>
      <c r="F1592" t="s">
        <v>9930</v>
      </c>
      <c r="G1592" t="s">
        <v>5</v>
      </c>
      <c r="H1592" t="s">
        <v>4</v>
      </c>
      <c r="I1592" t="s">
        <v>9929</v>
      </c>
      <c r="J1592">
        <v>60069629</v>
      </c>
      <c r="K1592" t="s">
        <v>9928</v>
      </c>
      <c r="L1592" t="s">
        <v>9927</v>
      </c>
      <c r="M1592" t="s">
        <v>465</v>
      </c>
      <c r="N1592">
        <v>3</v>
      </c>
      <c r="O1592" t="s">
        <v>9926</v>
      </c>
      <c r="P1592" t="s">
        <v>9925</v>
      </c>
      <c r="Q1592" t="s">
        <v>9924</v>
      </c>
      <c r="R1592" s="7">
        <v>42234</v>
      </c>
      <c r="S1592" s="8">
        <f t="shared" si="192"/>
        <v>2015</v>
      </c>
      <c r="T1592" s="8">
        <v>2015</v>
      </c>
      <c r="U1592" s="8">
        <f t="shared" si="193"/>
        <v>7</v>
      </c>
      <c r="V1592" s="7">
        <v>42234</v>
      </c>
      <c r="W1592" t="s">
        <v>571</v>
      </c>
      <c r="X1592" s="2">
        <v>0.29499999999999998</v>
      </c>
      <c r="Y1592" s="6">
        <f t="shared" si="198"/>
        <v>7.8748565174448087E-3</v>
      </c>
      <c r="AA1592">
        <v>10642269</v>
      </c>
      <c r="AB1592">
        <v>19554</v>
      </c>
      <c r="AD1592" t="s">
        <v>2</v>
      </c>
      <c r="AE1592">
        <v>60</v>
      </c>
      <c r="AF1592">
        <v>8</v>
      </c>
      <c r="AH1592" t="s">
        <v>9923</v>
      </c>
      <c r="AI1592" t="s">
        <v>9922</v>
      </c>
      <c r="AK1592" t="s">
        <v>9921</v>
      </c>
      <c r="AL1592">
        <v>1</v>
      </c>
      <c r="AM1592" s="5">
        <f t="shared" si="194"/>
        <v>0.14285714285714285</v>
      </c>
      <c r="AN1592" s="4">
        <f t="shared" si="199"/>
        <v>2.1636825877643749E-4</v>
      </c>
      <c r="AO1592" s="3"/>
      <c r="AP1592">
        <v>0</v>
      </c>
      <c r="AR1592" t="s">
        <v>19</v>
      </c>
      <c r="AT1592" s="2" t="s">
        <v>18</v>
      </c>
      <c r="AU1592" s="1">
        <f t="shared" si="195"/>
        <v>0.55773100398442965</v>
      </c>
      <c r="AV1592" s="1">
        <f t="shared" si="196"/>
        <v>0.40456123881106232</v>
      </c>
      <c r="AW1592" s="1">
        <f t="shared" si="197"/>
        <v>0.25139147363769487</v>
      </c>
    </row>
    <row r="1593" spans="1:49" x14ac:dyDescent="0.2">
      <c r="A1593">
        <v>1591</v>
      </c>
      <c r="B1593" t="s">
        <v>9920</v>
      </c>
      <c r="C1593" t="s">
        <v>9919</v>
      </c>
      <c r="F1593" t="s">
        <v>9918</v>
      </c>
      <c r="G1593" t="s">
        <v>5</v>
      </c>
      <c r="H1593" t="s">
        <v>4</v>
      </c>
      <c r="I1593" t="s">
        <v>9917</v>
      </c>
      <c r="J1593" t="s">
        <v>9916</v>
      </c>
      <c r="K1593" t="s">
        <v>9915</v>
      </c>
      <c r="L1593" t="s">
        <v>9914</v>
      </c>
      <c r="M1593" t="s">
        <v>1279</v>
      </c>
      <c r="N1593">
        <v>4</v>
      </c>
      <c r="O1593" t="s">
        <v>9913</v>
      </c>
      <c r="P1593" t="s">
        <v>9912</v>
      </c>
      <c r="Q1593" t="s">
        <v>9911</v>
      </c>
      <c r="R1593" s="7">
        <v>42234</v>
      </c>
      <c r="S1593" s="8">
        <f t="shared" si="192"/>
        <v>2015</v>
      </c>
      <c r="T1593" s="8">
        <v>2015</v>
      </c>
      <c r="U1593" s="8">
        <f t="shared" si="193"/>
        <v>7</v>
      </c>
      <c r="V1593" s="7">
        <v>42234</v>
      </c>
      <c r="W1593" t="s">
        <v>2681</v>
      </c>
      <c r="X1593" s="2" t="s">
        <v>18</v>
      </c>
      <c r="Y1593" s="6" t="e">
        <f t="shared" si="198"/>
        <v>#VALUE!</v>
      </c>
      <c r="AA1593">
        <v>2533839</v>
      </c>
      <c r="AB1593">
        <v>15157</v>
      </c>
      <c r="AC1593">
        <v>21587299</v>
      </c>
      <c r="AD1593" t="s">
        <v>2</v>
      </c>
      <c r="AE1593">
        <v>38</v>
      </c>
      <c r="AF1593">
        <v>6</v>
      </c>
      <c r="AH1593" t="s">
        <v>9910</v>
      </c>
      <c r="AI1593" t="s">
        <v>9909</v>
      </c>
      <c r="AJ1593" t="s">
        <v>9908</v>
      </c>
      <c r="AK1593" t="s">
        <v>9907</v>
      </c>
      <c r="AL1593">
        <v>1</v>
      </c>
      <c r="AM1593" s="5">
        <f t="shared" si="194"/>
        <v>0.14285714285714285</v>
      </c>
      <c r="AN1593" s="4">
        <f t="shared" si="199"/>
        <v>2.1636825877643749E-4</v>
      </c>
      <c r="AO1593" s="3"/>
      <c r="AP1593">
        <v>0</v>
      </c>
      <c r="AR1593" t="s">
        <v>19</v>
      </c>
      <c r="AT1593" s="2" t="s">
        <v>18</v>
      </c>
      <c r="AU1593" s="1" t="e">
        <f t="shared" si="195"/>
        <v>#VALUE!</v>
      </c>
      <c r="AV1593" s="1" t="e">
        <f t="shared" si="196"/>
        <v>#VALUE!</v>
      </c>
      <c r="AW1593" s="1" t="e">
        <f t="shared" si="197"/>
        <v>#VALUE!</v>
      </c>
    </row>
    <row r="1594" spans="1:49" x14ac:dyDescent="0.2">
      <c r="A1594">
        <v>1592</v>
      </c>
      <c r="B1594" t="s">
        <v>9906</v>
      </c>
      <c r="C1594" t="s">
        <v>9905</v>
      </c>
      <c r="F1594" t="s">
        <v>9904</v>
      </c>
      <c r="G1594" t="s">
        <v>5</v>
      </c>
      <c r="H1594" t="s">
        <v>4</v>
      </c>
      <c r="I1594" t="s">
        <v>9903</v>
      </c>
      <c r="J1594">
        <v>60018405</v>
      </c>
      <c r="K1594" t="s">
        <v>9902</v>
      </c>
      <c r="L1594" t="s">
        <v>9901</v>
      </c>
      <c r="M1594" t="s">
        <v>96</v>
      </c>
      <c r="N1594">
        <v>2</v>
      </c>
      <c r="O1594" t="s">
        <v>9900</v>
      </c>
      <c r="P1594" t="s">
        <v>9899</v>
      </c>
      <c r="Q1594" t="s">
        <v>9898</v>
      </c>
      <c r="R1594" s="7">
        <v>42234</v>
      </c>
      <c r="S1594" s="8">
        <f t="shared" si="192"/>
        <v>2015</v>
      </c>
      <c r="T1594" s="8">
        <v>2015</v>
      </c>
      <c r="U1594" s="8">
        <f t="shared" si="193"/>
        <v>7</v>
      </c>
      <c r="V1594" s="7">
        <v>42234</v>
      </c>
      <c r="W1594" t="s">
        <v>2681</v>
      </c>
      <c r="X1594" s="2" t="s">
        <v>18</v>
      </c>
      <c r="Y1594" s="6" t="e">
        <f t="shared" si="198"/>
        <v>#VALUE!</v>
      </c>
      <c r="AA1594">
        <v>2533839</v>
      </c>
      <c r="AB1594">
        <v>15157</v>
      </c>
      <c r="AC1594">
        <v>21587299</v>
      </c>
      <c r="AD1594" t="s">
        <v>2</v>
      </c>
      <c r="AE1594">
        <v>38</v>
      </c>
      <c r="AF1594">
        <v>6</v>
      </c>
      <c r="AH1594" t="s">
        <v>9897</v>
      </c>
      <c r="AI1594" t="s">
        <v>9896</v>
      </c>
      <c r="AJ1594" t="s">
        <v>9895</v>
      </c>
      <c r="AK1594" t="s">
        <v>9894</v>
      </c>
      <c r="AL1594">
        <v>7</v>
      </c>
      <c r="AM1594" s="5">
        <f t="shared" si="194"/>
        <v>1</v>
      </c>
      <c r="AN1594" s="4">
        <f t="shared" si="199"/>
        <v>1.5145778114350624E-3</v>
      </c>
      <c r="AO1594" s="3"/>
      <c r="AP1594">
        <v>0</v>
      </c>
      <c r="AR1594" t="s">
        <v>19</v>
      </c>
      <c r="AT1594" s="2" t="s">
        <v>18</v>
      </c>
      <c r="AU1594" s="1" t="e">
        <f t="shared" si="195"/>
        <v>#VALUE!</v>
      </c>
      <c r="AV1594" s="1" t="e">
        <f t="shared" si="196"/>
        <v>#VALUE!</v>
      </c>
      <c r="AW1594" s="1" t="e">
        <f t="shared" si="197"/>
        <v>#VALUE!</v>
      </c>
    </row>
    <row r="1595" spans="1:49" x14ac:dyDescent="0.2">
      <c r="A1595">
        <v>1593</v>
      </c>
      <c r="B1595" t="s">
        <v>9893</v>
      </c>
      <c r="C1595" t="s">
        <v>9892</v>
      </c>
      <c r="F1595" t="s">
        <v>9891</v>
      </c>
      <c r="G1595" t="s">
        <v>5</v>
      </c>
      <c r="H1595" t="s">
        <v>4</v>
      </c>
      <c r="I1595" t="s">
        <v>9890</v>
      </c>
      <c r="J1595">
        <v>60012708</v>
      </c>
      <c r="K1595" t="s">
        <v>308</v>
      </c>
      <c r="L1595" t="s">
        <v>307</v>
      </c>
      <c r="M1595" t="s">
        <v>39</v>
      </c>
      <c r="N1595">
        <v>4</v>
      </c>
      <c r="O1595" t="s">
        <v>9889</v>
      </c>
      <c r="P1595" t="s">
        <v>9888</v>
      </c>
      <c r="Q1595" t="s">
        <v>880</v>
      </c>
      <c r="R1595" s="7">
        <v>42233</v>
      </c>
      <c r="S1595" s="8">
        <f t="shared" si="192"/>
        <v>2015</v>
      </c>
      <c r="T1595" s="8">
        <v>2015</v>
      </c>
      <c r="U1595" s="8">
        <f t="shared" si="193"/>
        <v>7</v>
      </c>
      <c r="V1595" s="7">
        <v>42233</v>
      </c>
      <c r="W1595" t="s">
        <v>9876</v>
      </c>
      <c r="X1595" s="2">
        <v>0.54200000000000004</v>
      </c>
      <c r="Y1595" s="6">
        <f t="shared" si="198"/>
        <v>1.4468380449000295E-2</v>
      </c>
      <c r="AA1595">
        <v>1464833</v>
      </c>
      <c r="AB1595">
        <v>13683</v>
      </c>
      <c r="AC1595">
        <v>19435819</v>
      </c>
      <c r="AD1595" t="s">
        <v>2</v>
      </c>
      <c r="AE1595">
        <v>45</v>
      </c>
      <c r="AF1595">
        <v>4</v>
      </c>
      <c r="AH1595" t="s">
        <v>9887</v>
      </c>
      <c r="AI1595" t="s">
        <v>9886</v>
      </c>
      <c r="AJ1595" t="s">
        <v>9885</v>
      </c>
      <c r="AK1595" t="s">
        <v>9884</v>
      </c>
      <c r="AL1595">
        <v>166</v>
      </c>
      <c r="AM1595" s="5">
        <f t="shared" si="194"/>
        <v>23.714285714285715</v>
      </c>
      <c r="AN1595" s="4">
        <f t="shared" si="199"/>
        <v>3.5917130956888629E-2</v>
      </c>
      <c r="AO1595" s="3"/>
      <c r="AP1595">
        <v>0</v>
      </c>
      <c r="AR1595" t="s">
        <v>19</v>
      </c>
      <c r="AT1595" s="2" t="s">
        <v>18</v>
      </c>
      <c r="AU1595" s="1">
        <f t="shared" si="195"/>
        <v>2.0903005601366793</v>
      </c>
      <c r="AV1595" s="1">
        <f t="shared" si="196"/>
        <v>2.5192755702944463</v>
      </c>
      <c r="AW1595" s="1">
        <f t="shared" si="197"/>
        <v>2.9482505804522128</v>
      </c>
    </row>
    <row r="1596" spans="1:49" x14ac:dyDescent="0.2">
      <c r="A1596">
        <v>1594</v>
      </c>
      <c r="B1596" t="s">
        <v>9883</v>
      </c>
      <c r="C1596" t="s">
        <v>9882</v>
      </c>
      <c r="F1596" t="s">
        <v>9881</v>
      </c>
      <c r="G1596" t="s">
        <v>5</v>
      </c>
      <c r="H1596" t="s">
        <v>4</v>
      </c>
      <c r="I1596" t="s">
        <v>9880</v>
      </c>
      <c r="J1596">
        <v>60022195</v>
      </c>
      <c r="K1596" t="s">
        <v>2538</v>
      </c>
      <c r="L1596" t="s">
        <v>759</v>
      </c>
      <c r="M1596" t="s">
        <v>39</v>
      </c>
      <c r="N1596">
        <v>4</v>
      </c>
      <c r="O1596" t="s">
        <v>9879</v>
      </c>
      <c r="P1596" t="s">
        <v>9878</v>
      </c>
      <c r="Q1596" t="s">
        <v>9877</v>
      </c>
      <c r="R1596" s="7">
        <v>42233</v>
      </c>
      <c r="S1596" s="8">
        <f t="shared" si="192"/>
        <v>2015</v>
      </c>
      <c r="T1596" s="8">
        <v>2015</v>
      </c>
      <c r="U1596" s="8">
        <f t="shared" si="193"/>
        <v>7</v>
      </c>
      <c r="V1596" s="7">
        <v>42233</v>
      </c>
      <c r="W1596" t="s">
        <v>9876</v>
      </c>
      <c r="X1596" s="2">
        <v>0.54200000000000004</v>
      </c>
      <c r="Y1596" s="6">
        <f t="shared" si="198"/>
        <v>1.4468380449000295E-2</v>
      </c>
      <c r="AA1596">
        <v>1464833</v>
      </c>
      <c r="AB1596">
        <v>13683</v>
      </c>
      <c r="AC1596">
        <v>19435819</v>
      </c>
      <c r="AD1596" t="s">
        <v>2</v>
      </c>
      <c r="AE1596">
        <v>45</v>
      </c>
      <c r="AF1596">
        <v>4</v>
      </c>
      <c r="AH1596" t="s">
        <v>9875</v>
      </c>
      <c r="AI1596" t="s">
        <v>9874</v>
      </c>
      <c r="AJ1596" t="s">
        <v>9873</v>
      </c>
      <c r="AK1596" t="s">
        <v>9872</v>
      </c>
      <c r="AL1596">
        <v>6</v>
      </c>
      <c r="AM1596" s="5">
        <f t="shared" si="194"/>
        <v>0.8571428571428571</v>
      </c>
      <c r="AN1596" s="4">
        <f t="shared" si="199"/>
        <v>1.2982095526586248E-3</v>
      </c>
      <c r="AO1596" s="3"/>
      <c r="AP1596">
        <v>0</v>
      </c>
      <c r="AQ1596" t="s">
        <v>1</v>
      </c>
      <c r="AR1596" t="s">
        <v>19</v>
      </c>
      <c r="AS1596" t="s">
        <v>0</v>
      </c>
      <c r="AT1596" s="2" t="s">
        <v>18</v>
      </c>
      <c r="AU1596" s="1">
        <f t="shared" si="195"/>
        <v>1.0517329180097794</v>
      </c>
      <c r="AV1596" s="1">
        <f t="shared" si="196"/>
        <v>0.788329500082946</v>
      </c>
      <c r="AW1596" s="1">
        <f t="shared" si="197"/>
        <v>0.52492608215611247</v>
      </c>
    </row>
    <row r="1597" spans="1:49" x14ac:dyDescent="0.2">
      <c r="A1597">
        <v>1595</v>
      </c>
      <c r="B1597" t="s">
        <v>9871</v>
      </c>
      <c r="C1597" t="s">
        <v>9870</v>
      </c>
      <c r="E1597">
        <v>26280999</v>
      </c>
      <c r="F1597" t="s">
        <v>9869</v>
      </c>
      <c r="G1597" t="s">
        <v>5</v>
      </c>
      <c r="H1597" t="s">
        <v>4</v>
      </c>
      <c r="I1597" t="s">
        <v>9868</v>
      </c>
      <c r="J1597" t="s">
        <v>9867</v>
      </c>
      <c r="K1597" t="s">
        <v>9866</v>
      </c>
      <c r="L1597" t="s">
        <v>9865</v>
      </c>
      <c r="M1597" t="s">
        <v>9864</v>
      </c>
      <c r="N1597">
        <v>5</v>
      </c>
      <c r="O1597" t="s">
        <v>9863</v>
      </c>
      <c r="P1597" t="s">
        <v>9862</v>
      </c>
      <c r="Q1597" t="s">
        <v>9861</v>
      </c>
      <c r="R1597" s="7">
        <v>42233</v>
      </c>
      <c r="S1597" s="8">
        <f t="shared" si="192"/>
        <v>2015</v>
      </c>
      <c r="T1597" s="8">
        <v>2015</v>
      </c>
      <c r="U1597" s="8">
        <f t="shared" si="193"/>
        <v>7</v>
      </c>
      <c r="V1597" s="7">
        <v>42233</v>
      </c>
      <c r="W1597" t="s">
        <v>2110</v>
      </c>
      <c r="X1597" s="2">
        <v>0.99</v>
      </c>
      <c r="Y1597" s="6">
        <f t="shared" si="198"/>
        <v>2.6427484583967327E-2</v>
      </c>
      <c r="AB1597">
        <v>10600153309</v>
      </c>
      <c r="AC1597">
        <v>19326203</v>
      </c>
      <c r="AD1597" t="s">
        <v>2</v>
      </c>
      <c r="AE1597">
        <v>10</v>
      </c>
      <c r="AF1597">
        <v>8</v>
      </c>
      <c r="AG1597" t="s">
        <v>9860</v>
      </c>
      <c r="AI1597" t="s">
        <v>9859</v>
      </c>
      <c r="AK1597" t="s">
        <v>9858</v>
      </c>
      <c r="AL1597">
        <v>19</v>
      </c>
      <c r="AM1597" s="5">
        <f t="shared" si="194"/>
        <v>2.7142857142857144</v>
      </c>
      <c r="AN1597" s="4">
        <f t="shared" si="199"/>
        <v>4.1109969167523125E-3</v>
      </c>
      <c r="AO1597" s="3"/>
      <c r="AP1597">
        <v>1</v>
      </c>
      <c r="AQ1597" t="s">
        <v>9857</v>
      </c>
      <c r="AR1597" t="s">
        <v>9856</v>
      </c>
      <c r="AS1597" t="s">
        <v>9855</v>
      </c>
      <c r="AT1597" s="2">
        <v>3.24</v>
      </c>
      <c r="AU1597" s="1">
        <f t="shared" si="195"/>
        <v>1.9732538283802823</v>
      </c>
      <c r="AV1597" s="1">
        <f t="shared" si="196"/>
        <v>1.526924075035982</v>
      </c>
      <c r="AW1597" s="1">
        <f t="shared" si="197"/>
        <v>1.0805943216916816</v>
      </c>
    </row>
    <row r="1598" spans="1:49" x14ac:dyDescent="0.2">
      <c r="A1598">
        <v>1596</v>
      </c>
      <c r="B1598" t="s">
        <v>9854</v>
      </c>
      <c r="C1598" t="s">
        <v>9853</v>
      </c>
      <c r="E1598">
        <v>25515768</v>
      </c>
      <c r="F1598" t="s">
        <v>9852</v>
      </c>
      <c r="G1598" t="s">
        <v>5</v>
      </c>
      <c r="H1598" t="s">
        <v>4</v>
      </c>
      <c r="I1598" t="s">
        <v>9851</v>
      </c>
      <c r="J1598" t="s">
        <v>9850</v>
      </c>
      <c r="K1598" t="s">
        <v>9849</v>
      </c>
      <c r="L1598" t="s">
        <v>9848</v>
      </c>
      <c r="M1598" t="s">
        <v>144</v>
      </c>
      <c r="N1598">
        <v>5</v>
      </c>
      <c r="O1598" t="s">
        <v>9847</v>
      </c>
      <c r="P1598" t="s">
        <v>9846</v>
      </c>
      <c r="Q1598" t="s">
        <v>9845</v>
      </c>
      <c r="R1598" s="7">
        <v>42233</v>
      </c>
      <c r="S1598" s="8">
        <f t="shared" si="192"/>
        <v>2015</v>
      </c>
      <c r="T1598" s="8">
        <v>2015</v>
      </c>
      <c r="U1598" s="8">
        <f t="shared" si="193"/>
        <v>7</v>
      </c>
      <c r="V1598" s="7">
        <v>42233</v>
      </c>
      <c r="W1598" t="s">
        <v>255</v>
      </c>
      <c r="X1598" s="2">
        <v>1.1579999999999999</v>
      </c>
      <c r="Y1598" s="6">
        <f t="shared" si="198"/>
        <v>3.0912148634579962E-2</v>
      </c>
      <c r="AA1598">
        <v>1668595</v>
      </c>
      <c r="AB1598">
        <v>14223</v>
      </c>
      <c r="AC1598">
        <v>15735079</v>
      </c>
      <c r="AD1598" t="s">
        <v>2</v>
      </c>
      <c r="AE1598">
        <v>125</v>
      </c>
      <c r="AF1598" s="10">
        <v>44228</v>
      </c>
      <c r="AH1598" t="s">
        <v>687</v>
      </c>
      <c r="AI1598" t="s">
        <v>9844</v>
      </c>
      <c r="AJ1598" t="s">
        <v>9843</v>
      </c>
      <c r="AK1598" t="s">
        <v>9842</v>
      </c>
      <c r="AL1598">
        <v>1</v>
      </c>
      <c r="AM1598" s="5">
        <f t="shared" si="194"/>
        <v>0.14285714285714285</v>
      </c>
      <c r="AN1598" s="4">
        <f t="shared" si="199"/>
        <v>2.1636825877643749E-4</v>
      </c>
      <c r="AO1598" s="3"/>
      <c r="AP1598">
        <v>0</v>
      </c>
      <c r="AQ1598" t="s">
        <v>1010</v>
      </c>
      <c r="AR1598" t="s">
        <v>9841</v>
      </c>
      <c r="AS1598" t="s">
        <v>603</v>
      </c>
      <c r="AT1598" s="2">
        <v>3.573</v>
      </c>
      <c r="AU1598" s="1">
        <f t="shared" si="195"/>
        <v>2.1703414521838904</v>
      </c>
      <c r="AV1598" s="1">
        <f t="shared" si="196"/>
        <v>1.5564258446678199</v>
      </c>
      <c r="AW1598" s="1">
        <f t="shared" si="197"/>
        <v>0.94251023715174953</v>
      </c>
    </row>
    <row r="1599" spans="1:49" x14ac:dyDescent="0.2">
      <c r="A1599">
        <v>1597</v>
      </c>
      <c r="B1599" t="s">
        <v>9840</v>
      </c>
      <c r="C1599" t="s">
        <v>9839</v>
      </c>
      <c r="E1599">
        <v>25315190</v>
      </c>
      <c r="F1599" t="s">
        <v>9838</v>
      </c>
      <c r="G1599" t="s">
        <v>5</v>
      </c>
      <c r="H1599" t="s">
        <v>4</v>
      </c>
      <c r="I1599" t="s">
        <v>9837</v>
      </c>
      <c r="J1599" t="s">
        <v>9836</v>
      </c>
      <c r="K1599" t="s">
        <v>9835</v>
      </c>
      <c r="L1599" t="s">
        <v>9834</v>
      </c>
      <c r="M1599" t="s">
        <v>9833</v>
      </c>
      <c r="N1599">
        <v>4</v>
      </c>
      <c r="O1599" t="s">
        <v>9832</v>
      </c>
      <c r="P1599" t="s">
        <v>9831</v>
      </c>
      <c r="Q1599" t="s">
        <v>9830</v>
      </c>
      <c r="R1599" s="7">
        <v>42233</v>
      </c>
      <c r="S1599" s="8">
        <f t="shared" si="192"/>
        <v>2015</v>
      </c>
      <c r="T1599" s="8">
        <v>2015</v>
      </c>
      <c r="U1599" s="8">
        <f t="shared" si="193"/>
        <v>7</v>
      </c>
      <c r="V1599" s="7">
        <v>42233</v>
      </c>
      <c r="W1599" t="s">
        <v>255</v>
      </c>
      <c r="X1599" s="2">
        <v>1.1579999999999999</v>
      </c>
      <c r="Y1599" s="6">
        <f t="shared" si="198"/>
        <v>3.0912148634579962E-2</v>
      </c>
      <c r="AA1599">
        <v>1668595</v>
      </c>
      <c r="AB1599">
        <v>14223</v>
      </c>
      <c r="AD1599" t="s">
        <v>2</v>
      </c>
      <c r="AE1599">
        <v>125</v>
      </c>
      <c r="AF1599" s="10">
        <v>44228</v>
      </c>
      <c r="AH1599" t="s">
        <v>9829</v>
      </c>
      <c r="AI1599" t="s">
        <v>9828</v>
      </c>
      <c r="AJ1599" t="s">
        <v>9827</v>
      </c>
      <c r="AK1599" t="s">
        <v>9826</v>
      </c>
      <c r="AL1599">
        <v>34</v>
      </c>
      <c r="AM1599" s="5">
        <f t="shared" si="194"/>
        <v>4.8571428571428568</v>
      </c>
      <c r="AN1599" s="4">
        <f t="shared" si="199"/>
        <v>7.356520798398874E-3</v>
      </c>
      <c r="AO1599" s="3"/>
      <c r="AP1599">
        <v>0</v>
      </c>
      <c r="AQ1599" t="s">
        <v>9825</v>
      </c>
      <c r="AR1599" t="s">
        <v>9824</v>
      </c>
      <c r="AS1599" t="s">
        <v>9823</v>
      </c>
      <c r="AT1599" s="2">
        <v>3.573</v>
      </c>
      <c r="AU1599" s="1">
        <f t="shared" si="195"/>
        <v>2.3845460283725632</v>
      </c>
      <c r="AV1599" s="1">
        <f t="shared" si="196"/>
        <v>1.9134334716489418</v>
      </c>
      <c r="AW1599" s="1">
        <f t="shared" si="197"/>
        <v>1.44232091492532</v>
      </c>
    </row>
    <row r="1600" spans="1:49" x14ac:dyDescent="0.2">
      <c r="A1600">
        <v>1598</v>
      </c>
      <c r="B1600" t="s">
        <v>9822</v>
      </c>
      <c r="C1600" t="s">
        <v>9821</v>
      </c>
      <c r="E1600">
        <v>25663564</v>
      </c>
      <c r="F1600" t="s">
        <v>9820</v>
      </c>
      <c r="G1600" t="s">
        <v>5</v>
      </c>
      <c r="H1600" t="s">
        <v>4</v>
      </c>
      <c r="I1600" t="s">
        <v>9819</v>
      </c>
      <c r="J1600" t="s">
        <v>9818</v>
      </c>
      <c r="K1600" t="s">
        <v>9817</v>
      </c>
      <c r="L1600" t="s">
        <v>9816</v>
      </c>
      <c r="M1600" t="s">
        <v>1329</v>
      </c>
      <c r="N1600">
        <v>7</v>
      </c>
      <c r="O1600" t="s">
        <v>9815</v>
      </c>
      <c r="P1600" t="s">
        <v>9814</v>
      </c>
      <c r="Q1600" t="s">
        <v>9813</v>
      </c>
      <c r="R1600" s="7">
        <v>42233</v>
      </c>
      <c r="S1600" s="8">
        <f t="shared" si="192"/>
        <v>2015</v>
      </c>
      <c r="T1600" s="8">
        <v>2015</v>
      </c>
      <c r="U1600" s="8">
        <f t="shared" si="193"/>
        <v>7</v>
      </c>
      <c r="V1600" s="7">
        <v>42233</v>
      </c>
      <c r="W1600" t="s">
        <v>255</v>
      </c>
      <c r="X1600" s="2">
        <v>1.1579999999999999</v>
      </c>
      <c r="Y1600" s="6">
        <f t="shared" si="198"/>
        <v>3.0912148634579962E-2</v>
      </c>
      <c r="AA1600">
        <v>1668595</v>
      </c>
      <c r="AB1600">
        <v>14223</v>
      </c>
      <c r="AC1600">
        <v>15735079</v>
      </c>
      <c r="AD1600" t="s">
        <v>2</v>
      </c>
      <c r="AE1600">
        <v>125</v>
      </c>
      <c r="AF1600" s="10">
        <v>44228</v>
      </c>
      <c r="AH1600" t="s">
        <v>9812</v>
      </c>
      <c r="AI1600" t="s">
        <v>9811</v>
      </c>
      <c r="AJ1600" t="s">
        <v>9810</v>
      </c>
      <c r="AK1600" t="s">
        <v>9809</v>
      </c>
      <c r="AL1600">
        <v>47</v>
      </c>
      <c r="AM1600" s="5">
        <f t="shared" si="194"/>
        <v>6.7142857142857144</v>
      </c>
      <c r="AN1600" s="4">
        <f t="shared" si="199"/>
        <v>1.0169308162492563E-2</v>
      </c>
      <c r="AO1600" s="3"/>
      <c r="AP1600">
        <v>0</v>
      </c>
      <c r="AQ1600" t="s">
        <v>9791</v>
      </c>
      <c r="AR1600" t="s">
        <v>9808</v>
      </c>
      <c r="AS1600" t="s">
        <v>9790</v>
      </c>
      <c r="AT1600" s="2">
        <v>3.573</v>
      </c>
      <c r="AU1600" s="1">
        <f t="shared" si="195"/>
        <v>2.4689296492953741</v>
      </c>
      <c r="AV1600" s="1">
        <f t="shared" si="196"/>
        <v>2.0540728398536259</v>
      </c>
      <c r="AW1600" s="1">
        <f t="shared" si="197"/>
        <v>1.6392160304118781</v>
      </c>
    </row>
    <row r="1601" spans="1:49" x14ac:dyDescent="0.2">
      <c r="A1601">
        <v>1599</v>
      </c>
      <c r="B1601" t="s">
        <v>9807</v>
      </c>
      <c r="C1601" t="s">
        <v>9806</v>
      </c>
      <c r="F1601" t="s">
        <v>9805</v>
      </c>
      <c r="G1601" t="s">
        <v>5</v>
      </c>
      <c r="H1601" t="s">
        <v>4</v>
      </c>
      <c r="I1601" t="s">
        <v>9804</v>
      </c>
      <c r="J1601" t="s">
        <v>9803</v>
      </c>
      <c r="K1601" t="s">
        <v>9802</v>
      </c>
      <c r="L1601" t="s">
        <v>9801</v>
      </c>
      <c r="M1601" t="s">
        <v>9800</v>
      </c>
      <c r="N1601">
        <v>5</v>
      </c>
      <c r="O1601" t="s">
        <v>9799</v>
      </c>
      <c r="P1601" t="s">
        <v>9798</v>
      </c>
      <c r="Q1601" t="s">
        <v>9797</v>
      </c>
      <c r="R1601" s="7">
        <v>42233</v>
      </c>
      <c r="S1601" s="8">
        <f t="shared" si="192"/>
        <v>2015</v>
      </c>
      <c r="T1601" s="8">
        <v>2015</v>
      </c>
      <c r="U1601" s="8">
        <f t="shared" si="193"/>
        <v>7</v>
      </c>
      <c r="V1601" s="7">
        <v>42233</v>
      </c>
      <c r="W1601" t="s">
        <v>9796</v>
      </c>
      <c r="X1601" s="2">
        <v>0.64900000000000002</v>
      </c>
      <c r="Y1601" s="6">
        <f t="shared" si="198"/>
        <v>1.7324684338378582E-2</v>
      </c>
      <c r="AA1601">
        <v>201812</v>
      </c>
      <c r="AB1601">
        <v>20398</v>
      </c>
      <c r="AC1601">
        <v>14209098</v>
      </c>
      <c r="AD1601" t="s">
        <v>2</v>
      </c>
      <c r="AE1601">
        <v>62</v>
      </c>
      <c r="AF1601">
        <v>3</v>
      </c>
      <c r="AH1601" t="s">
        <v>9795</v>
      </c>
      <c r="AI1601" t="s">
        <v>9794</v>
      </c>
      <c r="AJ1601" t="s">
        <v>9793</v>
      </c>
      <c r="AK1601" t="s">
        <v>9792</v>
      </c>
      <c r="AL1601">
        <v>6</v>
      </c>
      <c r="AM1601" s="5">
        <f t="shared" si="194"/>
        <v>0.8571428571428571</v>
      </c>
      <c r="AN1601" s="4">
        <f t="shared" si="199"/>
        <v>1.2982095526586248E-3</v>
      </c>
      <c r="AO1601" s="3"/>
      <c r="AP1601">
        <v>0</v>
      </c>
      <c r="AQ1601" t="s">
        <v>9791</v>
      </c>
      <c r="AR1601" t="s">
        <v>19</v>
      </c>
      <c r="AS1601" t="s">
        <v>9790</v>
      </c>
      <c r="AT1601" s="2">
        <v>1.643</v>
      </c>
      <c r="AU1601" s="1">
        <f t="shared" si="195"/>
        <v>1.2516741902662596</v>
      </c>
      <c r="AV1601" s="1">
        <f t="shared" si="196"/>
        <v>0.93114469455186033</v>
      </c>
      <c r="AW1601" s="1">
        <f t="shared" si="197"/>
        <v>0.61061519883746107</v>
      </c>
    </row>
    <row r="1602" spans="1:49" x14ac:dyDescent="0.2">
      <c r="A1602">
        <v>1600</v>
      </c>
      <c r="B1602" t="s">
        <v>9789</v>
      </c>
      <c r="C1602" t="s">
        <v>9788</v>
      </c>
      <c r="F1602" t="s">
        <v>9787</v>
      </c>
      <c r="G1602" t="s">
        <v>5</v>
      </c>
      <c r="H1602" t="s">
        <v>4</v>
      </c>
      <c r="I1602" t="s">
        <v>1698</v>
      </c>
      <c r="J1602" t="s">
        <v>16</v>
      </c>
      <c r="K1602" t="s">
        <v>15</v>
      </c>
      <c r="L1602" t="s">
        <v>14</v>
      </c>
      <c r="M1602" t="s">
        <v>13</v>
      </c>
      <c r="N1602">
        <v>5</v>
      </c>
      <c r="O1602" t="s">
        <v>9786</v>
      </c>
      <c r="P1602" t="s">
        <v>9785</v>
      </c>
      <c r="Q1602" t="s">
        <v>9784</v>
      </c>
      <c r="R1602" s="7">
        <v>42231</v>
      </c>
      <c r="S1602" s="8">
        <f t="shared" ref="S1602:S1665" si="200">YEAR(R1602)</f>
        <v>2015</v>
      </c>
      <c r="T1602" s="8">
        <v>2015</v>
      </c>
      <c r="U1602" s="8">
        <f t="shared" ref="U1602:U1665" si="201">2022-T1602</f>
        <v>7</v>
      </c>
      <c r="V1602" s="7">
        <v>42231</v>
      </c>
      <c r="W1602" t="s">
        <v>155</v>
      </c>
      <c r="X1602" s="2">
        <v>1.6379999999999999</v>
      </c>
      <c r="Y1602" s="6">
        <f t="shared" si="198"/>
        <v>4.3725474493473214E-2</v>
      </c>
      <c r="AA1602" t="s">
        <v>154</v>
      </c>
      <c r="AB1602">
        <v>17391</v>
      </c>
      <c r="AD1602" t="s">
        <v>2</v>
      </c>
      <c r="AE1602">
        <v>63</v>
      </c>
      <c r="AF1602">
        <v>16</v>
      </c>
      <c r="AG1602">
        <v>7112639</v>
      </c>
      <c r="AH1602" t="s">
        <v>9783</v>
      </c>
      <c r="AI1602" t="s">
        <v>9782</v>
      </c>
      <c r="AJ1602" t="s">
        <v>9781</v>
      </c>
      <c r="AK1602" t="s">
        <v>9780</v>
      </c>
      <c r="AL1602">
        <v>13</v>
      </c>
      <c r="AM1602" s="5">
        <f t="shared" ref="AM1602:AM1665" si="202">AL1602/U1602</f>
        <v>1.8571428571428572</v>
      </c>
      <c r="AN1602" s="4">
        <f t="shared" si="199"/>
        <v>2.8127873640936877E-3</v>
      </c>
      <c r="AO1602" s="3"/>
      <c r="AP1602">
        <v>0</v>
      </c>
      <c r="AR1602" t="s">
        <v>19</v>
      </c>
      <c r="AT1602" s="2">
        <v>4.931</v>
      </c>
      <c r="AU1602" s="1">
        <f t="shared" ref="AU1602:AU1665" si="203">(Y1602*0.7+AN1602*0.3)*100</f>
        <v>3.1451668354659352</v>
      </c>
      <c r="AV1602" s="1">
        <f t="shared" ref="AV1602:AV1665" si="204">(Y1602*0.5+AN1602*0.5)*100</f>
        <v>2.3269130928783452</v>
      </c>
      <c r="AW1602" s="1">
        <f t="shared" ref="AW1602:AW1665" si="205">(Y1602*0.3+AN1602*0.7)*100</f>
        <v>1.5086593502907544</v>
      </c>
    </row>
    <row r="1603" spans="1:49" x14ac:dyDescent="0.2">
      <c r="A1603">
        <v>1601</v>
      </c>
      <c r="B1603" t="s">
        <v>9779</v>
      </c>
      <c r="C1603" t="s">
        <v>9778</v>
      </c>
      <c r="D1603" t="s">
        <v>9777</v>
      </c>
      <c r="F1603" t="s">
        <v>9776</v>
      </c>
      <c r="G1603" t="s">
        <v>5</v>
      </c>
      <c r="H1603" t="s">
        <v>4</v>
      </c>
      <c r="I1603" t="s">
        <v>9775</v>
      </c>
      <c r="J1603" t="s">
        <v>9774</v>
      </c>
      <c r="K1603" t="s">
        <v>9773</v>
      </c>
      <c r="L1603" t="s">
        <v>9772</v>
      </c>
      <c r="M1603" t="s">
        <v>67</v>
      </c>
      <c r="N1603">
        <v>9</v>
      </c>
      <c r="O1603" t="s">
        <v>9771</v>
      </c>
      <c r="P1603" t="s">
        <v>9770</v>
      </c>
      <c r="Q1603" t="s">
        <v>9769</v>
      </c>
      <c r="R1603" s="7">
        <v>42231</v>
      </c>
      <c r="S1603" s="8">
        <f t="shared" si="200"/>
        <v>2015</v>
      </c>
      <c r="T1603" s="8">
        <v>2015</v>
      </c>
      <c r="U1603" s="8">
        <f t="shared" si="201"/>
        <v>7</v>
      </c>
      <c r="V1603" s="7">
        <v>42231</v>
      </c>
      <c r="W1603" t="s">
        <v>2062</v>
      </c>
      <c r="X1603" s="2">
        <v>0.625</v>
      </c>
      <c r="Y1603" s="6">
        <f t="shared" ref="Y1603:Y1666" si="206">(X1603-$Z$3)/($Z$2-$Z$3)</f>
        <v>1.6684018045433919E-2</v>
      </c>
      <c r="AA1603">
        <v>304018</v>
      </c>
      <c r="AB1603">
        <v>12352</v>
      </c>
      <c r="AD1603" t="s">
        <v>2</v>
      </c>
      <c r="AE1603">
        <v>349</v>
      </c>
      <c r="AH1603" t="s">
        <v>1155</v>
      </c>
      <c r="AI1603" t="s">
        <v>9768</v>
      </c>
      <c r="AJ1603" t="s">
        <v>9767</v>
      </c>
      <c r="AK1603" t="s">
        <v>9766</v>
      </c>
      <c r="AL1603">
        <v>3</v>
      </c>
      <c r="AM1603" s="5">
        <f t="shared" si="202"/>
        <v>0.42857142857142855</v>
      </c>
      <c r="AN1603" s="4">
        <f t="shared" ref="AN1603:AN1666" si="207">(AM1603-$AO$3)/($AO$2-$AO$3)</f>
        <v>6.4910477632931242E-4</v>
      </c>
      <c r="AO1603" s="3"/>
      <c r="AP1603">
        <v>0</v>
      </c>
      <c r="AQ1603" t="s">
        <v>949</v>
      </c>
      <c r="AR1603">
        <v>23560043</v>
      </c>
      <c r="AS1603" t="s">
        <v>189</v>
      </c>
      <c r="AT1603" s="2">
        <v>2.31</v>
      </c>
      <c r="AU1603" s="1">
        <f t="shared" si="203"/>
        <v>1.1873544064702537</v>
      </c>
      <c r="AV1603" s="1">
        <f t="shared" si="204"/>
        <v>0.86665614108816147</v>
      </c>
      <c r="AW1603" s="1">
        <f t="shared" si="205"/>
        <v>0.54595787570606946</v>
      </c>
    </row>
    <row r="1604" spans="1:49" x14ac:dyDescent="0.2">
      <c r="A1604">
        <v>1602</v>
      </c>
      <c r="B1604" t="s">
        <v>9765</v>
      </c>
      <c r="C1604" t="s">
        <v>9764</v>
      </c>
      <c r="E1604">
        <v>26274401</v>
      </c>
      <c r="F1604" t="s">
        <v>9763</v>
      </c>
      <c r="G1604" t="s">
        <v>5</v>
      </c>
      <c r="H1604" t="s">
        <v>4</v>
      </c>
      <c r="I1604" t="s">
        <v>9762</v>
      </c>
      <c r="J1604">
        <v>60001989</v>
      </c>
      <c r="K1604" t="s">
        <v>1090</v>
      </c>
      <c r="L1604" t="s">
        <v>1089</v>
      </c>
      <c r="M1604" t="s">
        <v>39</v>
      </c>
      <c r="N1604">
        <v>2</v>
      </c>
      <c r="O1604" t="s">
        <v>9761</v>
      </c>
      <c r="P1604" t="s">
        <v>9760</v>
      </c>
      <c r="Q1604" t="s">
        <v>1088</v>
      </c>
      <c r="R1604" s="7">
        <v>42230</v>
      </c>
      <c r="S1604" s="8">
        <f t="shared" si="200"/>
        <v>2015</v>
      </c>
      <c r="T1604" s="8">
        <v>2015</v>
      </c>
      <c r="U1604" s="8">
        <f t="shared" si="201"/>
        <v>7</v>
      </c>
      <c r="V1604" s="7">
        <v>42230</v>
      </c>
      <c r="W1604" t="s">
        <v>2110</v>
      </c>
      <c r="X1604" s="2">
        <v>0.99</v>
      </c>
      <c r="Y1604" s="6">
        <f t="shared" si="206"/>
        <v>2.6427484583967327E-2</v>
      </c>
      <c r="AB1604">
        <v>10600153309</v>
      </c>
      <c r="AC1604">
        <v>19326203</v>
      </c>
      <c r="AD1604" t="s">
        <v>2</v>
      </c>
      <c r="AE1604">
        <v>10</v>
      </c>
      <c r="AF1604">
        <v>8</v>
      </c>
      <c r="AG1604" t="s">
        <v>9759</v>
      </c>
      <c r="AI1604" t="s">
        <v>9758</v>
      </c>
      <c r="AK1604" t="s">
        <v>9757</v>
      </c>
      <c r="AL1604">
        <v>41</v>
      </c>
      <c r="AM1604" s="5">
        <f t="shared" si="202"/>
        <v>5.8571428571428568</v>
      </c>
      <c r="AN1604" s="4">
        <f t="shared" si="207"/>
        <v>8.871098609833936E-3</v>
      </c>
      <c r="AO1604" s="3"/>
      <c r="AP1604">
        <v>1</v>
      </c>
      <c r="AR1604" t="s">
        <v>19</v>
      </c>
      <c r="AT1604" s="2">
        <v>3.24</v>
      </c>
      <c r="AU1604" s="1">
        <f t="shared" si="203"/>
        <v>2.116056879172731</v>
      </c>
      <c r="AV1604" s="1">
        <f t="shared" si="204"/>
        <v>1.7649291596900631</v>
      </c>
      <c r="AW1604" s="1">
        <f t="shared" si="205"/>
        <v>1.4138014402073951</v>
      </c>
    </row>
    <row r="1605" spans="1:49" x14ac:dyDescent="0.2">
      <c r="A1605">
        <v>1603</v>
      </c>
      <c r="B1605" t="s">
        <v>9756</v>
      </c>
      <c r="C1605" t="s">
        <v>9755</v>
      </c>
      <c r="F1605" t="s">
        <v>9754</v>
      </c>
      <c r="G1605" t="s">
        <v>5</v>
      </c>
      <c r="H1605" t="s">
        <v>4</v>
      </c>
      <c r="I1605" t="s">
        <v>9753</v>
      </c>
      <c r="J1605" t="s">
        <v>9752</v>
      </c>
      <c r="K1605" t="s">
        <v>9751</v>
      </c>
      <c r="L1605" t="s">
        <v>9750</v>
      </c>
      <c r="M1605" t="s">
        <v>146</v>
      </c>
      <c r="N1605">
        <v>4</v>
      </c>
      <c r="O1605" t="s">
        <v>9749</v>
      </c>
      <c r="P1605" t="s">
        <v>9748</v>
      </c>
      <c r="Q1605" t="s">
        <v>9747</v>
      </c>
      <c r="R1605" s="7">
        <v>42230</v>
      </c>
      <c r="S1605" s="8">
        <f t="shared" si="200"/>
        <v>2015</v>
      </c>
      <c r="T1605" s="8">
        <v>2015</v>
      </c>
      <c r="U1605" s="8">
        <f t="shared" si="201"/>
        <v>7</v>
      </c>
      <c r="V1605" s="7">
        <v>42230</v>
      </c>
      <c r="W1605" t="s">
        <v>9746</v>
      </c>
      <c r="X1605" s="2">
        <v>2.0009999999999999</v>
      </c>
      <c r="Y1605" s="6">
        <f t="shared" si="206"/>
        <v>5.3415552174261229E-2</v>
      </c>
      <c r="AA1605">
        <v>10275606</v>
      </c>
      <c r="AB1605">
        <v>29472</v>
      </c>
      <c r="AC1605">
        <v>16077938</v>
      </c>
      <c r="AD1605" t="s">
        <v>2</v>
      </c>
      <c r="AE1605">
        <v>19</v>
      </c>
      <c r="AF1605">
        <v>8</v>
      </c>
      <c r="AH1605" t="s">
        <v>9745</v>
      </c>
      <c r="AI1605" t="s">
        <v>9744</v>
      </c>
      <c r="AK1605" t="s">
        <v>9743</v>
      </c>
      <c r="AL1605">
        <v>20</v>
      </c>
      <c r="AM1605" s="5">
        <f t="shared" si="202"/>
        <v>2.8571428571428572</v>
      </c>
      <c r="AN1605" s="4">
        <f t="shared" si="207"/>
        <v>4.3273651755287501E-3</v>
      </c>
      <c r="AO1605" s="3"/>
      <c r="AP1605">
        <v>1</v>
      </c>
      <c r="AR1605" t="s">
        <v>19</v>
      </c>
      <c r="AT1605" s="2">
        <v>5.7480000000000002</v>
      </c>
      <c r="AU1605" s="1">
        <f t="shared" si="203"/>
        <v>3.8689096074641478</v>
      </c>
      <c r="AV1605" s="1">
        <f t="shared" si="204"/>
        <v>2.8871458674894992</v>
      </c>
      <c r="AW1605" s="1">
        <f t="shared" si="205"/>
        <v>1.9053821275148493</v>
      </c>
    </row>
    <row r="1606" spans="1:49" x14ac:dyDescent="0.2">
      <c r="A1606">
        <v>1604</v>
      </c>
      <c r="B1606" t="s">
        <v>9742</v>
      </c>
      <c r="C1606" t="s">
        <v>9741</v>
      </c>
      <c r="F1606" t="s">
        <v>9740</v>
      </c>
      <c r="G1606" t="s">
        <v>5</v>
      </c>
      <c r="H1606" t="s">
        <v>4</v>
      </c>
      <c r="I1606" t="s">
        <v>9739</v>
      </c>
      <c r="J1606" t="s">
        <v>9738</v>
      </c>
      <c r="K1606" t="s">
        <v>9737</v>
      </c>
      <c r="L1606" t="s">
        <v>1115</v>
      </c>
      <c r="M1606" t="s">
        <v>100</v>
      </c>
      <c r="N1606">
        <v>9</v>
      </c>
      <c r="O1606" t="s">
        <v>9736</v>
      </c>
      <c r="P1606" t="s">
        <v>9735</v>
      </c>
      <c r="Q1606" t="s">
        <v>9734</v>
      </c>
      <c r="R1606" s="7">
        <v>42230</v>
      </c>
      <c r="S1606" s="8">
        <f t="shared" si="200"/>
        <v>2015</v>
      </c>
      <c r="T1606" s="8">
        <v>2015</v>
      </c>
      <c r="U1606" s="8">
        <f t="shared" si="201"/>
        <v>7</v>
      </c>
      <c r="V1606" s="7">
        <v>42230</v>
      </c>
      <c r="W1606" t="s">
        <v>6158</v>
      </c>
      <c r="X1606" s="2">
        <v>0.81299999999999994</v>
      </c>
      <c r="Y1606" s="6">
        <f t="shared" si="206"/>
        <v>2.170257067350044E-2</v>
      </c>
      <c r="AB1606">
        <v>130039</v>
      </c>
      <c r="AC1606">
        <v>14668033</v>
      </c>
      <c r="AD1606" t="s">
        <v>2</v>
      </c>
      <c r="AE1606">
        <v>17</v>
      </c>
      <c r="AF1606">
        <v>30</v>
      </c>
      <c r="AH1606" t="s">
        <v>9733</v>
      </c>
      <c r="AI1606" t="s">
        <v>9732</v>
      </c>
      <c r="AK1606" t="s">
        <v>9731</v>
      </c>
      <c r="AL1606">
        <v>45</v>
      </c>
      <c r="AM1606" s="5">
        <f t="shared" si="202"/>
        <v>6.4285714285714288</v>
      </c>
      <c r="AN1606" s="4">
        <f t="shared" si="207"/>
        <v>9.7365716449396879E-3</v>
      </c>
      <c r="AO1606" s="3"/>
      <c r="AP1606">
        <v>0</v>
      </c>
      <c r="AR1606" t="s">
        <v>19</v>
      </c>
      <c r="AT1606" s="2">
        <v>3.5449999999999999</v>
      </c>
      <c r="AU1606" s="1">
        <f t="shared" si="203"/>
        <v>1.8112770964932214</v>
      </c>
      <c r="AV1606" s="1">
        <f t="shared" si="204"/>
        <v>1.5719571159220063</v>
      </c>
      <c r="AW1606" s="1">
        <f t="shared" si="205"/>
        <v>1.3326371353507913</v>
      </c>
    </row>
    <row r="1607" spans="1:49" x14ac:dyDescent="0.2">
      <c r="A1607">
        <v>1605</v>
      </c>
      <c r="B1607" t="s">
        <v>9730</v>
      </c>
      <c r="C1607" t="s">
        <v>9729</v>
      </c>
      <c r="E1607">
        <v>26135646</v>
      </c>
      <c r="F1607" t="s">
        <v>9728</v>
      </c>
      <c r="G1607" t="s">
        <v>5</v>
      </c>
      <c r="H1607" t="s">
        <v>4</v>
      </c>
      <c r="I1607" t="s">
        <v>700</v>
      </c>
      <c r="J1607" t="s">
        <v>9727</v>
      </c>
      <c r="K1607" t="s">
        <v>9726</v>
      </c>
      <c r="L1607" t="s">
        <v>9725</v>
      </c>
      <c r="M1607" t="s">
        <v>22</v>
      </c>
      <c r="N1607">
        <v>5</v>
      </c>
      <c r="O1607" t="s">
        <v>9724</v>
      </c>
      <c r="P1607" t="s">
        <v>9723</v>
      </c>
      <c r="Q1607" t="s">
        <v>9722</v>
      </c>
      <c r="R1607" s="7">
        <v>42230</v>
      </c>
      <c r="S1607" s="8">
        <f t="shared" si="200"/>
        <v>2015</v>
      </c>
      <c r="T1607" s="8">
        <v>2015</v>
      </c>
      <c r="U1607" s="8">
        <f t="shared" si="201"/>
        <v>7</v>
      </c>
      <c r="V1607" s="7">
        <v>42230</v>
      </c>
      <c r="W1607" t="s">
        <v>1902</v>
      </c>
      <c r="X1607" s="2">
        <v>0.98</v>
      </c>
      <c r="Y1607" s="6">
        <f t="shared" si="206"/>
        <v>2.6160540295240384E-2</v>
      </c>
      <c r="AA1607">
        <v>14779226</v>
      </c>
      <c r="AB1607">
        <v>9500153949</v>
      </c>
      <c r="AC1607">
        <v>14779234</v>
      </c>
      <c r="AD1607" t="s">
        <v>2</v>
      </c>
      <c r="AE1607">
        <v>44</v>
      </c>
      <c r="AF1607">
        <v>30</v>
      </c>
      <c r="AH1607" t="s">
        <v>9721</v>
      </c>
      <c r="AI1607" t="s">
        <v>9720</v>
      </c>
      <c r="AK1607" t="s">
        <v>9719</v>
      </c>
      <c r="AL1607">
        <v>14</v>
      </c>
      <c r="AM1607" s="5">
        <f t="shared" si="202"/>
        <v>2</v>
      </c>
      <c r="AN1607" s="4">
        <f t="shared" si="207"/>
        <v>3.0291556228701248E-3</v>
      </c>
      <c r="AO1607" s="3"/>
      <c r="AP1607">
        <v>0</v>
      </c>
      <c r="AR1607" t="s">
        <v>9718</v>
      </c>
      <c r="AT1607" s="2">
        <v>4.3899999999999997</v>
      </c>
      <c r="AU1607" s="1">
        <f t="shared" si="203"/>
        <v>1.9221124893529304</v>
      </c>
      <c r="AV1607" s="1">
        <f t="shared" si="204"/>
        <v>1.4594847959055255</v>
      </c>
      <c r="AW1607" s="1">
        <f t="shared" si="205"/>
        <v>0.9968571024581202</v>
      </c>
    </row>
    <row r="1608" spans="1:49" x14ac:dyDescent="0.2">
      <c r="A1608">
        <v>1606</v>
      </c>
      <c r="B1608" t="s">
        <v>9717</v>
      </c>
      <c r="C1608" t="s">
        <v>9716</v>
      </c>
      <c r="F1608" t="s">
        <v>9715</v>
      </c>
      <c r="G1608" t="s">
        <v>5</v>
      </c>
      <c r="H1608" t="s">
        <v>4</v>
      </c>
      <c r="I1608" t="s">
        <v>1835</v>
      </c>
      <c r="J1608">
        <v>60103561</v>
      </c>
      <c r="K1608" t="s">
        <v>979</v>
      </c>
      <c r="L1608" t="s">
        <v>978</v>
      </c>
      <c r="M1608" t="s">
        <v>57</v>
      </c>
      <c r="N1608">
        <v>4</v>
      </c>
      <c r="O1608" t="s">
        <v>1834</v>
      </c>
      <c r="P1608" t="s">
        <v>1833</v>
      </c>
      <c r="Q1608" t="s">
        <v>977</v>
      </c>
      <c r="R1608" s="7">
        <v>42229</v>
      </c>
      <c r="S1608" s="8">
        <f t="shared" si="200"/>
        <v>2015</v>
      </c>
      <c r="T1608" s="8">
        <v>2015</v>
      </c>
      <c r="U1608" s="8">
        <f t="shared" si="201"/>
        <v>7</v>
      </c>
      <c r="V1608" s="7">
        <v>42229</v>
      </c>
      <c r="W1608" t="s">
        <v>589</v>
      </c>
      <c r="X1608" s="2">
        <v>0.28599999999999998</v>
      </c>
      <c r="Y1608" s="6">
        <f t="shared" si="206"/>
        <v>7.6346066575905605E-3</v>
      </c>
      <c r="AA1608">
        <v>9205071</v>
      </c>
      <c r="AB1608">
        <v>28139</v>
      </c>
      <c r="AC1608">
        <v>15693937</v>
      </c>
      <c r="AD1608" t="s">
        <v>2</v>
      </c>
      <c r="AE1608">
        <v>29</v>
      </c>
      <c r="AF1608">
        <v>12</v>
      </c>
      <c r="AH1608" t="s">
        <v>9714</v>
      </c>
      <c r="AI1608" t="s">
        <v>9713</v>
      </c>
      <c r="AJ1608" t="s">
        <v>9712</v>
      </c>
      <c r="AK1608" t="s">
        <v>9711</v>
      </c>
      <c r="AL1608">
        <v>12</v>
      </c>
      <c r="AM1608" s="5">
        <f t="shared" si="202"/>
        <v>1.7142857142857142</v>
      </c>
      <c r="AN1608" s="4">
        <f t="shared" si="207"/>
        <v>2.5964191053172497E-3</v>
      </c>
      <c r="AO1608" s="3"/>
      <c r="AP1608">
        <v>0</v>
      </c>
      <c r="AR1608" t="s">
        <v>19</v>
      </c>
      <c r="AT1608" s="2" t="s">
        <v>18</v>
      </c>
      <c r="AU1608" s="1">
        <f t="shared" si="203"/>
        <v>0.61231503919085672</v>
      </c>
      <c r="AV1608" s="1">
        <f t="shared" si="204"/>
        <v>0.51155128814539053</v>
      </c>
      <c r="AW1608" s="1">
        <f t="shared" si="205"/>
        <v>0.41078753709992433</v>
      </c>
    </row>
    <row r="1609" spans="1:49" x14ac:dyDescent="0.2">
      <c r="A1609">
        <v>1607</v>
      </c>
      <c r="B1609" t="s">
        <v>9710</v>
      </c>
      <c r="C1609" t="s">
        <v>9709</v>
      </c>
      <c r="F1609" t="s">
        <v>9708</v>
      </c>
      <c r="G1609" t="s">
        <v>5</v>
      </c>
      <c r="H1609" t="s">
        <v>4</v>
      </c>
      <c r="I1609" t="s">
        <v>1379</v>
      </c>
      <c r="J1609" t="s">
        <v>1646</v>
      </c>
      <c r="K1609" t="s">
        <v>1645</v>
      </c>
      <c r="L1609" t="s">
        <v>1644</v>
      </c>
      <c r="M1609" t="s">
        <v>100</v>
      </c>
      <c r="N1609">
        <v>3</v>
      </c>
      <c r="O1609" t="s">
        <v>9707</v>
      </c>
      <c r="P1609" t="s">
        <v>9706</v>
      </c>
      <c r="Q1609" t="s">
        <v>9705</v>
      </c>
      <c r="R1609" s="7">
        <v>42229</v>
      </c>
      <c r="S1609" s="8">
        <f t="shared" si="200"/>
        <v>2015</v>
      </c>
      <c r="T1609" s="8">
        <v>2015</v>
      </c>
      <c r="U1609" s="8">
        <f t="shared" si="201"/>
        <v>7</v>
      </c>
      <c r="V1609" s="7">
        <v>42229</v>
      </c>
      <c r="W1609" t="s">
        <v>589</v>
      </c>
      <c r="X1609" s="2">
        <v>0.28599999999999998</v>
      </c>
      <c r="Y1609" s="6">
        <f t="shared" si="206"/>
        <v>7.6346066575905605E-3</v>
      </c>
      <c r="AA1609">
        <v>9205071</v>
      </c>
      <c r="AB1609">
        <v>28139</v>
      </c>
      <c r="AC1609">
        <v>15693937</v>
      </c>
      <c r="AD1609" t="s">
        <v>2</v>
      </c>
      <c r="AE1609">
        <v>29</v>
      </c>
      <c r="AF1609">
        <v>12</v>
      </c>
      <c r="AH1609" t="s">
        <v>9704</v>
      </c>
      <c r="AI1609" t="s">
        <v>9703</v>
      </c>
      <c r="AJ1609" t="s">
        <v>9702</v>
      </c>
      <c r="AK1609" t="s">
        <v>9701</v>
      </c>
      <c r="AL1609">
        <v>4</v>
      </c>
      <c r="AM1609" s="5">
        <f t="shared" si="202"/>
        <v>0.5714285714285714</v>
      </c>
      <c r="AN1609" s="4">
        <f t="shared" si="207"/>
        <v>8.6547303510574997E-4</v>
      </c>
      <c r="AO1609" s="3"/>
      <c r="AP1609">
        <v>0</v>
      </c>
      <c r="AR1609" t="s">
        <v>19</v>
      </c>
      <c r="AT1609" s="2" t="s">
        <v>18</v>
      </c>
      <c r="AU1609" s="1">
        <f t="shared" si="203"/>
        <v>0.56038665708451174</v>
      </c>
      <c r="AV1609" s="1">
        <f t="shared" si="204"/>
        <v>0.42500398463481553</v>
      </c>
      <c r="AW1609" s="1">
        <f t="shared" si="205"/>
        <v>0.28962131218511933</v>
      </c>
    </row>
    <row r="1610" spans="1:49" x14ac:dyDescent="0.2">
      <c r="A1610">
        <v>1608</v>
      </c>
      <c r="B1610" t="s">
        <v>9700</v>
      </c>
      <c r="C1610" t="s">
        <v>9699</v>
      </c>
      <c r="F1610" t="s">
        <v>9698</v>
      </c>
      <c r="G1610" t="s">
        <v>5</v>
      </c>
      <c r="H1610" t="s">
        <v>4</v>
      </c>
      <c r="I1610" t="s">
        <v>1578</v>
      </c>
      <c r="J1610" t="s">
        <v>1577</v>
      </c>
      <c r="K1610" t="s">
        <v>1576</v>
      </c>
      <c r="L1610" t="s">
        <v>1575</v>
      </c>
      <c r="M1610" t="s">
        <v>140</v>
      </c>
      <c r="N1610">
        <v>3</v>
      </c>
      <c r="O1610" t="s">
        <v>1574</v>
      </c>
      <c r="P1610" t="s">
        <v>1573</v>
      </c>
      <c r="Q1610" t="s">
        <v>1572</v>
      </c>
      <c r="R1610" s="7">
        <v>42229</v>
      </c>
      <c r="S1610" s="8">
        <f t="shared" si="200"/>
        <v>2015</v>
      </c>
      <c r="T1610" s="8">
        <v>2015</v>
      </c>
      <c r="U1610" s="8">
        <f t="shared" si="201"/>
        <v>7</v>
      </c>
      <c r="V1610" s="7">
        <v>42229</v>
      </c>
      <c r="W1610" t="s">
        <v>589</v>
      </c>
      <c r="X1610" s="2">
        <v>0.28599999999999998</v>
      </c>
      <c r="Y1610" s="6">
        <f t="shared" si="206"/>
        <v>7.6346066575905605E-3</v>
      </c>
      <c r="AA1610">
        <v>9205071</v>
      </c>
      <c r="AB1610">
        <v>28139</v>
      </c>
      <c r="AC1610">
        <v>15693937</v>
      </c>
      <c r="AD1610" t="s">
        <v>2</v>
      </c>
      <c r="AE1610">
        <v>29</v>
      </c>
      <c r="AF1610">
        <v>12</v>
      </c>
      <c r="AH1610" t="s">
        <v>9697</v>
      </c>
      <c r="AI1610" t="s">
        <v>9696</v>
      </c>
      <c r="AJ1610" t="s">
        <v>9695</v>
      </c>
      <c r="AK1610" t="s">
        <v>9694</v>
      </c>
      <c r="AL1610">
        <v>8</v>
      </c>
      <c r="AM1610" s="5">
        <f t="shared" si="202"/>
        <v>1.1428571428571428</v>
      </c>
      <c r="AN1610" s="4">
        <f t="shared" si="207"/>
        <v>1.7309460702114999E-3</v>
      </c>
      <c r="AO1610" s="3"/>
      <c r="AP1610">
        <v>0</v>
      </c>
      <c r="AR1610" t="s">
        <v>19</v>
      </c>
      <c r="AT1610" s="2" t="s">
        <v>18</v>
      </c>
      <c r="AU1610" s="1">
        <f t="shared" si="203"/>
        <v>0.58635084813768423</v>
      </c>
      <c r="AV1610" s="1">
        <f t="shared" si="204"/>
        <v>0.46827763639010306</v>
      </c>
      <c r="AW1610" s="1">
        <f t="shared" si="205"/>
        <v>0.35020442464252183</v>
      </c>
    </row>
    <row r="1611" spans="1:49" x14ac:dyDescent="0.2">
      <c r="A1611">
        <v>1609</v>
      </c>
      <c r="B1611" t="s">
        <v>9693</v>
      </c>
      <c r="C1611" t="s">
        <v>9692</v>
      </c>
      <c r="F1611" t="s">
        <v>9691</v>
      </c>
      <c r="G1611" t="s">
        <v>5</v>
      </c>
      <c r="H1611" t="s">
        <v>4</v>
      </c>
      <c r="I1611" t="s">
        <v>4037</v>
      </c>
      <c r="J1611">
        <v>60010080</v>
      </c>
      <c r="K1611" t="s">
        <v>613</v>
      </c>
      <c r="L1611" t="s">
        <v>200</v>
      </c>
      <c r="M1611" t="s">
        <v>24</v>
      </c>
      <c r="N1611">
        <v>4</v>
      </c>
      <c r="O1611" t="s">
        <v>9690</v>
      </c>
      <c r="P1611" t="s">
        <v>9689</v>
      </c>
      <c r="Q1611" t="s">
        <v>612</v>
      </c>
      <c r="R1611" s="7">
        <v>42229</v>
      </c>
      <c r="S1611" s="8">
        <f t="shared" si="200"/>
        <v>2015</v>
      </c>
      <c r="T1611" s="8">
        <v>2015</v>
      </c>
      <c r="U1611" s="8">
        <f t="shared" si="201"/>
        <v>7</v>
      </c>
      <c r="V1611" s="7">
        <v>42229</v>
      </c>
      <c r="W1611" t="s">
        <v>589</v>
      </c>
      <c r="X1611" s="2">
        <v>0.28599999999999998</v>
      </c>
      <c r="Y1611" s="6">
        <f t="shared" si="206"/>
        <v>7.6346066575905605E-3</v>
      </c>
      <c r="AA1611">
        <v>9205071</v>
      </c>
      <c r="AB1611">
        <v>28139</v>
      </c>
      <c r="AC1611">
        <v>15693937</v>
      </c>
      <c r="AD1611" t="s">
        <v>2</v>
      </c>
      <c r="AE1611">
        <v>29</v>
      </c>
      <c r="AF1611">
        <v>12</v>
      </c>
      <c r="AH1611" t="s">
        <v>9688</v>
      </c>
      <c r="AI1611" t="s">
        <v>9687</v>
      </c>
      <c r="AJ1611" t="s">
        <v>9686</v>
      </c>
      <c r="AK1611" t="s">
        <v>9685</v>
      </c>
      <c r="AL1611">
        <v>6</v>
      </c>
      <c r="AM1611" s="5">
        <f t="shared" si="202"/>
        <v>0.8571428571428571</v>
      </c>
      <c r="AN1611" s="4">
        <f t="shared" si="207"/>
        <v>1.2982095526586248E-3</v>
      </c>
      <c r="AO1611" s="3"/>
      <c r="AP1611">
        <v>0</v>
      </c>
      <c r="AR1611" t="s">
        <v>19</v>
      </c>
      <c r="AT1611" s="2" t="s">
        <v>18</v>
      </c>
      <c r="AU1611" s="1">
        <f t="shared" si="203"/>
        <v>0.57336875261109799</v>
      </c>
      <c r="AV1611" s="1">
        <f t="shared" si="204"/>
        <v>0.4466408105124593</v>
      </c>
      <c r="AW1611" s="1">
        <f t="shared" si="205"/>
        <v>0.31991286841382055</v>
      </c>
    </row>
    <row r="1612" spans="1:49" x14ac:dyDescent="0.2">
      <c r="A1612">
        <v>1610</v>
      </c>
      <c r="B1612" t="s">
        <v>9684</v>
      </c>
      <c r="C1612" t="s">
        <v>9683</v>
      </c>
      <c r="F1612" t="s">
        <v>9682</v>
      </c>
      <c r="G1612" t="s">
        <v>5</v>
      </c>
      <c r="H1612" t="s">
        <v>4</v>
      </c>
      <c r="I1612" t="s">
        <v>9681</v>
      </c>
      <c r="J1612" t="s">
        <v>9680</v>
      </c>
      <c r="K1612" t="s">
        <v>9679</v>
      </c>
      <c r="L1612" t="s">
        <v>9678</v>
      </c>
      <c r="M1612" t="s">
        <v>552</v>
      </c>
      <c r="N1612">
        <v>3</v>
      </c>
      <c r="O1612" t="s">
        <v>9677</v>
      </c>
      <c r="P1612" t="s">
        <v>9676</v>
      </c>
      <c r="Q1612" t="s">
        <v>9675</v>
      </c>
      <c r="R1612" s="7">
        <v>42229</v>
      </c>
      <c r="S1612" s="8">
        <f t="shared" si="200"/>
        <v>2015</v>
      </c>
      <c r="T1612" s="8">
        <v>2015</v>
      </c>
      <c r="U1612" s="8">
        <f t="shared" si="201"/>
        <v>7</v>
      </c>
      <c r="V1612" s="7">
        <v>42229</v>
      </c>
      <c r="W1612" t="s">
        <v>589</v>
      </c>
      <c r="X1612" s="2">
        <v>0.28599999999999998</v>
      </c>
      <c r="Y1612" s="6">
        <f t="shared" si="206"/>
        <v>7.6346066575905605E-3</v>
      </c>
      <c r="AA1612">
        <v>9205071</v>
      </c>
      <c r="AB1612">
        <v>28139</v>
      </c>
      <c r="AC1612">
        <v>15693937</v>
      </c>
      <c r="AD1612" t="s">
        <v>2</v>
      </c>
      <c r="AE1612">
        <v>29</v>
      </c>
      <c r="AF1612">
        <v>12</v>
      </c>
      <c r="AH1612" t="s">
        <v>9674</v>
      </c>
      <c r="AI1612" t="s">
        <v>9673</v>
      </c>
      <c r="AJ1612" t="s">
        <v>9672</v>
      </c>
      <c r="AK1612" t="s">
        <v>9671</v>
      </c>
      <c r="AL1612">
        <v>3</v>
      </c>
      <c r="AM1612" s="5">
        <f t="shared" si="202"/>
        <v>0.42857142857142855</v>
      </c>
      <c r="AN1612" s="4">
        <f t="shared" si="207"/>
        <v>6.4910477632931242E-4</v>
      </c>
      <c r="AO1612" s="3"/>
      <c r="AP1612">
        <v>0</v>
      </c>
      <c r="AR1612" t="s">
        <v>19</v>
      </c>
      <c r="AT1612" s="2" t="s">
        <v>18</v>
      </c>
      <c r="AU1612" s="1">
        <f t="shared" si="203"/>
        <v>0.55389560932121862</v>
      </c>
      <c r="AV1612" s="1">
        <f t="shared" si="204"/>
        <v>0.41418557169599368</v>
      </c>
      <c r="AW1612" s="1">
        <f t="shared" si="205"/>
        <v>0.27447553407076869</v>
      </c>
    </row>
    <row r="1613" spans="1:49" x14ac:dyDescent="0.2">
      <c r="A1613">
        <v>1611</v>
      </c>
      <c r="B1613" t="s">
        <v>9670</v>
      </c>
      <c r="C1613" t="s">
        <v>9669</v>
      </c>
      <c r="F1613" t="s">
        <v>9668</v>
      </c>
      <c r="G1613" t="s">
        <v>5</v>
      </c>
      <c r="H1613" t="s">
        <v>4</v>
      </c>
      <c r="I1613" t="s">
        <v>9667</v>
      </c>
      <c r="J1613" t="s">
        <v>2502</v>
      </c>
      <c r="K1613" t="s">
        <v>2501</v>
      </c>
      <c r="L1613" t="s">
        <v>2500</v>
      </c>
      <c r="M1613" t="s">
        <v>100</v>
      </c>
      <c r="N1613">
        <v>3</v>
      </c>
      <c r="O1613" t="s">
        <v>9666</v>
      </c>
      <c r="P1613" t="s">
        <v>9665</v>
      </c>
      <c r="Q1613" t="s">
        <v>9664</v>
      </c>
      <c r="R1613" s="7">
        <v>42229</v>
      </c>
      <c r="S1613" s="8">
        <f t="shared" si="200"/>
        <v>2015</v>
      </c>
      <c r="T1613" s="8">
        <v>2015</v>
      </c>
      <c r="U1613" s="8">
        <f t="shared" si="201"/>
        <v>7</v>
      </c>
      <c r="V1613" s="7">
        <v>42229</v>
      </c>
      <c r="W1613" t="s">
        <v>589</v>
      </c>
      <c r="X1613" s="2">
        <v>0.28599999999999998</v>
      </c>
      <c r="Y1613" s="6">
        <f t="shared" si="206"/>
        <v>7.6346066575905605E-3</v>
      </c>
      <c r="AA1613">
        <v>9205071</v>
      </c>
      <c r="AB1613">
        <v>28139</v>
      </c>
      <c r="AC1613">
        <v>15693937</v>
      </c>
      <c r="AD1613" t="s">
        <v>2</v>
      </c>
      <c r="AE1613">
        <v>29</v>
      </c>
      <c r="AF1613">
        <v>12</v>
      </c>
      <c r="AH1613" t="s">
        <v>9663</v>
      </c>
      <c r="AI1613" t="s">
        <v>9662</v>
      </c>
      <c r="AJ1613" t="s">
        <v>9661</v>
      </c>
      <c r="AK1613" t="s">
        <v>9660</v>
      </c>
      <c r="AL1613">
        <v>8</v>
      </c>
      <c r="AM1613" s="5">
        <f t="shared" si="202"/>
        <v>1.1428571428571428</v>
      </c>
      <c r="AN1613" s="4">
        <f t="shared" si="207"/>
        <v>1.7309460702114999E-3</v>
      </c>
      <c r="AO1613" s="3"/>
      <c r="AP1613">
        <v>0</v>
      </c>
      <c r="AR1613" t="s">
        <v>19</v>
      </c>
      <c r="AT1613" s="2" t="s">
        <v>18</v>
      </c>
      <c r="AU1613" s="1">
        <f t="shared" si="203"/>
        <v>0.58635084813768423</v>
      </c>
      <c r="AV1613" s="1">
        <f t="shared" si="204"/>
        <v>0.46827763639010306</v>
      </c>
      <c r="AW1613" s="1">
        <f t="shared" si="205"/>
        <v>0.35020442464252183</v>
      </c>
    </row>
    <row r="1614" spans="1:49" x14ac:dyDescent="0.2">
      <c r="A1614">
        <v>1612</v>
      </c>
      <c r="B1614" t="s">
        <v>9659</v>
      </c>
      <c r="C1614" t="s">
        <v>9658</v>
      </c>
      <c r="E1614">
        <v>26230425</v>
      </c>
      <c r="F1614" t="s">
        <v>9657</v>
      </c>
      <c r="G1614" t="s">
        <v>5</v>
      </c>
      <c r="H1614" t="s">
        <v>4</v>
      </c>
      <c r="I1614" t="s">
        <v>9656</v>
      </c>
      <c r="J1614" t="s">
        <v>9655</v>
      </c>
      <c r="K1614" t="s">
        <v>9654</v>
      </c>
      <c r="L1614" t="s">
        <v>9653</v>
      </c>
      <c r="M1614" t="s">
        <v>919</v>
      </c>
      <c r="N1614">
        <v>9</v>
      </c>
      <c r="O1614" t="s">
        <v>9652</v>
      </c>
      <c r="P1614" t="s">
        <v>9651</v>
      </c>
      <c r="Q1614" t="s">
        <v>9650</v>
      </c>
      <c r="R1614" s="7">
        <v>42229</v>
      </c>
      <c r="S1614" s="8">
        <f t="shared" si="200"/>
        <v>2015</v>
      </c>
      <c r="T1614" s="8">
        <v>2015</v>
      </c>
      <c r="U1614" s="8">
        <f t="shared" si="201"/>
        <v>7</v>
      </c>
      <c r="V1614" s="7">
        <v>42229</v>
      </c>
      <c r="W1614" t="s">
        <v>2267</v>
      </c>
      <c r="X1614" s="2">
        <v>0.86399999999999999</v>
      </c>
      <c r="Y1614" s="6">
        <f t="shared" si="206"/>
        <v>2.3063986546007848E-2</v>
      </c>
      <c r="AA1614">
        <v>15206106</v>
      </c>
      <c r="AB1614">
        <v>26970</v>
      </c>
      <c r="AC1614">
        <v>15205207</v>
      </c>
      <c r="AD1614" t="s">
        <v>2</v>
      </c>
      <c r="AE1614">
        <v>119</v>
      </c>
      <c r="AF1614">
        <v>32</v>
      </c>
      <c r="AH1614" t="s">
        <v>9649</v>
      </c>
      <c r="AI1614" t="s">
        <v>9648</v>
      </c>
      <c r="AK1614" t="s">
        <v>9647</v>
      </c>
      <c r="AL1614">
        <v>24</v>
      </c>
      <c r="AM1614" s="5">
        <f t="shared" si="202"/>
        <v>3.4285714285714284</v>
      </c>
      <c r="AN1614" s="4">
        <f t="shared" si="207"/>
        <v>5.1928382106344994E-3</v>
      </c>
      <c r="AO1614" s="3"/>
      <c r="AP1614">
        <v>0</v>
      </c>
      <c r="AQ1614" t="s">
        <v>1264</v>
      </c>
      <c r="AR1614" t="s">
        <v>19</v>
      </c>
      <c r="AS1614" t="s">
        <v>252</v>
      </c>
      <c r="AT1614" s="2">
        <v>2.9910000000000001</v>
      </c>
      <c r="AU1614" s="1">
        <f t="shared" si="203"/>
        <v>1.770264204539584</v>
      </c>
      <c r="AV1614" s="1">
        <f t="shared" si="204"/>
        <v>1.4128412378321173</v>
      </c>
      <c r="AW1614" s="1">
        <f t="shared" si="205"/>
        <v>1.0554182711246503</v>
      </c>
    </row>
    <row r="1615" spans="1:49" x14ac:dyDescent="0.2">
      <c r="A1615">
        <v>1613</v>
      </c>
      <c r="B1615" t="s">
        <v>9646</v>
      </c>
      <c r="C1615" t="s">
        <v>9645</v>
      </c>
      <c r="F1615" t="s">
        <v>9644</v>
      </c>
      <c r="G1615" t="s">
        <v>5</v>
      </c>
      <c r="H1615" t="s">
        <v>4</v>
      </c>
      <c r="I1615" t="s">
        <v>9643</v>
      </c>
      <c r="J1615" t="s">
        <v>9642</v>
      </c>
      <c r="K1615" t="s">
        <v>9641</v>
      </c>
      <c r="L1615" t="s">
        <v>9640</v>
      </c>
      <c r="M1615" t="s">
        <v>9639</v>
      </c>
      <c r="N1615">
        <v>6</v>
      </c>
      <c r="O1615" t="s">
        <v>9638</v>
      </c>
      <c r="P1615" t="s">
        <v>9637</v>
      </c>
      <c r="Q1615" t="s">
        <v>9636</v>
      </c>
      <c r="R1615" s="7">
        <v>42228</v>
      </c>
      <c r="S1615" s="8">
        <f t="shared" si="200"/>
        <v>2015</v>
      </c>
      <c r="T1615" s="8">
        <v>2015</v>
      </c>
      <c r="U1615" s="8">
        <f t="shared" si="201"/>
        <v>7</v>
      </c>
      <c r="V1615" s="7">
        <v>42228</v>
      </c>
      <c r="W1615" t="s">
        <v>2409</v>
      </c>
      <c r="X1615" s="2">
        <v>1.3169999999999999</v>
      </c>
      <c r="Y1615" s="6">
        <f t="shared" si="206"/>
        <v>3.5156562825338349E-2</v>
      </c>
      <c r="AB1615">
        <v>21100834704</v>
      </c>
      <c r="AC1615" t="s">
        <v>2408</v>
      </c>
      <c r="AD1615" t="s">
        <v>2</v>
      </c>
      <c r="AE1615">
        <v>3</v>
      </c>
      <c r="AF1615" t="s">
        <v>9635</v>
      </c>
      <c r="AG1615">
        <v>95</v>
      </c>
      <c r="AI1615" t="s">
        <v>9634</v>
      </c>
      <c r="AJ1615" t="s">
        <v>9633</v>
      </c>
      <c r="AK1615" t="s">
        <v>9632</v>
      </c>
      <c r="AL1615">
        <v>14</v>
      </c>
      <c r="AM1615" s="5">
        <f t="shared" si="202"/>
        <v>2</v>
      </c>
      <c r="AN1615" s="4">
        <f t="shared" si="207"/>
        <v>3.0291556228701248E-3</v>
      </c>
      <c r="AO1615" s="3"/>
      <c r="AP1615">
        <v>1</v>
      </c>
      <c r="AR1615" t="s">
        <v>19</v>
      </c>
      <c r="AT1615" s="2">
        <v>4.1710000000000003</v>
      </c>
      <c r="AU1615" s="1">
        <f t="shared" si="203"/>
        <v>2.5518340664597883</v>
      </c>
      <c r="AV1615" s="1">
        <f t="shared" si="204"/>
        <v>1.9092859224104235</v>
      </c>
      <c r="AW1615" s="1">
        <f t="shared" si="205"/>
        <v>1.2667377783610592</v>
      </c>
    </row>
    <row r="1616" spans="1:49" x14ac:dyDescent="0.2">
      <c r="A1616">
        <v>1614</v>
      </c>
      <c r="B1616" t="s">
        <v>9631</v>
      </c>
      <c r="C1616" t="s">
        <v>9630</v>
      </c>
      <c r="F1616" t="s">
        <v>9629</v>
      </c>
      <c r="G1616" t="s">
        <v>5</v>
      </c>
      <c r="H1616" t="s">
        <v>4</v>
      </c>
      <c r="I1616" t="s">
        <v>9628</v>
      </c>
      <c r="J1616" t="s">
        <v>9627</v>
      </c>
      <c r="K1616" t="s">
        <v>9626</v>
      </c>
      <c r="L1616" t="s">
        <v>9625</v>
      </c>
      <c r="M1616" t="s">
        <v>102</v>
      </c>
      <c r="N1616">
        <v>4</v>
      </c>
      <c r="O1616" t="s">
        <v>9624</v>
      </c>
      <c r="P1616" t="s">
        <v>9623</v>
      </c>
      <c r="Q1616" t="s">
        <v>9622</v>
      </c>
      <c r="R1616" s="7">
        <v>42228</v>
      </c>
      <c r="S1616" s="8">
        <f t="shared" si="200"/>
        <v>2015</v>
      </c>
      <c r="T1616" s="8">
        <v>2015</v>
      </c>
      <c r="U1616" s="8">
        <f t="shared" si="201"/>
        <v>7</v>
      </c>
      <c r="V1616" s="7">
        <v>42228</v>
      </c>
      <c r="W1616" t="s">
        <v>2070</v>
      </c>
      <c r="X1616" s="2">
        <v>0.17799999999999999</v>
      </c>
      <c r="Y1616" s="6">
        <f t="shared" si="206"/>
        <v>4.7516083393395799E-3</v>
      </c>
      <c r="AA1616">
        <v>13492543</v>
      </c>
      <c r="AB1616">
        <v>5300152204</v>
      </c>
      <c r="AD1616" t="s">
        <v>2</v>
      </c>
      <c r="AE1616">
        <v>12</v>
      </c>
      <c r="AF1616">
        <v>17</v>
      </c>
      <c r="AG1616">
        <v>20150622</v>
      </c>
      <c r="AI1616" t="s">
        <v>9621</v>
      </c>
      <c r="AJ1616" t="s">
        <v>9620</v>
      </c>
      <c r="AK1616" t="s">
        <v>9619</v>
      </c>
      <c r="AL1616">
        <v>4</v>
      </c>
      <c r="AM1616" s="5">
        <f t="shared" si="202"/>
        <v>0.5714285714285714</v>
      </c>
      <c r="AN1616" s="4">
        <f t="shared" si="207"/>
        <v>8.6547303510574997E-4</v>
      </c>
      <c r="AO1616" s="3"/>
      <c r="AP1616">
        <v>1</v>
      </c>
      <c r="AR1616" t="s">
        <v>19</v>
      </c>
      <c r="AT1616" s="2">
        <v>0.57799999999999996</v>
      </c>
      <c r="AU1616" s="1">
        <f t="shared" si="203"/>
        <v>0.35857677480694305</v>
      </c>
      <c r="AV1616" s="1">
        <f t="shared" si="204"/>
        <v>0.28085406872226648</v>
      </c>
      <c r="AW1616" s="1">
        <f t="shared" si="205"/>
        <v>0.20313136263758991</v>
      </c>
    </row>
    <row r="1617" spans="1:49" x14ac:dyDescent="0.2">
      <c r="A1617">
        <v>1615</v>
      </c>
      <c r="B1617" t="s">
        <v>9618</v>
      </c>
      <c r="C1617" t="s">
        <v>9617</v>
      </c>
      <c r="E1617">
        <v>26267108</v>
      </c>
      <c r="F1617" t="s">
        <v>9616</v>
      </c>
      <c r="G1617" t="s">
        <v>5</v>
      </c>
      <c r="H1617" t="s">
        <v>4</v>
      </c>
      <c r="I1617" t="s">
        <v>9615</v>
      </c>
      <c r="J1617" t="s">
        <v>9614</v>
      </c>
      <c r="K1617" t="s">
        <v>9613</v>
      </c>
      <c r="L1617" t="s">
        <v>9612</v>
      </c>
      <c r="M1617" t="s">
        <v>9611</v>
      </c>
      <c r="N1617">
        <v>6</v>
      </c>
      <c r="O1617" t="s">
        <v>9610</v>
      </c>
      <c r="P1617" t="s">
        <v>9609</v>
      </c>
      <c r="Q1617" t="s">
        <v>9608</v>
      </c>
      <c r="R1617" s="7">
        <v>42228</v>
      </c>
      <c r="S1617" s="8">
        <f t="shared" si="200"/>
        <v>2015</v>
      </c>
      <c r="T1617" s="8">
        <v>2015</v>
      </c>
      <c r="U1617" s="8">
        <f t="shared" si="201"/>
        <v>7</v>
      </c>
      <c r="V1617" s="7">
        <v>42228</v>
      </c>
      <c r="W1617" t="s">
        <v>2110</v>
      </c>
      <c r="X1617" s="2">
        <v>0.99</v>
      </c>
      <c r="Y1617" s="6">
        <f t="shared" si="206"/>
        <v>2.6427484583967327E-2</v>
      </c>
      <c r="AB1617">
        <v>10600153309</v>
      </c>
      <c r="AC1617">
        <v>19326203</v>
      </c>
      <c r="AD1617" t="s">
        <v>2</v>
      </c>
      <c r="AE1617">
        <v>10</v>
      </c>
      <c r="AF1617">
        <v>8</v>
      </c>
      <c r="AG1617" t="s">
        <v>9607</v>
      </c>
      <c r="AI1617" t="s">
        <v>9606</v>
      </c>
      <c r="AK1617" t="s">
        <v>9605</v>
      </c>
      <c r="AL1617">
        <v>12</v>
      </c>
      <c r="AM1617" s="5">
        <f t="shared" si="202"/>
        <v>1.7142857142857142</v>
      </c>
      <c r="AN1617" s="4">
        <f t="shared" si="207"/>
        <v>2.5964191053172497E-3</v>
      </c>
      <c r="AO1617" s="3"/>
      <c r="AP1617">
        <v>1</v>
      </c>
      <c r="AR1617" t="s">
        <v>9604</v>
      </c>
      <c r="AT1617" s="2">
        <v>3.24</v>
      </c>
      <c r="AU1617" s="1">
        <f t="shared" si="203"/>
        <v>1.9278164940372304</v>
      </c>
      <c r="AV1617" s="1">
        <f t="shared" si="204"/>
        <v>1.4511951844642288</v>
      </c>
      <c r="AW1617" s="1">
        <f t="shared" si="205"/>
        <v>0.97457387489122715</v>
      </c>
    </row>
    <row r="1618" spans="1:49" x14ac:dyDescent="0.2">
      <c r="A1618">
        <v>1616</v>
      </c>
      <c r="B1618" t="s">
        <v>9603</v>
      </c>
      <c r="C1618" t="s">
        <v>9602</v>
      </c>
      <c r="F1618" t="s">
        <v>9601</v>
      </c>
      <c r="G1618" t="s">
        <v>5</v>
      </c>
      <c r="H1618" t="s">
        <v>4</v>
      </c>
      <c r="I1618" t="s">
        <v>9600</v>
      </c>
      <c r="J1618" t="s">
        <v>9599</v>
      </c>
      <c r="K1618" t="s">
        <v>9598</v>
      </c>
      <c r="L1618" t="s">
        <v>9597</v>
      </c>
      <c r="M1618" t="s">
        <v>2242</v>
      </c>
      <c r="N1618">
        <v>5</v>
      </c>
      <c r="O1618" t="s">
        <v>9596</v>
      </c>
      <c r="P1618" t="s">
        <v>9595</v>
      </c>
      <c r="Q1618" t="s">
        <v>9594</v>
      </c>
      <c r="R1618" s="7">
        <v>42228</v>
      </c>
      <c r="S1618" s="8">
        <f t="shared" si="200"/>
        <v>2015</v>
      </c>
      <c r="T1618" s="8">
        <v>2015</v>
      </c>
      <c r="U1618" s="8">
        <f t="shared" si="201"/>
        <v>7</v>
      </c>
      <c r="V1618" s="7">
        <v>42228</v>
      </c>
      <c r="W1618" t="s">
        <v>2059</v>
      </c>
      <c r="X1618" s="2">
        <v>4.8529999999999998</v>
      </c>
      <c r="Y1618" s="6">
        <f t="shared" si="206"/>
        <v>0.12954806331918528</v>
      </c>
      <c r="AA1618">
        <v>15306984</v>
      </c>
      <c r="AB1618">
        <v>17853</v>
      </c>
      <c r="AC1618">
        <v>15306992</v>
      </c>
      <c r="AD1618" t="s">
        <v>2</v>
      </c>
      <c r="AE1618">
        <v>15</v>
      </c>
      <c r="AF1618">
        <v>8</v>
      </c>
      <c r="AH1618" t="s">
        <v>9593</v>
      </c>
      <c r="AI1618" t="s">
        <v>9592</v>
      </c>
      <c r="AJ1618" t="s">
        <v>9591</v>
      </c>
      <c r="AK1618" t="s">
        <v>9590</v>
      </c>
      <c r="AL1618">
        <v>22</v>
      </c>
      <c r="AM1618" s="5">
        <f t="shared" si="202"/>
        <v>3.1428571428571428</v>
      </c>
      <c r="AN1618" s="4">
        <f t="shared" si="207"/>
        <v>4.7601016930816252E-3</v>
      </c>
      <c r="AO1618" s="3"/>
      <c r="AP1618">
        <v>0</v>
      </c>
      <c r="AQ1618" t="s">
        <v>190</v>
      </c>
      <c r="AR1618" t="s">
        <v>9589</v>
      </c>
      <c r="AS1618" t="s">
        <v>189</v>
      </c>
      <c r="AT1618" s="2">
        <v>11.189</v>
      </c>
      <c r="AU1618" s="1">
        <f t="shared" si="203"/>
        <v>9.2111674831354193</v>
      </c>
      <c r="AV1618" s="1">
        <f t="shared" si="204"/>
        <v>6.7154082506133461</v>
      </c>
      <c r="AW1618" s="1">
        <f t="shared" si="205"/>
        <v>4.219649018091272</v>
      </c>
    </row>
    <row r="1619" spans="1:49" x14ac:dyDescent="0.2">
      <c r="A1619">
        <v>1617</v>
      </c>
      <c r="B1619" t="s">
        <v>9588</v>
      </c>
      <c r="C1619" t="s">
        <v>9587</v>
      </c>
      <c r="F1619" t="s">
        <v>9586</v>
      </c>
      <c r="G1619" t="s">
        <v>5</v>
      </c>
      <c r="H1619" t="s">
        <v>4</v>
      </c>
      <c r="I1619" t="s">
        <v>9585</v>
      </c>
      <c r="J1619" t="s">
        <v>9584</v>
      </c>
      <c r="K1619" t="s">
        <v>9583</v>
      </c>
      <c r="L1619" t="s">
        <v>9582</v>
      </c>
      <c r="M1619" t="s">
        <v>650</v>
      </c>
      <c r="N1619">
        <v>8</v>
      </c>
      <c r="O1619" t="s">
        <v>9581</v>
      </c>
      <c r="P1619" t="s">
        <v>9580</v>
      </c>
      <c r="Q1619" t="s">
        <v>9579</v>
      </c>
      <c r="R1619" s="7">
        <v>42228</v>
      </c>
      <c r="S1619" s="8">
        <f t="shared" si="200"/>
        <v>2015</v>
      </c>
      <c r="T1619" s="8">
        <v>2015</v>
      </c>
      <c r="U1619" s="8">
        <f t="shared" si="201"/>
        <v>7</v>
      </c>
      <c r="V1619" s="7">
        <v>42228</v>
      </c>
      <c r="W1619" t="s">
        <v>2059</v>
      </c>
      <c r="X1619" s="2">
        <v>4.8529999999999998</v>
      </c>
      <c r="Y1619" s="6">
        <f t="shared" si="206"/>
        <v>0.12954806331918528</v>
      </c>
      <c r="AA1619">
        <v>15306984</v>
      </c>
      <c r="AB1619">
        <v>17853</v>
      </c>
      <c r="AC1619">
        <v>15306992</v>
      </c>
      <c r="AD1619" t="s">
        <v>2</v>
      </c>
      <c r="AE1619">
        <v>15</v>
      </c>
      <c r="AF1619">
        <v>8</v>
      </c>
      <c r="AH1619" t="s">
        <v>9578</v>
      </c>
      <c r="AI1619" t="s">
        <v>9577</v>
      </c>
      <c r="AJ1619" t="s">
        <v>9576</v>
      </c>
      <c r="AK1619" t="s">
        <v>9575</v>
      </c>
      <c r="AL1619">
        <v>33</v>
      </c>
      <c r="AM1619" s="5">
        <f t="shared" si="202"/>
        <v>4.7142857142857144</v>
      </c>
      <c r="AN1619" s="4">
        <f t="shared" si="207"/>
        <v>7.1401525396224373E-3</v>
      </c>
      <c r="AO1619" s="3"/>
      <c r="AP1619">
        <v>0</v>
      </c>
      <c r="AR1619" t="s">
        <v>19</v>
      </c>
      <c r="AT1619" s="2">
        <v>11.189</v>
      </c>
      <c r="AU1619" s="1">
        <f t="shared" si="203"/>
        <v>9.2825690085316417</v>
      </c>
      <c r="AV1619" s="1">
        <f t="shared" si="204"/>
        <v>6.8344107929403863</v>
      </c>
      <c r="AW1619" s="1">
        <f t="shared" si="205"/>
        <v>4.3862525773491283</v>
      </c>
    </row>
    <row r="1620" spans="1:49" x14ac:dyDescent="0.2">
      <c r="A1620">
        <v>1618</v>
      </c>
      <c r="B1620" t="s">
        <v>9574</v>
      </c>
      <c r="C1620" t="s">
        <v>9573</v>
      </c>
      <c r="F1620" t="s">
        <v>9572</v>
      </c>
      <c r="G1620" t="s">
        <v>5</v>
      </c>
      <c r="H1620" t="s">
        <v>4</v>
      </c>
      <c r="I1620" t="s">
        <v>1204</v>
      </c>
      <c r="J1620" t="s">
        <v>9571</v>
      </c>
      <c r="K1620" t="s">
        <v>9570</v>
      </c>
      <c r="L1620" t="s">
        <v>9569</v>
      </c>
      <c r="M1620" t="s">
        <v>383</v>
      </c>
      <c r="N1620">
        <v>7</v>
      </c>
      <c r="O1620" t="s">
        <v>9568</v>
      </c>
      <c r="P1620" t="s">
        <v>9567</v>
      </c>
      <c r="Q1620" t="s">
        <v>9566</v>
      </c>
      <c r="R1620" s="7">
        <v>42228</v>
      </c>
      <c r="S1620" s="8">
        <f t="shared" si="200"/>
        <v>2015</v>
      </c>
      <c r="T1620" s="8">
        <v>2015</v>
      </c>
      <c r="U1620" s="8">
        <f t="shared" si="201"/>
        <v>7</v>
      </c>
      <c r="V1620" s="7">
        <v>42228</v>
      </c>
      <c r="W1620" t="s">
        <v>1172</v>
      </c>
      <c r="X1620" s="2">
        <v>0.63600000000000001</v>
      </c>
      <c r="Y1620" s="6">
        <f t="shared" si="206"/>
        <v>1.6977656763033557E-2</v>
      </c>
      <c r="AA1620">
        <v>14248220</v>
      </c>
      <c r="AB1620">
        <v>130124</v>
      </c>
      <c r="AD1620" t="s">
        <v>2</v>
      </c>
      <c r="AE1620">
        <v>15</v>
      </c>
      <c r="AF1620">
        <v>8</v>
      </c>
      <c r="AH1620" t="s">
        <v>9565</v>
      </c>
      <c r="AI1620" t="s">
        <v>9564</v>
      </c>
      <c r="AJ1620" t="s">
        <v>9563</v>
      </c>
      <c r="AK1620" t="s">
        <v>9562</v>
      </c>
      <c r="AL1620">
        <v>19</v>
      </c>
      <c r="AM1620" s="5">
        <f t="shared" si="202"/>
        <v>2.7142857142857144</v>
      </c>
      <c r="AN1620" s="4">
        <f t="shared" si="207"/>
        <v>4.1109969167523125E-3</v>
      </c>
      <c r="AO1620" s="3"/>
      <c r="AP1620">
        <v>1</v>
      </c>
      <c r="AR1620" t="s">
        <v>19</v>
      </c>
      <c r="AT1620" s="2" t="s">
        <v>18</v>
      </c>
      <c r="AU1620" s="1">
        <f t="shared" si="203"/>
        <v>1.3117658809149184</v>
      </c>
      <c r="AV1620" s="1">
        <f t="shared" si="204"/>
        <v>1.0544326839892935</v>
      </c>
      <c r="AW1620" s="1">
        <f t="shared" si="205"/>
        <v>0.79709948706366862</v>
      </c>
    </row>
    <row r="1621" spans="1:49" x14ac:dyDescent="0.2">
      <c r="A1621">
        <v>1619</v>
      </c>
      <c r="B1621" t="s">
        <v>9561</v>
      </c>
      <c r="C1621" t="s">
        <v>9560</v>
      </c>
      <c r="F1621" t="s">
        <v>9559</v>
      </c>
      <c r="G1621" t="s">
        <v>5</v>
      </c>
      <c r="H1621" t="s">
        <v>4</v>
      </c>
      <c r="I1621" t="s">
        <v>9558</v>
      </c>
      <c r="J1621">
        <v>60014313</v>
      </c>
      <c r="K1621" t="s">
        <v>2616</v>
      </c>
      <c r="L1621" t="s">
        <v>2615</v>
      </c>
      <c r="M1621" t="s">
        <v>39</v>
      </c>
      <c r="N1621">
        <v>5</v>
      </c>
      <c r="O1621" t="s">
        <v>9557</v>
      </c>
      <c r="P1621" t="s">
        <v>9556</v>
      </c>
      <c r="Q1621" t="s">
        <v>9555</v>
      </c>
      <c r="R1621" s="7">
        <v>42228</v>
      </c>
      <c r="S1621" s="8">
        <f t="shared" si="200"/>
        <v>2015</v>
      </c>
      <c r="T1621" s="8">
        <v>2015</v>
      </c>
      <c r="U1621" s="8">
        <f t="shared" si="201"/>
        <v>7</v>
      </c>
      <c r="V1621" s="7">
        <v>42228</v>
      </c>
      <c r="W1621" t="s">
        <v>2059</v>
      </c>
      <c r="X1621" s="2">
        <v>4.8529999999999998</v>
      </c>
      <c r="Y1621" s="6">
        <f t="shared" si="206"/>
        <v>0.12954806331918528</v>
      </c>
      <c r="AA1621">
        <v>15306984</v>
      </c>
      <c r="AB1621">
        <v>17853</v>
      </c>
      <c r="AC1621">
        <v>15306992</v>
      </c>
      <c r="AD1621" t="s">
        <v>2</v>
      </c>
      <c r="AE1621">
        <v>15</v>
      </c>
      <c r="AF1621">
        <v>8</v>
      </c>
      <c r="AH1621" t="s">
        <v>9554</v>
      </c>
      <c r="AI1621" t="s">
        <v>9553</v>
      </c>
      <c r="AJ1621" t="s">
        <v>9552</v>
      </c>
      <c r="AK1621" t="s">
        <v>9551</v>
      </c>
      <c r="AL1621">
        <v>95</v>
      </c>
      <c r="AM1621" s="5">
        <f t="shared" si="202"/>
        <v>13.571428571428571</v>
      </c>
      <c r="AN1621" s="4">
        <f t="shared" si="207"/>
        <v>2.0554984583761562E-2</v>
      </c>
      <c r="AO1621" s="3"/>
      <c r="AP1621">
        <v>0</v>
      </c>
      <c r="AQ1621" t="s">
        <v>1</v>
      </c>
      <c r="AR1621">
        <v>820506</v>
      </c>
      <c r="AS1621" t="s">
        <v>0</v>
      </c>
      <c r="AT1621" s="2">
        <v>11.189</v>
      </c>
      <c r="AU1621" s="1">
        <f t="shared" si="203"/>
        <v>9.6850139698558166</v>
      </c>
      <c r="AV1621" s="1">
        <f t="shared" si="204"/>
        <v>7.5051523951473422</v>
      </c>
      <c r="AW1621" s="1">
        <f t="shared" si="205"/>
        <v>5.3252908204388678</v>
      </c>
    </row>
    <row r="1622" spans="1:49" x14ac:dyDescent="0.2">
      <c r="A1622">
        <v>1620</v>
      </c>
      <c r="B1622" t="s">
        <v>9550</v>
      </c>
      <c r="C1622" t="s">
        <v>9549</v>
      </c>
      <c r="F1622" t="s">
        <v>9548</v>
      </c>
      <c r="G1622" t="s">
        <v>5</v>
      </c>
      <c r="H1622" t="s">
        <v>4</v>
      </c>
      <c r="I1622" t="s">
        <v>9547</v>
      </c>
      <c r="J1622" t="s">
        <v>9546</v>
      </c>
      <c r="K1622" t="s">
        <v>9545</v>
      </c>
      <c r="L1622" t="s">
        <v>9544</v>
      </c>
      <c r="M1622" t="s">
        <v>9543</v>
      </c>
      <c r="N1622">
        <v>2</v>
      </c>
      <c r="O1622" t="s">
        <v>9542</v>
      </c>
      <c r="P1622" t="s">
        <v>9541</v>
      </c>
      <c r="Q1622" t="s">
        <v>9540</v>
      </c>
      <c r="R1622" s="7">
        <v>42228</v>
      </c>
      <c r="S1622" s="8">
        <f t="shared" si="200"/>
        <v>2015</v>
      </c>
      <c r="T1622" s="8">
        <v>2015</v>
      </c>
      <c r="U1622" s="8">
        <f t="shared" si="201"/>
        <v>7</v>
      </c>
      <c r="V1622" s="7">
        <v>42228</v>
      </c>
      <c r="W1622" t="s">
        <v>555</v>
      </c>
      <c r="X1622" s="2">
        <v>2.5350000000000001</v>
      </c>
      <c r="Y1622" s="6">
        <f t="shared" si="206"/>
        <v>6.7670377192279973E-2</v>
      </c>
      <c r="AA1622">
        <v>19448244</v>
      </c>
      <c r="AB1622">
        <v>19700171101</v>
      </c>
      <c r="AC1622">
        <v>19448252</v>
      </c>
      <c r="AD1622" t="s">
        <v>2</v>
      </c>
      <c r="AE1622">
        <v>7</v>
      </c>
      <c r="AF1622">
        <v>31</v>
      </c>
      <c r="AH1622" t="s">
        <v>9539</v>
      </c>
      <c r="AI1622" t="s">
        <v>9538</v>
      </c>
      <c r="AJ1622" t="s">
        <v>9537</v>
      </c>
      <c r="AK1622" t="s">
        <v>9536</v>
      </c>
      <c r="AL1622">
        <v>22</v>
      </c>
      <c r="AM1622" s="5">
        <f t="shared" si="202"/>
        <v>3.1428571428571428</v>
      </c>
      <c r="AN1622" s="4">
        <f t="shared" si="207"/>
        <v>4.7601016930816252E-3</v>
      </c>
      <c r="AO1622" s="3"/>
      <c r="AP1622">
        <v>0</v>
      </c>
      <c r="AR1622" t="s">
        <v>19</v>
      </c>
      <c r="AT1622" s="2" t="s">
        <v>18</v>
      </c>
      <c r="AU1622" s="1">
        <f t="shared" si="203"/>
        <v>4.8797294542520468</v>
      </c>
      <c r="AV1622" s="1">
        <f t="shared" si="204"/>
        <v>3.62152394426808</v>
      </c>
      <c r="AW1622" s="1">
        <f t="shared" si="205"/>
        <v>2.3633184342841127</v>
      </c>
    </row>
    <row r="1623" spans="1:49" x14ac:dyDescent="0.2">
      <c r="A1623">
        <v>1621</v>
      </c>
      <c r="B1623" t="s">
        <v>9535</v>
      </c>
      <c r="C1623" t="s">
        <v>9534</v>
      </c>
      <c r="D1623" t="s">
        <v>9533</v>
      </c>
      <c r="F1623" t="s">
        <v>9532</v>
      </c>
      <c r="G1623" t="s">
        <v>5</v>
      </c>
      <c r="H1623" t="s">
        <v>4</v>
      </c>
      <c r="I1623" t="s">
        <v>1173</v>
      </c>
      <c r="J1623">
        <v>60024350</v>
      </c>
      <c r="K1623" t="s">
        <v>164</v>
      </c>
      <c r="L1623" t="s">
        <v>163</v>
      </c>
      <c r="M1623" t="s">
        <v>24</v>
      </c>
      <c r="N1623">
        <v>4</v>
      </c>
      <c r="O1623" t="s">
        <v>2680</v>
      </c>
      <c r="P1623" t="s">
        <v>2679</v>
      </c>
      <c r="Q1623" t="s">
        <v>741</v>
      </c>
      <c r="R1623" s="7">
        <v>42228</v>
      </c>
      <c r="S1623" s="8">
        <f t="shared" si="200"/>
        <v>2015</v>
      </c>
      <c r="T1623" s="8">
        <v>2015</v>
      </c>
      <c r="U1623" s="8">
        <f t="shared" si="201"/>
        <v>7</v>
      </c>
      <c r="V1623" s="7">
        <v>42228</v>
      </c>
      <c r="W1623" t="s">
        <v>2678</v>
      </c>
      <c r="X1623" s="2">
        <v>0.27</v>
      </c>
      <c r="Y1623" s="6">
        <f t="shared" si="206"/>
        <v>7.2074957956274532E-3</v>
      </c>
      <c r="AA1623">
        <v>17277191</v>
      </c>
      <c r="AB1623">
        <v>51667</v>
      </c>
      <c r="AC1623">
        <v>18118216</v>
      </c>
      <c r="AD1623" t="s">
        <v>2</v>
      </c>
      <c r="AE1623">
        <v>31</v>
      </c>
      <c r="AF1623">
        <v>3</v>
      </c>
      <c r="AH1623" t="s">
        <v>9531</v>
      </c>
      <c r="AI1623" t="s">
        <v>9530</v>
      </c>
      <c r="AJ1623" t="s">
        <v>9529</v>
      </c>
      <c r="AK1623" t="s">
        <v>9528</v>
      </c>
      <c r="AL1623">
        <v>10</v>
      </c>
      <c r="AM1623" s="5">
        <f t="shared" si="202"/>
        <v>1.4285714285714286</v>
      </c>
      <c r="AN1623" s="4">
        <f t="shared" si="207"/>
        <v>2.163682587764375E-3</v>
      </c>
      <c r="AO1623" s="3"/>
      <c r="AP1623">
        <v>0</v>
      </c>
      <c r="AR1623" t="s">
        <v>19</v>
      </c>
      <c r="AT1623" s="2">
        <v>1.119</v>
      </c>
      <c r="AU1623" s="1">
        <f t="shared" si="203"/>
        <v>0.56943518332685295</v>
      </c>
      <c r="AV1623" s="1">
        <f t="shared" si="204"/>
        <v>0.46855891916959141</v>
      </c>
      <c r="AW1623" s="1">
        <f t="shared" si="205"/>
        <v>0.36768265501232983</v>
      </c>
    </row>
    <row r="1624" spans="1:49" x14ac:dyDescent="0.2">
      <c r="A1624">
        <v>1622</v>
      </c>
      <c r="B1624" t="s">
        <v>9527</v>
      </c>
      <c r="C1624" t="s">
        <v>9526</v>
      </c>
      <c r="F1624" t="s">
        <v>9525</v>
      </c>
      <c r="G1624" t="s">
        <v>5</v>
      </c>
      <c r="H1624" t="s">
        <v>4</v>
      </c>
      <c r="I1624" t="s">
        <v>9524</v>
      </c>
      <c r="J1624" t="s">
        <v>9523</v>
      </c>
      <c r="K1624" t="s">
        <v>9522</v>
      </c>
      <c r="L1624" t="s">
        <v>9521</v>
      </c>
      <c r="M1624" t="s">
        <v>9520</v>
      </c>
      <c r="N1624">
        <v>9</v>
      </c>
      <c r="O1624" t="s">
        <v>9519</v>
      </c>
      <c r="P1624" t="s">
        <v>9518</v>
      </c>
      <c r="Q1624" t="s">
        <v>9517</v>
      </c>
      <c r="R1624" s="7">
        <v>42227</v>
      </c>
      <c r="S1624" s="8">
        <f t="shared" si="200"/>
        <v>2015</v>
      </c>
      <c r="T1624" s="8">
        <v>2015</v>
      </c>
      <c r="U1624" s="8">
        <f t="shared" si="201"/>
        <v>7</v>
      </c>
      <c r="V1624" s="7">
        <v>42227</v>
      </c>
      <c r="W1624" t="s">
        <v>6238</v>
      </c>
      <c r="X1624" s="2">
        <v>0.52200000000000002</v>
      </c>
      <c r="Y1624" s="6">
        <f t="shared" si="206"/>
        <v>1.393449187154641E-2</v>
      </c>
      <c r="AA1624">
        <v>9927689</v>
      </c>
      <c r="AB1624">
        <v>27424</v>
      </c>
      <c r="AC1624">
        <v>14320576</v>
      </c>
      <c r="AD1624" t="s">
        <v>2</v>
      </c>
      <c r="AE1624">
        <v>33</v>
      </c>
      <c r="AF1624">
        <v>8</v>
      </c>
      <c r="AH1624" t="s">
        <v>9516</v>
      </c>
      <c r="AI1624" t="s">
        <v>9515</v>
      </c>
      <c r="AJ1624" t="s">
        <v>9514</v>
      </c>
      <c r="AK1624" t="s">
        <v>9513</v>
      </c>
      <c r="AL1624">
        <v>21</v>
      </c>
      <c r="AM1624" s="5">
        <f t="shared" si="202"/>
        <v>3</v>
      </c>
      <c r="AN1624" s="4">
        <f t="shared" si="207"/>
        <v>4.5437334343051876E-3</v>
      </c>
      <c r="AO1624" s="3"/>
      <c r="AP1624">
        <v>1</v>
      </c>
      <c r="AQ1624" t="s">
        <v>1</v>
      </c>
      <c r="AR1624">
        <v>1341918</v>
      </c>
      <c r="AS1624" t="s">
        <v>0</v>
      </c>
      <c r="AT1624" s="2">
        <v>1.88</v>
      </c>
      <c r="AU1624" s="1">
        <f t="shared" si="203"/>
        <v>1.1117264340374042</v>
      </c>
      <c r="AV1624" s="1">
        <f t="shared" si="204"/>
        <v>0.92391126529257994</v>
      </c>
      <c r="AW1624" s="1">
        <f t="shared" si="205"/>
        <v>0.73609609654775543</v>
      </c>
    </row>
    <row r="1625" spans="1:49" x14ac:dyDescent="0.2">
      <c r="A1625">
        <v>1623</v>
      </c>
      <c r="B1625" t="s">
        <v>9512</v>
      </c>
      <c r="C1625" t="s">
        <v>9511</v>
      </c>
      <c r="D1625" t="s">
        <v>9510</v>
      </c>
      <c r="F1625" t="s">
        <v>9509</v>
      </c>
      <c r="G1625" t="s">
        <v>5</v>
      </c>
      <c r="H1625" t="s">
        <v>4</v>
      </c>
      <c r="I1625" t="s">
        <v>2331</v>
      </c>
      <c r="J1625">
        <v>60021508</v>
      </c>
      <c r="K1625" t="s">
        <v>1581</v>
      </c>
      <c r="L1625" t="s">
        <v>1580</v>
      </c>
      <c r="M1625" t="s">
        <v>39</v>
      </c>
      <c r="N1625">
        <v>4</v>
      </c>
      <c r="O1625" t="s">
        <v>2330</v>
      </c>
      <c r="P1625" t="s">
        <v>2329</v>
      </c>
      <c r="Q1625" t="s">
        <v>2328</v>
      </c>
      <c r="R1625" s="7">
        <v>42227</v>
      </c>
      <c r="S1625" s="8">
        <f t="shared" si="200"/>
        <v>2015</v>
      </c>
      <c r="T1625" s="8">
        <v>2015</v>
      </c>
      <c r="U1625" s="8">
        <f t="shared" si="201"/>
        <v>7</v>
      </c>
      <c r="V1625" s="7">
        <v>42227</v>
      </c>
      <c r="W1625" t="s">
        <v>653</v>
      </c>
      <c r="X1625" s="2">
        <v>0.54200000000000004</v>
      </c>
      <c r="Y1625" s="6">
        <f t="shared" si="206"/>
        <v>1.4468380449000295E-2</v>
      </c>
      <c r="AA1625">
        <v>13504495</v>
      </c>
      <c r="AB1625">
        <v>12121</v>
      </c>
      <c r="AD1625" t="s">
        <v>2</v>
      </c>
      <c r="AE1625">
        <v>72</v>
      </c>
      <c r="AH1625" t="s">
        <v>1533</v>
      </c>
      <c r="AI1625" t="s">
        <v>9508</v>
      </c>
      <c r="AJ1625" t="s">
        <v>9507</v>
      </c>
      <c r="AK1625" t="s">
        <v>9506</v>
      </c>
      <c r="AL1625">
        <v>6</v>
      </c>
      <c r="AM1625" s="5">
        <f t="shared" si="202"/>
        <v>0.8571428571428571</v>
      </c>
      <c r="AN1625" s="4">
        <f t="shared" si="207"/>
        <v>1.2982095526586248E-3</v>
      </c>
      <c r="AO1625" s="3"/>
      <c r="AP1625">
        <v>0</v>
      </c>
      <c r="AR1625" t="s">
        <v>19</v>
      </c>
      <c r="AT1625" s="2" t="s">
        <v>18</v>
      </c>
      <c r="AU1625" s="1">
        <f t="shared" si="203"/>
        <v>1.0517329180097794</v>
      </c>
      <c r="AV1625" s="1">
        <f t="shared" si="204"/>
        <v>0.788329500082946</v>
      </c>
      <c r="AW1625" s="1">
        <f t="shared" si="205"/>
        <v>0.52492608215611247</v>
      </c>
    </row>
    <row r="1626" spans="1:49" x14ac:dyDescent="0.2">
      <c r="A1626">
        <v>1624</v>
      </c>
      <c r="B1626" t="s">
        <v>9505</v>
      </c>
      <c r="C1626" t="s">
        <v>9504</v>
      </c>
      <c r="F1626" t="s">
        <v>9503</v>
      </c>
      <c r="G1626" t="s">
        <v>5</v>
      </c>
      <c r="H1626" t="s">
        <v>4</v>
      </c>
      <c r="I1626" t="s">
        <v>424</v>
      </c>
      <c r="J1626">
        <v>60014966</v>
      </c>
      <c r="K1626" t="s">
        <v>651</v>
      </c>
      <c r="L1626" t="s">
        <v>25</v>
      </c>
      <c r="M1626" t="s">
        <v>24</v>
      </c>
      <c r="N1626">
        <v>4</v>
      </c>
      <c r="O1626" t="s">
        <v>9502</v>
      </c>
      <c r="P1626" t="s">
        <v>9501</v>
      </c>
      <c r="Q1626" t="s">
        <v>9500</v>
      </c>
      <c r="R1626" s="7">
        <v>42226</v>
      </c>
      <c r="S1626" s="8">
        <f t="shared" si="200"/>
        <v>2015</v>
      </c>
      <c r="T1626" s="8">
        <v>2015</v>
      </c>
      <c r="U1626" s="8">
        <f t="shared" si="201"/>
        <v>7</v>
      </c>
      <c r="V1626" s="7">
        <v>42226</v>
      </c>
      <c r="W1626" t="s">
        <v>545</v>
      </c>
      <c r="X1626" s="2">
        <v>1.3939999999999999</v>
      </c>
      <c r="Y1626" s="6">
        <f t="shared" si="206"/>
        <v>3.721203384853581E-2</v>
      </c>
      <c r="AB1626">
        <v>12862</v>
      </c>
      <c r="AC1626">
        <v>10944087</v>
      </c>
      <c r="AD1626" t="s">
        <v>2</v>
      </c>
      <c r="AE1626">
        <v>23</v>
      </c>
      <c r="AF1626">
        <v>16</v>
      </c>
      <c r="AH1626" t="s">
        <v>9499</v>
      </c>
      <c r="AI1626" t="s">
        <v>9498</v>
      </c>
      <c r="AK1626" t="s">
        <v>9497</v>
      </c>
      <c r="AL1626">
        <v>18</v>
      </c>
      <c r="AM1626" s="5">
        <f t="shared" si="202"/>
        <v>2.5714285714285716</v>
      </c>
      <c r="AN1626" s="4">
        <f t="shared" si="207"/>
        <v>3.8946286579758754E-3</v>
      </c>
      <c r="AO1626" s="3"/>
      <c r="AP1626">
        <v>1</v>
      </c>
      <c r="AR1626" t="s">
        <v>19</v>
      </c>
      <c r="AT1626" s="2">
        <v>3.8940000000000001</v>
      </c>
      <c r="AU1626" s="1">
        <f t="shared" si="203"/>
        <v>2.7216812291367831</v>
      </c>
      <c r="AV1626" s="1">
        <f t="shared" si="204"/>
        <v>2.0553331253255842</v>
      </c>
      <c r="AW1626" s="1">
        <f t="shared" si="205"/>
        <v>1.3889850215143855</v>
      </c>
    </row>
    <row r="1627" spans="1:49" x14ac:dyDescent="0.2">
      <c r="A1627">
        <v>1625</v>
      </c>
      <c r="B1627" t="s">
        <v>9496</v>
      </c>
      <c r="C1627" t="s">
        <v>9495</v>
      </c>
      <c r="F1627" t="s">
        <v>9494</v>
      </c>
      <c r="G1627" t="s">
        <v>5</v>
      </c>
      <c r="H1627" t="s">
        <v>4</v>
      </c>
      <c r="I1627" t="s">
        <v>9493</v>
      </c>
      <c r="J1627" t="s">
        <v>9492</v>
      </c>
      <c r="K1627" t="s">
        <v>9491</v>
      </c>
      <c r="L1627" t="s">
        <v>9490</v>
      </c>
      <c r="M1627" t="s">
        <v>9489</v>
      </c>
      <c r="N1627">
        <v>31</v>
      </c>
      <c r="O1627" t="s">
        <v>9488</v>
      </c>
      <c r="P1627" t="s">
        <v>9487</v>
      </c>
      <c r="Q1627" t="s">
        <v>9486</v>
      </c>
      <c r="R1627" s="7">
        <v>42226</v>
      </c>
      <c r="S1627" s="8">
        <f t="shared" si="200"/>
        <v>2015</v>
      </c>
      <c r="T1627" s="8">
        <v>2015</v>
      </c>
      <c r="U1627" s="8">
        <f t="shared" si="201"/>
        <v>7</v>
      </c>
      <c r="V1627" s="7">
        <v>42226</v>
      </c>
      <c r="W1627" t="s">
        <v>2072</v>
      </c>
      <c r="X1627" s="2">
        <v>2.3759999999999999</v>
      </c>
      <c r="Y1627" s="6">
        <f t="shared" si="206"/>
        <v>6.3425963001521576E-2</v>
      </c>
      <c r="AA1627" t="s">
        <v>2071</v>
      </c>
      <c r="AB1627">
        <v>26765</v>
      </c>
      <c r="AC1627">
        <v>15384357</v>
      </c>
      <c r="AD1627" t="s">
        <v>2</v>
      </c>
      <c r="AE1627">
        <v>809</v>
      </c>
      <c r="AF1627">
        <v>1</v>
      </c>
      <c r="AG1627">
        <v>51</v>
      </c>
      <c r="AI1627" t="s">
        <v>9485</v>
      </c>
      <c r="AJ1627" t="s">
        <v>9484</v>
      </c>
      <c r="AK1627" t="s">
        <v>9483</v>
      </c>
      <c r="AL1627">
        <v>9</v>
      </c>
      <c r="AM1627" s="5">
        <f t="shared" si="202"/>
        <v>1.2857142857142858</v>
      </c>
      <c r="AN1627" s="4">
        <f t="shared" si="207"/>
        <v>1.9473143289879377E-3</v>
      </c>
      <c r="AO1627" s="3"/>
      <c r="AP1627">
        <v>0</v>
      </c>
      <c r="AQ1627" t="s">
        <v>1</v>
      </c>
      <c r="AR1627">
        <v>457585</v>
      </c>
      <c r="AS1627" t="s">
        <v>0</v>
      </c>
      <c r="AT1627" s="2">
        <v>5.8739999999999997</v>
      </c>
      <c r="AU1627" s="1">
        <f t="shared" si="203"/>
        <v>4.4982368399761485</v>
      </c>
      <c r="AV1627" s="1">
        <f t="shared" si="204"/>
        <v>3.2686638665254759</v>
      </c>
      <c r="AW1627" s="1">
        <f t="shared" si="205"/>
        <v>2.0390908930748028</v>
      </c>
    </row>
    <row r="1628" spans="1:49" x14ac:dyDescent="0.2">
      <c r="A1628">
        <v>1626</v>
      </c>
      <c r="B1628" t="s">
        <v>9482</v>
      </c>
      <c r="C1628" t="s">
        <v>9481</v>
      </c>
      <c r="D1628" t="s">
        <v>9480</v>
      </c>
      <c r="F1628" t="s">
        <v>9479</v>
      </c>
      <c r="G1628" t="s">
        <v>5</v>
      </c>
      <c r="H1628" t="s">
        <v>4</v>
      </c>
      <c r="I1628" t="s">
        <v>9478</v>
      </c>
      <c r="J1628" t="s">
        <v>9477</v>
      </c>
      <c r="K1628" t="s">
        <v>9476</v>
      </c>
      <c r="L1628" t="s">
        <v>9475</v>
      </c>
      <c r="M1628" t="s">
        <v>9474</v>
      </c>
      <c r="N1628">
        <v>8</v>
      </c>
      <c r="O1628" t="s">
        <v>9473</v>
      </c>
      <c r="P1628" t="s">
        <v>9472</v>
      </c>
      <c r="Q1628" t="s">
        <v>9471</v>
      </c>
      <c r="R1628" s="7">
        <v>42226</v>
      </c>
      <c r="S1628" s="8">
        <f t="shared" si="200"/>
        <v>2015</v>
      </c>
      <c r="T1628" s="8">
        <v>2015</v>
      </c>
      <c r="U1628" s="8">
        <f t="shared" si="201"/>
        <v>7</v>
      </c>
      <c r="V1628" s="7">
        <v>42226</v>
      </c>
      <c r="W1628" t="s">
        <v>918</v>
      </c>
      <c r="X1628" s="2">
        <v>1.24</v>
      </c>
      <c r="Y1628" s="6">
        <f t="shared" si="206"/>
        <v>3.3101091802140895E-2</v>
      </c>
      <c r="AB1628">
        <v>21100200805</v>
      </c>
      <c r="AC1628">
        <v>20452322</v>
      </c>
      <c r="AD1628" t="s">
        <v>2</v>
      </c>
      <c r="AE1628">
        <v>5</v>
      </c>
      <c r="AG1628">
        <v>12956</v>
      </c>
      <c r="AI1628" t="s">
        <v>9470</v>
      </c>
      <c r="AK1628" t="s">
        <v>9469</v>
      </c>
      <c r="AL1628">
        <v>104</v>
      </c>
      <c r="AM1628" s="5">
        <f t="shared" si="202"/>
        <v>14.857142857142858</v>
      </c>
      <c r="AN1628" s="4">
        <f t="shared" si="207"/>
        <v>2.2502298912749501E-2</v>
      </c>
      <c r="AO1628" s="3"/>
      <c r="AP1628">
        <v>1</v>
      </c>
      <c r="AQ1628" t="s">
        <v>1721</v>
      </c>
      <c r="AR1628" t="s">
        <v>9468</v>
      </c>
      <c r="AS1628" t="s">
        <v>1720</v>
      </c>
      <c r="AT1628" s="2">
        <v>4.3789999999999996</v>
      </c>
      <c r="AU1628" s="1">
        <f t="shared" si="203"/>
        <v>2.9921453935323474</v>
      </c>
      <c r="AV1628" s="1">
        <f t="shared" si="204"/>
        <v>2.7801695357445197</v>
      </c>
      <c r="AW1628" s="1">
        <f t="shared" si="205"/>
        <v>2.5681936779566921</v>
      </c>
    </row>
    <row r="1629" spans="1:49" x14ac:dyDescent="0.2">
      <c r="A1629">
        <v>1627</v>
      </c>
      <c r="B1629" t="s">
        <v>9467</v>
      </c>
      <c r="C1629" t="s">
        <v>9466</v>
      </c>
      <c r="F1629" t="s">
        <v>9465</v>
      </c>
      <c r="G1629" t="s">
        <v>5</v>
      </c>
      <c r="H1629" t="s">
        <v>4</v>
      </c>
      <c r="I1629" t="s">
        <v>9464</v>
      </c>
      <c r="J1629">
        <v>60007574</v>
      </c>
      <c r="K1629" t="s">
        <v>9463</v>
      </c>
      <c r="L1629" t="s">
        <v>466</v>
      </c>
      <c r="M1629" t="s">
        <v>465</v>
      </c>
      <c r="N1629">
        <v>1</v>
      </c>
      <c r="O1629" t="s">
        <v>9462</v>
      </c>
      <c r="P1629">
        <v>6505823271</v>
      </c>
      <c r="Q1629">
        <v>60007574</v>
      </c>
      <c r="R1629" s="7">
        <v>42224</v>
      </c>
      <c r="S1629" s="8">
        <f t="shared" si="200"/>
        <v>2015</v>
      </c>
      <c r="T1629" s="8">
        <v>2015</v>
      </c>
      <c r="U1629" s="8">
        <f t="shared" si="201"/>
        <v>7</v>
      </c>
      <c r="V1629" s="7">
        <v>42224</v>
      </c>
      <c r="W1629" t="s">
        <v>2365</v>
      </c>
      <c r="X1629" s="2">
        <v>0.14899999999999999</v>
      </c>
      <c r="Y1629" s="6">
        <f t="shared" si="206"/>
        <v>3.977469902031446E-3</v>
      </c>
      <c r="AA1629">
        <v>5431972</v>
      </c>
      <c r="AB1629">
        <v>15425</v>
      </c>
      <c r="AC1629">
        <v>15738906</v>
      </c>
      <c r="AD1629" t="s">
        <v>2</v>
      </c>
      <c r="AE1629">
        <v>58</v>
      </c>
      <c r="AF1629">
        <v>4</v>
      </c>
      <c r="AG1629" t="s">
        <v>4780</v>
      </c>
      <c r="AH1629" t="s">
        <v>9461</v>
      </c>
      <c r="AI1629" t="s">
        <v>9460</v>
      </c>
      <c r="AJ1629" t="s">
        <v>9459</v>
      </c>
      <c r="AK1629" t="s">
        <v>9458</v>
      </c>
      <c r="AL1629">
        <v>0</v>
      </c>
      <c r="AM1629" s="5">
        <f t="shared" si="202"/>
        <v>0</v>
      </c>
      <c r="AN1629" s="4">
        <f t="shared" si="207"/>
        <v>0</v>
      </c>
      <c r="AO1629" s="3"/>
      <c r="AP1629">
        <v>0</v>
      </c>
      <c r="AR1629" t="s">
        <v>19</v>
      </c>
      <c r="AT1629" s="2" t="s">
        <v>18</v>
      </c>
      <c r="AU1629" s="1">
        <f t="shared" si="203"/>
        <v>0.2784228931422012</v>
      </c>
      <c r="AV1629" s="1">
        <f t="shared" si="204"/>
        <v>0.19887349510157229</v>
      </c>
      <c r="AW1629" s="1">
        <f t="shared" si="205"/>
        <v>0.11932409706094337</v>
      </c>
    </row>
    <row r="1630" spans="1:49" x14ac:dyDescent="0.2">
      <c r="A1630">
        <v>1628</v>
      </c>
      <c r="B1630" t="s">
        <v>9457</v>
      </c>
      <c r="C1630" t="s">
        <v>9456</v>
      </c>
      <c r="E1630">
        <v>26134717</v>
      </c>
      <c r="F1630" t="s">
        <v>9455</v>
      </c>
      <c r="G1630" t="s">
        <v>5</v>
      </c>
      <c r="H1630" t="s">
        <v>4</v>
      </c>
      <c r="I1630" t="s">
        <v>9454</v>
      </c>
      <c r="J1630">
        <v>60026000</v>
      </c>
      <c r="K1630" t="s">
        <v>1335</v>
      </c>
      <c r="L1630" t="s">
        <v>1334</v>
      </c>
      <c r="M1630" t="s">
        <v>389</v>
      </c>
      <c r="N1630">
        <v>2</v>
      </c>
      <c r="O1630" t="s">
        <v>9453</v>
      </c>
      <c r="P1630" t="s">
        <v>9452</v>
      </c>
      <c r="Q1630" t="s">
        <v>1333</v>
      </c>
      <c r="R1630" s="7">
        <v>42223</v>
      </c>
      <c r="S1630" s="8">
        <f t="shared" si="200"/>
        <v>2015</v>
      </c>
      <c r="T1630" s="8">
        <v>2015</v>
      </c>
      <c r="U1630" s="8">
        <f t="shared" si="201"/>
        <v>7</v>
      </c>
      <c r="V1630" s="7">
        <v>42223</v>
      </c>
      <c r="W1630" t="s">
        <v>1899</v>
      </c>
      <c r="X1630" s="2">
        <v>1.0529999999999999</v>
      </c>
      <c r="Y1630" s="6">
        <f t="shared" si="206"/>
        <v>2.8109233602947065E-2</v>
      </c>
      <c r="AA1630">
        <v>14639076</v>
      </c>
      <c r="AB1630">
        <v>27011</v>
      </c>
      <c r="AD1630" t="s">
        <v>2</v>
      </c>
      <c r="AE1630">
        <v>17</v>
      </c>
      <c r="AF1630">
        <v>29</v>
      </c>
      <c r="AH1630" t="s">
        <v>9451</v>
      </c>
      <c r="AI1630" t="s">
        <v>9450</v>
      </c>
      <c r="AK1630" t="s">
        <v>9449</v>
      </c>
      <c r="AL1630">
        <v>12</v>
      </c>
      <c r="AM1630" s="5">
        <f t="shared" si="202"/>
        <v>1.7142857142857142</v>
      </c>
      <c r="AN1630" s="4">
        <f t="shared" si="207"/>
        <v>2.5964191053172497E-3</v>
      </c>
      <c r="AO1630" s="3"/>
      <c r="AP1630">
        <v>0</v>
      </c>
      <c r="AR1630" t="s">
        <v>19</v>
      </c>
      <c r="AT1630" s="2">
        <v>3.6760000000000002</v>
      </c>
      <c r="AU1630" s="1">
        <f t="shared" si="203"/>
        <v>2.0455389253658121</v>
      </c>
      <c r="AV1630" s="1">
        <f t="shared" si="204"/>
        <v>1.5352826354132159</v>
      </c>
      <c r="AW1630" s="1">
        <f t="shared" si="205"/>
        <v>1.0250263454606194</v>
      </c>
    </row>
    <row r="1631" spans="1:49" x14ac:dyDescent="0.2">
      <c r="A1631">
        <v>1629</v>
      </c>
      <c r="B1631" t="s">
        <v>9448</v>
      </c>
      <c r="C1631" t="s">
        <v>9447</v>
      </c>
      <c r="E1631">
        <v>26440190</v>
      </c>
      <c r="F1631" t="s">
        <v>9446</v>
      </c>
      <c r="G1631" t="s">
        <v>5</v>
      </c>
      <c r="H1631" t="s">
        <v>4</v>
      </c>
      <c r="I1631" t="s">
        <v>9445</v>
      </c>
      <c r="J1631" t="s">
        <v>9444</v>
      </c>
      <c r="K1631" t="s">
        <v>9443</v>
      </c>
      <c r="L1631" t="s">
        <v>9442</v>
      </c>
      <c r="M1631" t="s">
        <v>106</v>
      </c>
      <c r="N1631">
        <v>5</v>
      </c>
      <c r="O1631" t="s">
        <v>9441</v>
      </c>
      <c r="P1631" t="s">
        <v>9440</v>
      </c>
      <c r="Q1631" t="s">
        <v>9439</v>
      </c>
      <c r="R1631" s="7">
        <v>42222</v>
      </c>
      <c r="S1631" s="8">
        <f t="shared" si="200"/>
        <v>2015</v>
      </c>
      <c r="T1631" s="8">
        <v>2015</v>
      </c>
      <c r="U1631" s="8">
        <f t="shared" si="201"/>
        <v>7</v>
      </c>
      <c r="V1631" s="7">
        <v>42222</v>
      </c>
      <c r="W1631" t="s">
        <v>9438</v>
      </c>
      <c r="X1631" s="2">
        <v>0.92800000000000005</v>
      </c>
      <c r="Y1631" s="6">
        <f t="shared" si="206"/>
        <v>2.4772429993860284E-2</v>
      </c>
      <c r="AA1631">
        <v>218812</v>
      </c>
      <c r="AB1631">
        <v>35941</v>
      </c>
      <c r="AC1631">
        <v>15253163</v>
      </c>
      <c r="AD1631" t="s">
        <v>2</v>
      </c>
      <c r="AE1631">
        <v>93</v>
      </c>
      <c r="AF1631">
        <v>8</v>
      </c>
      <c r="AH1631" t="s">
        <v>9437</v>
      </c>
      <c r="AI1631" t="s">
        <v>9436</v>
      </c>
      <c r="AJ1631" t="s">
        <v>9435</v>
      </c>
      <c r="AK1631" t="s">
        <v>9434</v>
      </c>
      <c r="AL1631">
        <v>10</v>
      </c>
      <c r="AM1631" s="5">
        <f t="shared" si="202"/>
        <v>1.4285714285714286</v>
      </c>
      <c r="AN1631" s="4">
        <f t="shared" si="207"/>
        <v>2.163682587764375E-3</v>
      </c>
      <c r="AO1631" s="3"/>
      <c r="AP1631">
        <v>0</v>
      </c>
      <c r="AR1631" t="s">
        <v>19</v>
      </c>
      <c r="AT1631" s="2">
        <v>3.1589999999999998</v>
      </c>
      <c r="AU1631" s="1">
        <f t="shared" si="203"/>
        <v>1.7989805772031509</v>
      </c>
      <c r="AV1631" s="1">
        <f t="shared" si="204"/>
        <v>1.3468056290812329</v>
      </c>
      <c r="AW1631" s="1">
        <f t="shared" si="205"/>
        <v>0.89463068095931475</v>
      </c>
    </row>
    <row r="1632" spans="1:49" x14ac:dyDescent="0.2">
      <c r="A1632">
        <v>1630</v>
      </c>
      <c r="B1632" t="s">
        <v>9433</v>
      </c>
      <c r="C1632" t="s">
        <v>9432</v>
      </c>
      <c r="F1632" t="s">
        <v>9431</v>
      </c>
      <c r="G1632" t="s">
        <v>5</v>
      </c>
      <c r="H1632" t="s">
        <v>4</v>
      </c>
      <c r="I1632" t="s">
        <v>5984</v>
      </c>
      <c r="J1632">
        <v>60004538</v>
      </c>
      <c r="K1632" t="s">
        <v>1409</v>
      </c>
      <c r="L1632" t="s">
        <v>907</v>
      </c>
      <c r="M1632" t="s">
        <v>24</v>
      </c>
      <c r="N1632">
        <v>3</v>
      </c>
      <c r="O1632" t="s">
        <v>9430</v>
      </c>
      <c r="P1632" t="s">
        <v>9429</v>
      </c>
      <c r="Q1632" t="s">
        <v>2210</v>
      </c>
      <c r="R1632" s="7">
        <v>42222</v>
      </c>
      <c r="S1632" s="8">
        <f t="shared" si="200"/>
        <v>2015</v>
      </c>
      <c r="T1632" s="8">
        <v>2015</v>
      </c>
      <c r="U1632" s="8">
        <f t="shared" si="201"/>
        <v>7</v>
      </c>
      <c r="V1632" s="7">
        <v>42222</v>
      </c>
      <c r="W1632" t="s">
        <v>261</v>
      </c>
      <c r="X1632" s="2">
        <v>0.746</v>
      </c>
      <c r="Y1632" s="6">
        <f t="shared" si="206"/>
        <v>1.9914043939029926E-2</v>
      </c>
      <c r="AB1632">
        <v>21100199840</v>
      </c>
      <c r="AC1632">
        <v>20462069</v>
      </c>
      <c r="AD1632" t="s">
        <v>2</v>
      </c>
      <c r="AE1632">
        <v>5</v>
      </c>
      <c r="AF1632">
        <v>85</v>
      </c>
      <c r="AH1632" t="s">
        <v>9428</v>
      </c>
      <c r="AI1632" t="s">
        <v>9427</v>
      </c>
      <c r="AK1632" t="s">
        <v>9426</v>
      </c>
      <c r="AL1632">
        <v>6</v>
      </c>
      <c r="AM1632" s="5">
        <f t="shared" si="202"/>
        <v>0.8571428571428571</v>
      </c>
      <c r="AN1632" s="4">
        <f t="shared" si="207"/>
        <v>1.2982095526586248E-3</v>
      </c>
      <c r="AO1632" s="3"/>
      <c r="AP1632">
        <v>0</v>
      </c>
      <c r="AR1632">
        <v>51302026</v>
      </c>
      <c r="AT1632" s="2">
        <v>3.3610000000000002</v>
      </c>
      <c r="AU1632" s="1">
        <f t="shared" si="203"/>
        <v>1.4329293623118535</v>
      </c>
      <c r="AV1632" s="1">
        <f t="shared" si="204"/>
        <v>1.0606126745844275</v>
      </c>
      <c r="AW1632" s="1">
        <f t="shared" si="205"/>
        <v>0.68829598685700144</v>
      </c>
    </row>
    <row r="1633" spans="1:49" x14ac:dyDescent="0.2">
      <c r="A1633">
        <v>1631</v>
      </c>
      <c r="B1633" t="s">
        <v>9425</v>
      </c>
      <c r="C1633" t="s">
        <v>9424</v>
      </c>
      <c r="D1633" t="s">
        <v>9423</v>
      </c>
      <c r="E1633">
        <v>26245141</v>
      </c>
      <c r="F1633" t="s">
        <v>9422</v>
      </c>
      <c r="G1633" t="s">
        <v>5</v>
      </c>
      <c r="H1633" t="s">
        <v>4</v>
      </c>
      <c r="I1633" t="s">
        <v>9421</v>
      </c>
      <c r="J1633" t="s">
        <v>9420</v>
      </c>
      <c r="K1633" t="s">
        <v>9419</v>
      </c>
      <c r="L1633" t="s">
        <v>9418</v>
      </c>
      <c r="M1633" t="s">
        <v>9417</v>
      </c>
      <c r="N1633">
        <v>8</v>
      </c>
      <c r="O1633" t="s">
        <v>9416</v>
      </c>
      <c r="P1633" t="s">
        <v>9415</v>
      </c>
      <c r="Q1633" t="s">
        <v>9414</v>
      </c>
      <c r="R1633" s="7">
        <v>42222</v>
      </c>
      <c r="S1633" s="8">
        <f t="shared" si="200"/>
        <v>2015</v>
      </c>
      <c r="T1633" s="8">
        <v>2015</v>
      </c>
      <c r="U1633" s="8">
        <f t="shared" si="201"/>
        <v>7</v>
      </c>
      <c r="V1633" s="7">
        <v>42222</v>
      </c>
      <c r="W1633" t="s">
        <v>918</v>
      </c>
      <c r="X1633" s="2">
        <v>1.24</v>
      </c>
      <c r="Y1633" s="6">
        <f t="shared" si="206"/>
        <v>3.3101091802140895E-2</v>
      </c>
      <c r="AB1633">
        <v>21100200805</v>
      </c>
      <c r="AC1633">
        <v>20452322</v>
      </c>
      <c r="AD1633" t="s">
        <v>2</v>
      </c>
      <c r="AE1633">
        <v>5</v>
      </c>
      <c r="AG1633">
        <v>12779</v>
      </c>
      <c r="AI1633" t="s">
        <v>9413</v>
      </c>
      <c r="AK1633" t="s">
        <v>9412</v>
      </c>
      <c r="AL1633">
        <v>42</v>
      </c>
      <c r="AM1633" s="5">
        <f t="shared" si="202"/>
        <v>6</v>
      </c>
      <c r="AN1633" s="4">
        <f t="shared" si="207"/>
        <v>9.0874668686103752E-3</v>
      </c>
      <c r="AO1633" s="3"/>
      <c r="AP1633">
        <v>1</v>
      </c>
      <c r="AQ1633" t="s">
        <v>212</v>
      </c>
      <c r="AR1633" t="s">
        <v>9411</v>
      </c>
      <c r="AS1633" t="s">
        <v>211</v>
      </c>
      <c r="AT1633" s="2">
        <v>4.3789999999999996</v>
      </c>
      <c r="AU1633" s="1">
        <f t="shared" si="203"/>
        <v>2.5897004322081738</v>
      </c>
      <c r="AV1633" s="1">
        <f t="shared" si="204"/>
        <v>2.1094279335375634</v>
      </c>
      <c r="AW1633" s="1">
        <f t="shared" si="205"/>
        <v>1.629155434866953</v>
      </c>
    </row>
    <row r="1634" spans="1:49" x14ac:dyDescent="0.2">
      <c r="A1634">
        <v>1632</v>
      </c>
      <c r="B1634" t="s">
        <v>9410</v>
      </c>
      <c r="C1634" t="s">
        <v>9409</v>
      </c>
      <c r="E1634">
        <v>26189800</v>
      </c>
      <c r="F1634" t="s">
        <v>9408</v>
      </c>
      <c r="G1634" t="s">
        <v>5</v>
      </c>
      <c r="H1634" t="s">
        <v>4</v>
      </c>
      <c r="I1634" t="s">
        <v>9407</v>
      </c>
      <c r="J1634" t="s">
        <v>9406</v>
      </c>
      <c r="K1634" t="s">
        <v>9405</v>
      </c>
      <c r="L1634" t="s">
        <v>9404</v>
      </c>
      <c r="M1634" t="s">
        <v>9403</v>
      </c>
      <c r="N1634">
        <v>14</v>
      </c>
      <c r="O1634" t="s">
        <v>9402</v>
      </c>
      <c r="P1634" t="s">
        <v>9401</v>
      </c>
      <c r="Q1634" t="s">
        <v>9400</v>
      </c>
      <c r="R1634" s="7">
        <v>42222</v>
      </c>
      <c r="S1634" s="8">
        <f t="shared" si="200"/>
        <v>2015</v>
      </c>
      <c r="T1634" s="8">
        <v>2015</v>
      </c>
      <c r="U1634" s="8">
        <f t="shared" si="201"/>
        <v>7</v>
      </c>
      <c r="V1634" s="7">
        <v>42222</v>
      </c>
      <c r="W1634" t="s">
        <v>2267</v>
      </c>
      <c r="X1634" s="2">
        <v>0.86399999999999999</v>
      </c>
      <c r="Y1634" s="6">
        <f t="shared" si="206"/>
        <v>2.3063986546007848E-2</v>
      </c>
      <c r="AA1634">
        <v>15206106</v>
      </c>
      <c r="AB1634">
        <v>26970</v>
      </c>
      <c r="AC1634">
        <v>15205207</v>
      </c>
      <c r="AD1634" t="s">
        <v>2</v>
      </c>
      <c r="AE1634">
        <v>119</v>
      </c>
      <c r="AF1634">
        <v>31</v>
      </c>
      <c r="AH1634" t="s">
        <v>9399</v>
      </c>
      <c r="AI1634" t="s">
        <v>9398</v>
      </c>
      <c r="AK1634" t="s">
        <v>9397</v>
      </c>
      <c r="AL1634">
        <v>39</v>
      </c>
      <c r="AM1634" s="5">
        <f t="shared" si="202"/>
        <v>5.5714285714285712</v>
      </c>
      <c r="AN1634" s="4">
        <f t="shared" si="207"/>
        <v>8.4383620922810626E-3</v>
      </c>
      <c r="AO1634" s="3"/>
      <c r="AP1634">
        <v>0</v>
      </c>
      <c r="AQ1634" t="s">
        <v>336</v>
      </c>
      <c r="AR1634" t="s">
        <v>19</v>
      </c>
      <c r="AS1634" t="s">
        <v>335</v>
      </c>
      <c r="AT1634" s="2">
        <v>2.9910000000000001</v>
      </c>
      <c r="AU1634" s="1">
        <f t="shared" si="203"/>
        <v>1.8676299209889811</v>
      </c>
      <c r="AV1634" s="1">
        <f t="shared" si="204"/>
        <v>1.5751174319144454</v>
      </c>
      <c r="AW1634" s="1">
        <f t="shared" si="205"/>
        <v>1.2826049428399096</v>
      </c>
    </row>
    <row r="1635" spans="1:49" x14ac:dyDescent="0.2">
      <c r="A1635">
        <v>1633</v>
      </c>
      <c r="B1635" t="s">
        <v>9396</v>
      </c>
      <c r="C1635" t="s">
        <v>9395</v>
      </c>
      <c r="E1635">
        <v>26244979</v>
      </c>
      <c r="F1635" t="s">
        <v>9394</v>
      </c>
      <c r="G1635" t="s">
        <v>5</v>
      </c>
      <c r="H1635" t="s">
        <v>4</v>
      </c>
      <c r="I1635" t="s">
        <v>9393</v>
      </c>
      <c r="J1635" t="s">
        <v>9392</v>
      </c>
      <c r="K1635" t="s">
        <v>9391</v>
      </c>
      <c r="L1635" t="s">
        <v>9390</v>
      </c>
      <c r="M1635" t="s">
        <v>9389</v>
      </c>
      <c r="N1635">
        <v>8</v>
      </c>
      <c r="O1635" t="s">
        <v>9388</v>
      </c>
      <c r="P1635" t="s">
        <v>9387</v>
      </c>
      <c r="Q1635" t="s">
        <v>9386</v>
      </c>
      <c r="R1635" s="7">
        <v>42221</v>
      </c>
      <c r="S1635" s="8">
        <f t="shared" si="200"/>
        <v>2015</v>
      </c>
      <c r="T1635" s="8">
        <v>2015</v>
      </c>
      <c r="U1635" s="8">
        <f t="shared" si="201"/>
        <v>7</v>
      </c>
      <c r="V1635" s="7">
        <v>42221</v>
      </c>
      <c r="W1635" t="s">
        <v>2110</v>
      </c>
      <c r="X1635" s="2">
        <v>0.99</v>
      </c>
      <c r="Y1635" s="6">
        <f t="shared" si="206"/>
        <v>2.6427484583967327E-2</v>
      </c>
      <c r="AB1635">
        <v>10600153309</v>
      </c>
      <c r="AC1635">
        <v>19326203</v>
      </c>
      <c r="AD1635" t="s">
        <v>2</v>
      </c>
      <c r="AE1635">
        <v>10</v>
      </c>
      <c r="AF1635">
        <v>8</v>
      </c>
      <c r="AG1635" t="s">
        <v>9385</v>
      </c>
      <c r="AI1635" t="s">
        <v>9384</v>
      </c>
      <c r="AK1635" t="s">
        <v>9383</v>
      </c>
      <c r="AL1635">
        <v>8</v>
      </c>
      <c r="AM1635" s="5">
        <f t="shared" si="202"/>
        <v>1.1428571428571428</v>
      </c>
      <c r="AN1635" s="4">
        <f t="shared" si="207"/>
        <v>1.7309460702114999E-3</v>
      </c>
      <c r="AO1635" s="3"/>
      <c r="AP1635">
        <v>1</v>
      </c>
      <c r="AQ1635" t="s">
        <v>2359</v>
      </c>
      <c r="AR1635" t="s">
        <v>19</v>
      </c>
      <c r="AS1635" t="s">
        <v>2358</v>
      </c>
      <c r="AT1635" s="2">
        <v>3.24</v>
      </c>
      <c r="AU1635" s="1">
        <f t="shared" si="203"/>
        <v>1.9018523029840577</v>
      </c>
      <c r="AV1635" s="1">
        <f t="shared" si="204"/>
        <v>1.4079215327089414</v>
      </c>
      <c r="AW1635" s="1">
        <f t="shared" si="205"/>
        <v>0.91399076243382471</v>
      </c>
    </row>
    <row r="1636" spans="1:49" x14ac:dyDescent="0.2">
      <c r="A1636">
        <v>1634</v>
      </c>
      <c r="B1636" t="s">
        <v>9382</v>
      </c>
      <c r="C1636" t="s">
        <v>9381</v>
      </c>
      <c r="D1636" t="s">
        <v>9380</v>
      </c>
      <c r="F1636" t="s">
        <v>9379</v>
      </c>
      <c r="G1636" t="s">
        <v>5</v>
      </c>
      <c r="H1636" t="s">
        <v>4</v>
      </c>
      <c r="I1636" t="s">
        <v>9378</v>
      </c>
      <c r="J1636">
        <v>60003079</v>
      </c>
      <c r="K1636" t="s">
        <v>9377</v>
      </c>
      <c r="L1636" t="s">
        <v>9376</v>
      </c>
      <c r="M1636" t="s">
        <v>66</v>
      </c>
      <c r="N1636">
        <v>2</v>
      </c>
      <c r="O1636" t="s">
        <v>9375</v>
      </c>
      <c r="P1636" t="s">
        <v>9374</v>
      </c>
      <c r="Q1636" t="s">
        <v>9373</v>
      </c>
      <c r="R1636" s="7">
        <v>42221</v>
      </c>
      <c r="S1636" s="8">
        <f t="shared" si="200"/>
        <v>2015</v>
      </c>
      <c r="T1636" s="8">
        <v>2015</v>
      </c>
      <c r="U1636" s="8">
        <f t="shared" si="201"/>
        <v>7</v>
      </c>
      <c r="V1636" s="7">
        <v>42221</v>
      </c>
      <c r="W1636" t="s">
        <v>9372</v>
      </c>
      <c r="X1636" s="2" t="s">
        <v>18</v>
      </c>
      <c r="Y1636" s="6" t="e">
        <f t="shared" si="206"/>
        <v>#VALUE!</v>
      </c>
      <c r="AA1636">
        <v>13877003</v>
      </c>
      <c r="AB1636">
        <v>25267</v>
      </c>
      <c r="AD1636" t="s">
        <v>2</v>
      </c>
      <c r="AE1636">
        <v>60</v>
      </c>
      <c r="AG1636">
        <v>6047</v>
      </c>
      <c r="AH1636" t="s">
        <v>9371</v>
      </c>
      <c r="AI1636" t="s">
        <v>9370</v>
      </c>
      <c r="AJ1636" t="s">
        <v>9369</v>
      </c>
      <c r="AK1636" t="s">
        <v>9368</v>
      </c>
      <c r="AL1636">
        <v>0</v>
      </c>
      <c r="AM1636" s="5">
        <f t="shared" si="202"/>
        <v>0</v>
      </c>
      <c r="AN1636" s="4">
        <f t="shared" si="207"/>
        <v>0</v>
      </c>
      <c r="AO1636" s="3"/>
      <c r="AP1636">
        <v>0</v>
      </c>
      <c r="AQ1636" t="s">
        <v>819</v>
      </c>
      <c r="AR1636" t="s">
        <v>19</v>
      </c>
      <c r="AS1636" t="s">
        <v>818</v>
      </c>
      <c r="AT1636" s="2">
        <v>2.4950000000000001</v>
      </c>
      <c r="AU1636" s="1" t="e">
        <f t="shared" si="203"/>
        <v>#VALUE!</v>
      </c>
      <c r="AV1636" s="1" t="e">
        <f t="shared" si="204"/>
        <v>#VALUE!</v>
      </c>
      <c r="AW1636" s="1" t="e">
        <f t="shared" si="205"/>
        <v>#VALUE!</v>
      </c>
    </row>
    <row r="1637" spans="1:49" x14ac:dyDescent="0.2">
      <c r="A1637">
        <v>1635</v>
      </c>
      <c r="B1637" t="s">
        <v>9367</v>
      </c>
      <c r="C1637" t="s">
        <v>9366</v>
      </c>
      <c r="D1637" t="s">
        <v>9365</v>
      </c>
      <c r="F1637" t="s">
        <v>9364</v>
      </c>
      <c r="G1637" t="s">
        <v>5</v>
      </c>
      <c r="H1637" t="s">
        <v>4</v>
      </c>
      <c r="I1637" t="s">
        <v>9363</v>
      </c>
      <c r="J1637">
        <v>60031040</v>
      </c>
      <c r="K1637" t="s">
        <v>9362</v>
      </c>
      <c r="L1637" t="s">
        <v>9361</v>
      </c>
      <c r="M1637" t="s">
        <v>184</v>
      </c>
      <c r="N1637">
        <v>2</v>
      </c>
      <c r="O1637" t="s">
        <v>9360</v>
      </c>
      <c r="P1637" t="s">
        <v>9359</v>
      </c>
      <c r="Q1637" t="s">
        <v>9358</v>
      </c>
      <c r="R1637" s="7">
        <v>42221</v>
      </c>
      <c r="S1637" s="8">
        <f t="shared" si="200"/>
        <v>2015</v>
      </c>
      <c r="T1637" s="8">
        <v>2015</v>
      </c>
      <c r="U1637" s="8">
        <f t="shared" si="201"/>
        <v>7</v>
      </c>
      <c r="V1637" s="7" t="s">
        <v>9357</v>
      </c>
      <c r="W1637" t="s">
        <v>9356</v>
      </c>
      <c r="X1637" s="2">
        <v>2.5299999999999998</v>
      </c>
      <c r="Y1637" s="6">
        <f t="shared" si="206"/>
        <v>6.7536905047916498E-2</v>
      </c>
      <c r="AA1637">
        <v>457825</v>
      </c>
      <c r="AB1637">
        <v>18158</v>
      </c>
      <c r="AD1637" t="s">
        <v>2</v>
      </c>
      <c r="AE1637">
        <v>293</v>
      </c>
      <c r="AH1637" t="s">
        <v>9355</v>
      </c>
      <c r="AI1637" t="s">
        <v>9354</v>
      </c>
      <c r="AJ1637" t="s">
        <v>9353</v>
      </c>
      <c r="AK1637" t="s">
        <v>9352</v>
      </c>
      <c r="AL1637">
        <v>17</v>
      </c>
      <c r="AM1637" s="5">
        <f t="shared" si="202"/>
        <v>2.4285714285714284</v>
      </c>
      <c r="AN1637" s="4">
        <f t="shared" si="207"/>
        <v>3.678260399199437E-3</v>
      </c>
      <c r="AO1637" s="3"/>
      <c r="AP1637">
        <v>0</v>
      </c>
      <c r="AQ1637" t="s">
        <v>9351</v>
      </c>
      <c r="AR1637" t="s">
        <v>9350</v>
      </c>
      <c r="AS1637" t="s">
        <v>2014</v>
      </c>
      <c r="AT1637" s="2" t="s">
        <v>18</v>
      </c>
      <c r="AU1637" s="1">
        <f t="shared" si="203"/>
        <v>4.8379311653301382</v>
      </c>
      <c r="AV1637" s="1">
        <f t="shared" si="204"/>
        <v>3.5607582723557969</v>
      </c>
      <c r="AW1637" s="1">
        <f t="shared" si="205"/>
        <v>2.2835853793814551</v>
      </c>
    </row>
    <row r="1638" spans="1:49" x14ac:dyDescent="0.2">
      <c r="A1638">
        <v>1636</v>
      </c>
      <c r="B1638" t="s">
        <v>9349</v>
      </c>
      <c r="C1638" t="s">
        <v>9348</v>
      </c>
      <c r="E1638">
        <v>26241651</v>
      </c>
      <c r="F1638" t="s">
        <v>9347</v>
      </c>
      <c r="G1638" t="s">
        <v>5</v>
      </c>
      <c r="H1638" t="s">
        <v>4</v>
      </c>
      <c r="I1638" t="s">
        <v>9346</v>
      </c>
      <c r="J1638" t="s">
        <v>9345</v>
      </c>
      <c r="K1638" t="s">
        <v>9344</v>
      </c>
      <c r="L1638" t="s">
        <v>9343</v>
      </c>
      <c r="M1638" t="s">
        <v>9342</v>
      </c>
      <c r="N1638">
        <v>8</v>
      </c>
      <c r="O1638" t="s">
        <v>9341</v>
      </c>
      <c r="P1638" t="s">
        <v>9340</v>
      </c>
      <c r="Q1638" t="s">
        <v>9339</v>
      </c>
      <c r="R1638" s="7">
        <v>42220</v>
      </c>
      <c r="S1638" s="8">
        <f t="shared" si="200"/>
        <v>2015</v>
      </c>
      <c r="T1638" s="8">
        <v>2015</v>
      </c>
      <c r="U1638" s="8">
        <f t="shared" si="201"/>
        <v>7</v>
      </c>
      <c r="V1638" s="7">
        <v>42220</v>
      </c>
      <c r="W1638" t="s">
        <v>2110</v>
      </c>
      <c r="X1638" s="2">
        <v>0.99</v>
      </c>
      <c r="Y1638" s="6">
        <f t="shared" si="206"/>
        <v>2.6427484583967327E-2</v>
      </c>
      <c r="AB1638">
        <v>10600153309</v>
      </c>
      <c r="AC1638">
        <v>19326203</v>
      </c>
      <c r="AD1638" t="s">
        <v>2</v>
      </c>
      <c r="AE1638">
        <v>10</v>
      </c>
      <c r="AF1638">
        <v>8</v>
      </c>
      <c r="AG1638" t="s">
        <v>9338</v>
      </c>
      <c r="AI1638" t="s">
        <v>9337</v>
      </c>
      <c r="AK1638" t="s">
        <v>9336</v>
      </c>
      <c r="AL1638">
        <v>18</v>
      </c>
      <c r="AM1638" s="5">
        <f t="shared" si="202"/>
        <v>2.5714285714285716</v>
      </c>
      <c r="AN1638" s="4">
        <f t="shared" si="207"/>
        <v>3.8946286579758754E-3</v>
      </c>
      <c r="AO1638" s="3"/>
      <c r="AP1638">
        <v>1</v>
      </c>
      <c r="AQ1638" t="s">
        <v>1</v>
      </c>
      <c r="AR1638">
        <v>21050110424</v>
      </c>
      <c r="AS1638" t="s">
        <v>0</v>
      </c>
      <c r="AT1638" s="2">
        <v>3.24</v>
      </c>
      <c r="AU1638" s="1">
        <f t="shared" si="203"/>
        <v>1.9667627806169892</v>
      </c>
      <c r="AV1638" s="1">
        <f t="shared" si="204"/>
        <v>1.5161056620971602</v>
      </c>
      <c r="AW1638" s="1">
        <f t="shared" si="205"/>
        <v>1.0654485435773309</v>
      </c>
    </row>
    <row r="1639" spans="1:49" x14ac:dyDescent="0.2">
      <c r="A1639">
        <v>1637</v>
      </c>
      <c r="B1639" t="s">
        <v>9335</v>
      </c>
      <c r="C1639" t="s">
        <v>9334</v>
      </c>
      <c r="F1639" t="s">
        <v>9333</v>
      </c>
      <c r="G1639" t="s">
        <v>5</v>
      </c>
      <c r="H1639" t="s">
        <v>4</v>
      </c>
      <c r="I1639" t="s">
        <v>971</v>
      </c>
      <c r="J1639" t="s">
        <v>9332</v>
      </c>
      <c r="K1639" t="s">
        <v>9331</v>
      </c>
      <c r="L1639" t="s">
        <v>9330</v>
      </c>
      <c r="M1639" t="s">
        <v>22</v>
      </c>
      <c r="N1639">
        <v>6</v>
      </c>
      <c r="O1639" t="s">
        <v>9329</v>
      </c>
      <c r="P1639" t="s">
        <v>9328</v>
      </c>
      <c r="Q1639" t="s">
        <v>9327</v>
      </c>
      <c r="R1639" s="7">
        <v>42220</v>
      </c>
      <c r="S1639" s="8">
        <f t="shared" si="200"/>
        <v>2015</v>
      </c>
      <c r="T1639" s="8">
        <v>2015</v>
      </c>
      <c r="U1639" s="8">
        <f t="shared" si="201"/>
        <v>7</v>
      </c>
      <c r="V1639" s="7">
        <v>42220</v>
      </c>
      <c r="W1639" t="s">
        <v>2567</v>
      </c>
      <c r="X1639" s="2">
        <v>1.26</v>
      </c>
      <c r="Y1639" s="6">
        <f t="shared" si="206"/>
        <v>3.3634980379594781E-2</v>
      </c>
      <c r="AA1639">
        <v>16625153</v>
      </c>
      <c r="AB1639">
        <v>19700175166</v>
      </c>
      <c r="AD1639" t="s">
        <v>2</v>
      </c>
      <c r="AE1639">
        <v>9</v>
      </c>
      <c r="AF1639" t="s">
        <v>9326</v>
      </c>
      <c r="AG1639">
        <v>206</v>
      </c>
      <c r="AI1639" t="s">
        <v>9325</v>
      </c>
      <c r="AJ1639" t="s">
        <v>9324</v>
      </c>
      <c r="AK1639" t="s">
        <v>9323</v>
      </c>
      <c r="AL1639">
        <v>29</v>
      </c>
      <c r="AM1639" s="5">
        <f t="shared" si="202"/>
        <v>4.1428571428571432</v>
      </c>
      <c r="AN1639" s="4">
        <f t="shared" si="207"/>
        <v>6.274679504516688E-3</v>
      </c>
      <c r="AO1639" s="3"/>
      <c r="AP1639">
        <v>1</v>
      </c>
      <c r="AR1639" t="s">
        <v>19</v>
      </c>
      <c r="AT1639" s="2">
        <v>3.5579999999999998</v>
      </c>
      <c r="AU1639" s="1">
        <f t="shared" si="203"/>
        <v>2.542689011707135</v>
      </c>
      <c r="AV1639" s="1">
        <f t="shared" si="204"/>
        <v>1.9954829942055736</v>
      </c>
      <c r="AW1639" s="1">
        <f t="shared" si="205"/>
        <v>1.4482769767040116</v>
      </c>
    </row>
    <row r="1640" spans="1:49" x14ac:dyDescent="0.2">
      <c r="A1640">
        <v>1638</v>
      </c>
      <c r="B1640" t="s">
        <v>9322</v>
      </c>
      <c r="C1640" t="s">
        <v>9321</v>
      </c>
      <c r="D1640" t="s">
        <v>9320</v>
      </c>
      <c r="E1640">
        <v>26238975</v>
      </c>
      <c r="F1640" t="s">
        <v>9319</v>
      </c>
      <c r="G1640" t="s">
        <v>5</v>
      </c>
      <c r="H1640" t="s">
        <v>4</v>
      </c>
      <c r="I1640" t="s">
        <v>9318</v>
      </c>
      <c r="J1640">
        <v>60029157</v>
      </c>
      <c r="K1640" t="s">
        <v>116</v>
      </c>
      <c r="L1640" t="s">
        <v>115</v>
      </c>
      <c r="M1640" t="s">
        <v>114</v>
      </c>
      <c r="N1640">
        <v>3</v>
      </c>
      <c r="O1640" t="s">
        <v>9317</v>
      </c>
      <c r="P1640" t="s">
        <v>9316</v>
      </c>
      <c r="Q1640" t="s">
        <v>1863</v>
      </c>
      <c r="R1640" s="7">
        <v>42220</v>
      </c>
      <c r="S1640" s="8">
        <f t="shared" si="200"/>
        <v>2015</v>
      </c>
      <c r="T1640" s="8">
        <v>2015</v>
      </c>
      <c r="U1640" s="8">
        <f t="shared" si="201"/>
        <v>7</v>
      </c>
      <c r="V1640" s="7">
        <v>42220</v>
      </c>
      <c r="W1640" t="s">
        <v>918</v>
      </c>
      <c r="X1640" s="2">
        <v>1.24</v>
      </c>
      <c r="Y1640" s="6">
        <f t="shared" si="206"/>
        <v>3.3101091802140895E-2</v>
      </c>
      <c r="AB1640">
        <v>21100200805</v>
      </c>
      <c r="AC1640">
        <v>20452322</v>
      </c>
      <c r="AD1640" t="s">
        <v>2</v>
      </c>
      <c r="AE1640">
        <v>5</v>
      </c>
      <c r="AG1640">
        <v>12868</v>
      </c>
      <c r="AI1640" t="s">
        <v>9315</v>
      </c>
      <c r="AK1640" t="s">
        <v>9314</v>
      </c>
      <c r="AL1640">
        <v>15</v>
      </c>
      <c r="AM1640" s="5">
        <f t="shared" si="202"/>
        <v>2.1428571428571428</v>
      </c>
      <c r="AN1640" s="4">
        <f t="shared" si="207"/>
        <v>3.2455238816465623E-3</v>
      </c>
      <c r="AO1640" s="3"/>
      <c r="AP1640">
        <v>1</v>
      </c>
      <c r="AR1640" t="s">
        <v>19</v>
      </c>
      <c r="AT1640" s="2">
        <v>4.3789999999999996</v>
      </c>
      <c r="AU1640" s="1">
        <f t="shared" si="203"/>
        <v>2.4144421425992593</v>
      </c>
      <c r="AV1640" s="1">
        <f t="shared" si="204"/>
        <v>1.8173307841893729</v>
      </c>
      <c r="AW1640" s="1">
        <f t="shared" si="205"/>
        <v>1.2202194257794861</v>
      </c>
    </row>
    <row r="1641" spans="1:49" x14ac:dyDescent="0.2">
      <c r="A1641">
        <v>1639</v>
      </c>
      <c r="B1641" t="s">
        <v>9313</v>
      </c>
      <c r="C1641" t="s">
        <v>9312</v>
      </c>
      <c r="F1641" t="s">
        <v>9311</v>
      </c>
      <c r="G1641" t="s">
        <v>5</v>
      </c>
      <c r="H1641" t="s">
        <v>4</v>
      </c>
      <c r="I1641" t="s">
        <v>9310</v>
      </c>
      <c r="J1641" t="s">
        <v>9309</v>
      </c>
      <c r="K1641" t="s">
        <v>9308</v>
      </c>
      <c r="L1641" t="s">
        <v>9307</v>
      </c>
      <c r="M1641" t="s">
        <v>381</v>
      </c>
      <c r="N1641">
        <v>9</v>
      </c>
      <c r="O1641" t="s">
        <v>9306</v>
      </c>
      <c r="P1641" t="s">
        <v>9305</v>
      </c>
      <c r="Q1641" t="s">
        <v>9304</v>
      </c>
      <c r="R1641" s="7">
        <v>42220</v>
      </c>
      <c r="S1641" s="8">
        <f t="shared" si="200"/>
        <v>2015</v>
      </c>
      <c r="T1641" s="8">
        <v>2015</v>
      </c>
      <c r="U1641" s="8">
        <f t="shared" si="201"/>
        <v>7</v>
      </c>
      <c r="V1641" s="7">
        <v>42220</v>
      </c>
      <c r="W1641" t="s">
        <v>9303</v>
      </c>
      <c r="X1641" s="2">
        <v>0.81299999999999994</v>
      </c>
      <c r="Y1641" s="6">
        <f t="shared" si="206"/>
        <v>2.170257067350044E-2</v>
      </c>
      <c r="AA1641">
        <v>222461</v>
      </c>
      <c r="AB1641">
        <v>21162</v>
      </c>
      <c r="AC1641">
        <v>15734803</v>
      </c>
      <c r="AD1641" t="s">
        <v>2</v>
      </c>
      <c r="AE1641">
        <v>50</v>
      </c>
      <c r="AF1641">
        <v>16</v>
      </c>
      <c r="AH1641" t="s">
        <v>9302</v>
      </c>
      <c r="AI1641" t="s">
        <v>9301</v>
      </c>
      <c r="AK1641" t="s">
        <v>9300</v>
      </c>
      <c r="AL1641">
        <v>4</v>
      </c>
      <c r="AM1641" s="5">
        <f t="shared" si="202"/>
        <v>0.5714285714285714</v>
      </c>
      <c r="AN1641" s="4">
        <f t="shared" si="207"/>
        <v>8.6547303510574997E-4</v>
      </c>
      <c r="AO1641" s="3"/>
      <c r="AP1641">
        <v>0</v>
      </c>
      <c r="AR1641" t="s">
        <v>19</v>
      </c>
      <c r="AT1641" s="2">
        <v>4.22</v>
      </c>
      <c r="AU1641" s="1">
        <f t="shared" si="203"/>
        <v>1.5451441381982032</v>
      </c>
      <c r="AV1641" s="1">
        <f t="shared" si="204"/>
        <v>1.1284021854303095</v>
      </c>
      <c r="AW1641" s="1">
        <f t="shared" si="205"/>
        <v>0.71166023266241574</v>
      </c>
    </row>
    <row r="1642" spans="1:49" x14ac:dyDescent="0.2">
      <c r="A1642">
        <v>1640</v>
      </c>
      <c r="B1642" t="s">
        <v>9299</v>
      </c>
      <c r="C1642" t="s">
        <v>9298</v>
      </c>
      <c r="F1642" t="s">
        <v>9297</v>
      </c>
      <c r="G1642" t="s">
        <v>5</v>
      </c>
      <c r="H1642" t="s">
        <v>4</v>
      </c>
      <c r="I1642" t="s">
        <v>2132</v>
      </c>
      <c r="J1642" t="s">
        <v>9296</v>
      </c>
      <c r="K1642" t="s">
        <v>9295</v>
      </c>
      <c r="L1642" t="s">
        <v>9294</v>
      </c>
      <c r="M1642" t="s">
        <v>100</v>
      </c>
      <c r="N1642">
        <v>2</v>
      </c>
      <c r="O1642" t="s">
        <v>9293</v>
      </c>
      <c r="P1642" t="s">
        <v>9292</v>
      </c>
      <c r="Q1642" t="s">
        <v>9291</v>
      </c>
      <c r="R1642" s="7">
        <v>42219</v>
      </c>
      <c r="S1642" s="8">
        <f t="shared" si="200"/>
        <v>2015</v>
      </c>
      <c r="T1642" s="8">
        <v>2015</v>
      </c>
      <c r="U1642" s="8">
        <f t="shared" si="201"/>
        <v>7</v>
      </c>
      <c r="V1642" s="7">
        <v>42219</v>
      </c>
      <c r="W1642" t="s">
        <v>2123</v>
      </c>
      <c r="X1642" s="2">
        <v>0.81299999999999994</v>
      </c>
      <c r="Y1642" s="6">
        <f t="shared" si="206"/>
        <v>2.170257067350044E-2</v>
      </c>
      <c r="AA1642">
        <v>17538947</v>
      </c>
      <c r="AB1642">
        <v>19700187627</v>
      </c>
      <c r="AC1642">
        <v>17538955</v>
      </c>
      <c r="AD1642" t="s">
        <v>2</v>
      </c>
      <c r="AE1642">
        <v>8</v>
      </c>
      <c r="AF1642">
        <v>8</v>
      </c>
      <c r="AH1642" t="s">
        <v>9290</v>
      </c>
      <c r="AI1642" t="s">
        <v>9289</v>
      </c>
      <c r="AJ1642" t="s">
        <v>9288</v>
      </c>
      <c r="AK1642" t="s">
        <v>9287</v>
      </c>
      <c r="AL1642">
        <v>4</v>
      </c>
      <c r="AM1642" s="5">
        <f t="shared" si="202"/>
        <v>0.5714285714285714</v>
      </c>
      <c r="AN1642" s="4">
        <f t="shared" si="207"/>
        <v>8.6547303510574997E-4</v>
      </c>
      <c r="AO1642" s="3"/>
      <c r="AP1642">
        <v>0</v>
      </c>
      <c r="AR1642" t="s">
        <v>19</v>
      </c>
      <c r="AT1642" s="2">
        <v>3.5379999999999998</v>
      </c>
      <c r="AU1642" s="1">
        <f t="shared" si="203"/>
        <v>1.5451441381982032</v>
      </c>
      <c r="AV1642" s="1">
        <f t="shared" si="204"/>
        <v>1.1284021854303095</v>
      </c>
      <c r="AW1642" s="1">
        <f t="shared" si="205"/>
        <v>0.71166023266241574</v>
      </c>
    </row>
    <row r="1643" spans="1:49" x14ac:dyDescent="0.2">
      <c r="A1643">
        <v>1641</v>
      </c>
      <c r="B1643" t="s">
        <v>9286</v>
      </c>
      <c r="C1643" t="s">
        <v>9285</v>
      </c>
      <c r="F1643" t="s">
        <v>9284</v>
      </c>
      <c r="G1643" t="s">
        <v>5</v>
      </c>
      <c r="H1643" t="s">
        <v>4</v>
      </c>
      <c r="I1643" t="s">
        <v>9283</v>
      </c>
      <c r="J1643" t="s">
        <v>9282</v>
      </c>
      <c r="K1643" t="s">
        <v>9281</v>
      </c>
      <c r="L1643" t="s">
        <v>9280</v>
      </c>
      <c r="M1643" t="s">
        <v>809</v>
      </c>
      <c r="N1643">
        <v>3</v>
      </c>
      <c r="O1643" t="s">
        <v>9279</v>
      </c>
      <c r="P1643" t="s">
        <v>9278</v>
      </c>
      <c r="Q1643" t="s">
        <v>9277</v>
      </c>
      <c r="R1643" s="7">
        <v>42219</v>
      </c>
      <c r="S1643" s="8">
        <f t="shared" si="200"/>
        <v>2015</v>
      </c>
      <c r="T1643" s="8">
        <v>2015</v>
      </c>
      <c r="U1643" s="8">
        <f t="shared" si="201"/>
        <v>7</v>
      </c>
      <c r="V1643" s="7">
        <v>42219</v>
      </c>
      <c r="W1643" t="s">
        <v>9276</v>
      </c>
      <c r="X1643" s="2">
        <v>0.184</v>
      </c>
      <c r="Y1643" s="6">
        <f t="shared" si="206"/>
        <v>4.9117749125757457E-3</v>
      </c>
      <c r="AA1643">
        <v>10071172</v>
      </c>
      <c r="AB1643">
        <v>145728</v>
      </c>
      <c r="AC1643">
        <v>19958188</v>
      </c>
      <c r="AD1643" t="s">
        <v>2</v>
      </c>
      <c r="AE1643">
        <v>20</v>
      </c>
      <c r="AF1643">
        <v>4</v>
      </c>
      <c r="AH1643" t="s">
        <v>9275</v>
      </c>
      <c r="AI1643" t="s">
        <v>9274</v>
      </c>
      <c r="AJ1643" t="s">
        <v>9273</v>
      </c>
      <c r="AK1643" t="s">
        <v>9272</v>
      </c>
      <c r="AL1643">
        <v>4</v>
      </c>
      <c r="AM1643" s="5">
        <f t="shared" si="202"/>
        <v>0.5714285714285714</v>
      </c>
      <c r="AN1643" s="4">
        <f t="shared" si="207"/>
        <v>8.6547303510574997E-4</v>
      </c>
      <c r="AO1643" s="3"/>
      <c r="AP1643">
        <v>0</v>
      </c>
      <c r="AR1643">
        <v>51474100</v>
      </c>
      <c r="AT1643" s="2" t="s">
        <v>18</v>
      </c>
      <c r="AU1643" s="1">
        <f t="shared" si="203"/>
        <v>0.36978843493347469</v>
      </c>
      <c r="AV1643" s="1">
        <f t="shared" si="204"/>
        <v>0.28886239738407482</v>
      </c>
      <c r="AW1643" s="1">
        <f t="shared" si="205"/>
        <v>0.20793635983467487</v>
      </c>
    </row>
    <row r="1644" spans="1:49" x14ac:dyDescent="0.2">
      <c r="A1644">
        <v>1642</v>
      </c>
      <c r="B1644" t="s">
        <v>9271</v>
      </c>
      <c r="C1644" t="s">
        <v>9270</v>
      </c>
      <c r="D1644" t="s">
        <v>9269</v>
      </c>
      <c r="F1644" t="s">
        <v>9268</v>
      </c>
      <c r="G1644" t="s">
        <v>5</v>
      </c>
      <c r="H1644" t="s">
        <v>4</v>
      </c>
      <c r="I1644" t="s">
        <v>9267</v>
      </c>
      <c r="J1644">
        <v>115509034</v>
      </c>
      <c r="K1644" t="s">
        <v>9266</v>
      </c>
      <c r="L1644" t="s">
        <v>9265</v>
      </c>
      <c r="M1644" t="s">
        <v>186</v>
      </c>
      <c r="N1644">
        <v>1</v>
      </c>
      <c r="O1644" t="s">
        <v>9264</v>
      </c>
      <c r="P1644">
        <v>56747183100</v>
      </c>
      <c r="Q1644">
        <v>115509034</v>
      </c>
      <c r="R1644" s="7">
        <v>42219</v>
      </c>
      <c r="S1644" s="8">
        <f t="shared" si="200"/>
        <v>2015</v>
      </c>
      <c r="T1644" s="8">
        <v>2015</v>
      </c>
      <c r="U1644" s="8">
        <f t="shared" si="201"/>
        <v>7</v>
      </c>
      <c r="V1644" s="7">
        <v>42219</v>
      </c>
      <c r="W1644" t="s">
        <v>61</v>
      </c>
      <c r="X1644" s="2">
        <v>0.77200000000000002</v>
      </c>
      <c r="Y1644" s="6">
        <f t="shared" si="206"/>
        <v>2.0608099089719976E-2</v>
      </c>
      <c r="AA1644">
        <v>2632241</v>
      </c>
      <c r="AB1644">
        <v>15424</v>
      </c>
      <c r="AD1644" t="s">
        <v>2</v>
      </c>
      <c r="AE1644">
        <v>74</v>
      </c>
      <c r="AG1644">
        <v>3480</v>
      </c>
      <c r="AH1644" t="s">
        <v>1910</v>
      </c>
      <c r="AI1644" t="s">
        <v>9263</v>
      </c>
      <c r="AJ1644" t="s">
        <v>9262</v>
      </c>
      <c r="AK1644" t="s">
        <v>9261</v>
      </c>
      <c r="AL1644">
        <v>5</v>
      </c>
      <c r="AM1644" s="5">
        <f t="shared" si="202"/>
        <v>0.7142857142857143</v>
      </c>
      <c r="AN1644" s="4">
        <f t="shared" si="207"/>
        <v>1.0818412938821875E-3</v>
      </c>
      <c r="AO1644" s="3"/>
      <c r="AP1644">
        <v>0</v>
      </c>
      <c r="AR1644" t="s">
        <v>19</v>
      </c>
      <c r="AT1644" s="2" t="s">
        <v>18</v>
      </c>
      <c r="AU1644" s="1">
        <f t="shared" si="203"/>
        <v>1.4750221750968637</v>
      </c>
      <c r="AV1644" s="1">
        <f t="shared" si="204"/>
        <v>1.084497019180108</v>
      </c>
      <c r="AW1644" s="1">
        <f t="shared" si="205"/>
        <v>0.69397186326335236</v>
      </c>
    </row>
    <row r="1645" spans="1:49" x14ac:dyDescent="0.2">
      <c r="A1645">
        <v>1643</v>
      </c>
      <c r="B1645" t="s">
        <v>9260</v>
      </c>
      <c r="C1645" t="s">
        <v>9259</v>
      </c>
      <c r="D1645" t="s">
        <v>9258</v>
      </c>
      <c r="E1645">
        <v>26169127</v>
      </c>
      <c r="F1645" t="s">
        <v>9257</v>
      </c>
      <c r="G1645" t="s">
        <v>5</v>
      </c>
      <c r="H1645" t="s">
        <v>4</v>
      </c>
      <c r="I1645" t="s">
        <v>9256</v>
      </c>
      <c r="J1645" t="s">
        <v>9255</v>
      </c>
      <c r="K1645" t="s">
        <v>9254</v>
      </c>
      <c r="L1645" t="s">
        <v>9253</v>
      </c>
      <c r="M1645" t="s">
        <v>1470</v>
      </c>
      <c r="N1645">
        <v>5</v>
      </c>
      <c r="O1645" t="s">
        <v>9252</v>
      </c>
      <c r="P1645" t="s">
        <v>9251</v>
      </c>
      <c r="Q1645" t="s">
        <v>9250</v>
      </c>
      <c r="R1645" s="7">
        <v>42219</v>
      </c>
      <c r="S1645" s="8">
        <f t="shared" si="200"/>
        <v>2015</v>
      </c>
      <c r="T1645" s="8">
        <v>2015</v>
      </c>
      <c r="U1645" s="8">
        <f t="shared" si="201"/>
        <v>7</v>
      </c>
      <c r="V1645" s="7">
        <v>42219</v>
      </c>
      <c r="W1645" t="s">
        <v>9249</v>
      </c>
      <c r="X1645" s="2">
        <v>0.61699999999999999</v>
      </c>
      <c r="Y1645" s="6">
        <f t="shared" si="206"/>
        <v>1.6470462614452366E-2</v>
      </c>
      <c r="AA1645" t="s">
        <v>9248</v>
      </c>
      <c r="AB1645">
        <v>25788</v>
      </c>
      <c r="AC1645">
        <v>14643405</v>
      </c>
      <c r="AD1645" t="s">
        <v>2</v>
      </c>
      <c r="AE1645">
        <v>25</v>
      </c>
      <c r="AF1645">
        <v>17</v>
      </c>
      <c r="AG1645">
        <v>22873</v>
      </c>
      <c r="AH1645" t="s">
        <v>9247</v>
      </c>
      <c r="AI1645" t="s">
        <v>9246</v>
      </c>
      <c r="AJ1645" t="s">
        <v>9245</v>
      </c>
      <c r="AK1645" t="s">
        <v>9244</v>
      </c>
      <c r="AL1645">
        <v>2</v>
      </c>
      <c r="AM1645" s="5">
        <f t="shared" si="202"/>
        <v>0.2857142857142857</v>
      </c>
      <c r="AN1645" s="4">
        <f t="shared" si="207"/>
        <v>4.3273651755287499E-4</v>
      </c>
      <c r="AO1645" s="3"/>
      <c r="AP1645">
        <v>0</v>
      </c>
      <c r="AQ1645" t="s">
        <v>9243</v>
      </c>
      <c r="AR1645" t="s">
        <v>19</v>
      </c>
      <c r="AS1645" t="s">
        <v>9242</v>
      </c>
      <c r="AT1645" s="2" t="s">
        <v>18</v>
      </c>
      <c r="AU1645" s="1">
        <f t="shared" si="203"/>
        <v>1.1659144785382518</v>
      </c>
      <c r="AV1645" s="1">
        <f t="shared" si="204"/>
        <v>0.845159956600262</v>
      </c>
      <c r="AW1645" s="1">
        <f t="shared" si="205"/>
        <v>0.52440543466227219</v>
      </c>
    </row>
    <row r="1646" spans="1:49" x14ac:dyDescent="0.2">
      <c r="A1646">
        <v>1644</v>
      </c>
      <c r="B1646" t="s">
        <v>9241</v>
      </c>
      <c r="C1646" t="s">
        <v>9240</v>
      </c>
      <c r="F1646" t="s">
        <v>9239</v>
      </c>
      <c r="G1646" t="s">
        <v>5</v>
      </c>
      <c r="H1646" t="s">
        <v>4</v>
      </c>
      <c r="I1646" t="s">
        <v>9238</v>
      </c>
      <c r="J1646" t="s">
        <v>9237</v>
      </c>
      <c r="K1646" t="s">
        <v>9236</v>
      </c>
      <c r="L1646" t="s">
        <v>9235</v>
      </c>
      <c r="M1646" t="s">
        <v>281</v>
      </c>
      <c r="N1646">
        <v>4</v>
      </c>
      <c r="O1646" t="s">
        <v>9234</v>
      </c>
      <c r="P1646" t="s">
        <v>9233</v>
      </c>
      <c r="Q1646" t="s">
        <v>9232</v>
      </c>
      <c r="R1646" s="7">
        <v>42217</v>
      </c>
      <c r="S1646" s="8">
        <f t="shared" si="200"/>
        <v>2015</v>
      </c>
      <c r="T1646" s="8">
        <v>2015</v>
      </c>
      <c r="U1646" s="8">
        <f t="shared" si="201"/>
        <v>7</v>
      </c>
      <c r="V1646" s="7">
        <v>42217</v>
      </c>
      <c r="W1646" t="s">
        <v>9231</v>
      </c>
      <c r="X1646" s="2">
        <v>0.35399999999999998</v>
      </c>
      <c r="Y1646" s="6">
        <f t="shared" si="206"/>
        <v>9.4498278209337715E-3</v>
      </c>
      <c r="AA1646">
        <v>22888063</v>
      </c>
      <c r="AB1646">
        <v>21100844882</v>
      </c>
      <c r="AC1646">
        <v>22887474</v>
      </c>
      <c r="AD1646" t="s">
        <v>2</v>
      </c>
      <c r="AE1646">
        <v>2</v>
      </c>
      <c r="AF1646">
        <v>2</v>
      </c>
      <c r="AH1646" t="s">
        <v>2069</v>
      </c>
      <c r="AI1646" t="s">
        <v>9230</v>
      </c>
      <c r="AJ1646" t="s">
        <v>9229</v>
      </c>
      <c r="AK1646" t="s">
        <v>9228</v>
      </c>
      <c r="AL1646">
        <v>0</v>
      </c>
      <c r="AM1646" s="5">
        <f t="shared" si="202"/>
        <v>0</v>
      </c>
      <c r="AN1646" s="4">
        <f t="shared" si="207"/>
        <v>0</v>
      </c>
      <c r="AO1646" s="3"/>
      <c r="AP1646">
        <v>1</v>
      </c>
      <c r="AR1646" t="s">
        <v>19</v>
      </c>
      <c r="AT1646" s="2" t="s">
        <v>18</v>
      </c>
      <c r="AU1646" s="1">
        <f t="shared" si="203"/>
        <v>0.66148794746536399</v>
      </c>
      <c r="AV1646" s="1">
        <f t="shared" si="204"/>
        <v>0.47249139104668858</v>
      </c>
      <c r="AW1646" s="1">
        <f t="shared" si="205"/>
        <v>0.28349483462801311</v>
      </c>
    </row>
    <row r="1647" spans="1:49" x14ac:dyDescent="0.2">
      <c r="A1647">
        <v>1645</v>
      </c>
      <c r="B1647" t="s">
        <v>9227</v>
      </c>
      <c r="C1647" t="s">
        <v>9226</v>
      </c>
      <c r="F1647" t="s">
        <v>9225</v>
      </c>
      <c r="G1647" t="s">
        <v>5</v>
      </c>
      <c r="H1647" t="s">
        <v>4</v>
      </c>
      <c r="I1647" t="s">
        <v>9224</v>
      </c>
      <c r="J1647">
        <v>60001456</v>
      </c>
      <c r="K1647" t="s">
        <v>9223</v>
      </c>
      <c r="L1647" t="s">
        <v>9222</v>
      </c>
      <c r="M1647" t="s">
        <v>39</v>
      </c>
      <c r="N1647">
        <v>3</v>
      </c>
      <c r="O1647" t="s">
        <v>9221</v>
      </c>
      <c r="P1647" t="s">
        <v>9220</v>
      </c>
      <c r="Q1647" t="s">
        <v>9219</v>
      </c>
      <c r="R1647" s="7">
        <v>42217</v>
      </c>
      <c r="S1647" s="8">
        <f t="shared" si="200"/>
        <v>2015</v>
      </c>
      <c r="T1647" s="8">
        <v>2015</v>
      </c>
      <c r="U1647" s="8">
        <f t="shared" si="201"/>
        <v>7</v>
      </c>
      <c r="V1647" s="7">
        <v>42217</v>
      </c>
      <c r="W1647" t="s">
        <v>9218</v>
      </c>
      <c r="X1647" s="2">
        <v>0.71599999999999997</v>
      </c>
      <c r="Y1647" s="6">
        <f t="shared" si="206"/>
        <v>1.9113211072849096E-2</v>
      </c>
      <c r="AB1647">
        <v>21100814040</v>
      </c>
      <c r="AC1647" t="s">
        <v>9217</v>
      </c>
      <c r="AD1647" t="s">
        <v>2</v>
      </c>
      <c r="AE1647">
        <v>2</v>
      </c>
      <c r="AF1647">
        <v>4</v>
      </c>
      <c r="AH1647" t="s">
        <v>9216</v>
      </c>
      <c r="AI1647" t="s">
        <v>9215</v>
      </c>
      <c r="AJ1647" t="s">
        <v>9214</v>
      </c>
      <c r="AK1647" t="s">
        <v>9213</v>
      </c>
      <c r="AL1647">
        <v>4</v>
      </c>
      <c r="AM1647" s="5">
        <f t="shared" si="202"/>
        <v>0.5714285714285714</v>
      </c>
      <c r="AN1647" s="4">
        <f t="shared" si="207"/>
        <v>8.6547303510574997E-4</v>
      </c>
      <c r="AO1647" s="3"/>
      <c r="AP1647">
        <v>0</v>
      </c>
      <c r="AQ1647" t="s">
        <v>1</v>
      </c>
      <c r="AR1647">
        <v>928703</v>
      </c>
      <c r="AS1647" t="s">
        <v>0</v>
      </c>
      <c r="AT1647" s="2">
        <v>1.9339999999999999</v>
      </c>
      <c r="AU1647" s="1">
        <f t="shared" si="203"/>
        <v>1.363888966152609</v>
      </c>
      <c r="AV1647" s="1">
        <f t="shared" si="204"/>
        <v>0.99893420539774236</v>
      </c>
      <c r="AW1647" s="1">
        <f t="shared" si="205"/>
        <v>0.63397944464287537</v>
      </c>
    </row>
    <row r="1648" spans="1:49" x14ac:dyDescent="0.2">
      <c r="A1648">
        <v>1646</v>
      </c>
      <c r="B1648" t="s">
        <v>9212</v>
      </c>
      <c r="C1648" t="s">
        <v>9211</v>
      </c>
      <c r="F1648" t="s">
        <v>9210</v>
      </c>
      <c r="G1648" t="s">
        <v>5</v>
      </c>
      <c r="H1648" t="s">
        <v>4</v>
      </c>
      <c r="I1648" t="s">
        <v>9209</v>
      </c>
      <c r="J1648">
        <v>60033291</v>
      </c>
      <c r="K1648" t="s">
        <v>9208</v>
      </c>
      <c r="L1648" t="s">
        <v>9207</v>
      </c>
      <c r="M1648" t="s">
        <v>684</v>
      </c>
      <c r="N1648">
        <v>4</v>
      </c>
      <c r="O1648" t="s">
        <v>9206</v>
      </c>
      <c r="P1648" t="s">
        <v>9205</v>
      </c>
      <c r="Q1648" t="s">
        <v>9204</v>
      </c>
      <c r="R1648" s="7">
        <v>42217</v>
      </c>
      <c r="S1648" s="8">
        <f t="shared" si="200"/>
        <v>2015</v>
      </c>
      <c r="T1648" s="8">
        <v>2015</v>
      </c>
      <c r="U1648" s="8">
        <f t="shared" si="201"/>
        <v>7</v>
      </c>
      <c r="V1648" s="7">
        <v>42217</v>
      </c>
      <c r="W1648" t="s">
        <v>2225</v>
      </c>
      <c r="X1648" s="2">
        <v>0.88100000000000001</v>
      </c>
      <c r="Y1648" s="6">
        <f t="shared" si="206"/>
        <v>2.3517791836843653E-2</v>
      </c>
      <c r="AA1648">
        <v>10459243</v>
      </c>
      <c r="AB1648">
        <v>17248</v>
      </c>
      <c r="AD1648" t="s">
        <v>2</v>
      </c>
      <c r="AE1648">
        <v>57</v>
      </c>
      <c r="AF1648">
        <v>4</v>
      </c>
      <c r="AG1648">
        <v>7226788</v>
      </c>
      <c r="AH1648" t="s">
        <v>2113</v>
      </c>
      <c r="AI1648" t="s">
        <v>9203</v>
      </c>
      <c r="AJ1648" t="s">
        <v>9202</v>
      </c>
      <c r="AK1648" t="s">
        <v>9201</v>
      </c>
      <c r="AL1648">
        <v>4</v>
      </c>
      <c r="AM1648" s="5">
        <f t="shared" si="202"/>
        <v>0.5714285714285714</v>
      </c>
      <c r="AN1648" s="4">
        <f t="shared" si="207"/>
        <v>8.6547303510574997E-4</v>
      </c>
      <c r="AO1648" s="3"/>
      <c r="AP1648">
        <v>0</v>
      </c>
      <c r="AQ1648" t="s">
        <v>682</v>
      </c>
      <c r="AR1648" t="s">
        <v>19</v>
      </c>
      <c r="AS1648" t="s">
        <v>681</v>
      </c>
      <c r="AT1648" s="2" t="s">
        <v>18</v>
      </c>
      <c r="AU1648" s="1">
        <f t="shared" si="203"/>
        <v>1.672209619632228</v>
      </c>
      <c r="AV1648" s="1">
        <f t="shared" si="204"/>
        <v>1.2191632435974702</v>
      </c>
      <c r="AW1648" s="1">
        <f t="shared" si="205"/>
        <v>0.76611686756271202</v>
      </c>
    </row>
    <row r="1649" spans="1:49" x14ac:dyDescent="0.2">
      <c r="A1649">
        <v>1647</v>
      </c>
      <c r="B1649" t="s">
        <v>9200</v>
      </c>
      <c r="C1649" t="s">
        <v>9199</v>
      </c>
      <c r="F1649" t="s">
        <v>9198</v>
      </c>
      <c r="G1649" t="s">
        <v>5</v>
      </c>
      <c r="H1649" t="s">
        <v>4</v>
      </c>
      <c r="I1649" t="s">
        <v>9197</v>
      </c>
      <c r="J1649" t="s">
        <v>9196</v>
      </c>
      <c r="K1649" t="s">
        <v>9195</v>
      </c>
      <c r="L1649" t="s">
        <v>9194</v>
      </c>
      <c r="M1649" t="s">
        <v>371</v>
      </c>
      <c r="N1649">
        <v>3</v>
      </c>
      <c r="O1649" t="s">
        <v>9193</v>
      </c>
      <c r="P1649" t="s">
        <v>9192</v>
      </c>
      <c r="Q1649" t="s">
        <v>9191</v>
      </c>
      <c r="R1649" s="7">
        <v>42217</v>
      </c>
      <c r="S1649" s="8">
        <f t="shared" si="200"/>
        <v>2015</v>
      </c>
      <c r="T1649" s="8">
        <v>2015</v>
      </c>
      <c r="U1649" s="8">
        <f t="shared" si="201"/>
        <v>7</v>
      </c>
      <c r="V1649" s="7">
        <v>42217</v>
      </c>
      <c r="W1649" t="s">
        <v>2225</v>
      </c>
      <c r="X1649" s="2">
        <v>0.88100000000000001</v>
      </c>
      <c r="Y1649" s="6">
        <f t="shared" si="206"/>
        <v>2.3517791836843653E-2</v>
      </c>
      <c r="AA1649">
        <v>10459243</v>
      </c>
      <c r="AB1649">
        <v>17248</v>
      </c>
      <c r="AD1649" t="s">
        <v>2</v>
      </c>
      <c r="AE1649">
        <v>57</v>
      </c>
      <c r="AF1649">
        <v>4</v>
      </c>
      <c r="AG1649">
        <v>7225093</v>
      </c>
      <c r="AH1649" t="s">
        <v>9190</v>
      </c>
      <c r="AI1649" t="s">
        <v>9189</v>
      </c>
      <c r="AJ1649" t="s">
        <v>9188</v>
      </c>
      <c r="AK1649" t="s">
        <v>9187</v>
      </c>
      <c r="AL1649">
        <v>74</v>
      </c>
      <c r="AM1649" s="5">
        <f t="shared" si="202"/>
        <v>10.571428571428571</v>
      </c>
      <c r="AN1649" s="4">
        <f t="shared" si="207"/>
        <v>1.6011251149456375E-2</v>
      </c>
      <c r="AO1649" s="3"/>
      <c r="AP1649">
        <v>0</v>
      </c>
      <c r="AR1649">
        <v>1320758</v>
      </c>
      <c r="AT1649" s="2" t="s">
        <v>18</v>
      </c>
      <c r="AU1649" s="1">
        <f t="shared" si="203"/>
        <v>2.1265829630627469</v>
      </c>
      <c r="AV1649" s="1">
        <f t="shared" si="204"/>
        <v>1.9764521493150013</v>
      </c>
      <c r="AW1649" s="1">
        <f t="shared" si="205"/>
        <v>1.8263213355672558</v>
      </c>
    </row>
    <row r="1650" spans="1:49" x14ac:dyDescent="0.2">
      <c r="A1650">
        <v>1648</v>
      </c>
      <c r="B1650" t="s">
        <v>9186</v>
      </c>
      <c r="C1650" t="s">
        <v>9185</v>
      </c>
      <c r="F1650" t="s">
        <v>9184</v>
      </c>
      <c r="G1650" t="s">
        <v>5</v>
      </c>
      <c r="H1650" t="s">
        <v>4</v>
      </c>
      <c r="I1650" t="s">
        <v>9183</v>
      </c>
      <c r="J1650">
        <v>60012708</v>
      </c>
      <c r="K1650" t="s">
        <v>308</v>
      </c>
      <c r="L1650" t="s">
        <v>307</v>
      </c>
      <c r="M1650" t="s">
        <v>39</v>
      </c>
      <c r="N1650">
        <v>4</v>
      </c>
      <c r="O1650" t="s">
        <v>9182</v>
      </c>
      <c r="P1650" t="s">
        <v>9181</v>
      </c>
      <c r="Q1650" t="s">
        <v>880</v>
      </c>
      <c r="R1650" s="7">
        <v>42217</v>
      </c>
      <c r="S1650" s="8">
        <f t="shared" si="200"/>
        <v>2015</v>
      </c>
      <c r="T1650" s="8">
        <v>2015</v>
      </c>
      <c r="U1650" s="8">
        <f t="shared" si="201"/>
        <v>7</v>
      </c>
      <c r="V1650" s="7">
        <v>42217</v>
      </c>
      <c r="W1650" t="s">
        <v>1467</v>
      </c>
      <c r="X1650" s="2">
        <v>2.5710000000000002</v>
      </c>
      <c r="Y1650" s="6">
        <f t="shared" si="206"/>
        <v>6.8631376631696966E-2</v>
      </c>
      <c r="AA1650">
        <v>189200</v>
      </c>
      <c r="AB1650">
        <v>17278</v>
      </c>
      <c r="AD1650" t="s">
        <v>2</v>
      </c>
      <c r="AE1650">
        <v>50</v>
      </c>
      <c r="AF1650">
        <v>8</v>
      </c>
      <c r="AG1650">
        <v>7131590</v>
      </c>
      <c r="AH1650" t="s">
        <v>9180</v>
      </c>
      <c r="AI1650" t="s">
        <v>9179</v>
      </c>
      <c r="AJ1650" t="s">
        <v>9178</v>
      </c>
      <c r="AK1650" t="s">
        <v>9177</v>
      </c>
      <c r="AL1650">
        <v>9</v>
      </c>
      <c r="AM1650" s="5">
        <f t="shared" si="202"/>
        <v>1.2857142857142858</v>
      </c>
      <c r="AN1650" s="4">
        <f t="shared" si="207"/>
        <v>1.9473143289879377E-3</v>
      </c>
      <c r="AO1650" s="3"/>
      <c r="AP1650">
        <v>0</v>
      </c>
      <c r="AR1650" t="s">
        <v>19</v>
      </c>
      <c r="AT1650" s="2">
        <v>5.0129999999999999</v>
      </c>
      <c r="AU1650" s="1">
        <f t="shared" si="203"/>
        <v>4.8626157940884251</v>
      </c>
      <c r="AV1650" s="1">
        <f t="shared" si="204"/>
        <v>3.5289345480342451</v>
      </c>
      <c r="AW1650" s="1">
        <f t="shared" si="205"/>
        <v>2.1952533019800646</v>
      </c>
    </row>
    <row r="1651" spans="1:49" x14ac:dyDescent="0.2">
      <c r="A1651">
        <v>1649</v>
      </c>
      <c r="B1651" t="s">
        <v>9176</v>
      </c>
      <c r="C1651" t="s">
        <v>9175</v>
      </c>
      <c r="F1651" t="s">
        <v>9174</v>
      </c>
      <c r="G1651" t="s">
        <v>5</v>
      </c>
      <c r="H1651" t="s">
        <v>4</v>
      </c>
      <c r="I1651" t="s">
        <v>2166</v>
      </c>
      <c r="J1651" t="s">
        <v>9173</v>
      </c>
      <c r="K1651" t="s">
        <v>9172</v>
      </c>
      <c r="L1651" t="s">
        <v>9171</v>
      </c>
      <c r="M1651" t="s">
        <v>9170</v>
      </c>
      <c r="N1651">
        <v>3</v>
      </c>
      <c r="O1651" t="s">
        <v>9169</v>
      </c>
      <c r="P1651" t="s">
        <v>9168</v>
      </c>
      <c r="Q1651" t="s">
        <v>9167</v>
      </c>
      <c r="R1651" s="7">
        <v>42217</v>
      </c>
      <c r="S1651" s="8">
        <f t="shared" si="200"/>
        <v>2015</v>
      </c>
      <c r="T1651" s="8">
        <v>2015</v>
      </c>
      <c r="U1651" s="8">
        <f t="shared" si="201"/>
        <v>7</v>
      </c>
      <c r="V1651" s="7">
        <v>42217</v>
      </c>
      <c r="W1651" t="s">
        <v>2248</v>
      </c>
      <c r="X1651" s="2">
        <v>0.65500000000000003</v>
      </c>
      <c r="Y1651" s="6">
        <f t="shared" si="206"/>
        <v>1.7484850911614749E-2</v>
      </c>
      <c r="AA1651">
        <v>189375</v>
      </c>
      <c r="AB1651">
        <v>26051</v>
      </c>
      <c r="AD1651" t="s">
        <v>2</v>
      </c>
      <c r="AE1651">
        <v>57</v>
      </c>
      <c r="AF1651">
        <v>4</v>
      </c>
      <c r="AG1651">
        <v>7004027</v>
      </c>
      <c r="AH1651" t="s">
        <v>9166</v>
      </c>
      <c r="AI1651" t="s">
        <v>9165</v>
      </c>
      <c r="AJ1651" t="s">
        <v>9164</v>
      </c>
      <c r="AK1651" t="s">
        <v>9163</v>
      </c>
      <c r="AL1651">
        <v>40</v>
      </c>
      <c r="AM1651" s="5">
        <f t="shared" si="202"/>
        <v>5.7142857142857144</v>
      </c>
      <c r="AN1651" s="4">
        <f t="shared" si="207"/>
        <v>8.6547303510575001E-3</v>
      </c>
      <c r="AO1651" s="3"/>
      <c r="AP1651">
        <v>0</v>
      </c>
      <c r="AR1651" t="s">
        <v>19</v>
      </c>
      <c r="AT1651" s="2" t="s">
        <v>18</v>
      </c>
      <c r="AU1651" s="1">
        <f t="shared" si="203"/>
        <v>1.4835814743447573</v>
      </c>
      <c r="AV1651" s="1">
        <f t="shared" si="204"/>
        <v>1.3069790631336125</v>
      </c>
      <c r="AW1651" s="1">
        <f t="shared" si="205"/>
        <v>1.1303766519224674</v>
      </c>
    </row>
    <row r="1652" spans="1:49" x14ac:dyDescent="0.2">
      <c r="A1652">
        <v>1650</v>
      </c>
      <c r="B1652" t="s">
        <v>9162</v>
      </c>
      <c r="C1652" t="s">
        <v>9161</v>
      </c>
      <c r="F1652" t="s">
        <v>9160</v>
      </c>
      <c r="G1652" t="s">
        <v>5</v>
      </c>
      <c r="H1652" t="s">
        <v>4</v>
      </c>
      <c r="I1652" t="s">
        <v>182</v>
      </c>
      <c r="J1652">
        <v>60027021</v>
      </c>
      <c r="K1652" t="s">
        <v>1175</v>
      </c>
      <c r="L1652" t="s">
        <v>25</v>
      </c>
      <c r="M1652" t="s">
        <v>24</v>
      </c>
      <c r="N1652">
        <v>5</v>
      </c>
      <c r="O1652" t="s">
        <v>9159</v>
      </c>
      <c r="P1652" t="s">
        <v>9158</v>
      </c>
      <c r="Q1652" t="s">
        <v>2118</v>
      </c>
      <c r="R1652" s="7">
        <v>42217</v>
      </c>
      <c r="S1652" s="8">
        <f t="shared" si="200"/>
        <v>2015</v>
      </c>
      <c r="T1652" s="8">
        <v>2015</v>
      </c>
      <c r="U1652" s="8">
        <f t="shared" si="201"/>
        <v>7</v>
      </c>
      <c r="V1652" s="7">
        <v>42217</v>
      </c>
      <c r="W1652" t="s">
        <v>36</v>
      </c>
      <c r="X1652" s="2">
        <v>1.3720000000000001</v>
      </c>
      <c r="Y1652" s="6">
        <f t="shared" si="206"/>
        <v>3.662475641333654E-2</v>
      </c>
      <c r="AA1652" t="s">
        <v>35</v>
      </c>
      <c r="AB1652">
        <v>17259</v>
      </c>
      <c r="AD1652" t="s">
        <v>2</v>
      </c>
      <c r="AE1652">
        <v>12</v>
      </c>
      <c r="AF1652">
        <v>8</v>
      </c>
      <c r="AG1652">
        <v>7091877</v>
      </c>
      <c r="AH1652" t="s">
        <v>9157</v>
      </c>
      <c r="AI1652" t="s">
        <v>9156</v>
      </c>
      <c r="AJ1652" t="s">
        <v>9155</v>
      </c>
      <c r="AK1652" t="s">
        <v>9154</v>
      </c>
      <c r="AL1652">
        <v>7</v>
      </c>
      <c r="AM1652" s="5">
        <f t="shared" si="202"/>
        <v>1</v>
      </c>
      <c r="AN1652" s="4">
        <f t="shared" si="207"/>
        <v>1.5145778114350624E-3</v>
      </c>
      <c r="AO1652" s="3"/>
      <c r="AP1652">
        <v>0</v>
      </c>
      <c r="AR1652" t="s">
        <v>19</v>
      </c>
      <c r="AT1652" s="2">
        <v>3.9660000000000002</v>
      </c>
      <c r="AU1652" s="1">
        <f t="shared" si="203"/>
        <v>2.6091702832766095</v>
      </c>
      <c r="AV1652" s="1">
        <f t="shared" si="204"/>
        <v>1.90696671123858</v>
      </c>
      <c r="AW1652" s="1">
        <f t="shared" si="205"/>
        <v>1.2047631392005507</v>
      </c>
    </row>
    <row r="1653" spans="1:49" x14ac:dyDescent="0.2">
      <c r="A1653">
        <v>1651</v>
      </c>
      <c r="B1653" t="s">
        <v>9153</v>
      </c>
      <c r="C1653" t="s">
        <v>9152</v>
      </c>
      <c r="F1653" t="s">
        <v>9151</v>
      </c>
      <c r="G1653" t="s">
        <v>5</v>
      </c>
      <c r="H1653" t="s">
        <v>4</v>
      </c>
      <c r="I1653" t="s">
        <v>9150</v>
      </c>
      <c r="J1653">
        <v>60029445</v>
      </c>
      <c r="K1653" t="s">
        <v>9149</v>
      </c>
      <c r="L1653" t="s">
        <v>9148</v>
      </c>
      <c r="M1653" t="s">
        <v>39</v>
      </c>
      <c r="N1653">
        <v>3</v>
      </c>
      <c r="O1653" t="s">
        <v>9147</v>
      </c>
      <c r="P1653" t="s">
        <v>9146</v>
      </c>
      <c r="Q1653" t="s">
        <v>9145</v>
      </c>
      <c r="R1653" s="7">
        <v>42217</v>
      </c>
      <c r="S1653" s="8">
        <f t="shared" si="200"/>
        <v>2015</v>
      </c>
      <c r="T1653" s="8">
        <v>2015</v>
      </c>
      <c r="U1653" s="8">
        <f t="shared" si="201"/>
        <v>7</v>
      </c>
      <c r="V1653" s="7">
        <v>42217</v>
      </c>
      <c r="W1653" t="s">
        <v>9144</v>
      </c>
      <c r="X1653" s="2">
        <v>2.0270000000000001</v>
      </c>
      <c r="Y1653" s="6">
        <f t="shared" si="206"/>
        <v>5.4109607324951285E-2</v>
      </c>
      <c r="AA1653">
        <v>15523098</v>
      </c>
      <c r="AB1653">
        <v>95101</v>
      </c>
      <c r="AD1653" t="s">
        <v>2</v>
      </c>
      <c r="AE1653">
        <v>31</v>
      </c>
      <c r="AF1653">
        <v>4</v>
      </c>
      <c r="AG1653">
        <v>7118742</v>
      </c>
      <c r="AH1653" t="s">
        <v>9143</v>
      </c>
      <c r="AI1653" t="s">
        <v>9142</v>
      </c>
      <c r="AJ1653" t="s">
        <v>9141</v>
      </c>
      <c r="AK1653" t="s">
        <v>9140</v>
      </c>
      <c r="AL1653">
        <v>31</v>
      </c>
      <c r="AM1653" s="5">
        <f t="shared" si="202"/>
        <v>4.4285714285714288</v>
      </c>
      <c r="AN1653" s="4">
        <f t="shared" si="207"/>
        <v>6.7074160220695631E-3</v>
      </c>
      <c r="AO1653" s="3"/>
      <c r="AP1653">
        <v>0</v>
      </c>
      <c r="AQ1653" t="s">
        <v>1</v>
      </c>
      <c r="AR1653">
        <v>1111638</v>
      </c>
      <c r="AS1653" t="s">
        <v>0</v>
      </c>
      <c r="AT1653" s="2">
        <v>5.5670000000000002</v>
      </c>
      <c r="AU1653" s="1">
        <f t="shared" si="203"/>
        <v>3.9888949934086768</v>
      </c>
      <c r="AV1653" s="1">
        <f t="shared" si="204"/>
        <v>3.0408511673510423</v>
      </c>
      <c r="AW1653" s="1">
        <f t="shared" si="205"/>
        <v>2.0928073412934083</v>
      </c>
    </row>
    <row r="1654" spans="1:49" x14ac:dyDescent="0.2">
      <c r="A1654">
        <v>1652</v>
      </c>
      <c r="B1654" t="s">
        <v>9139</v>
      </c>
      <c r="C1654" t="s">
        <v>9138</v>
      </c>
      <c r="F1654" t="s">
        <v>9137</v>
      </c>
      <c r="G1654" t="s">
        <v>5</v>
      </c>
      <c r="H1654" t="s">
        <v>4</v>
      </c>
      <c r="I1654" t="s">
        <v>957</v>
      </c>
      <c r="J1654" t="s">
        <v>9136</v>
      </c>
      <c r="K1654" t="s">
        <v>9135</v>
      </c>
      <c r="L1654" t="s">
        <v>9134</v>
      </c>
      <c r="M1654" t="s">
        <v>453</v>
      </c>
      <c r="N1654">
        <v>6</v>
      </c>
      <c r="O1654" t="s">
        <v>9133</v>
      </c>
      <c r="P1654" t="s">
        <v>9132</v>
      </c>
      <c r="Q1654" t="s">
        <v>9131</v>
      </c>
      <c r="R1654" s="7">
        <v>42217</v>
      </c>
      <c r="S1654" s="8">
        <f t="shared" si="200"/>
        <v>2015</v>
      </c>
      <c r="T1654" s="8">
        <v>2015</v>
      </c>
      <c r="U1654" s="8">
        <f t="shared" si="201"/>
        <v>7</v>
      </c>
      <c r="V1654" s="7">
        <v>42217</v>
      </c>
      <c r="W1654" t="s">
        <v>2246</v>
      </c>
      <c r="X1654" s="2">
        <v>0.86099999999999999</v>
      </c>
      <c r="Y1654" s="6">
        <f t="shared" si="206"/>
        <v>2.2983903259389767E-2</v>
      </c>
      <c r="AA1654">
        <v>15498328</v>
      </c>
      <c r="AB1654">
        <v>11000153733</v>
      </c>
      <c r="AC1654">
        <v>15580806</v>
      </c>
      <c r="AD1654" t="s">
        <v>2</v>
      </c>
      <c r="AE1654">
        <v>62</v>
      </c>
      <c r="AF1654">
        <v>8</v>
      </c>
      <c r="AG1654">
        <v>7161419</v>
      </c>
      <c r="AH1654" t="s">
        <v>9130</v>
      </c>
      <c r="AI1654" t="s">
        <v>9129</v>
      </c>
      <c r="AJ1654" t="s">
        <v>9128</v>
      </c>
      <c r="AK1654" t="s">
        <v>9127</v>
      </c>
      <c r="AL1654">
        <v>15</v>
      </c>
      <c r="AM1654" s="5">
        <f t="shared" si="202"/>
        <v>2.1428571428571428</v>
      </c>
      <c r="AN1654" s="4">
        <f t="shared" si="207"/>
        <v>3.2455238816465623E-3</v>
      </c>
      <c r="AO1654" s="3"/>
      <c r="AP1654">
        <v>0</v>
      </c>
      <c r="AR1654" t="s">
        <v>9126</v>
      </c>
      <c r="AT1654" s="2" t="s">
        <v>18</v>
      </c>
      <c r="AU1654" s="1">
        <f t="shared" si="203"/>
        <v>1.7062389446066806</v>
      </c>
      <c r="AV1654" s="1">
        <f t="shared" si="204"/>
        <v>1.3114713570518164</v>
      </c>
      <c r="AW1654" s="1">
        <f t="shared" si="205"/>
        <v>0.9167037694969522</v>
      </c>
    </row>
    <row r="1655" spans="1:49" x14ac:dyDescent="0.2">
      <c r="A1655">
        <v>1653</v>
      </c>
      <c r="B1655" t="s">
        <v>9125</v>
      </c>
      <c r="C1655" t="s">
        <v>9124</v>
      </c>
      <c r="F1655" t="s">
        <v>9123</v>
      </c>
      <c r="G1655" t="s">
        <v>5</v>
      </c>
      <c r="H1655" t="s">
        <v>4</v>
      </c>
      <c r="I1655" t="s">
        <v>9122</v>
      </c>
      <c r="J1655">
        <v>60029470</v>
      </c>
      <c r="K1655" t="s">
        <v>1468</v>
      </c>
      <c r="L1655" t="s">
        <v>970</v>
      </c>
      <c r="M1655" t="s">
        <v>87</v>
      </c>
      <c r="N1655">
        <v>1</v>
      </c>
      <c r="O1655" t="s">
        <v>9121</v>
      </c>
      <c r="P1655">
        <v>57214374659</v>
      </c>
      <c r="Q1655">
        <v>60029470</v>
      </c>
      <c r="R1655" s="7">
        <v>42217</v>
      </c>
      <c r="S1655" s="8">
        <f t="shared" si="200"/>
        <v>2015</v>
      </c>
      <c r="T1655" s="8">
        <v>2015</v>
      </c>
      <c r="U1655" s="8">
        <f t="shared" si="201"/>
        <v>7</v>
      </c>
      <c r="V1655" s="7">
        <v>42217</v>
      </c>
      <c r="W1655" t="s">
        <v>20</v>
      </c>
      <c r="X1655" s="2">
        <v>2.141</v>
      </c>
      <c r="Y1655" s="6">
        <f t="shared" si="206"/>
        <v>5.7152772216438434E-2</v>
      </c>
      <c r="AA1655">
        <v>1962892</v>
      </c>
      <c r="AB1655">
        <v>17360</v>
      </c>
      <c r="AD1655" t="s">
        <v>2</v>
      </c>
      <c r="AE1655">
        <v>53</v>
      </c>
      <c r="AF1655">
        <v>8</v>
      </c>
      <c r="AG1655">
        <v>7039267</v>
      </c>
      <c r="AH1655" t="s">
        <v>9120</v>
      </c>
      <c r="AI1655" t="s">
        <v>9119</v>
      </c>
      <c r="AJ1655" t="s">
        <v>9118</v>
      </c>
      <c r="AK1655" t="s">
        <v>9117</v>
      </c>
      <c r="AL1655">
        <v>13</v>
      </c>
      <c r="AM1655" s="5">
        <f t="shared" si="202"/>
        <v>1.8571428571428572</v>
      </c>
      <c r="AN1655" s="4">
        <f t="shared" si="207"/>
        <v>2.8127873640936877E-3</v>
      </c>
      <c r="AO1655" s="3"/>
      <c r="AP1655">
        <v>0</v>
      </c>
      <c r="AR1655" t="s">
        <v>19</v>
      </c>
      <c r="AT1655" s="2" t="s">
        <v>18</v>
      </c>
      <c r="AU1655" s="1">
        <f t="shared" si="203"/>
        <v>4.0850776760735013</v>
      </c>
      <c r="AV1655" s="1">
        <f t="shared" si="204"/>
        <v>2.9982779790266063</v>
      </c>
      <c r="AW1655" s="1">
        <f t="shared" si="205"/>
        <v>1.9114782819797111</v>
      </c>
    </row>
    <row r="1656" spans="1:49" x14ac:dyDescent="0.2">
      <c r="A1656">
        <v>1654</v>
      </c>
      <c r="B1656" t="s">
        <v>9116</v>
      </c>
      <c r="C1656" t="s">
        <v>9115</v>
      </c>
      <c r="F1656" t="s">
        <v>9114</v>
      </c>
      <c r="G1656" t="s">
        <v>5</v>
      </c>
      <c r="H1656" t="s">
        <v>4</v>
      </c>
      <c r="I1656" t="s">
        <v>1614</v>
      </c>
      <c r="J1656">
        <v>60024872</v>
      </c>
      <c r="K1656" t="s">
        <v>1182</v>
      </c>
      <c r="L1656" t="s">
        <v>51</v>
      </c>
      <c r="M1656" t="s">
        <v>50</v>
      </c>
      <c r="N1656">
        <v>3</v>
      </c>
      <c r="O1656" t="s">
        <v>9113</v>
      </c>
      <c r="P1656" t="s">
        <v>9112</v>
      </c>
      <c r="Q1656" t="s">
        <v>1181</v>
      </c>
      <c r="R1656" s="7">
        <v>42217</v>
      </c>
      <c r="S1656" s="8">
        <f t="shared" si="200"/>
        <v>2015</v>
      </c>
      <c r="T1656" s="8">
        <v>2015</v>
      </c>
      <c r="U1656" s="8">
        <f t="shared" si="201"/>
        <v>7</v>
      </c>
      <c r="V1656" s="7">
        <v>42217</v>
      </c>
      <c r="W1656" t="s">
        <v>429</v>
      </c>
      <c r="X1656" s="2">
        <v>0.46</v>
      </c>
      <c r="Y1656" s="6">
        <f t="shared" si="206"/>
        <v>1.2279437281439364E-2</v>
      </c>
      <c r="AA1656">
        <v>933813</v>
      </c>
      <c r="AB1656">
        <v>28031</v>
      </c>
      <c r="AD1656" t="s">
        <v>2</v>
      </c>
      <c r="AE1656">
        <v>43</v>
      </c>
      <c r="AF1656">
        <v>8</v>
      </c>
      <c r="AG1656">
        <v>7151841</v>
      </c>
      <c r="AH1656" t="s">
        <v>9111</v>
      </c>
      <c r="AI1656" t="s">
        <v>9110</v>
      </c>
      <c r="AJ1656" t="s">
        <v>9109</v>
      </c>
      <c r="AK1656" t="s">
        <v>9108</v>
      </c>
      <c r="AL1656">
        <v>2</v>
      </c>
      <c r="AM1656" s="5">
        <f t="shared" si="202"/>
        <v>0.2857142857142857</v>
      </c>
      <c r="AN1656" s="4">
        <f t="shared" si="207"/>
        <v>4.3273651755287499E-4</v>
      </c>
      <c r="AO1656" s="3"/>
      <c r="AP1656">
        <v>0</v>
      </c>
      <c r="AR1656" t="s">
        <v>19</v>
      </c>
      <c r="AT1656" s="2">
        <v>1.222</v>
      </c>
      <c r="AU1656" s="1">
        <f t="shared" si="203"/>
        <v>0.87254270522734156</v>
      </c>
      <c r="AV1656" s="1">
        <f t="shared" si="204"/>
        <v>0.63560868994961195</v>
      </c>
      <c r="AW1656" s="1">
        <f t="shared" si="205"/>
        <v>0.39867467467188217</v>
      </c>
    </row>
    <row r="1657" spans="1:49" x14ac:dyDescent="0.2">
      <c r="A1657">
        <v>1655</v>
      </c>
      <c r="B1657" t="s">
        <v>9107</v>
      </c>
      <c r="C1657" t="s">
        <v>9106</v>
      </c>
      <c r="F1657" t="s">
        <v>9105</v>
      </c>
      <c r="G1657" t="s">
        <v>5</v>
      </c>
      <c r="H1657" t="s">
        <v>4</v>
      </c>
      <c r="I1657" t="s">
        <v>9104</v>
      </c>
      <c r="J1657">
        <v>60011774</v>
      </c>
      <c r="K1657" t="s">
        <v>568</v>
      </c>
      <c r="L1657" t="s">
        <v>567</v>
      </c>
      <c r="M1657" t="s">
        <v>465</v>
      </c>
      <c r="N1657">
        <v>4</v>
      </c>
      <c r="O1657" t="s">
        <v>9103</v>
      </c>
      <c r="P1657" t="s">
        <v>9102</v>
      </c>
      <c r="Q1657" t="s">
        <v>9101</v>
      </c>
      <c r="R1657" s="7">
        <v>42217</v>
      </c>
      <c r="S1657" s="8">
        <f t="shared" si="200"/>
        <v>2015</v>
      </c>
      <c r="T1657" s="8">
        <v>2015</v>
      </c>
      <c r="U1657" s="8">
        <f t="shared" si="201"/>
        <v>7</v>
      </c>
      <c r="V1657" s="7">
        <v>42217</v>
      </c>
      <c r="W1657" t="s">
        <v>20</v>
      </c>
      <c r="X1657" s="2">
        <v>2.141</v>
      </c>
      <c r="Y1657" s="6">
        <f t="shared" si="206"/>
        <v>5.7152772216438434E-2</v>
      </c>
      <c r="AA1657">
        <v>1962892</v>
      </c>
      <c r="AB1657">
        <v>17360</v>
      </c>
      <c r="AD1657" t="s">
        <v>2</v>
      </c>
      <c r="AE1657">
        <v>53</v>
      </c>
      <c r="AF1657">
        <v>8</v>
      </c>
      <c r="AG1657">
        <v>7044562</v>
      </c>
      <c r="AH1657" t="s">
        <v>9100</v>
      </c>
      <c r="AI1657" t="s">
        <v>9099</v>
      </c>
      <c r="AJ1657" t="s">
        <v>9098</v>
      </c>
      <c r="AK1657" t="s">
        <v>9097</v>
      </c>
      <c r="AL1657">
        <v>12</v>
      </c>
      <c r="AM1657" s="5">
        <f t="shared" si="202"/>
        <v>1.7142857142857142</v>
      </c>
      <c r="AN1657" s="4">
        <f t="shared" si="207"/>
        <v>2.5964191053172497E-3</v>
      </c>
      <c r="AO1657" s="3"/>
      <c r="AP1657">
        <v>0</v>
      </c>
      <c r="AQ1657" t="s">
        <v>604</v>
      </c>
      <c r="AR1657" t="s">
        <v>19</v>
      </c>
      <c r="AS1657" t="s">
        <v>603</v>
      </c>
      <c r="AT1657" s="2" t="s">
        <v>18</v>
      </c>
      <c r="AU1657" s="1">
        <f t="shared" si="203"/>
        <v>4.078586628310207</v>
      </c>
      <c r="AV1657" s="1">
        <f t="shared" si="204"/>
        <v>2.9874595660877841</v>
      </c>
      <c r="AW1657" s="1">
        <f t="shared" si="205"/>
        <v>1.8963325038653605</v>
      </c>
    </row>
    <row r="1658" spans="1:49" x14ac:dyDescent="0.2">
      <c r="A1658">
        <v>1656</v>
      </c>
      <c r="B1658" t="s">
        <v>9096</v>
      </c>
      <c r="C1658" t="s">
        <v>9095</v>
      </c>
      <c r="F1658" t="s">
        <v>9094</v>
      </c>
      <c r="G1658" t="s">
        <v>5</v>
      </c>
      <c r="H1658" t="s">
        <v>4</v>
      </c>
      <c r="I1658" t="s">
        <v>9093</v>
      </c>
      <c r="J1658">
        <v>60012708</v>
      </c>
      <c r="K1658" t="s">
        <v>308</v>
      </c>
      <c r="L1658" t="s">
        <v>307</v>
      </c>
      <c r="M1658" t="s">
        <v>39</v>
      </c>
      <c r="N1658">
        <v>4</v>
      </c>
      <c r="O1658" t="s">
        <v>9092</v>
      </c>
      <c r="P1658" t="s">
        <v>9091</v>
      </c>
      <c r="Q1658" t="s">
        <v>880</v>
      </c>
      <c r="R1658" s="7">
        <v>42217</v>
      </c>
      <c r="S1658" s="8">
        <f t="shared" si="200"/>
        <v>2015</v>
      </c>
      <c r="T1658" s="8">
        <v>2015</v>
      </c>
      <c r="U1658" s="8">
        <f t="shared" si="201"/>
        <v>7</v>
      </c>
      <c r="V1658" s="7">
        <v>42217</v>
      </c>
      <c r="W1658" t="s">
        <v>1467</v>
      </c>
      <c r="X1658" s="2">
        <v>2.5710000000000002</v>
      </c>
      <c r="Y1658" s="6">
        <f t="shared" si="206"/>
        <v>6.8631376631696966E-2</v>
      </c>
      <c r="AA1658">
        <v>189200</v>
      </c>
      <c r="AB1658">
        <v>17278</v>
      </c>
      <c r="AD1658" t="s">
        <v>2</v>
      </c>
      <c r="AE1658">
        <v>50</v>
      </c>
      <c r="AF1658">
        <v>8</v>
      </c>
      <c r="AG1658">
        <v>7109955</v>
      </c>
      <c r="AH1658" t="s">
        <v>9090</v>
      </c>
      <c r="AI1658" t="s">
        <v>9089</v>
      </c>
      <c r="AJ1658" t="s">
        <v>9088</v>
      </c>
      <c r="AK1658" t="s">
        <v>9087</v>
      </c>
      <c r="AL1658">
        <v>118</v>
      </c>
      <c r="AM1658" s="5">
        <f t="shared" si="202"/>
        <v>16.857142857142858</v>
      </c>
      <c r="AN1658" s="4">
        <f t="shared" si="207"/>
        <v>2.5531454535619627E-2</v>
      </c>
      <c r="AO1658" s="3"/>
      <c r="AP1658">
        <v>0</v>
      </c>
      <c r="AR1658" t="s">
        <v>9086</v>
      </c>
      <c r="AT1658" s="2">
        <v>5.0129999999999999</v>
      </c>
      <c r="AU1658" s="1">
        <f t="shared" si="203"/>
        <v>5.5701400002873758</v>
      </c>
      <c r="AV1658" s="1">
        <f t="shared" si="204"/>
        <v>4.7081415583658295</v>
      </c>
      <c r="AW1658" s="1">
        <f t="shared" si="205"/>
        <v>3.8461431164442823</v>
      </c>
    </row>
    <row r="1659" spans="1:49" x14ac:dyDescent="0.2">
      <c r="A1659">
        <v>1657</v>
      </c>
      <c r="B1659" t="s">
        <v>9085</v>
      </c>
      <c r="C1659" t="s">
        <v>9084</v>
      </c>
      <c r="F1659" t="s">
        <v>9083</v>
      </c>
      <c r="G1659" t="s">
        <v>5</v>
      </c>
      <c r="H1659" t="s">
        <v>4</v>
      </c>
      <c r="I1659" t="s">
        <v>9082</v>
      </c>
      <c r="J1659" t="s">
        <v>9081</v>
      </c>
      <c r="K1659" t="s">
        <v>9080</v>
      </c>
      <c r="L1659" t="s">
        <v>9079</v>
      </c>
      <c r="M1659" t="s">
        <v>281</v>
      </c>
      <c r="N1659">
        <v>7</v>
      </c>
      <c r="O1659" t="s">
        <v>9078</v>
      </c>
      <c r="P1659" t="s">
        <v>9077</v>
      </c>
      <c r="Q1659" t="s">
        <v>9076</v>
      </c>
      <c r="R1659" s="7">
        <v>42217</v>
      </c>
      <c r="S1659" s="8">
        <f t="shared" si="200"/>
        <v>2015</v>
      </c>
      <c r="T1659" s="8">
        <v>2015</v>
      </c>
      <c r="U1659" s="8">
        <f t="shared" si="201"/>
        <v>7</v>
      </c>
      <c r="V1659" s="7">
        <v>42217</v>
      </c>
      <c r="W1659" t="s">
        <v>337</v>
      </c>
      <c r="X1659" s="2">
        <v>1.3720000000000001</v>
      </c>
      <c r="Y1659" s="6">
        <f t="shared" si="206"/>
        <v>3.662475641333654E-2</v>
      </c>
      <c r="AA1659">
        <v>189480</v>
      </c>
      <c r="AB1659">
        <v>17366</v>
      </c>
      <c r="AD1659" t="s">
        <v>2</v>
      </c>
      <c r="AE1659">
        <v>63</v>
      </c>
      <c r="AF1659">
        <v>8</v>
      </c>
      <c r="AG1659">
        <v>7128749</v>
      </c>
      <c r="AH1659" t="s">
        <v>9075</v>
      </c>
      <c r="AI1659" t="s">
        <v>9074</v>
      </c>
      <c r="AJ1659" t="s">
        <v>9073</v>
      </c>
      <c r="AK1659" t="s">
        <v>9072</v>
      </c>
      <c r="AL1659">
        <v>1</v>
      </c>
      <c r="AM1659" s="5">
        <f t="shared" si="202"/>
        <v>0.14285714285714285</v>
      </c>
      <c r="AN1659" s="4">
        <f t="shared" si="207"/>
        <v>2.1636825877643749E-4</v>
      </c>
      <c r="AO1659" s="3"/>
      <c r="AP1659">
        <v>0</v>
      </c>
      <c r="AQ1659" t="s">
        <v>2121</v>
      </c>
      <c r="AR1659" t="s">
        <v>19</v>
      </c>
      <c r="AS1659" t="s">
        <v>2120</v>
      </c>
      <c r="AT1659" s="2" t="s">
        <v>18</v>
      </c>
      <c r="AU1659" s="1">
        <f t="shared" si="203"/>
        <v>2.5702239966968508</v>
      </c>
      <c r="AV1659" s="1">
        <f t="shared" si="204"/>
        <v>1.842056233605649</v>
      </c>
      <c r="AW1659" s="1">
        <f t="shared" si="205"/>
        <v>1.1138884705144469</v>
      </c>
    </row>
    <row r="1660" spans="1:49" x14ac:dyDescent="0.2">
      <c r="A1660">
        <v>1658</v>
      </c>
      <c r="B1660" t="s">
        <v>9071</v>
      </c>
      <c r="C1660" t="s">
        <v>9070</v>
      </c>
      <c r="F1660" t="s">
        <v>9069</v>
      </c>
      <c r="G1660" t="s">
        <v>5</v>
      </c>
      <c r="H1660" t="s">
        <v>4</v>
      </c>
      <c r="I1660" t="s">
        <v>888</v>
      </c>
      <c r="J1660">
        <v>113408322</v>
      </c>
      <c r="K1660" t="s">
        <v>9068</v>
      </c>
      <c r="L1660" t="s">
        <v>88</v>
      </c>
      <c r="M1660" t="s">
        <v>87</v>
      </c>
      <c r="N1660">
        <v>2</v>
      </c>
      <c r="O1660" t="s">
        <v>9067</v>
      </c>
      <c r="P1660" t="s">
        <v>9066</v>
      </c>
      <c r="Q1660" t="s">
        <v>9065</v>
      </c>
      <c r="R1660" s="7">
        <v>42217</v>
      </c>
      <c r="S1660" s="8">
        <f t="shared" si="200"/>
        <v>2015</v>
      </c>
      <c r="T1660" s="8">
        <v>2015</v>
      </c>
      <c r="U1660" s="8">
        <f t="shared" si="201"/>
        <v>7</v>
      </c>
      <c r="V1660" s="7">
        <v>42217</v>
      </c>
      <c r="W1660" t="s">
        <v>36</v>
      </c>
      <c r="X1660" s="2">
        <v>1.3720000000000001</v>
      </c>
      <c r="Y1660" s="6">
        <f t="shared" si="206"/>
        <v>3.662475641333654E-2</v>
      </c>
      <c r="AA1660" t="s">
        <v>35</v>
      </c>
      <c r="AB1660">
        <v>17259</v>
      </c>
      <c r="AD1660" t="s">
        <v>2</v>
      </c>
      <c r="AE1660">
        <v>12</v>
      </c>
      <c r="AF1660">
        <v>8</v>
      </c>
      <c r="AG1660">
        <v>7093167</v>
      </c>
      <c r="AH1660" t="s">
        <v>9064</v>
      </c>
      <c r="AI1660" t="s">
        <v>9063</v>
      </c>
      <c r="AJ1660" t="s">
        <v>9062</v>
      </c>
      <c r="AK1660" t="s">
        <v>9061</v>
      </c>
      <c r="AL1660">
        <v>15</v>
      </c>
      <c r="AM1660" s="5">
        <f t="shared" si="202"/>
        <v>2.1428571428571428</v>
      </c>
      <c r="AN1660" s="4">
        <f t="shared" si="207"/>
        <v>3.2455238816465623E-3</v>
      </c>
      <c r="AO1660" s="3"/>
      <c r="AP1660">
        <v>0</v>
      </c>
      <c r="AQ1660" t="s">
        <v>9060</v>
      </c>
      <c r="AR1660" t="s">
        <v>19</v>
      </c>
      <c r="AS1660" t="s">
        <v>9059</v>
      </c>
      <c r="AT1660" s="2">
        <v>3.9660000000000002</v>
      </c>
      <c r="AU1660" s="1">
        <f t="shared" si="203"/>
        <v>2.6610986653829545</v>
      </c>
      <c r="AV1660" s="1">
        <f t="shared" si="204"/>
        <v>1.993514014749155</v>
      </c>
      <c r="AW1660" s="1">
        <f t="shared" si="205"/>
        <v>1.3259293641153556</v>
      </c>
    </row>
    <row r="1661" spans="1:49" x14ac:dyDescent="0.2">
      <c r="A1661">
        <v>1659</v>
      </c>
      <c r="B1661" t="s">
        <v>9058</v>
      </c>
      <c r="C1661" t="s">
        <v>9057</v>
      </c>
      <c r="F1661" t="s">
        <v>9056</v>
      </c>
      <c r="G1661" t="s">
        <v>5</v>
      </c>
      <c r="H1661" t="s">
        <v>4</v>
      </c>
      <c r="I1661" t="s">
        <v>1793</v>
      </c>
      <c r="J1661">
        <v>60024350</v>
      </c>
      <c r="K1661" t="s">
        <v>164</v>
      </c>
      <c r="L1661" t="s">
        <v>163</v>
      </c>
      <c r="M1661" t="s">
        <v>24</v>
      </c>
      <c r="N1661">
        <v>4</v>
      </c>
      <c r="O1661" t="s">
        <v>9055</v>
      </c>
      <c r="P1661" t="s">
        <v>9054</v>
      </c>
      <c r="Q1661" t="s">
        <v>741</v>
      </c>
      <c r="R1661" s="7">
        <v>42217</v>
      </c>
      <c r="S1661" s="8">
        <f t="shared" si="200"/>
        <v>2015</v>
      </c>
      <c r="T1661" s="8">
        <v>2015</v>
      </c>
      <c r="U1661" s="8">
        <f t="shared" si="201"/>
        <v>7</v>
      </c>
      <c r="V1661" s="7">
        <v>42217</v>
      </c>
      <c r="W1661" t="s">
        <v>9053</v>
      </c>
      <c r="X1661" s="2">
        <v>1.9350000000000001</v>
      </c>
      <c r="Y1661" s="6">
        <f t="shared" si="206"/>
        <v>5.1653719868663413E-2</v>
      </c>
      <c r="AA1661">
        <v>10834435</v>
      </c>
      <c r="AB1661">
        <v>19113</v>
      </c>
      <c r="AD1661" t="s">
        <v>2</v>
      </c>
      <c r="AE1661">
        <v>20</v>
      </c>
      <c r="AF1661">
        <v>4</v>
      </c>
      <c r="AG1661">
        <v>6879319</v>
      </c>
      <c r="AH1661" t="s">
        <v>9052</v>
      </c>
      <c r="AI1661" t="s">
        <v>9051</v>
      </c>
      <c r="AJ1661" t="s">
        <v>9050</v>
      </c>
      <c r="AK1661" t="s">
        <v>9049</v>
      </c>
      <c r="AL1661">
        <v>11</v>
      </c>
      <c r="AM1661" s="5">
        <f t="shared" si="202"/>
        <v>1.5714285714285714</v>
      </c>
      <c r="AN1661" s="4">
        <f t="shared" si="207"/>
        <v>2.3800508465408126E-3</v>
      </c>
      <c r="AO1661" s="3"/>
      <c r="AP1661">
        <v>0</v>
      </c>
      <c r="AR1661" t="s">
        <v>19</v>
      </c>
      <c r="AT1661" s="2" t="s">
        <v>18</v>
      </c>
      <c r="AU1661" s="1">
        <f t="shared" si="203"/>
        <v>3.6871619162026628</v>
      </c>
      <c r="AV1661" s="1">
        <f t="shared" si="204"/>
        <v>2.7016885357602112</v>
      </c>
      <c r="AW1661" s="1">
        <f t="shared" si="205"/>
        <v>1.7162151553177591</v>
      </c>
    </row>
    <row r="1662" spans="1:49" x14ac:dyDescent="0.2">
      <c r="A1662">
        <v>1660</v>
      </c>
      <c r="B1662" t="s">
        <v>9048</v>
      </c>
      <c r="C1662" t="s">
        <v>9047</v>
      </c>
      <c r="F1662" t="s">
        <v>9046</v>
      </c>
      <c r="G1662" t="s">
        <v>5</v>
      </c>
      <c r="H1662" t="s">
        <v>4</v>
      </c>
      <c r="I1662" t="s">
        <v>9045</v>
      </c>
      <c r="J1662" t="s">
        <v>9044</v>
      </c>
      <c r="K1662" t="s">
        <v>9043</v>
      </c>
      <c r="L1662" t="s">
        <v>9042</v>
      </c>
      <c r="M1662" t="s">
        <v>9041</v>
      </c>
      <c r="N1662">
        <v>5</v>
      </c>
      <c r="O1662" t="s">
        <v>9040</v>
      </c>
      <c r="P1662" t="s">
        <v>9039</v>
      </c>
      <c r="Q1662" t="s">
        <v>9038</v>
      </c>
      <c r="R1662" s="7">
        <v>42217</v>
      </c>
      <c r="S1662" s="8">
        <f t="shared" si="200"/>
        <v>2015</v>
      </c>
      <c r="T1662" s="8">
        <v>2015</v>
      </c>
      <c r="U1662" s="8">
        <f t="shared" si="201"/>
        <v>7</v>
      </c>
      <c r="V1662" s="7">
        <v>42217</v>
      </c>
      <c r="W1662" t="s">
        <v>36</v>
      </c>
      <c r="X1662" s="2">
        <v>1.3720000000000001</v>
      </c>
      <c r="Y1662" s="6">
        <f t="shared" si="206"/>
        <v>3.662475641333654E-2</v>
      </c>
      <c r="AA1662" t="s">
        <v>35</v>
      </c>
      <c r="AB1662">
        <v>17259</v>
      </c>
      <c r="AD1662" t="s">
        <v>2</v>
      </c>
      <c r="AE1662">
        <v>12</v>
      </c>
      <c r="AF1662">
        <v>8</v>
      </c>
      <c r="AG1662">
        <v>7093129</v>
      </c>
      <c r="AH1662" t="s">
        <v>9037</v>
      </c>
      <c r="AI1662" t="s">
        <v>9036</v>
      </c>
      <c r="AJ1662" t="s">
        <v>9035</v>
      </c>
      <c r="AK1662" t="s">
        <v>9034</v>
      </c>
      <c r="AL1662">
        <v>3</v>
      </c>
      <c r="AM1662" s="5">
        <f t="shared" si="202"/>
        <v>0.42857142857142855</v>
      </c>
      <c r="AN1662" s="4">
        <f t="shared" si="207"/>
        <v>6.4910477632931242E-4</v>
      </c>
      <c r="AO1662" s="3"/>
      <c r="AP1662">
        <v>0</v>
      </c>
      <c r="AR1662" t="s">
        <v>19</v>
      </c>
      <c r="AT1662" s="2">
        <v>3.9660000000000002</v>
      </c>
      <c r="AU1662" s="1">
        <f t="shared" si="203"/>
        <v>2.583206092223437</v>
      </c>
      <c r="AV1662" s="1">
        <f t="shared" si="204"/>
        <v>1.8636930594832926</v>
      </c>
      <c r="AW1662" s="1">
        <f t="shared" si="205"/>
        <v>1.1441800267431481</v>
      </c>
    </row>
    <row r="1663" spans="1:49" x14ac:dyDescent="0.2">
      <c r="A1663">
        <v>1661</v>
      </c>
      <c r="B1663" t="s">
        <v>9033</v>
      </c>
      <c r="C1663" t="s">
        <v>9032</v>
      </c>
      <c r="F1663" t="s">
        <v>9031</v>
      </c>
      <c r="G1663" t="s">
        <v>5</v>
      </c>
      <c r="H1663" t="s">
        <v>4</v>
      </c>
      <c r="I1663" t="s">
        <v>468</v>
      </c>
      <c r="J1663">
        <v>60102070</v>
      </c>
      <c r="K1663" t="s">
        <v>9030</v>
      </c>
      <c r="L1663" t="s">
        <v>54</v>
      </c>
      <c r="M1663" t="s">
        <v>24</v>
      </c>
      <c r="N1663">
        <v>6</v>
      </c>
      <c r="O1663" t="s">
        <v>9029</v>
      </c>
      <c r="P1663" t="s">
        <v>9028</v>
      </c>
      <c r="Q1663" t="s">
        <v>9027</v>
      </c>
      <c r="R1663" s="7">
        <v>42217</v>
      </c>
      <c r="S1663" s="8">
        <f t="shared" si="200"/>
        <v>2015</v>
      </c>
      <c r="T1663" s="8">
        <v>2015</v>
      </c>
      <c r="U1663" s="8">
        <f t="shared" si="201"/>
        <v>7</v>
      </c>
      <c r="V1663" s="7">
        <v>42217</v>
      </c>
      <c r="W1663" t="s">
        <v>2025</v>
      </c>
      <c r="X1663" s="2">
        <v>1.246</v>
      </c>
      <c r="Y1663" s="6">
        <f t="shared" si="206"/>
        <v>3.3261258375377058E-2</v>
      </c>
      <c r="AA1663">
        <v>19391404</v>
      </c>
      <c r="AB1663">
        <v>17700155033</v>
      </c>
      <c r="AC1663">
        <v>21511535</v>
      </c>
      <c r="AD1663" t="s">
        <v>2</v>
      </c>
      <c r="AE1663">
        <v>8</v>
      </c>
      <c r="AF1663">
        <v>8</v>
      </c>
      <c r="AG1663">
        <v>7145376</v>
      </c>
      <c r="AH1663" t="s">
        <v>9026</v>
      </c>
      <c r="AI1663" t="s">
        <v>9025</v>
      </c>
      <c r="AJ1663" t="s">
        <v>9024</v>
      </c>
      <c r="AK1663" t="s">
        <v>9023</v>
      </c>
      <c r="AL1663">
        <v>15</v>
      </c>
      <c r="AM1663" s="5">
        <f t="shared" si="202"/>
        <v>2.1428571428571428</v>
      </c>
      <c r="AN1663" s="4">
        <f t="shared" si="207"/>
        <v>3.2455238816465623E-3</v>
      </c>
      <c r="AO1663" s="3"/>
      <c r="AP1663">
        <v>0</v>
      </c>
      <c r="AR1663" t="s">
        <v>19</v>
      </c>
      <c r="AT1663" s="2" t="s">
        <v>18</v>
      </c>
      <c r="AU1663" s="1">
        <f t="shared" si="203"/>
        <v>2.4256538027257908</v>
      </c>
      <c r="AV1663" s="1">
        <f t="shared" si="204"/>
        <v>1.8253391128511809</v>
      </c>
      <c r="AW1663" s="1">
        <f t="shared" si="205"/>
        <v>1.225024422976571</v>
      </c>
    </row>
    <row r="1664" spans="1:49" x14ac:dyDescent="0.2">
      <c r="A1664">
        <v>1662</v>
      </c>
      <c r="B1664" t="s">
        <v>9022</v>
      </c>
      <c r="C1664" t="s">
        <v>9021</v>
      </c>
      <c r="F1664" t="s">
        <v>9020</v>
      </c>
      <c r="G1664" t="s">
        <v>5</v>
      </c>
      <c r="H1664" t="s">
        <v>4</v>
      </c>
      <c r="I1664" t="s">
        <v>1537</v>
      </c>
      <c r="J1664" t="s">
        <v>9019</v>
      </c>
      <c r="K1664" t="s">
        <v>9018</v>
      </c>
      <c r="L1664" t="s">
        <v>9017</v>
      </c>
      <c r="M1664" t="s">
        <v>9016</v>
      </c>
      <c r="N1664">
        <v>7</v>
      </c>
      <c r="O1664" t="s">
        <v>9015</v>
      </c>
      <c r="P1664" t="s">
        <v>9014</v>
      </c>
      <c r="Q1664" t="s">
        <v>9013</v>
      </c>
      <c r="R1664" s="7">
        <v>42217</v>
      </c>
      <c r="S1664" s="8">
        <f t="shared" si="200"/>
        <v>2015</v>
      </c>
      <c r="T1664" s="8">
        <v>2015</v>
      </c>
      <c r="U1664" s="8">
        <f t="shared" si="201"/>
        <v>7</v>
      </c>
      <c r="V1664" s="7">
        <v>42217</v>
      </c>
      <c r="W1664" t="s">
        <v>2371</v>
      </c>
      <c r="X1664" s="2">
        <v>0.496</v>
      </c>
      <c r="Y1664" s="6">
        <f t="shared" si="206"/>
        <v>1.3240436720856359E-2</v>
      </c>
      <c r="AA1664">
        <v>21563950</v>
      </c>
      <c r="AB1664">
        <v>21100199777</v>
      </c>
      <c r="AD1664" t="s">
        <v>2</v>
      </c>
      <c r="AE1664">
        <v>5</v>
      </c>
      <c r="AF1664">
        <v>8</v>
      </c>
      <c r="AG1664">
        <v>7173018</v>
      </c>
      <c r="AH1664" t="s">
        <v>9012</v>
      </c>
      <c r="AI1664" t="s">
        <v>9011</v>
      </c>
      <c r="AJ1664" t="s">
        <v>9010</v>
      </c>
      <c r="AK1664" t="s">
        <v>9009</v>
      </c>
      <c r="AL1664">
        <v>37</v>
      </c>
      <c r="AM1664" s="5">
        <f t="shared" si="202"/>
        <v>5.2857142857142856</v>
      </c>
      <c r="AN1664" s="4">
        <f t="shared" si="207"/>
        <v>8.0056255747281875E-3</v>
      </c>
      <c r="AO1664" s="3"/>
      <c r="AP1664">
        <v>0</v>
      </c>
      <c r="AR1664" t="s">
        <v>19</v>
      </c>
      <c r="AT1664" s="2" t="s">
        <v>18</v>
      </c>
      <c r="AU1664" s="1">
        <f t="shared" si="203"/>
        <v>1.1669993377017907</v>
      </c>
      <c r="AV1664" s="1">
        <f t="shared" si="204"/>
        <v>1.0623031147792272</v>
      </c>
      <c r="AW1664" s="1">
        <f t="shared" si="205"/>
        <v>0.95760689185666392</v>
      </c>
    </row>
    <row r="1665" spans="1:49" x14ac:dyDescent="0.2">
      <c r="A1665">
        <v>1663</v>
      </c>
      <c r="B1665" t="s">
        <v>9008</v>
      </c>
      <c r="C1665" t="s">
        <v>9007</v>
      </c>
      <c r="F1665" t="s">
        <v>9006</v>
      </c>
      <c r="G1665" t="s">
        <v>5</v>
      </c>
      <c r="H1665" t="s">
        <v>4</v>
      </c>
      <c r="I1665" t="s">
        <v>9005</v>
      </c>
      <c r="J1665">
        <v>60024728</v>
      </c>
      <c r="K1665" t="s">
        <v>9004</v>
      </c>
      <c r="L1665" t="s">
        <v>9003</v>
      </c>
      <c r="M1665" t="s">
        <v>39</v>
      </c>
      <c r="N1665">
        <v>3</v>
      </c>
      <c r="O1665" t="s">
        <v>9002</v>
      </c>
      <c r="P1665" t="s">
        <v>9001</v>
      </c>
      <c r="Q1665" t="s">
        <v>9000</v>
      </c>
      <c r="R1665" s="7">
        <v>42217</v>
      </c>
      <c r="S1665" s="8">
        <f t="shared" si="200"/>
        <v>2015</v>
      </c>
      <c r="T1665" s="8">
        <v>2015</v>
      </c>
      <c r="U1665" s="8">
        <f t="shared" si="201"/>
        <v>7</v>
      </c>
      <c r="V1665" s="7">
        <v>42217</v>
      </c>
      <c r="W1665" t="s">
        <v>2248</v>
      </c>
      <c r="X1665" s="2">
        <v>0.65500000000000003</v>
      </c>
      <c r="Y1665" s="6">
        <f t="shared" si="206"/>
        <v>1.7484850911614749E-2</v>
      </c>
      <c r="AA1665">
        <v>189375</v>
      </c>
      <c r="AB1665">
        <v>26051</v>
      </c>
      <c r="AD1665" t="s">
        <v>2</v>
      </c>
      <c r="AE1665">
        <v>57</v>
      </c>
      <c r="AF1665">
        <v>4</v>
      </c>
      <c r="AG1665">
        <v>7111312</v>
      </c>
      <c r="AH1665" t="s">
        <v>973</v>
      </c>
      <c r="AI1665" t="s">
        <v>8999</v>
      </c>
      <c r="AJ1665" t="s">
        <v>8998</v>
      </c>
      <c r="AK1665" t="s">
        <v>8997</v>
      </c>
      <c r="AL1665">
        <v>20</v>
      </c>
      <c r="AM1665" s="5">
        <f t="shared" si="202"/>
        <v>2.8571428571428572</v>
      </c>
      <c r="AN1665" s="4">
        <f t="shared" si="207"/>
        <v>4.3273651755287501E-3</v>
      </c>
      <c r="AO1665" s="3"/>
      <c r="AP1665">
        <v>0</v>
      </c>
      <c r="AQ1665" t="s">
        <v>1</v>
      </c>
      <c r="AR1665">
        <v>1440110</v>
      </c>
      <c r="AS1665" t="s">
        <v>0</v>
      </c>
      <c r="AT1665" s="2" t="s">
        <v>18</v>
      </c>
      <c r="AU1665" s="1">
        <f t="shared" si="203"/>
        <v>1.3537605190788948</v>
      </c>
      <c r="AV1665" s="1">
        <f t="shared" si="204"/>
        <v>1.0906108043571749</v>
      </c>
      <c r="AW1665" s="1">
        <f t="shared" si="205"/>
        <v>0.82746108963545495</v>
      </c>
    </row>
    <row r="1666" spans="1:49" x14ac:dyDescent="0.2">
      <c r="A1666">
        <v>1664</v>
      </c>
      <c r="B1666" t="s">
        <v>8996</v>
      </c>
      <c r="C1666" t="s">
        <v>8995</v>
      </c>
      <c r="F1666" t="s">
        <v>8994</v>
      </c>
      <c r="G1666" t="s">
        <v>5</v>
      </c>
      <c r="H1666" t="s">
        <v>4</v>
      </c>
      <c r="I1666" t="s">
        <v>8993</v>
      </c>
      <c r="J1666" t="s">
        <v>8992</v>
      </c>
      <c r="K1666" t="s">
        <v>8991</v>
      </c>
      <c r="L1666" t="s">
        <v>8990</v>
      </c>
      <c r="M1666" t="s">
        <v>197</v>
      </c>
      <c r="N1666">
        <v>3</v>
      </c>
      <c r="O1666" t="s">
        <v>8989</v>
      </c>
      <c r="P1666" t="s">
        <v>8988</v>
      </c>
      <c r="Q1666" t="s">
        <v>8987</v>
      </c>
      <c r="R1666" s="7">
        <v>42217</v>
      </c>
      <c r="S1666" s="8">
        <f t="shared" ref="S1666:S1729" si="208">YEAR(R1666)</f>
        <v>2015</v>
      </c>
      <c r="T1666" s="8">
        <v>2015</v>
      </c>
      <c r="U1666" s="8">
        <f t="shared" ref="U1666:U1729" si="209">2022-T1666</f>
        <v>7</v>
      </c>
      <c r="V1666" s="7">
        <v>42217</v>
      </c>
      <c r="W1666" t="s">
        <v>196</v>
      </c>
      <c r="X1666" s="2">
        <v>0.82</v>
      </c>
      <c r="Y1666" s="6">
        <f t="shared" si="206"/>
        <v>2.1889431675609299E-2</v>
      </c>
      <c r="AA1666">
        <v>189456</v>
      </c>
      <c r="AB1666">
        <v>15361</v>
      </c>
      <c r="AD1666" t="s">
        <v>2</v>
      </c>
      <c r="AE1666">
        <v>64</v>
      </c>
      <c r="AF1666">
        <v>8</v>
      </c>
      <c r="AG1666">
        <v>7050339</v>
      </c>
      <c r="AH1666" t="s">
        <v>8986</v>
      </c>
      <c r="AI1666" t="s">
        <v>8985</v>
      </c>
      <c r="AJ1666" t="s">
        <v>8984</v>
      </c>
      <c r="AK1666" t="s">
        <v>8983</v>
      </c>
      <c r="AL1666">
        <v>13</v>
      </c>
      <c r="AM1666" s="5">
        <f t="shared" ref="AM1666:AM1729" si="210">AL1666/U1666</f>
        <v>1.8571428571428572</v>
      </c>
      <c r="AN1666" s="4">
        <f t="shared" si="207"/>
        <v>2.8127873640936877E-3</v>
      </c>
      <c r="AO1666" s="3"/>
      <c r="AP1666">
        <v>0</v>
      </c>
      <c r="AR1666" t="s">
        <v>19</v>
      </c>
      <c r="AT1666" s="2" t="s">
        <v>18</v>
      </c>
      <c r="AU1666" s="1">
        <f t="shared" ref="AU1666:AU1729" si="211">(Y1666*0.7+AN1666*0.3)*100</f>
        <v>1.6166438382154615</v>
      </c>
      <c r="AV1666" s="1">
        <f t="shared" ref="AV1666:AV1729" si="212">(Y1666*0.5+AN1666*0.5)*100</f>
        <v>1.2351109519851493</v>
      </c>
      <c r="AW1666" s="1">
        <f t="shared" ref="AW1666:AW1729" si="213">(Y1666*0.3+AN1666*0.7)*100</f>
        <v>0.85357806575483697</v>
      </c>
    </row>
    <row r="1667" spans="1:49" x14ac:dyDescent="0.2">
      <c r="A1667">
        <v>1665</v>
      </c>
      <c r="B1667" t="s">
        <v>8982</v>
      </c>
      <c r="C1667" t="s">
        <v>8981</v>
      </c>
      <c r="F1667" t="s">
        <v>8980</v>
      </c>
      <c r="G1667" t="s">
        <v>5</v>
      </c>
      <c r="H1667" t="s">
        <v>4</v>
      </c>
      <c r="I1667" t="s">
        <v>8979</v>
      </c>
      <c r="J1667" t="s">
        <v>8978</v>
      </c>
      <c r="K1667" t="s">
        <v>8977</v>
      </c>
      <c r="L1667" t="s">
        <v>8976</v>
      </c>
      <c r="M1667" t="s">
        <v>197</v>
      </c>
      <c r="N1667">
        <v>4</v>
      </c>
      <c r="O1667" t="s">
        <v>8975</v>
      </c>
      <c r="P1667" t="s">
        <v>8974</v>
      </c>
      <c r="Q1667" t="s">
        <v>8973</v>
      </c>
      <c r="R1667" s="7">
        <v>42217</v>
      </c>
      <c r="S1667" s="8">
        <f t="shared" si="208"/>
        <v>2015</v>
      </c>
      <c r="T1667" s="8">
        <v>2015</v>
      </c>
      <c r="U1667" s="8">
        <f t="shared" si="209"/>
        <v>7</v>
      </c>
      <c r="V1667" s="7">
        <v>42217</v>
      </c>
      <c r="W1667" t="s">
        <v>2225</v>
      </c>
      <c r="X1667" s="2">
        <v>0.88100000000000001</v>
      </c>
      <c r="Y1667" s="6">
        <f t="shared" ref="Y1667:Y1730" si="214">(X1667-$Z$3)/($Z$2-$Z$3)</f>
        <v>2.3517791836843653E-2</v>
      </c>
      <c r="AA1667">
        <v>10459243</v>
      </c>
      <c r="AB1667">
        <v>17248</v>
      </c>
      <c r="AD1667" t="s">
        <v>2</v>
      </c>
      <c r="AE1667">
        <v>57</v>
      </c>
      <c r="AF1667">
        <v>4</v>
      </c>
      <c r="AG1667">
        <v>7225103</v>
      </c>
      <c r="AH1667" t="s">
        <v>1135</v>
      </c>
      <c r="AI1667" t="s">
        <v>8972</v>
      </c>
      <c r="AJ1667" t="s">
        <v>8971</v>
      </c>
      <c r="AK1667" t="s">
        <v>8970</v>
      </c>
      <c r="AL1667">
        <v>13</v>
      </c>
      <c r="AM1667" s="5">
        <f t="shared" si="210"/>
        <v>1.8571428571428572</v>
      </c>
      <c r="AN1667" s="4">
        <f t="shared" ref="AN1667:AN1730" si="215">(AM1667-$AO$3)/($AO$2-$AO$3)</f>
        <v>2.8127873640936877E-3</v>
      </c>
      <c r="AO1667" s="3"/>
      <c r="AP1667">
        <v>0</v>
      </c>
      <c r="AR1667" t="s">
        <v>19</v>
      </c>
      <c r="AT1667" s="2" t="s">
        <v>18</v>
      </c>
      <c r="AU1667" s="1">
        <f t="shared" si="211"/>
        <v>1.7306290495018664</v>
      </c>
      <c r="AV1667" s="1">
        <f t="shared" si="212"/>
        <v>1.316528960046867</v>
      </c>
      <c r="AW1667" s="1">
        <f t="shared" si="213"/>
        <v>0.9024288705918676</v>
      </c>
    </row>
    <row r="1668" spans="1:49" x14ac:dyDescent="0.2">
      <c r="A1668">
        <v>1666</v>
      </c>
      <c r="B1668" t="s">
        <v>8969</v>
      </c>
      <c r="C1668" t="s">
        <v>8968</v>
      </c>
      <c r="F1668" t="s">
        <v>8967</v>
      </c>
      <c r="G1668" t="s">
        <v>5</v>
      </c>
      <c r="H1668" t="s">
        <v>4</v>
      </c>
      <c r="I1668" t="s">
        <v>1793</v>
      </c>
      <c r="J1668" t="s">
        <v>8966</v>
      </c>
      <c r="K1668" t="s">
        <v>8965</v>
      </c>
      <c r="L1668" t="s">
        <v>573</v>
      </c>
      <c r="M1668" t="s">
        <v>22</v>
      </c>
      <c r="N1668">
        <v>4</v>
      </c>
      <c r="O1668" t="s">
        <v>8964</v>
      </c>
      <c r="P1668" t="s">
        <v>8963</v>
      </c>
      <c r="Q1668" t="s">
        <v>8962</v>
      </c>
      <c r="R1668" s="7">
        <v>42217</v>
      </c>
      <c r="S1668" s="8">
        <f t="shared" si="208"/>
        <v>2015</v>
      </c>
      <c r="T1668" s="8">
        <v>2015</v>
      </c>
      <c r="U1668" s="8">
        <f t="shared" si="209"/>
        <v>7</v>
      </c>
      <c r="V1668" s="7">
        <v>42217</v>
      </c>
      <c r="W1668" t="s">
        <v>36</v>
      </c>
      <c r="X1668" s="2">
        <v>1.3720000000000001</v>
      </c>
      <c r="Y1668" s="6">
        <f t="shared" si="214"/>
        <v>3.662475641333654E-2</v>
      </c>
      <c r="AA1668" t="s">
        <v>35</v>
      </c>
      <c r="AB1668">
        <v>17259</v>
      </c>
      <c r="AD1668" t="s">
        <v>2</v>
      </c>
      <c r="AE1668">
        <v>12</v>
      </c>
      <c r="AF1668">
        <v>8</v>
      </c>
      <c r="AG1668">
        <v>7102735</v>
      </c>
      <c r="AH1668" t="s">
        <v>8961</v>
      </c>
      <c r="AI1668" t="s">
        <v>8960</v>
      </c>
      <c r="AJ1668" t="s">
        <v>8959</v>
      </c>
      <c r="AK1668" t="s">
        <v>8958</v>
      </c>
      <c r="AL1668">
        <v>10</v>
      </c>
      <c r="AM1668" s="5">
        <f t="shared" si="210"/>
        <v>1.4285714285714286</v>
      </c>
      <c r="AN1668" s="4">
        <f t="shared" si="215"/>
        <v>2.163682587764375E-3</v>
      </c>
      <c r="AO1668" s="3"/>
      <c r="AP1668">
        <v>0</v>
      </c>
      <c r="AR1668">
        <v>61101242</v>
      </c>
      <c r="AT1668" s="2">
        <v>3.9660000000000002</v>
      </c>
      <c r="AU1668" s="1">
        <f t="shared" si="211"/>
        <v>2.6286434265664886</v>
      </c>
      <c r="AV1668" s="1">
        <f t="shared" si="212"/>
        <v>1.9394219500550456</v>
      </c>
      <c r="AW1668" s="1">
        <f t="shared" si="213"/>
        <v>1.2502004735436025</v>
      </c>
    </row>
    <row r="1669" spans="1:49" x14ac:dyDescent="0.2">
      <c r="A1669">
        <v>1667</v>
      </c>
      <c r="B1669" t="s">
        <v>8957</v>
      </c>
      <c r="C1669" t="s">
        <v>8956</v>
      </c>
      <c r="F1669" t="s">
        <v>8955</v>
      </c>
      <c r="G1669" t="s">
        <v>5</v>
      </c>
      <c r="H1669" t="s">
        <v>4</v>
      </c>
      <c r="I1669" t="s">
        <v>8954</v>
      </c>
      <c r="J1669" t="s">
        <v>8953</v>
      </c>
      <c r="K1669" t="s">
        <v>8952</v>
      </c>
      <c r="L1669" t="s">
        <v>8951</v>
      </c>
      <c r="M1669" t="s">
        <v>371</v>
      </c>
      <c r="N1669">
        <v>6</v>
      </c>
      <c r="O1669" t="s">
        <v>8950</v>
      </c>
      <c r="P1669" t="s">
        <v>8949</v>
      </c>
      <c r="Q1669" t="s">
        <v>8948</v>
      </c>
      <c r="R1669" s="7">
        <v>42217</v>
      </c>
      <c r="S1669" s="8">
        <f t="shared" si="208"/>
        <v>2015</v>
      </c>
      <c r="T1669" s="8">
        <v>2015</v>
      </c>
      <c r="U1669" s="8">
        <f t="shared" si="209"/>
        <v>7</v>
      </c>
      <c r="V1669" s="7">
        <v>42217</v>
      </c>
      <c r="W1669" t="s">
        <v>2546</v>
      </c>
      <c r="X1669" s="2">
        <v>0.59599999999999997</v>
      </c>
      <c r="Y1669" s="6">
        <f t="shared" si="214"/>
        <v>1.5909879608125784E-2</v>
      </c>
      <c r="AA1669">
        <v>10577157</v>
      </c>
      <c r="AB1669">
        <v>17276</v>
      </c>
      <c r="AD1669" t="s">
        <v>2</v>
      </c>
      <c r="AE1669">
        <v>24</v>
      </c>
      <c r="AF1669">
        <v>4</v>
      </c>
      <c r="AG1669">
        <v>6999969</v>
      </c>
      <c r="AH1669" t="s">
        <v>8947</v>
      </c>
      <c r="AI1669" t="s">
        <v>8946</v>
      </c>
      <c r="AJ1669" t="s">
        <v>8945</v>
      </c>
      <c r="AK1669" t="s">
        <v>8944</v>
      </c>
      <c r="AL1669">
        <v>49</v>
      </c>
      <c r="AM1669" s="5">
        <f t="shared" si="210"/>
        <v>7</v>
      </c>
      <c r="AN1669" s="4">
        <f t="shared" si="215"/>
        <v>1.0602044680045438E-2</v>
      </c>
      <c r="AO1669" s="3"/>
      <c r="AP1669">
        <v>0</v>
      </c>
      <c r="AQ1669" t="s">
        <v>1</v>
      </c>
      <c r="AR1669">
        <v>846865</v>
      </c>
      <c r="AS1669" t="s">
        <v>0</v>
      </c>
      <c r="AT1669" s="2" t="s">
        <v>18</v>
      </c>
      <c r="AU1669" s="1">
        <f t="shared" si="211"/>
        <v>1.4317529129701678</v>
      </c>
      <c r="AV1669" s="1">
        <f t="shared" si="212"/>
        <v>1.3255962144085611</v>
      </c>
      <c r="AW1669" s="1">
        <f t="shared" si="213"/>
        <v>1.219439515846954</v>
      </c>
    </row>
    <row r="1670" spans="1:49" x14ac:dyDescent="0.2">
      <c r="A1670">
        <v>1668</v>
      </c>
      <c r="B1670" t="s">
        <v>8943</v>
      </c>
      <c r="C1670" t="s">
        <v>8942</v>
      </c>
      <c r="F1670" t="s">
        <v>8941</v>
      </c>
      <c r="G1670" t="s">
        <v>5</v>
      </c>
      <c r="H1670" t="s">
        <v>4</v>
      </c>
      <c r="I1670" t="s">
        <v>1507</v>
      </c>
      <c r="J1670" t="s">
        <v>8940</v>
      </c>
      <c r="K1670" t="s">
        <v>8939</v>
      </c>
      <c r="L1670" t="s">
        <v>8938</v>
      </c>
      <c r="M1670" t="s">
        <v>371</v>
      </c>
      <c r="N1670">
        <v>4</v>
      </c>
      <c r="O1670" t="s">
        <v>8937</v>
      </c>
      <c r="P1670" t="s">
        <v>8936</v>
      </c>
      <c r="Q1670" t="s">
        <v>8935</v>
      </c>
      <c r="R1670" s="7">
        <v>42217</v>
      </c>
      <c r="S1670" s="8">
        <f t="shared" si="208"/>
        <v>2015</v>
      </c>
      <c r="T1670" s="8">
        <v>2015</v>
      </c>
      <c r="U1670" s="8">
        <f t="shared" si="209"/>
        <v>7</v>
      </c>
      <c r="V1670" s="7">
        <v>42217</v>
      </c>
      <c r="W1670" t="s">
        <v>20</v>
      </c>
      <c r="X1670" s="2">
        <v>2.141</v>
      </c>
      <c r="Y1670" s="6">
        <f t="shared" si="214"/>
        <v>5.7152772216438434E-2</v>
      </c>
      <c r="AA1670">
        <v>1962892</v>
      </c>
      <c r="AB1670">
        <v>17360</v>
      </c>
      <c r="AD1670" t="s">
        <v>2</v>
      </c>
      <c r="AE1670">
        <v>53</v>
      </c>
      <c r="AF1670">
        <v>8</v>
      </c>
      <c r="AG1670">
        <v>7055914</v>
      </c>
      <c r="AH1670" t="s">
        <v>8934</v>
      </c>
      <c r="AI1670" t="s">
        <v>8933</v>
      </c>
      <c r="AJ1670" t="s">
        <v>8932</v>
      </c>
      <c r="AK1670" t="s">
        <v>8931</v>
      </c>
      <c r="AL1670">
        <v>28</v>
      </c>
      <c r="AM1670" s="5">
        <f t="shared" si="210"/>
        <v>4</v>
      </c>
      <c r="AN1670" s="4">
        <f t="shared" si="215"/>
        <v>6.0583112457402496E-3</v>
      </c>
      <c r="AO1670" s="3"/>
      <c r="AP1670">
        <v>1</v>
      </c>
      <c r="AR1670" t="s">
        <v>19</v>
      </c>
      <c r="AT1670" s="2" t="s">
        <v>18</v>
      </c>
      <c r="AU1670" s="1">
        <f t="shared" si="211"/>
        <v>4.1824433925228979</v>
      </c>
      <c r="AV1670" s="1">
        <f t="shared" si="212"/>
        <v>3.1605541731089342</v>
      </c>
      <c r="AW1670" s="1">
        <f t="shared" si="213"/>
        <v>2.1386649536949704</v>
      </c>
    </row>
    <row r="1671" spans="1:49" x14ac:dyDescent="0.2">
      <c r="A1671">
        <v>1669</v>
      </c>
      <c r="B1671" t="s">
        <v>8930</v>
      </c>
      <c r="C1671" t="s">
        <v>8929</v>
      </c>
      <c r="F1671" t="s">
        <v>8928</v>
      </c>
      <c r="G1671" t="s">
        <v>5</v>
      </c>
      <c r="H1671" t="s">
        <v>4</v>
      </c>
      <c r="I1671" t="s">
        <v>8927</v>
      </c>
      <c r="N1671">
        <v>3</v>
      </c>
      <c r="O1671" t="s">
        <v>8926</v>
      </c>
      <c r="P1671" t="s">
        <v>8925</v>
      </c>
      <c r="Q1671" t="s">
        <v>247</v>
      </c>
      <c r="R1671" s="7">
        <v>42217</v>
      </c>
      <c r="S1671" s="8">
        <f t="shared" si="208"/>
        <v>2015</v>
      </c>
      <c r="T1671" s="8">
        <v>2015</v>
      </c>
      <c r="U1671" s="8">
        <f t="shared" si="209"/>
        <v>7</v>
      </c>
      <c r="V1671" s="7">
        <v>42217</v>
      </c>
      <c r="W1671" t="s">
        <v>2225</v>
      </c>
      <c r="X1671" s="2">
        <v>0.88100000000000001</v>
      </c>
      <c r="Y1671" s="6">
        <f t="shared" si="214"/>
        <v>2.3517791836843653E-2</v>
      </c>
      <c r="AA1671">
        <v>10459243</v>
      </c>
      <c r="AB1671">
        <v>17248</v>
      </c>
      <c r="AD1671" t="s">
        <v>2</v>
      </c>
      <c r="AE1671">
        <v>57</v>
      </c>
      <c r="AF1671">
        <v>4</v>
      </c>
      <c r="AG1671">
        <v>7234880</v>
      </c>
      <c r="AH1671" t="s">
        <v>8924</v>
      </c>
      <c r="AI1671" t="s">
        <v>8923</v>
      </c>
      <c r="AK1671" t="s">
        <v>8922</v>
      </c>
      <c r="AL1671">
        <v>70</v>
      </c>
      <c r="AM1671" s="5">
        <f t="shared" si="210"/>
        <v>10</v>
      </c>
      <c r="AN1671" s="4">
        <f t="shared" si="215"/>
        <v>1.5145778114350625E-2</v>
      </c>
      <c r="AO1671" s="3"/>
      <c r="AP1671">
        <v>0</v>
      </c>
      <c r="AR1671" t="s">
        <v>19</v>
      </c>
      <c r="AT1671" s="2" t="s">
        <v>18</v>
      </c>
      <c r="AU1671" s="1">
        <f t="shared" si="211"/>
        <v>2.1006187720095744</v>
      </c>
      <c r="AV1671" s="1">
        <f t="shared" si="212"/>
        <v>1.9331784975597139</v>
      </c>
      <c r="AW1671" s="1">
        <f t="shared" si="213"/>
        <v>1.7657382231098533</v>
      </c>
    </row>
    <row r="1672" spans="1:49" x14ac:dyDescent="0.2">
      <c r="A1672">
        <v>1670</v>
      </c>
      <c r="B1672" t="s">
        <v>8921</v>
      </c>
      <c r="C1672" t="s">
        <v>8920</v>
      </c>
      <c r="F1672" t="s">
        <v>8919</v>
      </c>
      <c r="G1672" t="s">
        <v>5</v>
      </c>
      <c r="H1672" t="s">
        <v>4</v>
      </c>
      <c r="I1672" t="s">
        <v>1490</v>
      </c>
      <c r="J1672" t="s">
        <v>8918</v>
      </c>
      <c r="K1672" t="s">
        <v>8917</v>
      </c>
      <c r="L1672" t="s">
        <v>8916</v>
      </c>
      <c r="M1672" t="s">
        <v>8915</v>
      </c>
      <c r="N1672">
        <v>12</v>
      </c>
      <c r="O1672" t="s">
        <v>8914</v>
      </c>
      <c r="P1672" t="s">
        <v>8913</v>
      </c>
      <c r="Q1672" t="s">
        <v>8912</v>
      </c>
      <c r="R1672" s="7">
        <v>42217</v>
      </c>
      <c r="S1672" s="8">
        <f t="shared" si="208"/>
        <v>2015</v>
      </c>
      <c r="T1672" s="8">
        <v>2015</v>
      </c>
      <c r="U1672" s="8">
        <f t="shared" si="209"/>
        <v>7</v>
      </c>
      <c r="V1672" s="7">
        <v>42217</v>
      </c>
      <c r="W1672" t="s">
        <v>2248</v>
      </c>
      <c r="X1672" s="2">
        <v>0.65500000000000003</v>
      </c>
      <c r="Y1672" s="6">
        <f t="shared" si="214"/>
        <v>1.7484850911614749E-2</v>
      </c>
      <c r="AA1672">
        <v>189375</v>
      </c>
      <c r="AB1672">
        <v>26051</v>
      </c>
      <c r="AD1672" t="s">
        <v>2</v>
      </c>
      <c r="AE1672">
        <v>57</v>
      </c>
      <c r="AF1672">
        <v>4</v>
      </c>
      <c r="AG1672">
        <v>7152886</v>
      </c>
      <c r="AH1672" t="s">
        <v>8911</v>
      </c>
      <c r="AI1672" t="s">
        <v>8910</v>
      </c>
      <c r="AJ1672" t="s">
        <v>8909</v>
      </c>
      <c r="AK1672" t="s">
        <v>8908</v>
      </c>
      <c r="AL1672">
        <v>10</v>
      </c>
      <c r="AM1672" s="5">
        <f t="shared" si="210"/>
        <v>1.4285714285714286</v>
      </c>
      <c r="AN1672" s="4">
        <f t="shared" si="215"/>
        <v>2.163682587764375E-3</v>
      </c>
      <c r="AO1672" s="3"/>
      <c r="AP1672">
        <v>1</v>
      </c>
      <c r="AQ1672" t="s">
        <v>1</v>
      </c>
      <c r="AR1672">
        <v>1440110</v>
      </c>
      <c r="AS1672" t="s">
        <v>0</v>
      </c>
      <c r="AT1672" s="2" t="s">
        <v>18</v>
      </c>
      <c r="AU1672" s="1">
        <f t="shared" si="211"/>
        <v>1.2888500414459636</v>
      </c>
      <c r="AV1672" s="1">
        <f t="shared" si="212"/>
        <v>0.98242667496895619</v>
      </c>
      <c r="AW1672" s="1">
        <f t="shared" si="213"/>
        <v>0.67600330849194867</v>
      </c>
    </row>
    <row r="1673" spans="1:49" x14ac:dyDescent="0.2">
      <c r="A1673">
        <v>1671</v>
      </c>
      <c r="B1673" t="s">
        <v>8907</v>
      </c>
      <c r="C1673" t="s">
        <v>8906</v>
      </c>
      <c r="E1673">
        <v>26026042</v>
      </c>
      <c r="F1673" t="s">
        <v>8905</v>
      </c>
      <c r="G1673" t="s">
        <v>5</v>
      </c>
      <c r="H1673" t="s">
        <v>4</v>
      </c>
      <c r="I1673" t="s">
        <v>8904</v>
      </c>
      <c r="J1673" t="s">
        <v>8903</v>
      </c>
      <c r="K1673" t="s">
        <v>8902</v>
      </c>
      <c r="L1673" t="s">
        <v>8901</v>
      </c>
      <c r="M1673" t="s">
        <v>371</v>
      </c>
      <c r="N1673">
        <v>4</v>
      </c>
      <c r="O1673" t="s">
        <v>8900</v>
      </c>
      <c r="P1673" t="s">
        <v>8899</v>
      </c>
      <c r="Q1673" t="s">
        <v>8898</v>
      </c>
      <c r="R1673" s="7">
        <v>42217</v>
      </c>
      <c r="S1673" s="8">
        <f t="shared" si="208"/>
        <v>2015</v>
      </c>
      <c r="T1673" s="8">
        <v>2015</v>
      </c>
      <c r="U1673" s="8">
        <f t="shared" si="209"/>
        <v>7</v>
      </c>
      <c r="V1673" s="7">
        <v>42217</v>
      </c>
      <c r="W1673" t="s">
        <v>1046</v>
      </c>
      <c r="X1673" s="2">
        <v>1.367</v>
      </c>
      <c r="Y1673" s="6">
        <f t="shared" si="214"/>
        <v>3.6491284268973065E-2</v>
      </c>
      <c r="AA1673">
        <v>220949</v>
      </c>
      <c r="AB1673">
        <v>29605</v>
      </c>
      <c r="AD1673" t="s">
        <v>2</v>
      </c>
      <c r="AE1673">
        <v>218</v>
      </c>
      <c r="AF1673">
        <v>15</v>
      </c>
      <c r="AH1673" t="s">
        <v>8897</v>
      </c>
      <c r="AI1673" t="s">
        <v>8896</v>
      </c>
      <c r="AJ1673" t="s">
        <v>8895</v>
      </c>
      <c r="AK1673" t="s">
        <v>8894</v>
      </c>
      <c r="AL1673">
        <v>8</v>
      </c>
      <c r="AM1673" s="5">
        <f t="shared" si="210"/>
        <v>1.1428571428571428</v>
      </c>
      <c r="AN1673" s="4">
        <f t="shared" si="215"/>
        <v>1.7309460702114999E-3</v>
      </c>
      <c r="AO1673" s="3"/>
      <c r="AP1673">
        <v>1</v>
      </c>
      <c r="AQ1673" t="s">
        <v>1</v>
      </c>
      <c r="AR1673">
        <v>425878</v>
      </c>
      <c r="AS1673" t="s">
        <v>0</v>
      </c>
      <c r="AT1673" s="2">
        <v>3.3119999999999998</v>
      </c>
      <c r="AU1673" s="1">
        <f t="shared" si="211"/>
        <v>2.6063182809344592</v>
      </c>
      <c r="AV1673" s="1">
        <f t="shared" si="212"/>
        <v>1.9111115169592283</v>
      </c>
      <c r="AW1673" s="1">
        <f t="shared" si="213"/>
        <v>1.215904752983997</v>
      </c>
    </row>
    <row r="1674" spans="1:49" x14ac:dyDescent="0.2">
      <c r="A1674">
        <v>1672</v>
      </c>
      <c r="B1674" t="s">
        <v>8893</v>
      </c>
      <c r="C1674" t="s">
        <v>8892</v>
      </c>
      <c r="D1674" t="s">
        <v>8891</v>
      </c>
      <c r="F1674" t="s">
        <v>8890</v>
      </c>
      <c r="G1674" t="s">
        <v>5</v>
      </c>
      <c r="H1674" t="s">
        <v>4</v>
      </c>
      <c r="I1674" t="s">
        <v>1719</v>
      </c>
      <c r="J1674" t="s">
        <v>8889</v>
      </c>
      <c r="K1674" t="s">
        <v>8888</v>
      </c>
      <c r="L1674" t="s">
        <v>8887</v>
      </c>
      <c r="M1674" t="s">
        <v>22</v>
      </c>
      <c r="N1674">
        <v>4</v>
      </c>
      <c r="O1674" t="s">
        <v>8886</v>
      </c>
      <c r="P1674" t="s">
        <v>8885</v>
      </c>
      <c r="Q1674" t="s">
        <v>8884</v>
      </c>
      <c r="R1674" s="7">
        <v>42217</v>
      </c>
      <c r="S1674" s="8">
        <f t="shared" si="208"/>
        <v>2015</v>
      </c>
      <c r="T1674" s="8">
        <v>2015</v>
      </c>
      <c r="U1674" s="8">
        <f t="shared" si="209"/>
        <v>7</v>
      </c>
      <c r="V1674" s="7">
        <v>42217</v>
      </c>
      <c r="W1674" t="s">
        <v>1188</v>
      </c>
      <c r="X1674" s="2">
        <v>0.13300000000000001</v>
      </c>
      <c r="Y1674" s="6">
        <f t="shared" si="214"/>
        <v>3.5503590400683379E-3</v>
      </c>
      <c r="AA1674">
        <v>10058885</v>
      </c>
      <c r="AB1674">
        <v>4700153604</v>
      </c>
      <c r="AD1674" t="s">
        <v>2</v>
      </c>
      <c r="AE1674">
        <v>22</v>
      </c>
      <c r="AF1674">
        <v>4</v>
      </c>
      <c r="AH1674" t="s">
        <v>1311</v>
      </c>
      <c r="AI1674" t="s">
        <v>8883</v>
      </c>
      <c r="AJ1674" t="s">
        <v>8882</v>
      </c>
      <c r="AK1674" t="s">
        <v>8881</v>
      </c>
      <c r="AL1674">
        <v>1</v>
      </c>
      <c r="AM1674" s="5">
        <f t="shared" si="210"/>
        <v>0.14285714285714285</v>
      </c>
      <c r="AN1674" s="4">
        <f t="shared" si="215"/>
        <v>2.1636825877643749E-4</v>
      </c>
      <c r="AO1674" s="3"/>
      <c r="AP1674">
        <v>0</v>
      </c>
      <c r="AQ1674" t="s">
        <v>8880</v>
      </c>
      <c r="AR1674" t="s">
        <v>8879</v>
      </c>
      <c r="AS1674" t="s">
        <v>1312</v>
      </c>
      <c r="AT1674" s="2" t="s">
        <v>18</v>
      </c>
      <c r="AU1674" s="1">
        <f t="shared" si="211"/>
        <v>0.25501618056807673</v>
      </c>
      <c r="AV1674" s="1">
        <f t="shared" si="212"/>
        <v>0.18833636494223877</v>
      </c>
      <c r="AW1674" s="1">
        <f t="shared" si="213"/>
        <v>0.12165654931640077</v>
      </c>
    </row>
    <row r="1675" spans="1:49" x14ac:dyDescent="0.2">
      <c r="A1675">
        <v>1673</v>
      </c>
      <c r="B1675" t="s">
        <v>8878</v>
      </c>
      <c r="C1675" t="s">
        <v>8877</v>
      </c>
      <c r="D1675" t="s">
        <v>8876</v>
      </c>
      <c r="F1675" t="s">
        <v>8875</v>
      </c>
      <c r="G1675" t="s">
        <v>5</v>
      </c>
      <c r="H1675" t="s">
        <v>4</v>
      </c>
      <c r="I1675" t="s">
        <v>8874</v>
      </c>
      <c r="J1675">
        <v>60016930</v>
      </c>
      <c r="K1675" t="s">
        <v>495</v>
      </c>
      <c r="L1675" t="s">
        <v>25</v>
      </c>
      <c r="M1675" t="s">
        <v>24</v>
      </c>
      <c r="N1675">
        <v>3</v>
      </c>
      <c r="O1675" t="s">
        <v>8873</v>
      </c>
      <c r="P1675" t="s">
        <v>8872</v>
      </c>
      <c r="Q1675" t="s">
        <v>494</v>
      </c>
      <c r="R1675" s="7">
        <v>42217</v>
      </c>
      <c r="S1675" s="8">
        <f t="shared" si="208"/>
        <v>2015</v>
      </c>
      <c r="T1675" s="8">
        <v>2015</v>
      </c>
      <c r="U1675" s="8">
        <f t="shared" si="209"/>
        <v>7</v>
      </c>
      <c r="V1675" s="7">
        <v>42217</v>
      </c>
      <c r="W1675" t="s">
        <v>1188</v>
      </c>
      <c r="X1675" s="2">
        <v>0.13300000000000001</v>
      </c>
      <c r="Y1675" s="6">
        <f t="shared" si="214"/>
        <v>3.5503590400683379E-3</v>
      </c>
      <c r="AA1675">
        <v>10058885</v>
      </c>
      <c r="AB1675">
        <v>4700153604</v>
      </c>
      <c r="AD1675" t="s">
        <v>2</v>
      </c>
      <c r="AE1675">
        <v>22</v>
      </c>
      <c r="AF1675">
        <v>4</v>
      </c>
      <c r="AH1675" t="s">
        <v>428</v>
      </c>
      <c r="AI1675" t="s">
        <v>8871</v>
      </c>
      <c r="AJ1675" t="s">
        <v>8870</v>
      </c>
      <c r="AK1675" t="s">
        <v>8869</v>
      </c>
      <c r="AL1675">
        <v>1</v>
      </c>
      <c r="AM1675" s="5">
        <f t="shared" si="210"/>
        <v>0.14285714285714285</v>
      </c>
      <c r="AN1675" s="4">
        <f t="shared" si="215"/>
        <v>2.1636825877643749E-4</v>
      </c>
      <c r="AO1675" s="3"/>
      <c r="AP1675">
        <v>0</v>
      </c>
      <c r="AR1675" t="s">
        <v>19</v>
      </c>
      <c r="AT1675" s="2" t="s">
        <v>18</v>
      </c>
      <c r="AU1675" s="1">
        <f t="shared" si="211"/>
        <v>0.25501618056807673</v>
      </c>
      <c r="AV1675" s="1">
        <f t="shared" si="212"/>
        <v>0.18833636494223877</v>
      </c>
      <c r="AW1675" s="1">
        <f t="shared" si="213"/>
        <v>0.12165654931640077</v>
      </c>
    </row>
    <row r="1676" spans="1:49" x14ac:dyDescent="0.2">
      <c r="A1676">
        <v>1674</v>
      </c>
      <c r="B1676" t="s">
        <v>8868</v>
      </c>
      <c r="C1676" t="s">
        <v>8867</v>
      </c>
      <c r="D1676" t="s">
        <v>8866</v>
      </c>
      <c r="F1676" t="s">
        <v>8865</v>
      </c>
      <c r="G1676" t="s">
        <v>5</v>
      </c>
      <c r="H1676" t="s">
        <v>4</v>
      </c>
      <c r="I1676" t="s">
        <v>8864</v>
      </c>
      <c r="J1676">
        <v>60020620</v>
      </c>
      <c r="K1676" t="s">
        <v>1270</v>
      </c>
      <c r="L1676" t="s">
        <v>627</v>
      </c>
      <c r="M1676" t="s">
        <v>24</v>
      </c>
      <c r="N1676">
        <v>4</v>
      </c>
      <c r="O1676" t="s">
        <v>8863</v>
      </c>
      <c r="P1676" t="s">
        <v>8862</v>
      </c>
      <c r="Q1676" t="s">
        <v>1819</v>
      </c>
      <c r="R1676" s="7">
        <v>42217</v>
      </c>
      <c r="S1676" s="8">
        <f t="shared" si="208"/>
        <v>2015</v>
      </c>
      <c r="T1676" s="8">
        <v>2015</v>
      </c>
      <c r="U1676" s="8">
        <f t="shared" si="209"/>
        <v>7</v>
      </c>
      <c r="V1676" s="7">
        <v>42217</v>
      </c>
      <c r="W1676" t="s">
        <v>1188</v>
      </c>
      <c r="X1676" s="2">
        <v>0.13300000000000001</v>
      </c>
      <c r="Y1676" s="6">
        <f t="shared" si="214"/>
        <v>3.5503590400683379E-3</v>
      </c>
      <c r="AA1676">
        <v>10058885</v>
      </c>
      <c r="AB1676">
        <v>4700153604</v>
      </c>
      <c r="AD1676" t="s">
        <v>2</v>
      </c>
      <c r="AE1676">
        <v>22</v>
      </c>
      <c r="AF1676">
        <v>4</v>
      </c>
      <c r="AH1676" t="s">
        <v>1414</v>
      </c>
      <c r="AI1676" t="s">
        <v>8861</v>
      </c>
      <c r="AJ1676" t="s">
        <v>8860</v>
      </c>
      <c r="AK1676" t="s">
        <v>8859</v>
      </c>
      <c r="AL1676">
        <v>0</v>
      </c>
      <c r="AM1676" s="5">
        <f t="shared" si="210"/>
        <v>0</v>
      </c>
      <c r="AN1676" s="4">
        <f t="shared" si="215"/>
        <v>0</v>
      </c>
      <c r="AO1676" s="3"/>
      <c r="AP1676">
        <v>0</v>
      </c>
      <c r="AQ1676" t="s">
        <v>53</v>
      </c>
      <c r="AR1676" t="s">
        <v>8858</v>
      </c>
      <c r="AS1676" t="s">
        <v>52</v>
      </c>
      <c r="AT1676" s="2" t="s">
        <v>18</v>
      </c>
      <c r="AU1676" s="1">
        <f t="shared" si="211"/>
        <v>0.24852513280478361</v>
      </c>
      <c r="AV1676" s="1">
        <f t="shared" si="212"/>
        <v>0.17751795200341688</v>
      </c>
      <c r="AW1676" s="1">
        <f t="shared" si="213"/>
        <v>0.10651077120205014</v>
      </c>
    </row>
    <row r="1677" spans="1:49" x14ac:dyDescent="0.2">
      <c r="A1677">
        <v>1675</v>
      </c>
      <c r="B1677" t="s">
        <v>8857</v>
      </c>
      <c r="C1677" t="s">
        <v>8856</v>
      </c>
      <c r="F1677" t="s">
        <v>8855</v>
      </c>
      <c r="G1677" t="s">
        <v>5</v>
      </c>
      <c r="H1677" t="s">
        <v>4</v>
      </c>
      <c r="I1677" t="s">
        <v>8854</v>
      </c>
      <c r="J1677">
        <v>60028186</v>
      </c>
      <c r="K1677" t="s">
        <v>153</v>
      </c>
      <c r="L1677" t="s">
        <v>152</v>
      </c>
      <c r="M1677" t="s">
        <v>151</v>
      </c>
      <c r="N1677">
        <v>3</v>
      </c>
      <c r="O1677" t="s">
        <v>8853</v>
      </c>
      <c r="P1677" t="s">
        <v>8852</v>
      </c>
      <c r="Q1677" t="s">
        <v>1257</v>
      </c>
      <c r="R1677" s="7">
        <v>42217</v>
      </c>
      <c r="S1677" s="8">
        <f t="shared" si="208"/>
        <v>2015</v>
      </c>
      <c r="T1677" s="8">
        <v>2015</v>
      </c>
      <c r="U1677" s="8">
        <f t="shared" si="209"/>
        <v>7</v>
      </c>
      <c r="V1677" s="7">
        <v>42217</v>
      </c>
      <c r="W1677" t="s">
        <v>8851</v>
      </c>
      <c r="X1677" s="2">
        <v>1.603</v>
      </c>
      <c r="Y1677" s="6">
        <f t="shared" si="214"/>
        <v>4.2791169482928916E-2</v>
      </c>
      <c r="AA1677">
        <v>19324553</v>
      </c>
      <c r="AB1677">
        <v>5900153311</v>
      </c>
      <c r="AD1677" t="s">
        <v>2</v>
      </c>
      <c r="AE1677">
        <v>9</v>
      </c>
      <c r="AF1677">
        <v>5</v>
      </c>
      <c r="AG1677">
        <v>7065205</v>
      </c>
      <c r="AH1677" t="s">
        <v>8850</v>
      </c>
      <c r="AI1677" t="s">
        <v>8849</v>
      </c>
      <c r="AJ1677" t="s">
        <v>8848</v>
      </c>
      <c r="AK1677" t="s">
        <v>8847</v>
      </c>
      <c r="AL1677">
        <v>26</v>
      </c>
      <c r="AM1677" s="5">
        <f t="shared" si="210"/>
        <v>3.7142857142857144</v>
      </c>
      <c r="AN1677" s="4">
        <f t="shared" si="215"/>
        <v>5.6255747281873754E-3</v>
      </c>
      <c r="AO1677" s="3"/>
      <c r="AP1677">
        <v>0</v>
      </c>
      <c r="AQ1677" t="s">
        <v>7</v>
      </c>
      <c r="AR1677">
        <v>247006</v>
      </c>
      <c r="AS1677" t="s">
        <v>6</v>
      </c>
      <c r="AT1677" s="2" t="s">
        <v>18</v>
      </c>
      <c r="AU1677" s="1">
        <f t="shared" si="211"/>
        <v>3.1641491056506452</v>
      </c>
      <c r="AV1677" s="1">
        <f t="shared" si="212"/>
        <v>2.4208372105558142</v>
      </c>
      <c r="AW1677" s="1">
        <f t="shared" si="213"/>
        <v>1.6775253154609835</v>
      </c>
    </row>
    <row r="1678" spans="1:49" x14ac:dyDescent="0.2">
      <c r="A1678">
        <v>1676</v>
      </c>
      <c r="B1678" t="s">
        <v>8846</v>
      </c>
      <c r="C1678" t="s">
        <v>8845</v>
      </c>
      <c r="F1678" t="s">
        <v>8844</v>
      </c>
      <c r="G1678" t="s">
        <v>5</v>
      </c>
      <c r="H1678" t="s">
        <v>4</v>
      </c>
      <c r="I1678" t="s">
        <v>1718</v>
      </c>
      <c r="J1678">
        <v>60103561</v>
      </c>
      <c r="K1678" t="s">
        <v>979</v>
      </c>
      <c r="L1678" t="s">
        <v>978</v>
      </c>
      <c r="M1678" t="s">
        <v>57</v>
      </c>
      <c r="N1678">
        <v>2</v>
      </c>
      <c r="O1678" t="s">
        <v>8843</v>
      </c>
      <c r="P1678" t="s">
        <v>8842</v>
      </c>
      <c r="Q1678" t="s">
        <v>1378</v>
      </c>
      <c r="R1678" s="7">
        <v>42217</v>
      </c>
      <c r="S1678" s="8">
        <f t="shared" si="208"/>
        <v>2015</v>
      </c>
      <c r="T1678" s="8">
        <v>2015</v>
      </c>
      <c r="U1678" s="8">
        <f t="shared" si="209"/>
        <v>7</v>
      </c>
      <c r="V1678" s="7">
        <v>42217</v>
      </c>
      <c r="W1678" t="s">
        <v>2225</v>
      </c>
      <c r="X1678" s="2">
        <v>0.88100000000000001</v>
      </c>
      <c r="Y1678" s="6">
        <f t="shared" si="214"/>
        <v>2.3517791836843653E-2</v>
      </c>
      <c r="AA1678">
        <v>10459243</v>
      </c>
      <c r="AB1678">
        <v>17248</v>
      </c>
      <c r="AD1678" t="s">
        <v>2</v>
      </c>
      <c r="AE1678">
        <v>57</v>
      </c>
      <c r="AF1678">
        <v>4</v>
      </c>
      <c r="AG1678">
        <v>7274817</v>
      </c>
      <c r="AH1678" t="s">
        <v>8841</v>
      </c>
      <c r="AI1678" t="s">
        <v>8840</v>
      </c>
      <c r="AJ1678" t="s">
        <v>8839</v>
      </c>
      <c r="AK1678" t="s">
        <v>8838</v>
      </c>
      <c r="AL1678">
        <v>3</v>
      </c>
      <c r="AM1678" s="5">
        <f t="shared" si="210"/>
        <v>0.42857142857142855</v>
      </c>
      <c r="AN1678" s="4">
        <f t="shared" si="215"/>
        <v>6.4910477632931242E-4</v>
      </c>
      <c r="AO1678" s="3"/>
      <c r="AP1678">
        <v>0</v>
      </c>
      <c r="AR1678" t="s">
        <v>19</v>
      </c>
      <c r="AT1678" s="2" t="s">
        <v>18</v>
      </c>
      <c r="AU1678" s="1">
        <f t="shared" si="211"/>
        <v>1.6657185718689349</v>
      </c>
      <c r="AV1678" s="1">
        <f t="shared" si="212"/>
        <v>1.2083448306586482</v>
      </c>
      <c r="AW1678" s="1">
        <f t="shared" si="213"/>
        <v>0.75097108944836144</v>
      </c>
    </row>
    <row r="1679" spans="1:49" x14ac:dyDescent="0.2">
      <c r="A1679">
        <v>1677</v>
      </c>
      <c r="B1679" t="s">
        <v>8837</v>
      </c>
      <c r="C1679" t="s">
        <v>8836</v>
      </c>
      <c r="F1679" t="s">
        <v>8835</v>
      </c>
      <c r="G1679" t="s">
        <v>5</v>
      </c>
      <c r="H1679" t="s">
        <v>4</v>
      </c>
      <c r="I1679" t="s">
        <v>8834</v>
      </c>
      <c r="J1679">
        <v>60073691</v>
      </c>
      <c r="K1679" t="s">
        <v>8833</v>
      </c>
      <c r="L1679" t="s">
        <v>37</v>
      </c>
      <c r="M1679" t="s">
        <v>24</v>
      </c>
      <c r="N1679">
        <v>4</v>
      </c>
      <c r="O1679" t="s">
        <v>8832</v>
      </c>
      <c r="P1679" t="s">
        <v>8831</v>
      </c>
      <c r="Q1679" t="s">
        <v>8830</v>
      </c>
      <c r="R1679" s="7">
        <v>42217</v>
      </c>
      <c r="S1679" s="8">
        <f t="shared" si="208"/>
        <v>2015</v>
      </c>
      <c r="T1679" s="8">
        <v>2015</v>
      </c>
      <c r="U1679" s="8">
        <f t="shared" si="209"/>
        <v>7</v>
      </c>
      <c r="V1679" s="7">
        <v>42217</v>
      </c>
      <c r="W1679" t="s">
        <v>812</v>
      </c>
      <c r="X1679" s="2">
        <v>0.113</v>
      </c>
      <c r="Y1679" s="6">
        <f t="shared" si="214"/>
        <v>3.0164704626144527E-3</v>
      </c>
      <c r="AA1679">
        <v>15539105</v>
      </c>
      <c r="AB1679">
        <v>145341</v>
      </c>
      <c r="AD1679" t="s">
        <v>2</v>
      </c>
      <c r="AE1679">
        <v>11</v>
      </c>
      <c r="AF1679">
        <v>15</v>
      </c>
      <c r="AH1679" t="s">
        <v>8829</v>
      </c>
      <c r="AI1679" t="s">
        <v>8828</v>
      </c>
      <c r="AJ1679" t="s">
        <v>8827</v>
      </c>
      <c r="AK1679" t="s">
        <v>8826</v>
      </c>
      <c r="AL1679">
        <v>0</v>
      </c>
      <c r="AM1679" s="5">
        <f t="shared" si="210"/>
        <v>0</v>
      </c>
      <c r="AN1679" s="4">
        <f t="shared" si="215"/>
        <v>0</v>
      </c>
      <c r="AO1679" s="3"/>
      <c r="AP1679">
        <v>0</v>
      </c>
      <c r="AR1679" t="s">
        <v>19</v>
      </c>
      <c r="AT1679" s="2" t="s">
        <v>18</v>
      </c>
      <c r="AU1679" s="1">
        <f t="shared" si="211"/>
        <v>0.21115293238301169</v>
      </c>
      <c r="AV1679" s="1">
        <f t="shared" si="212"/>
        <v>0.15082352313072264</v>
      </c>
      <c r="AW1679" s="1">
        <f t="shared" si="213"/>
        <v>9.0494113878433577E-2</v>
      </c>
    </row>
    <row r="1680" spans="1:49" x14ac:dyDescent="0.2">
      <c r="A1680">
        <v>1678</v>
      </c>
      <c r="B1680" t="s">
        <v>8825</v>
      </c>
      <c r="C1680" t="s">
        <v>8824</v>
      </c>
      <c r="F1680" t="s">
        <v>8823</v>
      </c>
      <c r="G1680" t="s">
        <v>5</v>
      </c>
      <c r="H1680" t="s">
        <v>4</v>
      </c>
      <c r="I1680" t="s">
        <v>1601</v>
      </c>
      <c r="J1680">
        <v>60106507</v>
      </c>
      <c r="K1680" t="s">
        <v>8822</v>
      </c>
      <c r="L1680" t="s">
        <v>891</v>
      </c>
      <c r="M1680" t="s">
        <v>609</v>
      </c>
      <c r="N1680">
        <v>2</v>
      </c>
      <c r="O1680" t="s">
        <v>8821</v>
      </c>
      <c r="P1680" t="s">
        <v>8820</v>
      </c>
      <c r="Q1680" t="s">
        <v>8819</v>
      </c>
      <c r="R1680" s="7">
        <v>42217</v>
      </c>
      <c r="S1680" s="8">
        <f t="shared" si="208"/>
        <v>2015</v>
      </c>
      <c r="T1680" s="8">
        <v>2015</v>
      </c>
      <c r="U1680" s="8">
        <f t="shared" si="209"/>
        <v>7</v>
      </c>
      <c r="V1680" s="7">
        <v>42217</v>
      </c>
      <c r="W1680" t="s">
        <v>1478</v>
      </c>
      <c r="X1680" s="2">
        <v>0.20599999999999999</v>
      </c>
      <c r="Y1680" s="6">
        <f t="shared" si="214"/>
        <v>5.4990523477750197E-3</v>
      </c>
      <c r="AA1680">
        <v>10019014</v>
      </c>
      <c r="AB1680">
        <v>29725</v>
      </c>
      <c r="AD1680" t="s">
        <v>2</v>
      </c>
      <c r="AE1680">
        <v>34</v>
      </c>
      <c r="AF1680">
        <v>4</v>
      </c>
      <c r="AH1680" t="s">
        <v>8818</v>
      </c>
      <c r="AI1680" t="s">
        <v>8817</v>
      </c>
      <c r="AJ1680" t="s">
        <v>8816</v>
      </c>
      <c r="AK1680" t="s">
        <v>8815</v>
      </c>
      <c r="AL1680">
        <v>1</v>
      </c>
      <c r="AM1680" s="5">
        <f t="shared" si="210"/>
        <v>0.14285714285714285</v>
      </c>
      <c r="AN1680" s="4">
        <f t="shared" si="215"/>
        <v>2.1636825877643749E-4</v>
      </c>
      <c r="AO1680" s="3"/>
      <c r="AP1680">
        <v>0</v>
      </c>
      <c r="AR1680" t="s">
        <v>19</v>
      </c>
      <c r="AT1680" s="2" t="s">
        <v>18</v>
      </c>
      <c r="AU1680" s="1">
        <f t="shared" si="211"/>
        <v>0.39142471210754448</v>
      </c>
      <c r="AV1680" s="1">
        <f t="shared" si="212"/>
        <v>0.28577103032757284</v>
      </c>
      <c r="AW1680" s="1">
        <f t="shared" si="213"/>
        <v>0.18011734854760122</v>
      </c>
    </row>
    <row r="1681" spans="1:49" x14ac:dyDescent="0.2">
      <c r="A1681">
        <v>1679</v>
      </c>
      <c r="B1681" t="s">
        <v>8814</v>
      </c>
      <c r="C1681" t="s">
        <v>8813</v>
      </c>
      <c r="F1681" t="s">
        <v>8812</v>
      </c>
      <c r="G1681" t="s">
        <v>5</v>
      </c>
      <c r="H1681" t="s">
        <v>4</v>
      </c>
      <c r="I1681" t="s">
        <v>1096</v>
      </c>
      <c r="J1681">
        <v>60027021</v>
      </c>
      <c r="K1681" t="s">
        <v>1175</v>
      </c>
      <c r="L1681" t="s">
        <v>25</v>
      </c>
      <c r="M1681" t="s">
        <v>24</v>
      </c>
      <c r="N1681">
        <v>3</v>
      </c>
      <c r="O1681" t="s">
        <v>8811</v>
      </c>
      <c r="P1681" t="s">
        <v>8810</v>
      </c>
      <c r="Q1681" t="s">
        <v>2464</v>
      </c>
      <c r="R1681" s="7">
        <v>42217</v>
      </c>
      <c r="S1681" s="8">
        <f t="shared" si="208"/>
        <v>2015</v>
      </c>
      <c r="T1681" s="8">
        <v>2015</v>
      </c>
      <c r="U1681" s="8">
        <f t="shared" si="209"/>
        <v>7</v>
      </c>
      <c r="V1681" s="7">
        <v>42217</v>
      </c>
      <c r="W1681" t="s">
        <v>2463</v>
      </c>
      <c r="X1681" s="2">
        <v>0.36699999999999999</v>
      </c>
      <c r="Y1681" s="6">
        <f t="shared" si="214"/>
        <v>9.7968553962787964E-3</v>
      </c>
      <c r="AA1681">
        <v>2536102</v>
      </c>
      <c r="AB1681">
        <v>27453</v>
      </c>
      <c r="AD1681" t="s">
        <v>2</v>
      </c>
      <c r="AE1681">
        <v>64</v>
      </c>
      <c r="AF1681">
        <v>2</v>
      </c>
      <c r="AH1681" t="s">
        <v>8809</v>
      </c>
      <c r="AI1681" t="s">
        <v>8808</v>
      </c>
      <c r="AJ1681" t="s">
        <v>8807</v>
      </c>
      <c r="AK1681" t="s">
        <v>8806</v>
      </c>
      <c r="AL1681">
        <v>0</v>
      </c>
      <c r="AM1681" s="5">
        <f t="shared" si="210"/>
        <v>0</v>
      </c>
      <c r="AN1681" s="4">
        <f t="shared" si="215"/>
        <v>0</v>
      </c>
      <c r="AO1681" s="3"/>
      <c r="AP1681">
        <v>0</v>
      </c>
      <c r="AR1681" t="s">
        <v>19</v>
      </c>
      <c r="AT1681" s="2">
        <v>1.968</v>
      </c>
      <c r="AU1681" s="1">
        <f t="shared" si="211"/>
        <v>0.68577987773951565</v>
      </c>
      <c r="AV1681" s="1">
        <f t="shared" si="212"/>
        <v>0.48984276981393982</v>
      </c>
      <c r="AW1681" s="1">
        <f t="shared" si="213"/>
        <v>0.29390566188836392</v>
      </c>
    </row>
    <row r="1682" spans="1:49" x14ac:dyDescent="0.2">
      <c r="A1682">
        <v>1680</v>
      </c>
      <c r="B1682" t="s">
        <v>8805</v>
      </c>
      <c r="C1682" t="s">
        <v>8804</v>
      </c>
      <c r="E1682">
        <v>26470342</v>
      </c>
      <c r="F1682" t="s">
        <v>8803</v>
      </c>
      <c r="G1682" t="s">
        <v>5</v>
      </c>
      <c r="H1682" t="s">
        <v>4</v>
      </c>
      <c r="I1682" t="s">
        <v>8802</v>
      </c>
      <c r="J1682">
        <v>60007566</v>
      </c>
      <c r="K1682" t="s">
        <v>6502</v>
      </c>
      <c r="L1682" t="s">
        <v>6501</v>
      </c>
      <c r="M1682" t="s">
        <v>39</v>
      </c>
      <c r="N1682">
        <v>2</v>
      </c>
      <c r="O1682" t="s">
        <v>8801</v>
      </c>
      <c r="P1682" t="s">
        <v>8800</v>
      </c>
      <c r="Q1682" t="s">
        <v>8799</v>
      </c>
      <c r="R1682" s="7">
        <v>42217</v>
      </c>
      <c r="S1682" s="8">
        <f t="shared" si="208"/>
        <v>2015</v>
      </c>
      <c r="T1682" s="8">
        <v>2015</v>
      </c>
      <c r="U1682" s="8">
        <f t="shared" si="209"/>
        <v>7</v>
      </c>
      <c r="V1682" s="7">
        <v>42217</v>
      </c>
      <c r="W1682" t="s">
        <v>962</v>
      </c>
      <c r="X1682" s="2">
        <v>0.81799999999999995</v>
      </c>
      <c r="Y1682" s="6">
        <f t="shared" si="214"/>
        <v>2.1836042817863912E-2</v>
      </c>
      <c r="AA1682">
        <v>220493</v>
      </c>
      <c r="AB1682">
        <v>20465</v>
      </c>
      <c r="AC1682" t="s">
        <v>8784</v>
      </c>
      <c r="AD1682" t="s">
        <v>2</v>
      </c>
      <c r="AE1682">
        <v>108</v>
      </c>
      <c r="AF1682">
        <v>4</v>
      </c>
      <c r="AH1682" t="s">
        <v>8798</v>
      </c>
      <c r="AI1682" t="s">
        <v>8797</v>
      </c>
      <c r="AJ1682" t="s">
        <v>8796</v>
      </c>
      <c r="AK1682" t="s">
        <v>8795</v>
      </c>
      <c r="AL1682">
        <v>3</v>
      </c>
      <c r="AM1682" s="5">
        <f t="shared" si="210"/>
        <v>0.42857142857142855</v>
      </c>
      <c r="AN1682" s="4">
        <f t="shared" si="215"/>
        <v>6.4910477632931242E-4</v>
      </c>
      <c r="AO1682" s="3"/>
      <c r="AP1682">
        <v>0</v>
      </c>
      <c r="AR1682" t="s">
        <v>19</v>
      </c>
      <c r="AT1682" s="2">
        <v>2.3809999999999998</v>
      </c>
      <c r="AU1682" s="1">
        <f t="shared" si="211"/>
        <v>1.5479961405403531</v>
      </c>
      <c r="AV1682" s="1">
        <f t="shared" si="212"/>
        <v>1.1242573797096611</v>
      </c>
      <c r="AW1682" s="1">
        <f t="shared" si="213"/>
        <v>0.70051861887896927</v>
      </c>
    </row>
    <row r="1683" spans="1:49" x14ac:dyDescent="0.2">
      <c r="A1683">
        <v>1681</v>
      </c>
      <c r="B1683" t="s">
        <v>8794</v>
      </c>
      <c r="C1683" t="s">
        <v>8793</v>
      </c>
      <c r="E1683">
        <v>26470358</v>
      </c>
      <c r="F1683" t="s">
        <v>8792</v>
      </c>
      <c r="G1683" t="s">
        <v>5</v>
      </c>
      <c r="H1683" t="s">
        <v>4</v>
      </c>
      <c r="I1683" t="s">
        <v>8791</v>
      </c>
      <c r="J1683" t="s">
        <v>8790</v>
      </c>
      <c r="K1683" t="s">
        <v>8789</v>
      </c>
      <c r="L1683" t="s">
        <v>8788</v>
      </c>
      <c r="M1683" t="s">
        <v>125</v>
      </c>
      <c r="N1683">
        <v>7</v>
      </c>
      <c r="O1683" t="s">
        <v>8787</v>
      </c>
      <c r="P1683" t="s">
        <v>8786</v>
      </c>
      <c r="Q1683" t="s">
        <v>8785</v>
      </c>
      <c r="R1683" s="7">
        <v>42217</v>
      </c>
      <c r="S1683" s="8">
        <f t="shared" si="208"/>
        <v>2015</v>
      </c>
      <c r="T1683" s="8">
        <v>2015</v>
      </c>
      <c r="U1683" s="8">
        <f t="shared" si="209"/>
        <v>7</v>
      </c>
      <c r="V1683" s="7">
        <v>42217</v>
      </c>
      <c r="W1683" t="s">
        <v>962</v>
      </c>
      <c r="X1683" s="2">
        <v>0.81799999999999995</v>
      </c>
      <c r="Y1683" s="6">
        <f t="shared" si="214"/>
        <v>2.1836042817863912E-2</v>
      </c>
      <c r="AA1683">
        <v>220493</v>
      </c>
      <c r="AB1683">
        <v>20465</v>
      </c>
      <c r="AC1683" t="s">
        <v>8784</v>
      </c>
      <c r="AD1683" t="s">
        <v>2</v>
      </c>
      <c r="AE1683">
        <v>108</v>
      </c>
      <c r="AF1683">
        <v>4</v>
      </c>
      <c r="AH1683" t="s">
        <v>8783</v>
      </c>
      <c r="AI1683" t="s">
        <v>8782</v>
      </c>
      <c r="AJ1683" t="s">
        <v>8781</v>
      </c>
      <c r="AK1683" t="s">
        <v>8780</v>
      </c>
      <c r="AL1683">
        <v>8</v>
      </c>
      <c r="AM1683" s="5">
        <f t="shared" si="210"/>
        <v>1.1428571428571428</v>
      </c>
      <c r="AN1683" s="4">
        <f t="shared" si="215"/>
        <v>1.7309460702114999E-3</v>
      </c>
      <c r="AO1683" s="3"/>
      <c r="AP1683">
        <v>0</v>
      </c>
      <c r="AR1683" t="s">
        <v>19</v>
      </c>
      <c r="AT1683" s="2">
        <v>2.3809999999999998</v>
      </c>
      <c r="AU1683" s="1">
        <f t="shared" si="211"/>
        <v>1.5804513793568187</v>
      </c>
      <c r="AV1683" s="1">
        <f t="shared" si="212"/>
        <v>1.1783494444037705</v>
      </c>
      <c r="AW1683" s="1">
        <f t="shared" si="213"/>
        <v>0.77624750945072241</v>
      </c>
    </row>
    <row r="1684" spans="1:49" x14ac:dyDescent="0.2">
      <c r="A1684">
        <v>1682</v>
      </c>
      <c r="B1684" t="s">
        <v>8779</v>
      </c>
      <c r="C1684" t="s">
        <v>8778</v>
      </c>
      <c r="F1684" t="s">
        <v>8777</v>
      </c>
      <c r="G1684" t="s">
        <v>5</v>
      </c>
      <c r="H1684" t="s">
        <v>4</v>
      </c>
      <c r="I1684" t="s">
        <v>2205</v>
      </c>
      <c r="J1684">
        <v>60007511</v>
      </c>
      <c r="K1684" t="s">
        <v>1187</v>
      </c>
      <c r="L1684" t="s">
        <v>51</v>
      </c>
      <c r="M1684" t="s">
        <v>50</v>
      </c>
      <c r="N1684">
        <v>7</v>
      </c>
      <c r="O1684" t="s">
        <v>8776</v>
      </c>
      <c r="P1684" t="s">
        <v>8775</v>
      </c>
      <c r="Q1684" t="s">
        <v>2000</v>
      </c>
      <c r="R1684" s="7">
        <v>42217</v>
      </c>
      <c r="S1684" s="8">
        <f t="shared" si="208"/>
        <v>2015</v>
      </c>
      <c r="T1684" s="8">
        <v>2015</v>
      </c>
      <c r="U1684" s="8">
        <f t="shared" si="209"/>
        <v>7</v>
      </c>
      <c r="V1684" s="7">
        <v>42217</v>
      </c>
      <c r="W1684" t="s">
        <v>2223</v>
      </c>
      <c r="X1684" s="2">
        <v>0.24</v>
      </c>
      <c r="Y1684" s="6">
        <f t="shared" si="214"/>
        <v>6.4066629294466243E-3</v>
      </c>
      <c r="AA1684">
        <v>9251030</v>
      </c>
      <c r="AB1684">
        <v>25569</v>
      </c>
      <c r="AC1684">
        <v>15731979</v>
      </c>
      <c r="AD1684" t="s">
        <v>2</v>
      </c>
      <c r="AE1684">
        <v>84</v>
      </c>
      <c r="AF1684">
        <v>2</v>
      </c>
      <c r="AG1684" t="s">
        <v>4807</v>
      </c>
      <c r="AH1684" t="s">
        <v>8774</v>
      </c>
      <c r="AI1684" t="s">
        <v>8773</v>
      </c>
      <c r="AJ1684" t="s">
        <v>8772</v>
      </c>
      <c r="AK1684" t="s">
        <v>8771</v>
      </c>
      <c r="AL1684">
        <v>0</v>
      </c>
      <c r="AM1684" s="5">
        <f t="shared" si="210"/>
        <v>0</v>
      </c>
      <c r="AN1684" s="4">
        <f t="shared" si="215"/>
        <v>0</v>
      </c>
      <c r="AO1684" s="3"/>
      <c r="AP1684">
        <v>0</v>
      </c>
      <c r="AQ1684" t="s">
        <v>74</v>
      </c>
      <c r="AR1684" t="s">
        <v>8770</v>
      </c>
      <c r="AS1684" t="s">
        <v>73</v>
      </c>
      <c r="AT1684" s="2" t="s">
        <v>18</v>
      </c>
      <c r="AU1684" s="1">
        <f t="shared" si="211"/>
        <v>0.44846640506126367</v>
      </c>
      <c r="AV1684" s="1">
        <f t="shared" si="212"/>
        <v>0.32033314647233124</v>
      </c>
      <c r="AW1684" s="1">
        <f t="shared" si="213"/>
        <v>0.19219988788339873</v>
      </c>
    </row>
    <row r="1685" spans="1:49" x14ac:dyDescent="0.2">
      <c r="A1685">
        <v>1683</v>
      </c>
      <c r="B1685" t="s">
        <v>8769</v>
      </c>
      <c r="C1685" t="s">
        <v>8768</v>
      </c>
      <c r="F1685" t="s">
        <v>8767</v>
      </c>
      <c r="G1685" t="s">
        <v>5</v>
      </c>
      <c r="H1685" t="s">
        <v>4</v>
      </c>
      <c r="I1685" t="s">
        <v>8766</v>
      </c>
      <c r="J1685">
        <v>60015331</v>
      </c>
      <c r="K1685" t="s">
        <v>1733</v>
      </c>
      <c r="L1685" t="s">
        <v>1732</v>
      </c>
      <c r="M1685" t="s">
        <v>1047</v>
      </c>
      <c r="N1685">
        <v>2</v>
      </c>
      <c r="O1685" t="s">
        <v>8765</v>
      </c>
      <c r="P1685" t="s">
        <v>8764</v>
      </c>
      <c r="Q1685" t="s">
        <v>8763</v>
      </c>
      <c r="R1685" s="7">
        <v>42217</v>
      </c>
      <c r="S1685" s="8">
        <f t="shared" si="208"/>
        <v>2015</v>
      </c>
      <c r="T1685" s="8">
        <v>2015</v>
      </c>
      <c r="U1685" s="8">
        <f t="shared" si="209"/>
        <v>7</v>
      </c>
      <c r="V1685" s="7">
        <v>42217</v>
      </c>
      <c r="W1685" t="s">
        <v>2697</v>
      </c>
      <c r="X1685" s="2">
        <v>0.33700000000000002</v>
      </c>
      <c r="Y1685" s="6">
        <f t="shared" si="214"/>
        <v>8.9960225300979701E-3</v>
      </c>
      <c r="AA1685">
        <v>9731458</v>
      </c>
      <c r="AB1685">
        <v>145208</v>
      </c>
      <c r="AC1685">
        <v>9749845</v>
      </c>
      <c r="AD1685" t="s">
        <v>2</v>
      </c>
      <c r="AE1685">
        <v>89</v>
      </c>
      <c r="AF1685">
        <v>8</v>
      </c>
      <c r="AG1685" t="s">
        <v>2278</v>
      </c>
      <c r="AH1685" t="s">
        <v>8762</v>
      </c>
      <c r="AI1685" t="s">
        <v>8761</v>
      </c>
      <c r="AJ1685" t="s">
        <v>8760</v>
      </c>
      <c r="AK1685" t="s">
        <v>8759</v>
      </c>
      <c r="AL1685">
        <v>4</v>
      </c>
      <c r="AM1685" s="5">
        <f t="shared" si="210"/>
        <v>0.5714285714285714</v>
      </c>
      <c r="AN1685" s="4">
        <f t="shared" si="215"/>
        <v>8.6547303510574997E-4</v>
      </c>
      <c r="AO1685" s="3"/>
      <c r="AP1685">
        <v>0</v>
      </c>
      <c r="AQ1685" t="s">
        <v>284</v>
      </c>
      <c r="AR1685" t="s">
        <v>8758</v>
      </c>
      <c r="AS1685" t="s">
        <v>283</v>
      </c>
      <c r="AT1685" s="2">
        <v>1.9470000000000001</v>
      </c>
      <c r="AU1685" s="1">
        <f t="shared" si="211"/>
        <v>0.65568576816003044</v>
      </c>
      <c r="AV1685" s="1">
        <f t="shared" si="212"/>
        <v>0.49307477826018603</v>
      </c>
      <c r="AW1685" s="1">
        <f t="shared" si="213"/>
        <v>0.33046378836034157</v>
      </c>
    </row>
    <row r="1686" spans="1:49" x14ac:dyDescent="0.2">
      <c r="A1686">
        <v>1684</v>
      </c>
      <c r="B1686" t="s">
        <v>8757</v>
      </c>
      <c r="C1686" t="s">
        <v>8756</v>
      </c>
      <c r="F1686" t="s">
        <v>8755</v>
      </c>
      <c r="G1686" t="s">
        <v>5</v>
      </c>
      <c r="H1686" t="s">
        <v>4</v>
      </c>
      <c r="I1686" t="s">
        <v>8754</v>
      </c>
      <c r="J1686" t="s">
        <v>8753</v>
      </c>
      <c r="K1686" t="s">
        <v>8752</v>
      </c>
      <c r="L1686" t="s">
        <v>8751</v>
      </c>
      <c r="M1686" t="s">
        <v>1169</v>
      </c>
      <c r="N1686">
        <v>5</v>
      </c>
      <c r="O1686" t="s">
        <v>8750</v>
      </c>
      <c r="P1686" t="s">
        <v>8749</v>
      </c>
      <c r="Q1686" t="s">
        <v>8748</v>
      </c>
      <c r="R1686" s="7">
        <v>42217</v>
      </c>
      <c r="S1686" s="8">
        <f t="shared" si="208"/>
        <v>2015</v>
      </c>
      <c r="T1686" s="8">
        <v>2015</v>
      </c>
      <c r="U1686" s="8">
        <f t="shared" si="209"/>
        <v>7</v>
      </c>
      <c r="V1686" s="7">
        <v>42217</v>
      </c>
      <c r="W1686" t="s">
        <v>2569</v>
      </c>
      <c r="X1686" s="2">
        <v>0.318</v>
      </c>
      <c r="Y1686" s="6">
        <f t="shared" si="214"/>
        <v>8.4888283815167786E-3</v>
      </c>
      <c r="AA1686">
        <v>338443</v>
      </c>
      <c r="AB1686">
        <v>27160</v>
      </c>
      <c r="AC1686">
        <v>15739120</v>
      </c>
      <c r="AD1686" t="s">
        <v>2</v>
      </c>
      <c r="AE1686">
        <v>58</v>
      </c>
      <c r="AF1686">
        <v>3</v>
      </c>
      <c r="AH1686" t="s">
        <v>8747</v>
      </c>
      <c r="AI1686" t="s">
        <v>8746</v>
      </c>
      <c r="AK1686" t="s">
        <v>8745</v>
      </c>
      <c r="AL1686">
        <v>2</v>
      </c>
      <c r="AM1686" s="5">
        <f t="shared" si="210"/>
        <v>0.2857142857142857</v>
      </c>
      <c r="AN1686" s="4">
        <f t="shared" si="215"/>
        <v>4.3273651755287499E-4</v>
      </c>
      <c r="AO1686" s="3"/>
      <c r="AP1686">
        <v>0</v>
      </c>
      <c r="AR1686" t="s">
        <v>19</v>
      </c>
      <c r="AT1686" s="2">
        <v>0.77</v>
      </c>
      <c r="AU1686" s="1">
        <f t="shared" si="211"/>
        <v>0.60720008223276067</v>
      </c>
      <c r="AV1686" s="1">
        <f t="shared" si="212"/>
        <v>0.44607824495348269</v>
      </c>
      <c r="AW1686" s="1">
        <f t="shared" si="213"/>
        <v>0.2849564076742046</v>
      </c>
    </row>
    <row r="1687" spans="1:49" x14ac:dyDescent="0.2">
      <c r="A1687">
        <v>1685</v>
      </c>
      <c r="B1687" t="s">
        <v>8744</v>
      </c>
      <c r="C1687" t="s">
        <v>8743</v>
      </c>
      <c r="F1687" t="s">
        <v>8742</v>
      </c>
      <c r="G1687" t="s">
        <v>5</v>
      </c>
      <c r="H1687" t="s">
        <v>4</v>
      </c>
      <c r="I1687" t="s">
        <v>8741</v>
      </c>
      <c r="J1687">
        <v>60021657</v>
      </c>
      <c r="K1687" t="s">
        <v>1864</v>
      </c>
      <c r="L1687" t="s">
        <v>1615</v>
      </c>
      <c r="M1687" t="s">
        <v>66</v>
      </c>
      <c r="N1687">
        <v>2</v>
      </c>
      <c r="O1687" t="s">
        <v>8740</v>
      </c>
      <c r="P1687" t="s">
        <v>8739</v>
      </c>
      <c r="Q1687" t="s">
        <v>8738</v>
      </c>
      <c r="R1687" s="7">
        <v>42217</v>
      </c>
      <c r="S1687" s="8">
        <f t="shared" si="208"/>
        <v>2015</v>
      </c>
      <c r="T1687" s="8">
        <v>2015</v>
      </c>
      <c r="U1687" s="8">
        <f t="shared" si="209"/>
        <v>7</v>
      </c>
      <c r="V1687" s="7">
        <v>42217</v>
      </c>
      <c r="W1687" t="s">
        <v>2225</v>
      </c>
      <c r="X1687" s="2">
        <v>0.88100000000000001</v>
      </c>
      <c r="Y1687" s="6">
        <f t="shared" si="214"/>
        <v>2.3517791836843653E-2</v>
      </c>
      <c r="AA1687">
        <v>10459243</v>
      </c>
      <c r="AB1687">
        <v>17248</v>
      </c>
      <c r="AD1687" t="s">
        <v>2</v>
      </c>
      <c r="AE1687">
        <v>57</v>
      </c>
      <c r="AF1687">
        <v>4</v>
      </c>
      <c r="AG1687">
        <v>7225105</v>
      </c>
      <c r="AH1687" s="9">
        <v>44896</v>
      </c>
      <c r="AI1687" t="s">
        <v>8737</v>
      </c>
      <c r="AJ1687" t="s">
        <v>8736</v>
      </c>
      <c r="AK1687" t="s">
        <v>8735</v>
      </c>
      <c r="AL1687">
        <v>0</v>
      </c>
      <c r="AM1687" s="5">
        <f t="shared" si="210"/>
        <v>0</v>
      </c>
      <c r="AN1687" s="4">
        <f t="shared" si="215"/>
        <v>0</v>
      </c>
      <c r="AO1687" s="3"/>
      <c r="AP1687">
        <v>0</v>
      </c>
      <c r="AQ1687" t="s">
        <v>8734</v>
      </c>
      <c r="AR1687" t="s">
        <v>19</v>
      </c>
      <c r="AS1687" t="s">
        <v>8733</v>
      </c>
      <c r="AT1687" s="2" t="s">
        <v>18</v>
      </c>
      <c r="AU1687" s="1">
        <f t="shared" si="211"/>
        <v>1.6462454285790555</v>
      </c>
      <c r="AV1687" s="1">
        <f t="shared" si="212"/>
        <v>1.1758895918421826</v>
      </c>
      <c r="AW1687" s="1">
        <f t="shared" si="213"/>
        <v>0.70553375510530958</v>
      </c>
    </row>
    <row r="1688" spans="1:49" x14ac:dyDescent="0.2">
      <c r="A1688">
        <v>1686</v>
      </c>
      <c r="B1688" t="s">
        <v>8732</v>
      </c>
      <c r="C1688" t="s">
        <v>8731</v>
      </c>
      <c r="F1688" t="s">
        <v>8730</v>
      </c>
      <c r="G1688" t="s">
        <v>5</v>
      </c>
      <c r="H1688" t="s">
        <v>4</v>
      </c>
      <c r="I1688" t="s">
        <v>8729</v>
      </c>
      <c r="J1688">
        <v>60029546</v>
      </c>
      <c r="K1688" t="s">
        <v>8728</v>
      </c>
      <c r="L1688" t="s">
        <v>8727</v>
      </c>
      <c r="M1688" t="s">
        <v>561</v>
      </c>
      <c r="N1688">
        <v>2</v>
      </c>
      <c r="O1688" t="s">
        <v>8726</v>
      </c>
      <c r="P1688" t="s">
        <v>8725</v>
      </c>
      <c r="Q1688" t="s">
        <v>8724</v>
      </c>
      <c r="R1688" s="7">
        <v>42217</v>
      </c>
      <c r="S1688" s="8">
        <f t="shared" si="208"/>
        <v>2015</v>
      </c>
      <c r="T1688" s="8">
        <v>2015</v>
      </c>
      <c r="U1688" s="8">
        <f t="shared" si="209"/>
        <v>7</v>
      </c>
      <c r="V1688" s="7">
        <v>42217</v>
      </c>
      <c r="W1688" t="s">
        <v>2225</v>
      </c>
      <c r="X1688" s="2">
        <v>0.88100000000000001</v>
      </c>
      <c r="Y1688" s="6">
        <f t="shared" si="214"/>
        <v>2.3517791836843653E-2</v>
      </c>
      <c r="AA1688">
        <v>10459243</v>
      </c>
      <c r="AB1688">
        <v>17248</v>
      </c>
      <c r="AD1688" t="s">
        <v>2</v>
      </c>
      <c r="AE1688">
        <v>57</v>
      </c>
      <c r="AF1688">
        <v>4</v>
      </c>
      <c r="AG1688">
        <v>7234856</v>
      </c>
      <c r="AH1688" t="s">
        <v>8723</v>
      </c>
      <c r="AI1688" t="s">
        <v>8722</v>
      </c>
      <c r="AK1688" t="s">
        <v>8721</v>
      </c>
      <c r="AL1688">
        <v>5</v>
      </c>
      <c r="AM1688" s="5">
        <f t="shared" si="210"/>
        <v>0.7142857142857143</v>
      </c>
      <c r="AN1688" s="4">
        <f t="shared" si="215"/>
        <v>1.0818412938821875E-3</v>
      </c>
      <c r="AO1688" s="3"/>
      <c r="AP1688">
        <v>0</v>
      </c>
      <c r="AR1688" t="s">
        <v>19</v>
      </c>
      <c r="AT1688" s="2" t="s">
        <v>18</v>
      </c>
      <c r="AU1688" s="1">
        <f t="shared" si="211"/>
        <v>1.6787006673955212</v>
      </c>
      <c r="AV1688" s="1">
        <f t="shared" si="212"/>
        <v>1.229981656536292</v>
      </c>
      <c r="AW1688" s="1">
        <f t="shared" si="213"/>
        <v>0.78126264567706261</v>
      </c>
    </row>
    <row r="1689" spans="1:49" x14ac:dyDescent="0.2">
      <c r="A1689">
        <v>1687</v>
      </c>
      <c r="B1689" t="s">
        <v>8720</v>
      </c>
      <c r="C1689" t="s">
        <v>8719</v>
      </c>
      <c r="F1689" t="s">
        <v>8718</v>
      </c>
      <c r="G1689" t="s">
        <v>5</v>
      </c>
      <c r="H1689" t="s">
        <v>4</v>
      </c>
      <c r="I1689" t="s">
        <v>1549</v>
      </c>
      <c r="N1689">
        <v>3</v>
      </c>
      <c r="O1689" t="s">
        <v>8717</v>
      </c>
      <c r="P1689" t="s">
        <v>8716</v>
      </c>
      <c r="Q1689" t="s">
        <v>247</v>
      </c>
      <c r="R1689" s="7">
        <v>42217</v>
      </c>
      <c r="S1689" s="8">
        <f t="shared" si="208"/>
        <v>2015</v>
      </c>
      <c r="T1689" s="8">
        <v>2015</v>
      </c>
      <c r="U1689" s="8">
        <f t="shared" si="209"/>
        <v>7</v>
      </c>
      <c r="V1689" s="7">
        <v>42217</v>
      </c>
      <c r="W1689" t="s">
        <v>2225</v>
      </c>
      <c r="X1689" s="2">
        <v>0.88100000000000001</v>
      </c>
      <c r="Y1689" s="6">
        <f t="shared" si="214"/>
        <v>2.3517791836843653E-2</v>
      </c>
      <c r="AA1689">
        <v>10459243</v>
      </c>
      <c r="AB1689">
        <v>17248</v>
      </c>
      <c r="AD1689" t="s">
        <v>2</v>
      </c>
      <c r="AE1689">
        <v>57</v>
      </c>
      <c r="AF1689">
        <v>4</v>
      </c>
      <c r="AG1689">
        <v>7274805</v>
      </c>
      <c r="AH1689" t="s">
        <v>8715</v>
      </c>
      <c r="AI1689" t="s">
        <v>8714</v>
      </c>
      <c r="AK1689" t="s">
        <v>8713</v>
      </c>
      <c r="AL1689">
        <v>1</v>
      </c>
      <c r="AM1689" s="5">
        <f t="shared" si="210"/>
        <v>0.14285714285714285</v>
      </c>
      <c r="AN1689" s="4">
        <f t="shared" si="215"/>
        <v>2.1636825877643749E-4</v>
      </c>
      <c r="AO1689" s="3"/>
      <c r="AP1689">
        <v>0</v>
      </c>
      <c r="AR1689" t="s">
        <v>19</v>
      </c>
      <c r="AT1689" s="2" t="s">
        <v>18</v>
      </c>
      <c r="AU1689" s="1">
        <f t="shared" si="211"/>
        <v>1.6527364763423487</v>
      </c>
      <c r="AV1689" s="1">
        <f t="shared" si="212"/>
        <v>1.1867080047810044</v>
      </c>
      <c r="AW1689" s="1">
        <f t="shared" si="213"/>
        <v>0.72067953321966016</v>
      </c>
    </row>
    <row r="1690" spans="1:49" x14ac:dyDescent="0.2">
      <c r="A1690">
        <v>1688</v>
      </c>
      <c r="B1690" t="s">
        <v>8712</v>
      </c>
      <c r="C1690" t="s">
        <v>8711</v>
      </c>
      <c r="F1690" t="s">
        <v>8710</v>
      </c>
      <c r="G1690" t="s">
        <v>5</v>
      </c>
      <c r="H1690" t="s">
        <v>4</v>
      </c>
      <c r="I1690" t="s">
        <v>2250</v>
      </c>
      <c r="J1690">
        <v>60006164</v>
      </c>
      <c r="K1690" t="s">
        <v>8709</v>
      </c>
      <c r="L1690" t="s">
        <v>8708</v>
      </c>
      <c r="M1690" t="s">
        <v>39</v>
      </c>
      <c r="N1690">
        <v>1</v>
      </c>
      <c r="O1690" t="s">
        <v>2249</v>
      </c>
      <c r="P1690">
        <v>7404492537</v>
      </c>
      <c r="Q1690">
        <v>60006164</v>
      </c>
      <c r="R1690" s="7">
        <v>42217</v>
      </c>
      <c r="S1690" s="8">
        <f t="shared" si="208"/>
        <v>2015</v>
      </c>
      <c r="T1690" s="8">
        <v>2015</v>
      </c>
      <c r="U1690" s="8">
        <f t="shared" si="209"/>
        <v>7</v>
      </c>
      <c r="V1690" s="7">
        <v>42217</v>
      </c>
      <c r="W1690" t="s">
        <v>2225</v>
      </c>
      <c r="X1690" s="2">
        <v>0.88100000000000001</v>
      </c>
      <c r="Y1690" s="6">
        <f t="shared" si="214"/>
        <v>2.3517791836843653E-2</v>
      </c>
      <c r="AA1690">
        <v>10459243</v>
      </c>
      <c r="AB1690">
        <v>17248</v>
      </c>
      <c r="AD1690" t="s">
        <v>2</v>
      </c>
      <c r="AE1690">
        <v>57</v>
      </c>
      <c r="AF1690">
        <v>4</v>
      </c>
      <c r="AG1690">
        <v>7225118</v>
      </c>
      <c r="AH1690" t="s">
        <v>8707</v>
      </c>
      <c r="AI1690" t="s">
        <v>8706</v>
      </c>
      <c r="AK1690" t="s">
        <v>8705</v>
      </c>
      <c r="AL1690">
        <v>3</v>
      </c>
      <c r="AM1690" s="5">
        <f t="shared" si="210"/>
        <v>0.42857142857142855</v>
      </c>
      <c r="AN1690" s="4">
        <f t="shared" si="215"/>
        <v>6.4910477632931242E-4</v>
      </c>
      <c r="AO1690" s="3"/>
      <c r="AP1690">
        <v>0</v>
      </c>
      <c r="AR1690" t="s">
        <v>19</v>
      </c>
      <c r="AT1690" s="2" t="s">
        <v>18</v>
      </c>
      <c r="AU1690" s="1">
        <f t="shared" si="211"/>
        <v>1.6657185718689349</v>
      </c>
      <c r="AV1690" s="1">
        <f t="shared" si="212"/>
        <v>1.2083448306586482</v>
      </c>
      <c r="AW1690" s="1">
        <f t="shared" si="213"/>
        <v>0.75097108944836144</v>
      </c>
    </row>
    <row r="1691" spans="1:49" x14ac:dyDescent="0.2">
      <c r="A1691">
        <v>1689</v>
      </c>
      <c r="B1691" t="s">
        <v>8704</v>
      </c>
      <c r="C1691" t="s">
        <v>8703</v>
      </c>
      <c r="F1691" t="s">
        <v>8702</v>
      </c>
      <c r="G1691" t="s">
        <v>5</v>
      </c>
      <c r="H1691" t="s">
        <v>4</v>
      </c>
      <c r="I1691" t="s">
        <v>8701</v>
      </c>
      <c r="J1691">
        <v>60000221</v>
      </c>
      <c r="K1691" t="s">
        <v>531</v>
      </c>
      <c r="L1691" t="s">
        <v>530</v>
      </c>
      <c r="M1691" t="s">
        <v>39</v>
      </c>
      <c r="N1691">
        <v>5</v>
      </c>
      <c r="O1691" t="s">
        <v>8700</v>
      </c>
      <c r="P1691" t="s">
        <v>8699</v>
      </c>
      <c r="Q1691" t="s">
        <v>8698</v>
      </c>
      <c r="R1691" s="7">
        <v>42217</v>
      </c>
      <c r="S1691" s="8">
        <f t="shared" si="208"/>
        <v>2015</v>
      </c>
      <c r="T1691" s="8">
        <v>2015</v>
      </c>
      <c r="U1691" s="8">
        <f t="shared" si="209"/>
        <v>7</v>
      </c>
      <c r="V1691" s="7">
        <v>42217</v>
      </c>
      <c r="W1691" t="s">
        <v>2755</v>
      </c>
      <c r="X1691" s="2">
        <v>1.67</v>
      </c>
      <c r="Y1691" s="6">
        <f t="shared" si="214"/>
        <v>4.4579696217399427E-2</v>
      </c>
      <c r="AA1691">
        <v>21699380</v>
      </c>
      <c r="AB1691">
        <v>21101038512</v>
      </c>
      <c r="AC1691">
        <v>21699402</v>
      </c>
      <c r="AD1691" t="s">
        <v>2</v>
      </c>
      <c r="AE1691">
        <v>120</v>
      </c>
      <c r="AF1691">
        <v>8</v>
      </c>
      <c r="AH1691" t="s">
        <v>8697</v>
      </c>
      <c r="AI1691" t="s">
        <v>8696</v>
      </c>
      <c r="AJ1691" t="s">
        <v>8695</v>
      </c>
      <c r="AK1691" t="s">
        <v>8694</v>
      </c>
      <c r="AL1691">
        <v>22</v>
      </c>
      <c r="AM1691" s="5">
        <f t="shared" si="210"/>
        <v>3.1428571428571428</v>
      </c>
      <c r="AN1691" s="4">
        <f t="shared" si="215"/>
        <v>4.7601016930816252E-3</v>
      </c>
      <c r="AO1691" s="3"/>
      <c r="AP1691">
        <v>0</v>
      </c>
      <c r="AR1691" t="s">
        <v>19</v>
      </c>
      <c r="AT1691" s="2" t="s">
        <v>18</v>
      </c>
      <c r="AU1691" s="1">
        <f t="shared" si="211"/>
        <v>3.2633817860104082</v>
      </c>
      <c r="AV1691" s="1">
        <f t="shared" si="212"/>
        <v>2.4669898955240526</v>
      </c>
      <c r="AW1691" s="1">
        <f t="shared" si="213"/>
        <v>1.6705980050376965</v>
      </c>
    </row>
    <row r="1692" spans="1:49" x14ac:dyDescent="0.2">
      <c r="A1692">
        <v>1690</v>
      </c>
      <c r="B1692" t="s">
        <v>8693</v>
      </c>
      <c r="C1692" t="s">
        <v>8692</v>
      </c>
      <c r="F1692" t="s">
        <v>8691</v>
      </c>
      <c r="G1692" t="s">
        <v>5</v>
      </c>
      <c r="H1692" t="s">
        <v>4</v>
      </c>
      <c r="I1692" t="s">
        <v>8690</v>
      </c>
      <c r="J1692" t="s">
        <v>8689</v>
      </c>
      <c r="K1692" t="s">
        <v>8688</v>
      </c>
      <c r="L1692" t="s">
        <v>8687</v>
      </c>
      <c r="M1692" t="s">
        <v>197</v>
      </c>
      <c r="N1692">
        <v>7</v>
      </c>
      <c r="O1692" t="s">
        <v>8686</v>
      </c>
      <c r="P1692" t="s">
        <v>8685</v>
      </c>
      <c r="Q1692" t="s">
        <v>8684</v>
      </c>
      <c r="R1692" s="7">
        <v>42217</v>
      </c>
      <c r="S1692" s="8">
        <f t="shared" si="208"/>
        <v>2015</v>
      </c>
      <c r="T1692" s="8">
        <v>2015</v>
      </c>
      <c r="U1692" s="8">
        <f t="shared" si="209"/>
        <v>7</v>
      </c>
      <c r="V1692" s="7">
        <v>42217</v>
      </c>
      <c r="W1692" t="s">
        <v>8683</v>
      </c>
      <c r="X1692" s="2">
        <v>1.9830000000000001</v>
      </c>
      <c r="Y1692" s="6">
        <f t="shared" si="214"/>
        <v>5.2935052454552739E-2</v>
      </c>
      <c r="AA1692">
        <v>21699313</v>
      </c>
      <c r="AB1692">
        <v>21100855886</v>
      </c>
      <c r="AC1692">
        <v>21699356</v>
      </c>
      <c r="AD1692" t="s">
        <v>2</v>
      </c>
      <c r="AE1692">
        <v>120</v>
      </c>
      <c r="AF1692">
        <v>8</v>
      </c>
      <c r="AH1692" t="s">
        <v>8682</v>
      </c>
      <c r="AI1692" t="s">
        <v>8681</v>
      </c>
      <c r="AJ1692" t="s">
        <v>8680</v>
      </c>
      <c r="AK1692" t="s">
        <v>8679</v>
      </c>
      <c r="AL1692">
        <v>28</v>
      </c>
      <c r="AM1692" s="5">
        <f t="shared" si="210"/>
        <v>4</v>
      </c>
      <c r="AN1692" s="4">
        <f t="shared" si="215"/>
        <v>6.0583112457402496E-3</v>
      </c>
      <c r="AO1692" s="3"/>
      <c r="AP1692">
        <v>1</v>
      </c>
      <c r="AR1692" t="s">
        <v>19</v>
      </c>
      <c r="AT1692" s="2" t="s">
        <v>18</v>
      </c>
      <c r="AU1692" s="1">
        <f t="shared" si="211"/>
        <v>3.8872030091908991</v>
      </c>
      <c r="AV1692" s="1">
        <f t="shared" si="212"/>
        <v>2.9496681850146493</v>
      </c>
      <c r="AW1692" s="1">
        <f t="shared" si="213"/>
        <v>2.0121333608383996</v>
      </c>
    </row>
    <row r="1693" spans="1:49" x14ac:dyDescent="0.2">
      <c r="A1693">
        <v>1691</v>
      </c>
      <c r="B1693" t="s">
        <v>8678</v>
      </c>
      <c r="C1693" t="s">
        <v>8677</v>
      </c>
      <c r="F1693" t="s">
        <v>8676</v>
      </c>
      <c r="G1693" t="s">
        <v>5</v>
      </c>
      <c r="H1693" t="s">
        <v>4</v>
      </c>
      <c r="I1693" t="s">
        <v>8675</v>
      </c>
      <c r="J1693" t="s">
        <v>8674</v>
      </c>
      <c r="K1693" t="s">
        <v>8673</v>
      </c>
      <c r="L1693" t="s">
        <v>8672</v>
      </c>
      <c r="M1693" t="s">
        <v>1285</v>
      </c>
      <c r="N1693">
        <v>5</v>
      </c>
      <c r="O1693" t="s">
        <v>8671</v>
      </c>
      <c r="P1693" t="s">
        <v>8670</v>
      </c>
      <c r="Q1693" t="s">
        <v>8669</v>
      </c>
      <c r="R1693" s="7">
        <v>42217</v>
      </c>
      <c r="S1693" s="8">
        <f t="shared" si="208"/>
        <v>2015</v>
      </c>
      <c r="T1693" s="8">
        <v>2015</v>
      </c>
      <c r="U1693" s="8">
        <f t="shared" si="209"/>
        <v>7</v>
      </c>
      <c r="V1693" s="7">
        <v>42217</v>
      </c>
      <c r="W1693" t="s">
        <v>2526</v>
      </c>
      <c r="X1693" s="2">
        <v>0.39600000000000002</v>
      </c>
      <c r="Y1693" s="6">
        <f t="shared" si="214"/>
        <v>1.0570993833586931E-2</v>
      </c>
      <c r="AA1693">
        <v>3068919</v>
      </c>
      <c r="AB1693">
        <v>12313</v>
      </c>
      <c r="AC1693" t="s">
        <v>2525</v>
      </c>
      <c r="AD1693" t="s">
        <v>2</v>
      </c>
      <c r="AE1693">
        <v>47</v>
      </c>
      <c r="AF1693">
        <v>8</v>
      </c>
      <c r="AH1693" t="s">
        <v>8668</v>
      </c>
      <c r="AI1693" t="s">
        <v>8667</v>
      </c>
      <c r="AJ1693" t="s">
        <v>8666</v>
      </c>
      <c r="AK1693" t="s">
        <v>8665</v>
      </c>
      <c r="AL1693">
        <v>6</v>
      </c>
      <c r="AM1693" s="5">
        <f t="shared" si="210"/>
        <v>0.8571428571428571</v>
      </c>
      <c r="AN1693" s="4">
        <f t="shared" si="215"/>
        <v>1.2982095526586248E-3</v>
      </c>
      <c r="AO1693" s="3"/>
      <c r="AP1693">
        <v>0</v>
      </c>
      <c r="AR1693" t="s">
        <v>19</v>
      </c>
      <c r="AT1693" s="2">
        <v>2.0840000000000001</v>
      </c>
      <c r="AU1693" s="1">
        <f t="shared" si="211"/>
        <v>0.77891585493084392</v>
      </c>
      <c r="AV1693" s="1">
        <f t="shared" si="212"/>
        <v>0.59346016931227785</v>
      </c>
      <c r="AW1693" s="1">
        <f t="shared" si="213"/>
        <v>0.40800448369371167</v>
      </c>
    </row>
    <row r="1694" spans="1:49" x14ac:dyDescent="0.2">
      <c r="A1694">
        <v>1692</v>
      </c>
      <c r="B1694" t="s">
        <v>8664</v>
      </c>
      <c r="C1694" t="s">
        <v>8663</v>
      </c>
      <c r="F1694" t="s">
        <v>8662</v>
      </c>
      <c r="G1694" t="s">
        <v>5</v>
      </c>
      <c r="H1694" t="s">
        <v>4</v>
      </c>
      <c r="I1694" t="s">
        <v>8661</v>
      </c>
      <c r="J1694">
        <v>60013789</v>
      </c>
      <c r="K1694" t="s">
        <v>63</v>
      </c>
      <c r="L1694" t="s">
        <v>25</v>
      </c>
      <c r="M1694" t="s">
        <v>24</v>
      </c>
      <c r="N1694">
        <v>4</v>
      </c>
      <c r="O1694" t="s">
        <v>8660</v>
      </c>
      <c r="P1694" t="s">
        <v>8659</v>
      </c>
      <c r="Q1694" t="s">
        <v>1689</v>
      </c>
      <c r="R1694" s="7">
        <v>42217</v>
      </c>
      <c r="S1694" s="8">
        <f t="shared" si="208"/>
        <v>2015</v>
      </c>
      <c r="T1694" s="8">
        <v>2015</v>
      </c>
      <c r="U1694" s="8">
        <f t="shared" si="209"/>
        <v>7</v>
      </c>
      <c r="V1694" s="7">
        <v>42217</v>
      </c>
      <c r="W1694" t="s">
        <v>2285</v>
      </c>
      <c r="X1694" s="2">
        <v>0.66800000000000004</v>
      </c>
      <c r="Y1694" s="6">
        <f t="shared" si="214"/>
        <v>1.7831878486959774E-2</v>
      </c>
      <c r="AA1694" t="s">
        <v>2284</v>
      </c>
      <c r="AB1694">
        <v>29593</v>
      </c>
      <c r="AC1694">
        <v>21553165</v>
      </c>
      <c r="AD1694" t="s">
        <v>2</v>
      </c>
      <c r="AE1694">
        <v>54</v>
      </c>
      <c r="AF1694">
        <v>22</v>
      </c>
      <c r="AH1694" t="s">
        <v>8658</v>
      </c>
      <c r="AI1694" t="s">
        <v>8657</v>
      </c>
      <c r="AK1694" t="s">
        <v>8656</v>
      </c>
      <c r="AL1694">
        <v>0</v>
      </c>
      <c r="AM1694" s="5">
        <f t="shared" si="210"/>
        <v>0</v>
      </c>
      <c r="AN1694" s="4">
        <f t="shared" si="215"/>
        <v>0</v>
      </c>
      <c r="AO1694" s="3"/>
      <c r="AP1694">
        <v>0</v>
      </c>
      <c r="AR1694">
        <v>61471018</v>
      </c>
      <c r="AT1694" s="2">
        <v>1.98</v>
      </c>
      <c r="AU1694" s="1">
        <f t="shared" si="211"/>
        <v>1.2482314940871839</v>
      </c>
      <c r="AV1694" s="1">
        <f t="shared" si="212"/>
        <v>0.89159392434798868</v>
      </c>
      <c r="AW1694" s="1">
        <f t="shared" si="213"/>
        <v>0.53495635460879321</v>
      </c>
    </row>
    <row r="1695" spans="1:49" x14ac:dyDescent="0.2">
      <c r="A1695">
        <v>1693</v>
      </c>
      <c r="B1695" t="s">
        <v>8655</v>
      </c>
      <c r="C1695" t="s">
        <v>8654</v>
      </c>
      <c r="F1695" t="s">
        <v>8653</v>
      </c>
      <c r="G1695" t="s">
        <v>5</v>
      </c>
      <c r="H1695" t="s">
        <v>4</v>
      </c>
      <c r="I1695" t="s">
        <v>8652</v>
      </c>
      <c r="J1695">
        <v>60029170</v>
      </c>
      <c r="K1695" t="s">
        <v>1315</v>
      </c>
      <c r="L1695" t="s">
        <v>1314</v>
      </c>
      <c r="M1695" t="s">
        <v>184</v>
      </c>
      <c r="N1695">
        <v>2</v>
      </c>
      <c r="O1695" t="s">
        <v>8651</v>
      </c>
      <c r="P1695" t="s">
        <v>8650</v>
      </c>
      <c r="Q1695" t="s">
        <v>1313</v>
      </c>
      <c r="R1695" s="7">
        <v>42217</v>
      </c>
      <c r="S1695" s="8">
        <f t="shared" si="208"/>
        <v>2015</v>
      </c>
      <c r="T1695" s="8">
        <v>2015</v>
      </c>
      <c r="U1695" s="8">
        <f t="shared" si="209"/>
        <v>7</v>
      </c>
      <c r="V1695" s="7">
        <v>42217</v>
      </c>
      <c r="W1695" t="s">
        <v>799</v>
      </c>
      <c r="X1695" s="2">
        <v>0.371</v>
      </c>
      <c r="Y1695" s="6">
        <f t="shared" si="214"/>
        <v>9.9036331117695747E-3</v>
      </c>
      <c r="AA1695">
        <v>486604</v>
      </c>
      <c r="AB1695">
        <v>28580</v>
      </c>
      <c r="AC1695" t="s">
        <v>798</v>
      </c>
      <c r="AD1695" t="s">
        <v>2</v>
      </c>
      <c r="AE1695">
        <v>50</v>
      </c>
      <c r="AF1695">
        <v>8</v>
      </c>
      <c r="AH1695" t="s">
        <v>8649</v>
      </c>
      <c r="AI1695" t="s">
        <v>8648</v>
      </c>
      <c r="AJ1695" t="s">
        <v>8647</v>
      </c>
      <c r="AK1695" t="s">
        <v>8646</v>
      </c>
      <c r="AL1695">
        <v>3</v>
      </c>
      <c r="AM1695" s="5">
        <f t="shared" si="210"/>
        <v>0.42857142857142855</v>
      </c>
      <c r="AN1695" s="4">
        <f t="shared" si="215"/>
        <v>6.4910477632931242E-4</v>
      </c>
      <c r="AO1695" s="3"/>
      <c r="AP1695">
        <v>1</v>
      </c>
      <c r="AR1695" t="s">
        <v>19</v>
      </c>
      <c r="AT1695" s="2">
        <v>1.431</v>
      </c>
      <c r="AU1695" s="1">
        <f t="shared" si="211"/>
        <v>0.71272746111374963</v>
      </c>
      <c r="AV1695" s="1">
        <f t="shared" si="212"/>
        <v>0.52763689440494432</v>
      </c>
      <c r="AW1695" s="1">
        <f t="shared" si="213"/>
        <v>0.34254632769613907</v>
      </c>
    </row>
    <row r="1696" spans="1:49" x14ac:dyDescent="0.2">
      <c r="A1696">
        <v>1694</v>
      </c>
      <c r="B1696" t="s">
        <v>8645</v>
      </c>
      <c r="C1696" t="s">
        <v>8644</v>
      </c>
      <c r="F1696" t="s">
        <v>8643</v>
      </c>
      <c r="G1696" t="s">
        <v>5</v>
      </c>
      <c r="H1696" t="s">
        <v>4</v>
      </c>
      <c r="I1696" t="s">
        <v>8642</v>
      </c>
      <c r="J1696">
        <v>106226410</v>
      </c>
      <c r="K1696" t="s">
        <v>8641</v>
      </c>
      <c r="M1696" t="s">
        <v>465</v>
      </c>
      <c r="N1696">
        <v>2</v>
      </c>
      <c r="O1696" t="s">
        <v>8640</v>
      </c>
      <c r="P1696" t="s">
        <v>8639</v>
      </c>
      <c r="Q1696" t="s">
        <v>8638</v>
      </c>
      <c r="R1696" s="7">
        <v>42217</v>
      </c>
      <c r="S1696" s="8">
        <f t="shared" si="208"/>
        <v>2015</v>
      </c>
      <c r="T1696" s="8">
        <v>2015</v>
      </c>
      <c r="U1696" s="8">
        <f t="shared" si="209"/>
        <v>7</v>
      </c>
      <c r="V1696" s="7">
        <v>42217</v>
      </c>
      <c r="W1696" t="s">
        <v>2365</v>
      </c>
      <c r="X1696" s="2">
        <v>0.14899999999999999</v>
      </c>
      <c r="Y1696" s="6">
        <f t="shared" si="214"/>
        <v>3.977469902031446E-3</v>
      </c>
      <c r="AA1696">
        <v>5431972</v>
      </c>
      <c r="AB1696">
        <v>15425</v>
      </c>
      <c r="AC1696">
        <v>15738906</v>
      </c>
      <c r="AD1696" t="s">
        <v>2</v>
      </c>
      <c r="AE1696">
        <v>58</v>
      </c>
      <c r="AF1696">
        <v>5</v>
      </c>
      <c r="AH1696" t="s">
        <v>8637</v>
      </c>
      <c r="AI1696" t="s">
        <v>8636</v>
      </c>
      <c r="AJ1696" t="s">
        <v>8635</v>
      </c>
      <c r="AK1696" t="s">
        <v>8634</v>
      </c>
      <c r="AL1696">
        <v>0</v>
      </c>
      <c r="AM1696" s="5">
        <f t="shared" si="210"/>
        <v>0</v>
      </c>
      <c r="AN1696" s="4">
        <f t="shared" si="215"/>
        <v>0</v>
      </c>
      <c r="AO1696" s="3"/>
      <c r="AP1696">
        <v>0</v>
      </c>
      <c r="AR1696" t="s">
        <v>19</v>
      </c>
      <c r="AT1696" s="2" t="s">
        <v>18</v>
      </c>
      <c r="AU1696" s="1">
        <f t="shared" si="211"/>
        <v>0.2784228931422012</v>
      </c>
      <c r="AV1696" s="1">
        <f t="shared" si="212"/>
        <v>0.19887349510157229</v>
      </c>
      <c r="AW1696" s="1">
        <f t="shared" si="213"/>
        <v>0.11932409706094337</v>
      </c>
    </row>
    <row r="1697" spans="1:49" x14ac:dyDescent="0.2">
      <c r="A1697">
        <v>1695</v>
      </c>
      <c r="B1697" t="s">
        <v>8633</v>
      </c>
      <c r="C1697" t="s">
        <v>8632</v>
      </c>
      <c r="F1697" t="s">
        <v>8631</v>
      </c>
      <c r="G1697" t="s">
        <v>5</v>
      </c>
      <c r="H1697" t="s">
        <v>4</v>
      </c>
      <c r="I1697" t="s">
        <v>8630</v>
      </c>
      <c r="J1697" t="s">
        <v>8626</v>
      </c>
      <c r="K1697" t="s">
        <v>8629</v>
      </c>
      <c r="L1697" t="s">
        <v>2739</v>
      </c>
      <c r="M1697" t="s">
        <v>22</v>
      </c>
      <c r="N1697">
        <v>2</v>
      </c>
      <c r="O1697" t="s">
        <v>8628</v>
      </c>
      <c r="P1697" t="s">
        <v>8627</v>
      </c>
      <c r="Q1697" t="s">
        <v>8626</v>
      </c>
      <c r="R1697" s="7">
        <v>42217</v>
      </c>
      <c r="S1697" s="8">
        <f t="shared" si="208"/>
        <v>2015</v>
      </c>
      <c r="T1697" s="8">
        <v>2015</v>
      </c>
      <c r="U1697" s="8">
        <f t="shared" si="209"/>
        <v>7</v>
      </c>
      <c r="V1697" s="7">
        <v>42217</v>
      </c>
      <c r="W1697" t="s">
        <v>2519</v>
      </c>
      <c r="X1697" s="2" t="s">
        <v>18</v>
      </c>
      <c r="Y1697" s="6" t="e">
        <f t="shared" si="214"/>
        <v>#VALUE!</v>
      </c>
      <c r="AA1697">
        <v>2955075</v>
      </c>
      <c r="AB1697">
        <v>27551</v>
      </c>
      <c r="AC1697">
        <v>12864854</v>
      </c>
      <c r="AD1697" t="s">
        <v>2</v>
      </c>
      <c r="AE1697">
        <v>111</v>
      </c>
      <c r="AF1697">
        <v>3</v>
      </c>
      <c r="AG1697">
        <v>34005</v>
      </c>
      <c r="AI1697" t="s">
        <v>8625</v>
      </c>
      <c r="AK1697" t="s">
        <v>8624</v>
      </c>
      <c r="AL1697">
        <v>1</v>
      </c>
      <c r="AM1697" s="5">
        <f t="shared" si="210"/>
        <v>0.14285714285714285</v>
      </c>
      <c r="AN1697" s="4">
        <f t="shared" si="215"/>
        <v>2.1636825877643749E-4</v>
      </c>
      <c r="AO1697" s="3"/>
      <c r="AP1697">
        <v>0</v>
      </c>
      <c r="AR1697" t="s">
        <v>19</v>
      </c>
      <c r="AT1697" s="2">
        <v>1.9470000000000001</v>
      </c>
      <c r="AU1697" s="1" t="e">
        <f t="shared" si="211"/>
        <v>#VALUE!</v>
      </c>
      <c r="AV1697" s="1" t="e">
        <f t="shared" si="212"/>
        <v>#VALUE!</v>
      </c>
      <c r="AW1697" s="1" t="e">
        <f t="shared" si="213"/>
        <v>#VALUE!</v>
      </c>
    </row>
    <row r="1698" spans="1:49" x14ac:dyDescent="0.2">
      <c r="A1698">
        <v>1696</v>
      </c>
      <c r="B1698" t="s">
        <v>8623</v>
      </c>
      <c r="C1698" t="s">
        <v>8622</v>
      </c>
      <c r="F1698" t="s">
        <v>8621</v>
      </c>
      <c r="G1698" t="s">
        <v>5</v>
      </c>
      <c r="H1698" t="s">
        <v>4</v>
      </c>
      <c r="I1698" t="s">
        <v>8620</v>
      </c>
      <c r="J1698" t="s">
        <v>8619</v>
      </c>
      <c r="K1698" t="s">
        <v>8618</v>
      </c>
      <c r="L1698" t="s">
        <v>8617</v>
      </c>
      <c r="M1698" t="s">
        <v>8616</v>
      </c>
      <c r="N1698">
        <v>7</v>
      </c>
      <c r="O1698" t="s">
        <v>8615</v>
      </c>
      <c r="P1698" t="s">
        <v>8614</v>
      </c>
      <c r="Q1698" t="s">
        <v>8613</v>
      </c>
      <c r="R1698" s="7">
        <v>42217</v>
      </c>
      <c r="S1698" s="8">
        <f t="shared" si="208"/>
        <v>2015</v>
      </c>
      <c r="T1698" s="8">
        <v>2015</v>
      </c>
      <c r="U1698" s="8">
        <f t="shared" si="209"/>
        <v>7</v>
      </c>
      <c r="V1698" s="7">
        <v>42217</v>
      </c>
      <c r="W1698" t="s">
        <v>2072</v>
      </c>
      <c r="X1698" s="2">
        <v>2.3759999999999999</v>
      </c>
      <c r="Y1698" s="6">
        <f t="shared" si="214"/>
        <v>6.3425963001521576E-2</v>
      </c>
      <c r="AA1698" t="s">
        <v>2071</v>
      </c>
      <c r="AB1698">
        <v>26765</v>
      </c>
      <c r="AC1698">
        <v>15384357</v>
      </c>
      <c r="AD1698" t="s">
        <v>2</v>
      </c>
      <c r="AE1698">
        <v>808</v>
      </c>
      <c r="AF1698">
        <v>2</v>
      </c>
      <c r="AG1698">
        <v>128</v>
      </c>
      <c r="AI1698" t="s">
        <v>8612</v>
      </c>
      <c r="AJ1698" t="s">
        <v>8611</v>
      </c>
      <c r="AK1698" t="s">
        <v>8610</v>
      </c>
      <c r="AL1698">
        <v>20</v>
      </c>
      <c r="AM1698" s="5">
        <f t="shared" si="210"/>
        <v>2.8571428571428572</v>
      </c>
      <c r="AN1698" s="4">
        <f t="shared" si="215"/>
        <v>4.3273651755287501E-3</v>
      </c>
      <c r="AO1698" s="3"/>
      <c r="AP1698">
        <v>0</v>
      </c>
      <c r="AR1698" t="s">
        <v>19</v>
      </c>
      <c r="AT1698" s="2">
        <v>5.8739999999999997</v>
      </c>
      <c r="AU1698" s="1">
        <f t="shared" si="211"/>
        <v>4.5696383653723718</v>
      </c>
      <c r="AV1698" s="1">
        <f t="shared" si="212"/>
        <v>3.3876664088525161</v>
      </c>
      <c r="AW1698" s="1">
        <f t="shared" si="213"/>
        <v>2.20569445233266</v>
      </c>
    </row>
    <row r="1699" spans="1:49" x14ac:dyDescent="0.2">
      <c r="A1699">
        <v>1697</v>
      </c>
      <c r="B1699" t="s">
        <v>8609</v>
      </c>
      <c r="C1699" t="s">
        <v>8608</v>
      </c>
      <c r="F1699" t="s">
        <v>8607</v>
      </c>
      <c r="G1699" t="s">
        <v>5</v>
      </c>
      <c r="H1699" t="s">
        <v>4</v>
      </c>
      <c r="I1699" t="s">
        <v>957</v>
      </c>
      <c r="J1699">
        <v>60068688</v>
      </c>
      <c r="K1699" t="s">
        <v>956</v>
      </c>
      <c r="L1699" t="s">
        <v>955</v>
      </c>
      <c r="M1699" t="s">
        <v>50</v>
      </c>
      <c r="N1699">
        <v>1</v>
      </c>
      <c r="O1699" t="s">
        <v>954</v>
      </c>
      <c r="P1699">
        <v>7501393707</v>
      </c>
      <c r="Q1699">
        <v>60068688</v>
      </c>
      <c r="R1699" s="7">
        <v>42217</v>
      </c>
      <c r="S1699" s="8">
        <f t="shared" si="208"/>
        <v>2015</v>
      </c>
      <c r="T1699" s="8">
        <v>2015</v>
      </c>
      <c r="U1699" s="8">
        <f t="shared" si="209"/>
        <v>7</v>
      </c>
      <c r="V1699" s="7">
        <v>42217</v>
      </c>
      <c r="W1699" t="s">
        <v>2209</v>
      </c>
      <c r="X1699" s="2">
        <v>1.23</v>
      </c>
      <c r="Y1699" s="6">
        <f t="shared" si="214"/>
        <v>3.2834147513413951E-2</v>
      </c>
      <c r="AA1699">
        <v>21622337</v>
      </c>
      <c r="AB1699">
        <v>21100203111</v>
      </c>
      <c r="AC1699">
        <v>21622345</v>
      </c>
      <c r="AD1699" t="s">
        <v>2</v>
      </c>
      <c r="AE1699">
        <v>4</v>
      </c>
      <c r="AF1699">
        <v>4</v>
      </c>
      <c r="AG1699">
        <v>7105333</v>
      </c>
      <c r="AH1699" t="s">
        <v>1666</v>
      </c>
      <c r="AI1699" t="s">
        <v>8606</v>
      </c>
      <c r="AJ1699" t="s">
        <v>8605</v>
      </c>
      <c r="AK1699" t="s">
        <v>8604</v>
      </c>
      <c r="AL1699">
        <v>3</v>
      </c>
      <c r="AM1699" s="5">
        <f t="shared" si="210"/>
        <v>0.42857142857142855</v>
      </c>
      <c r="AN1699" s="4">
        <f t="shared" si="215"/>
        <v>6.4910477632931242E-4</v>
      </c>
      <c r="AO1699" s="3"/>
      <c r="AP1699">
        <v>0</v>
      </c>
      <c r="AR1699" t="s">
        <v>19</v>
      </c>
      <c r="AT1699" s="2">
        <v>4.3479999999999999</v>
      </c>
      <c r="AU1699" s="1">
        <f t="shared" si="211"/>
        <v>2.3178634692288558</v>
      </c>
      <c r="AV1699" s="1">
        <f t="shared" si="212"/>
        <v>1.6741626144871631</v>
      </c>
      <c r="AW1699" s="1">
        <f t="shared" si="213"/>
        <v>1.0304617597454704</v>
      </c>
    </row>
    <row r="1700" spans="1:49" x14ac:dyDescent="0.2">
      <c r="A1700">
        <v>1698</v>
      </c>
      <c r="B1700" t="s">
        <v>8603</v>
      </c>
      <c r="C1700" t="s">
        <v>8602</v>
      </c>
      <c r="F1700" t="s">
        <v>8601</v>
      </c>
      <c r="G1700" t="s">
        <v>5</v>
      </c>
      <c r="H1700" t="s">
        <v>4</v>
      </c>
      <c r="I1700" t="s">
        <v>8600</v>
      </c>
      <c r="J1700">
        <v>60018353</v>
      </c>
      <c r="K1700" t="s">
        <v>1362</v>
      </c>
      <c r="L1700" t="s">
        <v>1361</v>
      </c>
      <c r="M1700" t="s">
        <v>45</v>
      </c>
      <c r="N1700">
        <v>2</v>
      </c>
      <c r="O1700" t="s">
        <v>8599</v>
      </c>
      <c r="P1700" t="s">
        <v>8598</v>
      </c>
      <c r="Q1700" t="s">
        <v>1360</v>
      </c>
      <c r="R1700" s="7">
        <v>42217</v>
      </c>
      <c r="S1700" s="8">
        <f t="shared" si="208"/>
        <v>2015</v>
      </c>
      <c r="T1700" s="8">
        <v>2015</v>
      </c>
      <c r="U1700" s="8">
        <f t="shared" si="209"/>
        <v>7</v>
      </c>
      <c r="V1700" s="7">
        <v>42217</v>
      </c>
      <c r="W1700" t="s">
        <v>2209</v>
      </c>
      <c r="X1700" s="2">
        <v>1.23</v>
      </c>
      <c r="Y1700" s="6">
        <f t="shared" si="214"/>
        <v>3.2834147513413951E-2</v>
      </c>
      <c r="AA1700">
        <v>21622337</v>
      </c>
      <c r="AB1700">
        <v>21100203111</v>
      </c>
      <c r="AC1700">
        <v>21622345</v>
      </c>
      <c r="AD1700" t="s">
        <v>2</v>
      </c>
      <c r="AE1700">
        <v>4</v>
      </c>
      <c r="AF1700">
        <v>4</v>
      </c>
      <c r="AG1700">
        <v>7090957</v>
      </c>
      <c r="AH1700" t="s">
        <v>8597</v>
      </c>
      <c r="AI1700" t="s">
        <v>8596</v>
      </c>
      <c r="AK1700" t="s">
        <v>8595</v>
      </c>
      <c r="AL1700">
        <v>19</v>
      </c>
      <c r="AM1700" s="5">
        <f t="shared" si="210"/>
        <v>2.7142857142857144</v>
      </c>
      <c r="AN1700" s="4">
        <f t="shared" si="215"/>
        <v>4.1109969167523125E-3</v>
      </c>
      <c r="AO1700" s="3"/>
      <c r="AP1700">
        <v>0</v>
      </c>
      <c r="AR1700" t="s">
        <v>19</v>
      </c>
      <c r="AT1700" s="2">
        <v>4.3479999999999999</v>
      </c>
      <c r="AU1700" s="1">
        <f t="shared" si="211"/>
        <v>2.4217202334415457</v>
      </c>
      <c r="AV1700" s="1">
        <f t="shared" si="212"/>
        <v>1.8472572215083132</v>
      </c>
      <c r="AW1700" s="1">
        <f t="shared" si="213"/>
        <v>1.2727942095750804</v>
      </c>
    </row>
    <row r="1701" spans="1:49" x14ac:dyDescent="0.2">
      <c r="A1701">
        <v>1699</v>
      </c>
      <c r="B1701" t="s">
        <v>8594</v>
      </c>
      <c r="C1701" t="s">
        <v>8593</v>
      </c>
      <c r="F1701" t="s">
        <v>8592</v>
      </c>
      <c r="G1701" t="s">
        <v>5</v>
      </c>
      <c r="H1701" t="s">
        <v>4</v>
      </c>
      <c r="I1701" t="s">
        <v>8591</v>
      </c>
      <c r="J1701" t="s">
        <v>8590</v>
      </c>
      <c r="K1701" t="s">
        <v>8589</v>
      </c>
      <c r="L1701" t="s">
        <v>8588</v>
      </c>
      <c r="M1701" t="s">
        <v>143</v>
      </c>
      <c r="N1701">
        <v>3</v>
      </c>
      <c r="O1701" t="s">
        <v>8587</v>
      </c>
      <c r="P1701" t="s">
        <v>8586</v>
      </c>
      <c r="Q1701" t="s">
        <v>8585</v>
      </c>
      <c r="R1701" s="7">
        <v>42217</v>
      </c>
      <c r="S1701" s="8">
        <f t="shared" si="208"/>
        <v>2015</v>
      </c>
      <c r="T1701" s="8">
        <v>2015</v>
      </c>
      <c r="U1701" s="8">
        <f t="shared" si="209"/>
        <v>7</v>
      </c>
      <c r="V1701" s="7">
        <v>42217</v>
      </c>
      <c r="W1701" t="s">
        <v>2209</v>
      </c>
      <c r="X1701" s="2">
        <v>1.23</v>
      </c>
      <c r="Y1701" s="6">
        <f t="shared" si="214"/>
        <v>3.2834147513413951E-2</v>
      </c>
      <c r="AA1701">
        <v>21622337</v>
      </c>
      <c r="AB1701">
        <v>21100203111</v>
      </c>
      <c r="AC1701">
        <v>21622345</v>
      </c>
      <c r="AD1701" t="s">
        <v>2</v>
      </c>
      <c r="AE1701">
        <v>4</v>
      </c>
      <c r="AF1701">
        <v>4</v>
      </c>
      <c r="AG1701">
        <v>7065228</v>
      </c>
      <c r="AH1701" t="s">
        <v>8584</v>
      </c>
      <c r="AI1701" t="s">
        <v>8583</v>
      </c>
      <c r="AJ1701" t="s">
        <v>8582</v>
      </c>
      <c r="AK1701" t="s">
        <v>8581</v>
      </c>
      <c r="AL1701">
        <v>28</v>
      </c>
      <c r="AM1701" s="5">
        <f t="shared" si="210"/>
        <v>4</v>
      </c>
      <c r="AN1701" s="4">
        <f t="shared" si="215"/>
        <v>6.0583112457402496E-3</v>
      </c>
      <c r="AO1701" s="3"/>
      <c r="AP1701">
        <v>0</v>
      </c>
      <c r="AR1701" t="s">
        <v>19</v>
      </c>
      <c r="AT1701" s="2">
        <v>4.3479999999999999</v>
      </c>
      <c r="AU1701" s="1">
        <f t="shared" si="211"/>
        <v>2.4801396633111836</v>
      </c>
      <c r="AV1701" s="1">
        <f t="shared" si="212"/>
        <v>1.94462293795771</v>
      </c>
      <c r="AW1701" s="1">
        <f t="shared" si="213"/>
        <v>1.409106212604236</v>
      </c>
    </row>
    <row r="1702" spans="1:49" x14ac:dyDescent="0.2">
      <c r="A1702">
        <v>1700</v>
      </c>
      <c r="B1702" t="s">
        <v>8580</v>
      </c>
      <c r="C1702" t="s">
        <v>8579</v>
      </c>
      <c r="F1702" t="s">
        <v>8578</v>
      </c>
      <c r="G1702" t="s">
        <v>5</v>
      </c>
      <c r="H1702" t="s">
        <v>4</v>
      </c>
      <c r="I1702" t="s">
        <v>8577</v>
      </c>
      <c r="N1702">
        <v>2</v>
      </c>
      <c r="O1702" t="s">
        <v>8576</v>
      </c>
      <c r="P1702" t="s">
        <v>8575</v>
      </c>
      <c r="Q1702" t="s">
        <v>459</v>
      </c>
      <c r="R1702" s="7">
        <v>42217</v>
      </c>
      <c r="S1702" s="8">
        <f t="shared" si="208"/>
        <v>2015</v>
      </c>
      <c r="T1702" s="8">
        <v>2015</v>
      </c>
      <c r="U1702" s="8">
        <f t="shared" si="209"/>
        <v>7</v>
      </c>
      <c r="V1702" s="7">
        <v>42217</v>
      </c>
      <c r="W1702" t="s">
        <v>2209</v>
      </c>
      <c r="X1702" s="2">
        <v>1.23</v>
      </c>
      <c r="Y1702" s="6">
        <f t="shared" si="214"/>
        <v>3.2834147513413951E-2</v>
      </c>
      <c r="AA1702">
        <v>21622337</v>
      </c>
      <c r="AB1702">
        <v>21100203111</v>
      </c>
      <c r="AC1702">
        <v>21622345</v>
      </c>
      <c r="AD1702" t="s">
        <v>2</v>
      </c>
      <c r="AE1702">
        <v>4</v>
      </c>
      <c r="AF1702">
        <v>4</v>
      </c>
      <c r="AG1702">
        <v>2421903</v>
      </c>
      <c r="AH1702" t="s">
        <v>8574</v>
      </c>
      <c r="AI1702" t="s">
        <v>8573</v>
      </c>
      <c r="AK1702" t="s">
        <v>8572</v>
      </c>
      <c r="AL1702">
        <v>8</v>
      </c>
      <c r="AM1702" s="5">
        <f t="shared" si="210"/>
        <v>1.1428571428571428</v>
      </c>
      <c r="AN1702" s="4">
        <f t="shared" si="215"/>
        <v>1.7309460702114999E-3</v>
      </c>
      <c r="AO1702" s="3"/>
      <c r="AP1702">
        <v>0</v>
      </c>
      <c r="AR1702" t="s">
        <v>19</v>
      </c>
      <c r="AT1702" s="2">
        <v>4.3479999999999999</v>
      </c>
      <c r="AU1702" s="1">
        <f t="shared" si="211"/>
        <v>2.3503187080453212</v>
      </c>
      <c r="AV1702" s="1">
        <f t="shared" si="212"/>
        <v>1.7282546791812725</v>
      </c>
      <c r="AW1702" s="1">
        <f t="shared" si="213"/>
        <v>1.1061906503172234</v>
      </c>
    </row>
    <row r="1703" spans="1:49" x14ac:dyDescent="0.2">
      <c r="A1703">
        <v>1701</v>
      </c>
      <c r="B1703" t="s">
        <v>8571</v>
      </c>
      <c r="C1703" t="s">
        <v>8570</v>
      </c>
      <c r="F1703" t="s">
        <v>8569</v>
      </c>
      <c r="G1703" t="s">
        <v>5</v>
      </c>
      <c r="H1703" t="s">
        <v>4</v>
      </c>
      <c r="I1703" t="s">
        <v>8568</v>
      </c>
      <c r="J1703">
        <v>60001738</v>
      </c>
      <c r="K1703" t="s">
        <v>2690</v>
      </c>
      <c r="L1703" t="s">
        <v>2115</v>
      </c>
      <c r="M1703" t="s">
        <v>368</v>
      </c>
      <c r="N1703">
        <v>1</v>
      </c>
      <c r="O1703" t="s">
        <v>8567</v>
      </c>
      <c r="P1703">
        <v>55427801200</v>
      </c>
      <c r="Q1703">
        <v>60001738</v>
      </c>
      <c r="R1703" s="7">
        <v>42217</v>
      </c>
      <c r="S1703" s="8">
        <f t="shared" si="208"/>
        <v>2015</v>
      </c>
      <c r="T1703" s="8">
        <v>2015</v>
      </c>
      <c r="U1703" s="8">
        <f t="shared" si="209"/>
        <v>7</v>
      </c>
      <c r="V1703" s="7">
        <v>42217</v>
      </c>
      <c r="W1703" t="s">
        <v>2209</v>
      </c>
      <c r="X1703" s="2">
        <v>1.23</v>
      </c>
      <c r="Y1703" s="6">
        <f t="shared" si="214"/>
        <v>3.2834147513413951E-2</v>
      </c>
      <c r="AA1703">
        <v>21622337</v>
      </c>
      <c r="AB1703">
        <v>21100203111</v>
      </c>
      <c r="AC1703">
        <v>21622345</v>
      </c>
      <c r="AD1703" t="s">
        <v>2</v>
      </c>
      <c r="AE1703">
        <v>4</v>
      </c>
      <c r="AF1703">
        <v>4</v>
      </c>
      <c r="AG1703">
        <v>7079497</v>
      </c>
      <c r="AH1703" t="s">
        <v>8566</v>
      </c>
      <c r="AI1703" t="s">
        <v>8565</v>
      </c>
      <c r="AJ1703" t="s">
        <v>8564</v>
      </c>
      <c r="AK1703" t="s">
        <v>8563</v>
      </c>
      <c r="AL1703">
        <v>16</v>
      </c>
      <c r="AM1703" s="5">
        <f t="shared" si="210"/>
        <v>2.2857142857142856</v>
      </c>
      <c r="AN1703" s="4">
        <f t="shared" si="215"/>
        <v>3.4618921404229999E-3</v>
      </c>
      <c r="AO1703" s="3"/>
      <c r="AP1703">
        <v>0</v>
      </c>
      <c r="AR1703" t="s">
        <v>19</v>
      </c>
      <c r="AT1703" s="2">
        <v>4.3479999999999999</v>
      </c>
      <c r="AU1703" s="1">
        <f t="shared" si="211"/>
        <v>2.4022470901516666</v>
      </c>
      <c r="AV1703" s="1">
        <f t="shared" si="212"/>
        <v>1.8148019826918476</v>
      </c>
      <c r="AW1703" s="1">
        <f t="shared" si="213"/>
        <v>1.2273568752320285</v>
      </c>
    </row>
    <row r="1704" spans="1:49" x14ac:dyDescent="0.2">
      <c r="A1704">
        <v>1702</v>
      </c>
      <c r="B1704" t="s">
        <v>8562</v>
      </c>
      <c r="C1704" t="s">
        <v>8561</v>
      </c>
      <c r="F1704" t="s">
        <v>8560</v>
      </c>
      <c r="G1704" t="s">
        <v>5</v>
      </c>
      <c r="H1704" t="s">
        <v>4</v>
      </c>
      <c r="I1704" t="s">
        <v>8559</v>
      </c>
      <c r="J1704" t="s">
        <v>8558</v>
      </c>
      <c r="K1704" t="s">
        <v>8557</v>
      </c>
      <c r="L1704" t="s">
        <v>8556</v>
      </c>
      <c r="M1704" t="s">
        <v>8555</v>
      </c>
      <c r="N1704">
        <v>5</v>
      </c>
      <c r="O1704" t="s">
        <v>8554</v>
      </c>
      <c r="P1704" t="s">
        <v>8553</v>
      </c>
      <c r="Q1704" t="s">
        <v>8552</v>
      </c>
      <c r="R1704" s="7">
        <v>42217</v>
      </c>
      <c r="S1704" s="8">
        <f t="shared" si="208"/>
        <v>2015</v>
      </c>
      <c r="T1704" s="8">
        <v>2015</v>
      </c>
      <c r="U1704" s="8">
        <f t="shared" si="209"/>
        <v>7</v>
      </c>
      <c r="V1704" s="7">
        <v>42217</v>
      </c>
      <c r="W1704" t="s">
        <v>2209</v>
      </c>
      <c r="X1704" s="2">
        <v>1.23</v>
      </c>
      <c r="Y1704" s="6">
        <f t="shared" si="214"/>
        <v>3.2834147513413951E-2</v>
      </c>
      <c r="AA1704">
        <v>21622337</v>
      </c>
      <c r="AB1704">
        <v>21100203111</v>
      </c>
      <c r="AC1704">
        <v>21622345</v>
      </c>
      <c r="AD1704" t="s">
        <v>2</v>
      </c>
      <c r="AE1704">
        <v>4</v>
      </c>
      <c r="AF1704">
        <v>4</v>
      </c>
      <c r="AG1704">
        <v>7105857</v>
      </c>
      <c r="AH1704" t="s">
        <v>8551</v>
      </c>
      <c r="AI1704" t="s">
        <v>8550</v>
      </c>
      <c r="AJ1704" t="s">
        <v>8549</v>
      </c>
      <c r="AK1704" t="s">
        <v>8548</v>
      </c>
      <c r="AL1704">
        <v>7</v>
      </c>
      <c r="AM1704" s="5">
        <f t="shared" si="210"/>
        <v>1</v>
      </c>
      <c r="AN1704" s="4">
        <f t="shared" si="215"/>
        <v>1.5145778114350624E-3</v>
      </c>
      <c r="AO1704" s="3"/>
      <c r="AP1704">
        <v>0</v>
      </c>
      <c r="AR1704" t="s">
        <v>19</v>
      </c>
      <c r="AT1704" s="2">
        <v>4.3479999999999999</v>
      </c>
      <c r="AU1704" s="1">
        <f t="shared" si="211"/>
        <v>2.3438276602820283</v>
      </c>
      <c r="AV1704" s="1">
        <f t="shared" si="212"/>
        <v>1.7174362662424507</v>
      </c>
      <c r="AW1704" s="1">
        <f t="shared" si="213"/>
        <v>1.0910448722028727</v>
      </c>
    </row>
    <row r="1705" spans="1:49" x14ac:dyDescent="0.2">
      <c r="A1705">
        <v>1703</v>
      </c>
      <c r="B1705" t="s">
        <v>8547</v>
      </c>
      <c r="C1705" t="s">
        <v>8546</v>
      </c>
      <c r="F1705" t="s">
        <v>8545</v>
      </c>
      <c r="G1705" t="s">
        <v>5</v>
      </c>
      <c r="H1705" t="s">
        <v>4</v>
      </c>
      <c r="I1705" t="s">
        <v>8544</v>
      </c>
      <c r="J1705" t="s">
        <v>8543</v>
      </c>
      <c r="K1705" t="s">
        <v>8542</v>
      </c>
      <c r="L1705" t="s">
        <v>8541</v>
      </c>
      <c r="M1705" t="s">
        <v>8540</v>
      </c>
      <c r="N1705">
        <v>3</v>
      </c>
      <c r="O1705" t="s">
        <v>8539</v>
      </c>
      <c r="P1705" t="s">
        <v>8538</v>
      </c>
      <c r="Q1705" t="s">
        <v>8537</v>
      </c>
      <c r="R1705" s="7">
        <v>42217</v>
      </c>
      <c r="S1705" s="8">
        <f t="shared" si="208"/>
        <v>2015</v>
      </c>
      <c r="T1705" s="8">
        <v>2015</v>
      </c>
      <c r="U1705" s="8">
        <f t="shared" si="209"/>
        <v>7</v>
      </c>
      <c r="V1705" s="7">
        <v>42217</v>
      </c>
      <c r="W1705" t="s">
        <v>2209</v>
      </c>
      <c r="X1705" s="2">
        <v>1.23</v>
      </c>
      <c r="Y1705" s="6">
        <f t="shared" si="214"/>
        <v>3.2834147513413951E-2</v>
      </c>
      <c r="AA1705">
        <v>21622337</v>
      </c>
      <c r="AB1705">
        <v>21100203111</v>
      </c>
      <c r="AC1705">
        <v>21622345</v>
      </c>
      <c r="AD1705" t="s">
        <v>2</v>
      </c>
      <c r="AE1705">
        <v>4</v>
      </c>
      <c r="AF1705">
        <v>4</v>
      </c>
      <c r="AG1705">
        <v>7109839</v>
      </c>
      <c r="AH1705" t="s">
        <v>8536</v>
      </c>
      <c r="AI1705" t="s">
        <v>8535</v>
      </c>
      <c r="AJ1705" t="s">
        <v>8534</v>
      </c>
      <c r="AK1705" t="s">
        <v>8533</v>
      </c>
      <c r="AL1705">
        <v>41</v>
      </c>
      <c r="AM1705" s="5">
        <f t="shared" si="210"/>
        <v>5.8571428571428568</v>
      </c>
      <c r="AN1705" s="4">
        <f t="shared" si="215"/>
        <v>8.871098609833936E-3</v>
      </c>
      <c r="AO1705" s="3"/>
      <c r="AP1705">
        <v>0</v>
      </c>
      <c r="AR1705" t="s">
        <v>19</v>
      </c>
      <c r="AT1705" s="2">
        <v>4.3479999999999999</v>
      </c>
      <c r="AU1705" s="1">
        <f t="shared" si="211"/>
        <v>2.5645232842339944</v>
      </c>
      <c r="AV1705" s="1">
        <f t="shared" si="212"/>
        <v>2.0852623061623943</v>
      </c>
      <c r="AW1705" s="1">
        <f t="shared" si="213"/>
        <v>1.6060013280907941</v>
      </c>
    </row>
    <row r="1706" spans="1:49" x14ac:dyDescent="0.2">
      <c r="A1706">
        <v>1704</v>
      </c>
      <c r="B1706" t="s">
        <v>8532</v>
      </c>
      <c r="C1706" t="s">
        <v>8531</v>
      </c>
      <c r="F1706" t="s">
        <v>8530</v>
      </c>
      <c r="G1706" t="s">
        <v>5</v>
      </c>
      <c r="H1706" t="s">
        <v>4</v>
      </c>
      <c r="I1706" t="s">
        <v>913</v>
      </c>
      <c r="J1706" t="s">
        <v>8529</v>
      </c>
      <c r="K1706" t="s">
        <v>8528</v>
      </c>
      <c r="L1706" t="s">
        <v>8527</v>
      </c>
      <c r="M1706" t="s">
        <v>8526</v>
      </c>
      <c r="N1706">
        <v>4</v>
      </c>
      <c r="O1706" t="s">
        <v>8525</v>
      </c>
      <c r="P1706" t="s">
        <v>8524</v>
      </c>
      <c r="Q1706" t="s">
        <v>8523</v>
      </c>
      <c r="R1706" s="7">
        <v>42217</v>
      </c>
      <c r="S1706" s="8">
        <f t="shared" si="208"/>
        <v>2015</v>
      </c>
      <c r="T1706" s="8">
        <v>2015</v>
      </c>
      <c r="U1706" s="8">
        <f t="shared" si="209"/>
        <v>7</v>
      </c>
      <c r="V1706" s="7">
        <v>42217</v>
      </c>
      <c r="W1706" t="s">
        <v>2248</v>
      </c>
      <c r="X1706" s="2">
        <v>0.65500000000000003</v>
      </c>
      <c r="Y1706" s="6">
        <f t="shared" si="214"/>
        <v>1.7484850911614749E-2</v>
      </c>
      <c r="AA1706">
        <v>189375</v>
      </c>
      <c r="AB1706">
        <v>26051</v>
      </c>
      <c r="AD1706" t="s">
        <v>2</v>
      </c>
      <c r="AE1706">
        <v>57</v>
      </c>
      <c r="AF1706">
        <v>4</v>
      </c>
      <c r="AG1706">
        <v>7154485</v>
      </c>
      <c r="AH1706" t="s">
        <v>8522</v>
      </c>
      <c r="AI1706" t="s">
        <v>8521</v>
      </c>
      <c r="AJ1706" t="s">
        <v>8520</v>
      </c>
      <c r="AK1706" t="s">
        <v>8519</v>
      </c>
      <c r="AL1706">
        <v>40</v>
      </c>
      <c r="AM1706" s="5">
        <f t="shared" si="210"/>
        <v>5.7142857142857144</v>
      </c>
      <c r="AN1706" s="4">
        <f t="shared" si="215"/>
        <v>8.6547303510575001E-3</v>
      </c>
      <c r="AO1706" s="3"/>
      <c r="AP1706">
        <v>0</v>
      </c>
      <c r="AQ1706" t="s">
        <v>2392</v>
      </c>
      <c r="AR1706" t="s">
        <v>19</v>
      </c>
      <c r="AS1706" t="s">
        <v>3775</v>
      </c>
      <c r="AT1706" s="2" t="s">
        <v>18</v>
      </c>
      <c r="AU1706" s="1">
        <f t="shared" si="211"/>
        <v>1.4835814743447573</v>
      </c>
      <c r="AV1706" s="1">
        <f t="shared" si="212"/>
        <v>1.3069790631336125</v>
      </c>
      <c r="AW1706" s="1">
        <f t="shared" si="213"/>
        <v>1.1303766519224674</v>
      </c>
    </row>
    <row r="1707" spans="1:49" x14ac:dyDescent="0.2">
      <c r="A1707">
        <v>1705</v>
      </c>
      <c r="B1707" t="s">
        <v>8518</v>
      </c>
      <c r="C1707" t="s">
        <v>8517</v>
      </c>
      <c r="F1707" t="s">
        <v>8516</v>
      </c>
      <c r="G1707" t="s">
        <v>5</v>
      </c>
      <c r="H1707" t="s">
        <v>4</v>
      </c>
      <c r="I1707" t="s">
        <v>8515</v>
      </c>
      <c r="J1707">
        <v>60018273</v>
      </c>
      <c r="K1707" t="s">
        <v>351</v>
      </c>
      <c r="L1707" t="s">
        <v>25</v>
      </c>
      <c r="M1707" t="s">
        <v>24</v>
      </c>
      <c r="N1707">
        <v>5</v>
      </c>
      <c r="O1707" t="s">
        <v>8514</v>
      </c>
      <c r="P1707" t="s">
        <v>8513</v>
      </c>
      <c r="Q1707" t="s">
        <v>8512</v>
      </c>
      <c r="R1707" s="7">
        <v>42217</v>
      </c>
      <c r="S1707" s="8">
        <f t="shared" si="208"/>
        <v>2015</v>
      </c>
      <c r="T1707" s="8">
        <v>2015</v>
      </c>
      <c r="U1707" s="8">
        <f t="shared" si="209"/>
        <v>7</v>
      </c>
      <c r="V1707" s="7">
        <v>42217</v>
      </c>
      <c r="W1707" t="s">
        <v>3404</v>
      </c>
      <c r="X1707" s="2">
        <v>0.28499999999999998</v>
      </c>
      <c r="Y1707" s="6">
        <f t="shared" si="214"/>
        <v>7.6079122287178664E-3</v>
      </c>
      <c r="AA1707">
        <v>15734137</v>
      </c>
      <c r="AB1707">
        <v>4700152612</v>
      </c>
      <c r="AC1707">
        <v>18756786</v>
      </c>
      <c r="AD1707" t="s">
        <v>2</v>
      </c>
      <c r="AE1707">
        <v>11</v>
      </c>
      <c r="AF1707">
        <v>6</v>
      </c>
      <c r="AH1707" t="s">
        <v>8511</v>
      </c>
      <c r="AI1707" t="s">
        <v>8510</v>
      </c>
      <c r="AJ1707" t="s">
        <v>8509</v>
      </c>
      <c r="AK1707" t="s">
        <v>8508</v>
      </c>
      <c r="AL1707">
        <v>5</v>
      </c>
      <c r="AM1707" s="5">
        <f t="shared" si="210"/>
        <v>0.7142857142857143</v>
      </c>
      <c r="AN1707" s="4">
        <f t="shared" si="215"/>
        <v>1.0818412938821875E-3</v>
      </c>
      <c r="AO1707" s="3"/>
      <c r="AP1707">
        <v>0</v>
      </c>
      <c r="AR1707">
        <v>21175010</v>
      </c>
      <c r="AT1707" s="2">
        <v>1.8240000000000001</v>
      </c>
      <c r="AU1707" s="1">
        <f t="shared" si="211"/>
        <v>0.56500909482671624</v>
      </c>
      <c r="AV1707" s="1">
        <f t="shared" si="212"/>
        <v>0.43448767613000266</v>
      </c>
      <c r="AW1707" s="1">
        <f t="shared" si="213"/>
        <v>0.30396625743328914</v>
      </c>
    </row>
    <row r="1708" spans="1:49" x14ac:dyDescent="0.2">
      <c r="A1708">
        <v>1706</v>
      </c>
      <c r="B1708" t="s">
        <v>8507</v>
      </c>
      <c r="C1708" t="s">
        <v>8506</v>
      </c>
      <c r="F1708" t="s">
        <v>8505</v>
      </c>
      <c r="G1708" t="s">
        <v>5</v>
      </c>
      <c r="H1708" t="s">
        <v>4</v>
      </c>
      <c r="I1708" t="s">
        <v>8504</v>
      </c>
      <c r="J1708">
        <v>60015150</v>
      </c>
      <c r="K1708" t="s">
        <v>1014</v>
      </c>
      <c r="L1708" t="s">
        <v>171</v>
      </c>
      <c r="M1708" t="s">
        <v>170</v>
      </c>
      <c r="N1708">
        <v>4</v>
      </c>
      <c r="O1708" t="s">
        <v>8503</v>
      </c>
      <c r="P1708" t="s">
        <v>8502</v>
      </c>
      <c r="Q1708" t="s">
        <v>8501</v>
      </c>
      <c r="R1708" s="7">
        <v>42217</v>
      </c>
      <c r="S1708" s="8">
        <f t="shared" si="208"/>
        <v>2015</v>
      </c>
      <c r="T1708" s="8">
        <v>2015</v>
      </c>
      <c r="U1708" s="8">
        <f t="shared" si="209"/>
        <v>7</v>
      </c>
      <c r="V1708" s="7">
        <v>42217</v>
      </c>
      <c r="W1708" t="s">
        <v>8500</v>
      </c>
      <c r="X1708" s="2">
        <v>2.89</v>
      </c>
      <c r="Y1708" s="6">
        <f t="shared" si="214"/>
        <v>7.7146899442086442E-2</v>
      </c>
      <c r="AB1708">
        <v>21100255548</v>
      </c>
      <c r="AC1708">
        <v>21951071</v>
      </c>
      <c r="AD1708" t="s">
        <v>2</v>
      </c>
      <c r="AE1708">
        <v>3</v>
      </c>
      <c r="AF1708">
        <v>8</v>
      </c>
      <c r="AH1708" t="s">
        <v>1996</v>
      </c>
      <c r="AJ1708" t="s">
        <v>8499</v>
      </c>
      <c r="AL1708">
        <v>16</v>
      </c>
      <c r="AM1708" s="5">
        <f t="shared" si="210"/>
        <v>2.2857142857142856</v>
      </c>
      <c r="AN1708" s="4">
        <f t="shared" si="215"/>
        <v>3.4618921404229999E-3</v>
      </c>
      <c r="AO1708" s="3"/>
      <c r="AP1708">
        <v>0</v>
      </c>
      <c r="AQ1708" t="s">
        <v>32</v>
      </c>
      <c r="AR1708" t="s">
        <v>695</v>
      </c>
      <c r="AS1708" t="s">
        <v>30</v>
      </c>
      <c r="AT1708" s="2">
        <v>9.9260000000000002</v>
      </c>
      <c r="AU1708" s="1">
        <f t="shared" si="211"/>
        <v>5.5041397251587405</v>
      </c>
      <c r="AV1708" s="1">
        <f t="shared" si="212"/>
        <v>4.0304395791254723</v>
      </c>
      <c r="AW1708" s="1">
        <f t="shared" si="213"/>
        <v>2.5567394330922033</v>
      </c>
    </row>
    <row r="1709" spans="1:49" x14ac:dyDescent="0.2">
      <c r="A1709">
        <v>1707</v>
      </c>
      <c r="B1709" t="s">
        <v>8498</v>
      </c>
      <c r="C1709" t="s">
        <v>8497</v>
      </c>
      <c r="F1709" t="s">
        <v>8496</v>
      </c>
      <c r="G1709" t="s">
        <v>5</v>
      </c>
      <c r="H1709" t="s">
        <v>4</v>
      </c>
      <c r="I1709" t="s">
        <v>8495</v>
      </c>
      <c r="J1709">
        <v>60001741</v>
      </c>
      <c r="K1709" t="s">
        <v>1174</v>
      </c>
      <c r="L1709" t="s">
        <v>1040</v>
      </c>
      <c r="M1709" t="s">
        <v>186</v>
      </c>
      <c r="N1709">
        <v>4</v>
      </c>
      <c r="O1709" t="s">
        <v>8494</v>
      </c>
      <c r="P1709" t="s">
        <v>8493</v>
      </c>
      <c r="Q1709" t="s">
        <v>8492</v>
      </c>
      <c r="R1709" s="7">
        <v>42217</v>
      </c>
      <c r="S1709" s="8">
        <f t="shared" si="208"/>
        <v>2015</v>
      </c>
      <c r="T1709" s="8">
        <v>2015</v>
      </c>
      <c r="U1709" s="8">
        <f t="shared" si="209"/>
        <v>7</v>
      </c>
      <c r="V1709" s="7">
        <v>42217</v>
      </c>
      <c r="W1709" t="s">
        <v>2184</v>
      </c>
      <c r="X1709" s="2">
        <v>0.74</v>
      </c>
      <c r="Y1709" s="6">
        <f t="shared" si="214"/>
        <v>1.9753877365793759E-2</v>
      </c>
      <c r="AA1709">
        <v>10709878</v>
      </c>
      <c r="AB1709">
        <v>17343</v>
      </c>
      <c r="AD1709" t="s">
        <v>2</v>
      </c>
      <c r="AE1709">
        <v>22</v>
      </c>
      <c r="AF1709">
        <v>4</v>
      </c>
      <c r="AG1709">
        <v>7179194</v>
      </c>
      <c r="AH1709" t="s">
        <v>8491</v>
      </c>
      <c r="AI1709" t="s">
        <v>8490</v>
      </c>
      <c r="AJ1709" t="s">
        <v>8489</v>
      </c>
      <c r="AK1709" t="s">
        <v>8488</v>
      </c>
      <c r="AL1709">
        <v>24</v>
      </c>
      <c r="AM1709" s="5">
        <f t="shared" si="210"/>
        <v>3.4285714285714284</v>
      </c>
      <c r="AN1709" s="4">
        <f t="shared" si="215"/>
        <v>5.1928382106344994E-3</v>
      </c>
      <c r="AO1709" s="3"/>
      <c r="AP1709">
        <v>0</v>
      </c>
      <c r="AR1709" t="s">
        <v>19</v>
      </c>
      <c r="AT1709" s="2" t="s">
        <v>18</v>
      </c>
      <c r="AU1709" s="1">
        <f t="shared" si="211"/>
        <v>1.538556561924598</v>
      </c>
      <c r="AV1709" s="1">
        <f t="shared" si="212"/>
        <v>1.247335778821413</v>
      </c>
      <c r="AW1709" s="1">
        <f t="shared" si="213"/>
        <v>0.95611499571822778</v>
      </c>
    </row>
    <row r="1710" spans="1:49" x14ac:dyDescent="0.2">
      <c r="A1710">
        <v>1708</v>
      </c>
      <c r="B1710" t="s">
        <v>8487</v>
      </c>
      <c r="C1710" t="s">
        <v>8486</v>
      </c>
      <c r="F1710" t="s">
        <v>8485</v>
      </c>
      <c r="G1710" t="s">
        <v>5</v>
      </c>
      <c r="H1710" t="s">
        <v>4</v>
      </c>
      <c r="I1710" t="s">
        <v>1045</v>
      </c>
      <c r="J1710">
        <v>60025761</v>
      </c>
      <c r="K1710" t="s">
        <v>38</v>
      </c>
      <c r="L1710" t="s">
        <v>37</v>
      </c>
      <c r="M1710" t="s">
        <v>24</v>
      </c>
      <c r="N1710">
        <v>2</v>
      </c>
      <c r="O1710" t="s">
        <v>8484</v>
      </c>
      <c r="P1710" t="s">
        <v>8483</v>
      </c>
      <c r="Q1710" t="s">
        <v>8482</v>
      </c>
      <c r="R1710" s="7">
        <v>42217</v>
      </c>
      <c r="S1710" s="8">
        <f t="shared" si="208"/>
        <v>2015</v>
      </c>
      <c r="T1710" s="8">
        <v>2015</v>
      </c>
      <c r="U1710" s="8">
        <f t="shared" si="209"/>
        <v>7</v>
      </c>
      <c r="V1710" s="7">
        <v>42217</v>
      </c>
      <c r="W1710" t="s">
        <v>458</v>
      </c>
      <c r="X1710" s="2">
        <v>0.92900000000000005</v>
      </c>
      <c r="Y1710" s="6">
        <f t="shared" si="214"/>
        <v>2.4799124422732979E-2</v>
      </c>
      <c r="AA1710">
        <v>10897798</v>
      </c>
      <c r="AB1710">
        <v>18896</v>
      </c>
      <c r="AD1710" t="s">
        <v>2</v>
      </c>
      <c r="AE1710">
        <v>19</v>
      </c>
      <c r="AF1710">
        <v>8</v>
      </c>
      <c r="AG1710">
        <v>7116487</v>
      </c>
      <c r="AH1710" t="s">
        <v>8481</v>
      </c>
      <c r="AI1710" t="s">
        <v>8480</v>
      </c>
      <c r="AJ1710" t="s">
        <v>8479</v>
      </c>
      <c r="AK1710" t="s">
        <v>8478</v>
      </c>
      <c r="AL1710">
        <v>4</v>
      </c>
      <c r="AM1710" s="5">
        <f t="shared" si="210"/>
        <v>0.5714285714285714</v>
      </c>
      <c r="AN1710" s="4">
        <f t="shared" si="215"/>
        <v>8.6547303510574997E-4</v>
      </c>
      <c r="AO1710" s="3"/>
      <c r="AP1710">
        <v>0</v>
      </c>
      <c r="AR1710" t="s">
        <v>19</v>
      </c>
      <c r="AT1710" s="2">
        <v>3.4359999999999999</v>
      </c>
      <c r="AU1710" s="1">
        <f t="shared" si="211"/>
        <v>1.7619029006444809</v>
      </c>
      <c r="AV1710" s="1">
        <f t="shared" si="212"/>
        <v>1.2832298728919365</v>
      </c>
      <c r="AW1710" s="1">
        <f t="shared" si="213"/>
        <v>0.80455684513939185</v>
      </c>
    </row>
    <row r="1711" spans="1:49" x14ac:dyDescent="0.2">
      <c r="A1711">
        <v>1709</v>
      </c>
      <c r="B1711" t="s">
        <v>8477</v>
      </c>
      <c r="C1711" t="s">
        <v>8476</v>
      </c>
      <c r="F1711" t="s">
        <v>8475</v>
      </c>
      <c r="G1711" t="s">
        <v>5</v>
      </c>
      <c r="H1711" t="s">
        <v>4</v>
      </c>
      <c r="I1711" t="s">
        <v>8474</v>
      </c>
      <c r="J1711" t="s">
        <v>8473</v>
      </c>
      <c r="K1711" t="s">
        <v>8472</v>
      </c>
      <c r="L1711" t="s">
        <v>8471</v>
      </c>
      <c r="M1711" t="s">
        <v>381</v>
      </c>
      <c r="N1711">
        <v>4</v>
      </c>
      <c r="O1711" t="s">
        <v>8470</v>
      </c>
      <c r="P1711" t="s">
        <v>8469</v>
      </c>
      <c r="Q1711" t="s">
        <v>8468</v>
      </c>
      <c r="R1711" s="7">
        <v>42217</v>
      </c>
      <c r="S1711" s="8">
        <f t="shared" si="208"/>
        <v>2015</v>
      </c>
      <c r="T1711" s="8">
        <v>2015</v>
      </c>
      <c r="U1711" s="8">
        <f t="shared" si="209"/>
        <v>7</v>
      </c>
      <c r="V1711" s="7">
        <v>42217</v>
      </c>
      <c r="W1711" t="s">
        <v>469</v>
      </c>
      <c r="X1711" s="2">
        <v>1.365</v>
      </c>
      <c r="Y1711" s="6">
        <f t="shared" si="214"/>
        <v>3.6437895411227675E-2</v>
      </c>
      <c r="AA1711">
        <v>189545</v>
      </c>
      <c r="AB1711">
        <v>17393</v>
      </c>
      <c r="AD1711" t="s">
        <v>2</v>
      </c>
      <c r="AE1711">
        <v>64</v>
      </c>
      <c r="AF1711">
        <v>8</v>
      </c>
      <c r="AG1711">
        <v>6901280</v>
      </c>
      <c r="AH1711" t="s">
        <v>8467</v>
      </c>
      <c r="AI1711" t="s">
        <v>8466</v>
      </c>
      <c r="AJ1711" t="s">
        <v>8465</v>
      </c>
      <c r="AK1711" t="s">
        <v>8464</v>
      </c>
      <c r="AL1711">
        <v>19</v>
      </c>
      <c r="AM1711" s="5">
        <f t="shared" si="210"/>
        <v>2.7142857142857144</v>
      </c>
      <c r="AN1711" s="4">
        <f t="shared" si="215"/>
        <v>4.1109969167523125E-3</v>
      </c>
      <c r="AO1711" s="3"/>
      <c r="AP1711">
        <v>0</v>
      </c>
      <c r="AR1711" t="s">
        <v>19</v>
      </c>
      <c r="AT1711" s="2" t="s">
        <v>18</v>
      </c>
      <c r="AU1711" s="1">
        <f t="shared" si="211"/>
        <v>2.6739825862885063</v>
      </c>
      <c r="AV1711" s="1">
        <f t="shared" si="212"/>
        <v>2.0274446163989994</v>
      </c>
      <c r="AW1711" s="1">
        <f t="shared" si="213"/>
        <v>1.3809066465094921</v>
      </c>
    </row>
    <row r="1712" spans="1:49" x14ac:dyDescent="0.2">
      <c r="A1712">
        <v>1710</v>
      </c>
      <c r="B1712" t="s">
        <v>8463</v>
      </c>
      <c r="C1712" t="s">
        <v>8462</v>
      </c>
      <c r="F1712" t="s">
        <v>8461</v>
      </c>
      <c r="G1712" t="s">
        <v>5</v>
      </c>
      <c r="H1712" t="s">
        <v>4</v>
      </c>
      <c r="I1712" t="s">
        <v>287</v>
      </c>
      <c r="J1712">
        <v>60027272</v>
      </c>
      <c r="K1712" t="s">
        <v>2783</v>
      </c>
      <c r="L1712" t="s">
        <v>2657</v>
      </c>
      <c r="M1712" t="s">
        <v>170</v>
      </c>
      <c r="N1712">
        <v>2</v>
      </c>
      <c r="O1712" t="s">
        <v>8460</v>
      </c>
      <c r="P1712" t="s">
        <v>8459</v>
      </c>
      <c r="Q1712" t="s">
        <v>8458</v>
      </c>
      <c r="R1712" s="7">
        <v>42217</v>
      </c>
      <c r="S1712" s="8">
        <f t="shared" si="208"/>
        <v>2015</v>
      </c>
      <c r="T1712" s="8">
        <v>2015</v>
      </c>
      <c r="U1712" s="8">
        <f t="shared" si="209"/>
        <v>7</v>
      </c>
      <c r="V1712" s="7">
        <v>42217</v>
      </c>
      <c r="W1712" t="s">
        <v>469</v>
      </c>
      <c r="X1712" s="2">
        <v>1.365</v>
      </c>
      <c r="Y1712" s="6">
        <f t="shared" si="214"/>
        <v>3.6437895411227675E-2</v>
      </c>
      <c r="AA1712">
        <v>189545</v>
      </c>
      <c r="AB1712">
        <v>17393</v>
      </c>
      <c r="AD1712" t="s">
        <v>2</v>
      </c>
      <c r="AE1712">
        <v>64</v>
      </c>
      <c r="AF1712">
        <v>8</v>
      </c>
      <c r="AG1712">
        <v>6894183</v>
      </c>
      <c r="AH1712" t="s">
        <v>8457</v>
      </c>
      <c r="AI1712" t="s">
        <v>8456</v>
      </c>
      <c r="AJ1712" t="s">
        <v>8455</v>
      </c>
      <c r="AK1712" t="s">
        <v>8454</v>
      </c>
      <c r="AL1712">
        <v>3</v>
      </c>
      <c r="AM1712" s="5">
        <f t="shared" si="210"/>
        <v>0.42857142857142855</v>
      </c>
      <c r="AN1712" s="4">
        <f t="shared" si="215"/>
        <v>6.4910477632931242E-4</v>
      </c>
      <c r="AO1712" s="3"/>
      <c r="AP1712">
        <v>0</v>
      </c>
      <c r="AR1712" t="s">
        <v>19</v>
      </c>
      <c r="AT1712" s="2" t="s">
        <v>18</v>
      </c>
      <c r="AU1712" s="1">
        <f t="shared" si="211"/>
        <v>2.5701258220758163</v>
      </c>
      <c r="AV1712" s="1">
        <f t="shared" si="212"/>
        <v>1.8543500093778493</v>
      </c>
      <c r="AW1712" s="1">
        <f t="shared" si="213"/>
        <v>1.1385741966798821</v>
      </c>
    </row>
    <row r="1713" spans="1:49" x14ac:dyDescent="0.2">
      <c r="A1713">
        <v>1711</v>
      </c>
      <c r="B1713" t="s">
        <v>8453</v>
      </c>
      <c r="C1713" t="s">
        <v>8452</v>
      </c>
      <c r="F1713" t="s">
        <v>8451</v>
      </c>
      <c r="G1713" t="s">
        <v>5</v>
      </c>
      <c r="H1713" t="s">
        <v>4</v>
      </c>
      <c r="I1713" t="s">
        <v>445</v>
      </c>
      <c r="J1713" t="s">
        <v>8450</v>
      </c>
      <c r="K1713" t="s">
        <v>8449</v>
      </c>
      <c r="L1713" t="s">
        <v>8448</v>
      </c>
      <c r="M1713" t="s">
        <v>417</v>
      </c>
      <c r="N1713">
        <v>4</v>
      </c>
      <c r="O1713" t="s">
        <v>8447</v>
      </c>
      <c r="P1713" t="s">
        <v>8446</v>
      </c>
      <c r="Q1713" t="s">
        <v>8445</v>
      </c>
      <c r="R1713" s="7">
        <v>42217</v>
      </c>
      <c r="S1713" s="8">
        <f t="shared" si="208"/>
        <v>2015</v>
      </c>
      <c r="T1713" s="8">
        <v>2015</v>
      </c>
      <c r="U1713" s="8">
        <f t="shared" si="209"/>
        <v>7</v>
      </c>
      <c r="V1713" s="7">
        <v>42217</v>
      </c>
      <c r="W1713" t="s">
        <v>458</v>
      </c>
      <c r="X1713" s="2">
        <v>0.92900000000000005</v>
      </c>
      <c r="Y1713" s="6">
        <f t="shared" si="214"/>
        <v>2.4799124422732979E-2</v>
      </c>
      <c r="AA1713">
        <v>10897798</v>
      </c>
      <c r="AB1713">
        <v>18896</v>
      </c>
      <c r="AD1713" t="s">
        <v>2</v>
      </c>
      <c r="AE1713">
        <v>19</v>
      </c>
      <c r="AF1713">
        <v>8</v>
      </c>
      <c r="AG1713">
        <v>7116516</v>
      </c>
      <c r="AH1713" t="s">
        <v>8444</v>
      </c>
      <c r="AI1713" t="s">
        <v>8443</v>
      </c>
      <c r="AJ1713" t="s">
        <v>8442</v>
      </c>
      <c r="AK1713" t="s">
        <v>8441</v>
      </c>
      <c r="AL1713">
        <v>72</v>
      </c>
      <c r="AM1713" s="5">
        <f t="shared" si="210"/>
        <v>10.285714285714286</v>
      </c>
      <c r="AN1713" s="4">
        <f t="shared" si="215"/>
        <v>1.5578514631903502E-2</v>
      </c>
      <c r="AO1713" s="3"/>
      <c r="AP1713">
        <v>0</v>
      </c>
      <c r="AR1713">
        <v>61201150</v>
      </c>
      <c r="AT1713" s="2">
        <v>3.4359999999999999</v>
      </c>
      <c r="AU1713" s="1">
        <f t="shared" si="211"/>
        <v>2.2032941485484132</v>
      </c>
      <c r="AV1713" s="1">
        <f t="shared" si="212"/>
        <v>2.018881952731824</v>
      </c>
      <c r="AW1713" s="1">
        <f t="shared" si="213"/>
        <v>1.8344697569152344</v>
      </c>
    </row>
    <row r="1714" spans="1:49" x14ac:dyDescent="0.2">
      <c r="A1714">
        <v>1712</v>
      </c>
      <c r="B1714" t="s">
        <v>8440</v>
      </c>
      <c r="C1714" t="s">
        <v>8439</v>
      </c>
      <c r="F1714" t="s">
        <v>8438</v>
      </c>
      <c r="G1714" t="s">
        <v>5</v>
      </c>
      <c r="H1714" t="s">
        <v>4</v>
      </c>
      <c r="I1714" t="s">
        <v>620</v>
      </c>
      <c r="J1714">
        <v>60019578</v>
      </c>
      <c r="K1714" t="s">
        <v>2472</v>
      </c>
      <c r="L1714" t="s">
        <v>970</v>
      </c>
      <c r="M1714" t="s">
        <v>87</v>
      </c>
      <c r="N1714">
        <v>3</v>
      </c>
      <c r="O1714" t="s">
        <v>3256</v>
      </c>
      <c r="P1714" t="s">
        <v>3255</v>
      </c>
      <c r="Q1714" t="s">
        <v>3254</v>
      </c>
      <c r="R1714" s="7">
        <v>42217</v>
      </c>
      <c r="S1714" s="8">
        <f t="shared" si="208"/>
        <v>2015</v>
      </c>
      <c r="T1714" s="8">
        <v>2015</v>
      </c>
      <c r="U1714" s="8">
        <f t="shared" si="209"/>
        <v>7</v>
      </c>
      <c r="V1714" s="7">
        <v>42217</v>
      </c>
      <c r="W1714" t="s">
        <v>455</v>
      </c>
      <c r="X1714" s="2">
        <v>2.0099999999999998</v>
      </c>
      <c r="Y1714" s="6">
        <f t="shared" si="214"/>
        <v>5.3655802034115477E-2</v>
      </c>
      <c r="AA1714">
        <v>15361276</v>
      </c>
      <c r="AB1714">
        <v>18933</v>
      </c>
      <c r="AD1714" t="s">
        <v>2</v>
      </c>
      <c r="AE1714">
        <v>14</v>
      </c>
      <c r="AF1714">
        <v>8</v>
      </c>
      <c r="AG1714">
        <v>7073641</v>
      </c>
      <c r="AH1714" t="s">
        <v>8437</v>
      </c>
      <c r="AI1714" t="s">
        <v>8436</v>
      </c>
      <c r="AJ1714" t="s">
        <v>3251</v>
      </c>
      <c r="AK1714" t="s">
        <v>8435</v>
      </c>
      <c r="AL1714">
        <v>11</v>
      </c>
      <c r="AM1714" s="5">
        <f t="shared" si="210"/>
        <v>1.5714285714285714</v>
      </c>
      <c r="AN1714" s="4">
        <f t="shared" si="215"/>
        <v>2.3800508465408126E-3</v>
      </c>
      <c r="AO1714" s="3"/>
      <c r="AP1714">
        <v>0</v>
      </c>
      <c r="AR1714" t="s">
        <v>19</v>
      </c>
      <c r="AT1714" s="2" t="s">
        <v>18</v>
      </c>
      <c r="AU1714" s="1">
        <f t="shared" si="211"/>
        <v>3.8273076677843076</v>
      </c>
      <c r="AV1714" s="1">
        <f t="shared" si="212"/>
        <v>2.8017926440328145</v>
      </c>
      <c r="AW1714" s="1">
        <f t="shared" si="213"/>
        <v>1.7762776202813211</v>
      </c>
    </row>
    <row r="1715" spans="1:49" x14ac:dyDescent="0.2">
      <c r="A1715">
        <v>1713</v>
      </c>
      <c r="B1715" t="s">
        <v>8434</v>
      </c>
      <c r="C1715" t="s">
        <v>8433</v>
      </c>
      <c r="F1715" t="s">
        <v>8432</v>
      </c>
      <c r="G1715" t="s">
        <v>5</v>
      </c>
      <c r="H1715" t="s">
        <v>4</v>
      </c>
      <c r="I1715" t="s">
        <v>1210</v>
      </c>
      <c r="J1715">
        <v>60018308</v>
      </c>
      <c r="K1715" t="s">
        <v>286</v>
      </c>
      <c r="L1715" t="s">
        <v>70</v>
      </c>
      <c r="M1715" t="s">
        <v>24</v>
      </c>
      <c r="N1715">
        <v>3</v>
      </c>
      <c r="O1715" t="s">
        <v>8431</v>
      </c>
      <c r="P1715" t="s">
        <v>8430</v>
      </c>
      <c r="Q1715" t="s">
        <v>8429</v>
      </c>
      <c r="R1715" s="7">
        <v>42217</v>
      </c>
      <c r="S1715" s="8">
        <f t="shared" si="208"/>
        <v>2015</v>
      </c>
      <c r="T1715" s="8">
        <v>2015</v>
      </c>
      <c r="U1715" s="8">
        <f t="shared" si="209"/>
        <v>7</v>
      </c>
      <c r="V1715" s="7">
        <v>42217</v>
      </c>
      <c r="W1715" t="s">
        <v>469</v>
      </c>
      <c r="X1715" s="2">
        <v>1.365</v>
      </c>
      <c r="Y1715" s="6">
        <f t="shared" si="214"/>
        <v>3.6437895411227675E-2</v>
      </c>
      <c r="AA1715">
        <v>189545</v>
      </c>
      <c r="AB1715">
        <v>17393</v>
      </c>
      <c r="AD1715" t="s">
        <v>2</v>
      </c>
      <c r="AE1715">
        <v>64</v>
      </c>
      <c r="AF1715">
        <v>8</v>
      </c>
      <c r="AG1715">
        <v>6895163</v>
      </c>
      <c r="AH1715" t="s">
        <v>8428</v>
      </c>
      <c r="AI1715" t="s">
        <v>8427</v>
      </c>
      <c r="AJ1715" t="s">
        <v>8426</v>
      </c>
      <c r="AK1715" t="s">
        <v>8425</v>
      </c>
      <c r="AL1715">
        <v>16</v>
      </c>
      <c r="AM1715" s="5">
        <f t="shared" si="210"/>
        <v>2.2857142857142856</v>
      </c>
      <c r="AN1715" s="4">
        <f t="shared" si="215"/>
        <v>3.4618921404229999E-3</v>
      </c>
      <c r="AO1715" s="3"/>
      <c r="AP1715">
        <v>0</v>
      </c>
      <c r="AR1715" t="s">
        <v>8424</v>
      </c>
      <c r="AT1715" s="2" t="s">
        <v>18</v>
      </c>
      <c r="AU1715" s="1">
        <f t="shared" si="211"/>
        <v>2.6545094429986271</v>
      </c>
      <c r="AV1715" s="1">
        <f t="shared" si="212"/>
        <v>1.9949893775825338</v>
      </c>
      <c r="AW1715" s="1">
        <f t="shared" si="213"/>
        <v>1.33546931216644</v>
      </c>
    </row>
    <row r="1716" spans="1:49" x14ac:dyDescent="0.2">
      <c r="A1716">
        <v>1714</v>
      </c>
      <c r="B1716" t="s">
        <v>8423</v>
      </c>
      <c r="C1716" t="s">
        <v>8422</v>
      </c>
      <c r="F1716" t="s">
        <v>8421</v>
      </c>
      <c r="G1716" t="s">
        <v>5</v>
      </c>
      <c r="H1716" t="s">
        <v>4</v>
      </c>
      <c r="I1716" t="s">
        <v>6355</v>
      </c>
      <c r="J1716" t="s">
        <v>1489</v>
      </c>
      <c r="K1716" t="s">
        <v>1488</v>
      </c>
      <c r="L1716" t="s">
        <v>578</v>
      </c>
      <c r="M1716" t="s">
        <v>140</v>
      </c>
      <c r="N1716">
        <v>3</v>
      </c>
      <c r="O1716" t="s">
        <v>8420</v>
      </c>
      <c r="P1716" t="s">
        <v>8419</v>
      </c>
      <c r="Q1716" t="s">
        <v>6352</v>
      </c>
      <c r="R1716" s="7">
        <v>42217</v>
      </c>
      <c r="S1716" s="8">
        <f t="shared" si="208"/>
        <v>2015</v>
      </c>
      <c r="T1716" s="8">
        <v>2015</v>
      </c>
      <c r="U1716" s="8">
        <f t="shared" si="209"/>
        <v>7</v>
      </c>
      <c r="V1716" s="7">
        <v>42217</v>
      </c>
      <c r="W1716" t="s">
        <v>458</v>
      </c>
      <c r="X1716" s="2">
        <v>0.92900000000000005</v>
      </c>
      <c r="Y1716" s="6">
        <f t="shared" si="214"/>
        <v>2.4799124422732979E-2</v>
      </c>
      <c r="AA1716">
        <v>10897798</v>
      </c>
      <c r="AB1716">
        <v>18896</v>
      </c>
      <c r="AD1716" t="s">
        <v>2</v>
      </c>
      <c r="AE1716">
        <v>19</v>
      </c>
      <c r="AF1716">
        <v>8</v>
      </c>
      <c r="AG1716">
        <v>7098358</v>
      </c>
      <c r="AH1716" t="s">
        <v>8418</v>
      </c>
      <c r="AI1716" t="s">
        <v>8417</v>
      </c>
      <c r="AJ1716" t="s">
        <v>8416</v>
      </c>
      <c r="AK1716" t="s">
        <v>8415</v>
      </c>
      <c r="AL1716">
        <v>7</v>
      </c>
      <c r="AM1716" s="5">
        <f t="shared" si="210"/>
        <v>1</v>
      </c>
      <c r="AN1716" s="4">
        <f t="shared" si="215"/>
        <v>1.5145778114350624E-3</v>
      </c>
      <c r="AO1716" s="3"/>
      <c r="AP1716">
        <v>0</v>
      </c>
      <c r="AR1716" t="s">
        <v>19</v>
      </c>
      <c r="AT1716" s="2">
        <v>3.4359999999999999</v>
      </c>
      <c r="AU1716" s="1">
        <f t="shared" si="211"/>
        <v>1.78137604393436</v>
      </c>
      <c r="AV1716" s="1">
        <f t="shared" si="212"/>
        <v>1.3156851117084021</v>
      </c>
      <c r="AW1716" s="1">
        <f t="shared" si="213"/>
        <v>0.84999417948244371</v>
      </c>
    </row>
    <row r="1717" spans="1:49" x14ac:dyDescent="0.2">
      <c r="A1717">
        <v>1715</v>
      </c>
      <c r="B1717" t="s">
        <v>8414</v>
      </c>
      <c r="C1717" t="s">
        <v>8413</v>
      </c>
      <c r="F1717" t="s">
        <v>8412</v>
      </c>
      <c r="G1717" t="s">
        <v>5</v>
      </c>
      <c r="H1717" t="s">
        <v>4</v>
      </c>
      <c r="I1717" t="s">
        <v>327</v>
      </c>
      <c r="J1717" t="s">
        <v>8407</v>
      </c>
      <c r="K1717" t="s">
        <v>8411</v>
      </c>
      <c r="L1717" t="s">
        <v>8410</v>
      </c>
      <c r="M1717" t="s">
        <v>316</v>
      </c>
      <c r="N1717">
        <v>2</v>
      </c>
      <c r="O1717" t="s">
        <v>8409</v>
      </c>
      <c r="P1717" t="s">
        <v>8408</v>
      </c>
      <c r="Q1717" t="s">
        <v>8407</v>
      </c>
      <c r="R1717" s="7">
        <v>42217</v>
      </c>
      <c r="S1717" s="8">
        <f t="shared" si="208"/>
        <v>2015</v>
      </c>
      <c r="T1717" s="8">
        <v>2015</v>
      </c>
      <c r="U1717" s="8">
        <f t="shared" si="209"/>
        <v>7</v>
      </c>
      <c r="V1717" s="7">
        <v>42217</v>
      </c>
      <c r="W1717" t="s">
        <v>455</v>
      </c>
      <c r="X1717" s="2">
        <v>2.0099999999999998</v>
      </c>
      <c r="Y1717" s="6">
        <f t="shared" si="214"/>
        <v>5.3655802034115477E-2</v>
      </c>
      <c r="AA1717">
        <v>15361276</v>
      </c>
      <c r="AB1717">
        <v>18933</v>
      </c>
      <c r="AD1717" t="s">
        <v>2</v>
      </c>
      <c r="AE1717">
        <v>14</v>
      </c>
      <c r="AF1717">
        <v>8</v>
      </c>
      <c r="AG1717">
        <v>7086332</v>
      </c>
      <c r="AH1717" t="s">
        <v>8406</v>
      </c>
      <c r="AI1717" t="s">
        <v>8405</v>
      </c>
      <c r="AJ1717" t="s">
        <v>8404</v>
      </c>
      <c r="AK1717" t="s">
        <v>8403</v>
      </c>
      <c r="AL1717">
        <v>10</v>
      </c>
      <c r="AM1717" s="5">
        <f t="shared" si="210"/>
        <v>1.4285714285714286</v>
      </c>
      <c r="AN1717" s="4">
        <f t="shared" si="215"/>
        <v>2.163682587764375E-3</v>
      </c>
      <c r="AO1717" s="3"/>
      <c r="AP1717">
        <v>0</v>
      </c>
      <c r="AR1717" t="s">
        <v>19</v>
      </c>
      <c r="AT1717" s="2" t="s">
        <v>18</v>
      </c>
      <c r="AU1717" s="1">
        <f t="shared" si="211"/>
        <v>3.8208166200210143</v>
      </c>
      <c r="AV1717" s="1">
        <f t="shared" si="212"/>
        <v>2.7909742310939922</v>
      </c>
      <c r="AW1717" s="1">
        <f t="shared" si="213"/>
        <v>1.7611318421669704</v>
      </c>
    </row>
    <row r="1718" spans="1:49" x14ac:dyDescent="0.2">
      <c r="A1718">
        <v>1716</v>
      </c>
      <c r="B1718" t="s">
        <v>8402</v>
      </c>
      <c r="C1718" t="s">
        <v>8401</v>
      </c>
      <c r="F1718" t="s">
        <v>8400</v>
      </c>
      <c r="G1718" t="s">
        <v>5</v>
      </c>
      <c r="H1718" t="s">
        <v>4</v>
      </c>
      <c r="I1718" t="s">
        <v>8399</v>
      </c>
      <c r="J1718" t="s">
        <v>8398</v>
      </c>
      <c r="K1718" t="s">
        <v>8397</v>
      </c>
      <c r="L1718" t="s">
        <v>8396</v>
      </c>
      <c r="M1718" t="s">
        <v>8395</v>
      </c>
      <c r="N1718">
        <v>5</v>
      </c>
      <c r="O1718" t="s">
        <v>8394</v>
      </c>
      <c r="P1718" t="s">
        <v>8393</v>
      </c>
      <c r="Q1718" t="s">
        <v>8392</v>
      </c>
      <c r="R1718" s="7">
        <v>42217</v>
      </c>
      <c r="S1718" s="8">
        <f t="shared" si="208"/>
        <v>2015</v>
      </c>
      <c r="T1718" s="8">
        <v>2015</v>
      </c>
      <c r="U1718" s="8">
        <f t="shared" si="209"/>
        <v>7</v>
      </c>
      <c r="V1718" s="7">
        <v>42217</v>
      </c>
      <c r="W1718" t="s">
        <v>469</v>
      </c>
      <c r="X1718" s="2">
        <v>1.365</v>
      </c>
      <c r="Y1718" s="6">
        <f t="shared" si="214"/>
        <v>3.6437895411227675E-2</v>
      </c>
      <c r="AA1718">
        <v>189545</v>
      </c>
      <c r="AB1718">
        <v>17393</v>
      </c>
      <c r="AD1718" t="s">
        <v>2</v>
      </c>
      <c r="AE1718">
        <v>64</v>
      </c>
      <c r="AF1718">
        <v>8</v>
      </c>
      <c r="AH1718" t="s">
        <v>8391</v>
      </c>
      <c r="AI1718" t="s">
        <v>8390</v>
      </c>
      <c r="AJ1718" t="s">
        <v>8389</v>
      </c>
      <c r="AK1718" t="s">
        <v>8388</v>
      </c>
      <c r="AL1718">
        <v>138</v>
      </c>
      <c r="AM1718" s="5">
        <f t="shared" si="210"/>
        <v>19.714285714285715</v>
      </c>
      <c r="AN1718" s="4">
        <f t="shared" si="215"/>
        <v>2.9858819711148375E-2</v>
      </c>
      <c r="AO1718" s="3"/>
      <c r="AP1718">
        <v>0</v>
      </c>
      <c r="AR1718" t="s">
        <v>19</v>
      </c>
      <c r="AT1718" s="2" t="s">
        <v>18</v>
      </c>
      <c r="AU1718" s="1">
        <f t="shared" si="211"/>
        <v>3.4464172701203881</v>
      </c>
      <c r="AV1718" s="1">
        <f t="shared" si="212"/>
        <v>3.3148357561188022</v>
      </c>
      <c r="AW1718" s="1">
        <f t="shared" si="213"/>
        <v>3.1832542421172159</v>
      </c>
    </row>
    <row r="1719" spans="1:49" x14ac:dyDescent="0.2">
      <c r="A1719">
        <v>1717</v>
      </c>
      <c r="B1719" t="s">
        <v>8387</v>
      </c>
      <c r="C1719" t="s">
        <v>8386</v>
      </c>
      <c r="F1719" t="s">
        <v>8385</v>
      </c>
      <c r="G1719" t="s">
        <v>5</v>
      </c>
      <c r="H1719" t="s">
        <v>4</v>
      </c>
      <c r="I1719" t="s">
        <v>8384</v>
      </c>
      <c r="J1719" t="s">
        <v>8383</v>
      </c>
      <c r="K1719" t="s">
        <v>8382</v>
      </c>
      <c r="L1719" t="s">
        <v>8381</v>
      </c>
      <c r="M1719" t="s">
        <v>7511</v>
      </c>
      <c r="N1719">
        <v>5</v>
      </c>
      <c r="O1719" t="s">
        <v>8380</v>
      </c>
      <c r="P1719" t="s">
        <v>8379</v>
      </c>
      <c r="Q1719" t="s">
        <v>8378</v>
      </c>
      <c r="R1719" s="7">
        <v>42217</v>
      </c>
      <c r="S1719" s="8">
        <f t="shared" si="208"/>
        <v>2015</v>
      </c>
      <c r="T1719" s="8">
        <v>2015</v>
      </c>
      <c r="U1719" s="8">
        <f t="shared" si="209"/>
        <v>7</v>
      </c>
      <c r="V1719" s="7">
        <v>42217</v>
      </c>
      <c r="W1719" t="s">
        <v>455</v>
      </c>
      <c r="X1719" s="2">
        <v>2.0099999999999998</v>
      </c>
      <c r="Y1719" s="6">
        <f t="shared" si="214"/>
        <v>5.3655802034115477E-2</v>
      </c>
      <c r="AA1719">
        <v>15361276</v>
      </c>
      <c r="AB1719">
        <v>18933</v>
      </c>
      <c r="AD1719" t="s">
        <v>2</v>
      </c>
      <c r="AE1719">
        <v>14</v>
      </c>
      <c r="AF1719">
        <v>8</v>
      </c>
      <c r="AG1719">
        <v>7084197</v>
      </c>
      <c r="AH1719" t="s">
        <v>8377</v>
      </c>
      <c r="AI1719" t="s">
        <v>8376</v>
      </c>
      <c r="AJ1719" t="s">
        <v>8375</v>
      </c>
      <c r="AK1719" t="s">
        <v>8374</v>
      </c>
      <c r="AL1719">
        <v>5</v>
      </c>
      <c r="AM1719" s="5">
        <f t="shared" si="210"/>
        <v>0.7142857142857143</v>
      </c>
      <c r="AN1719" s="4">
        <f t="shared" si="215"/>
        <v>1.0818412938821875E-3</v>
      </c>
      <c r="AO1719" s="3"/>
      <c r="AP1719">
        <v>1</v>
      </c>
      <c r="AQ1719" t="s">
        <v>1</v>
      </c>
      <c r="AR1719">
        <v>1147930</v>
      </c>
      <c r="AS1719" t="s">
        <v>0</v>
      </c>
      <c r="AT1719" s="2" t="s">
        <v>18</v>
      </c>
      <c r="AU1719" s="1">
        <f t="shared" si="211"/>
        <v>3.7883613812045489</v>
      </c>
      <c r="AV1719" s="1">
        <f t="shared" si="212"/>
        <v>2.7368821663998832</v>
      </c>
      <c r="AW1719" s="1">
        <f t="shared" si="213"/>
        <v>1.6854029515952174</v>
      </c>
    </row>
    <row r="1720" spans="1:49" x14ac:dyDescent="0.2">
      <c r="A1720">
        <v>1718</v>
      </c>
      <c r="B1720" t="s">
        <v>8373</v>
      </c>
      <c r="C1720" t="s">
        <v>8372</v>
      </c>
      <c r="F1720" t="s">
        <v>8371</v>
      </c>
      <c r="G1720" t="s">
        <v>5</v>
      </c>
      <c r="H1720" t="s">
        <v>4</v>
      </c>
      <c r="I1720" t="s">
        <v>464</v>
      </c>
      <c r="J1720" t="s">
        <v>8370</v>
      </c>
      <c r="K1720" t="s">
        <v>8369</v>
      </c>
      <c r="L1720" t="s">
        <v>8368</v>
      </c>
      <c r="M1720" t="s">
        <v>8367</v>
      </c>
      <c r="N1720">
        <v>5</v>
      </c>
      <c r="O1720" t="s">
        <v>8366</v>
      </c>
      <c r="P1720" t="s">
        <v>8365</v>
      </c>
      <c r="Q1720" t="s">
        <v>8364</v>
      </c>
      <c r="R1720" s="7">
        <v>42217</v>
      </c>
      <c r="S1720" s="8">
        <f t="shared" si="208"/>
        <v>2015</v>
      </c>
      <c r="T1720" s="8">
        <v>2015</v>
      </c>
      <c r="U1720" s="8">
        <f t="shared" si="209"/>
        <v>7</v>
      </c>
      <c r="V1720" s="7">
        <v>42217</v>
      </c>
      <c r="W1720" t="s">
        <v>469</v>
      </c>
      <c r="X1720" s="2">
        <v>1.365</v>
      </c>
      <c r="Y1720" s="6">
        <f t="shared" si="214"/>
        <v>3.6437895411227675E-2</v>
      </c>
      <c r="AA1720">
        <v>189545</v>
      </c>
      <c r="AB1720">
        <v>17393</v>
      </c>
      <c r="AD1720" t="s">
        <v>2</v>
      </c>
      <c r="AE1720">
        <v>64</v>
      </c>
      <c r="AF1720">
        <v>8</v>
      </c>
      <c r="AG1720">
        <v>6905846</v>
      </c>
      <c r="AH1720" t="s">
        <v>8363</v>
      </c>
      <c r="AI1720" t="s">
        <v>8362</v>
      </c>
      <c r="AK1720" t="s">
        <v>8361</v>
      </c>
      <c r="AL1720">
        <v>44</v>
      </c>
      <c r="AM1720" s="5">
        <f t="shared" si="210"/>
        <v>6.2857142857142856</v>
      </c>
      <c r="AN1720" s="4">
        <f t="shared" si="215"/>
        <v>9.5202033861632503E-3</v>
      </c>
      <c r="AO1720" s="3"/>
      <c r="AP1720">
        <v>0</v>
      </c>
      <c r="AR1720">
        <v>61110229</v>
      </c>
      <c r="AT1720" s="2" t="s">
        <v>18</v>
      </c>
      <c r="AU1720" s="1">
        <f t="shared" si="211"/>
        <v>2.8362587803708346</v>
      </c>
      <c r="AV1720" s="1">
        <f t="shared" si="212"/>
        <v>2.2979049398695461</v>
      </c>
      <c r="AW1720" s="1">
        <f t="shared" si="213"/>
        <v>1.7595510993682575</v>
      </c>
    </row>
    <row r="1721" spans="1:49" x14ac:dyDescent="0.2">
      <c r="A1721">
        <v>1719</v>
      </c>
      <c r="B1721" t="s">
        <v>8360</v>
      </c>
      <c r="C1721" t="s">
        <v>8359</v>
      </c>
      <c r="F1721" t="s">
        <v>8358</v>
      </c>
      <c r="G1721" t="s">
        <v>5</v>
      </c>
      <c r="H1721" t="s">
        <v>4</v>
      </c>
      <c r="I1721" t="s">
        <v>23</v>
      </c>
      <c r="J1721" t="s">
        <v>8357</v>
      </c>
      <c r="K1721" t="s">
        <v>8356</v>
      </c>
      <c r="L1721" t="s">
        <v>8355</v>
      </c>
      <c r="M1721" t="s">
        <v>8354</v>
      </c>
      <c r="N1721">
        <v>4</v>
      </c>
      <c r="O1721" t="s">
        <v>8353</v>
      </c>
      <c r="P1721" t="s">
        <v>8352</v>
      </c>
      <c r="Q1721" t="s">
        <v>8351</v>
      </c>
      <c r="R1721" s="7">
        <v>42217</v>
      </c>
      <c r="S1721" s="8">
        <f t="shared" si="208"/>
        <v>2015</v>
      </c>
      <c r="T1721" s="8">
        <v>2015</v>
      </c>
      <c r="U1721" s="8">
        <f t="shared" si="209"/>
        <v>7</v>
      </c>
      <c r="V1721" s="7">
        <v>42217</v>
      </c>
      <c r="W1721" t="s">
        <v>456</v>
      </c>
      <c r="X1721" s="2">
        <v>1.468</v>
      </c>
      <c r="Y1721" s="6">
        <f t="shared" si="214"/>
        <v>3.9187421585115186E-2</v>
      </c>
      <c r="AA1721">
        <v>906778</v>
      </c>
      <c r="AB1721">
        <v>18931</v>
      </c>
      <c r="AC1721">
        <v>15580857</v>
      </c>
      <c r="AD1721" t="s">
        <v>2</v>
      </c>
      <c r="AE1721">
        <v>63</v>
      </c>
      <c r="AF1721">
        <v>8</v>
      </c>
      <c r="AG1721">
        <v>7106472</v>
      </c>
      <c r="AH1721" t="s">
        <v>8350</v>
      </c>
      <c r="AI1721" t="s">
        <v>8349</v>
      </c>
      <c r="AJ1721" t="s">
        <v>8348</v>
      </c>
      <c r="AK1721" t="s">
        <v>8347</v>
      </c>
      <c r="AL1721">
        <v>54</v>
      </c>
      <c r="AM1721" s="5">
        <f t="shared" si="210"/>
        <v>7.7142857142857144</v>
      </c>
      <c r="AN1721" s="4">
        <f t="shared" si="215"/>
        <v>1.1683885973927626E-2</v>
      </c>
      <c r="AO1721" s="3"/>
      <c r="AP1721">
        <v>0</v>
      </c>
      <c r="AR1721" t="s">
        <v>19</v>
      </c>
      <c r="AT1721" s="2">
        <v>5.0830000000000002</v>
      </c>
      <c r="AU1721" s="1">
        <f t="shared" si="211"/>
        <v>3.0936360901758913</v>
      </c>
      <c r="AV1721" s="1">
        <f t="shared" si="212"/>
        <v>2.5435653779521403</v>
      </c>
      <c r="AW1721" s="1">
        <f t="shared" si="213"/>
        <v>1.9934946657283896</v>
      </c>
    </row>
    <row r="1722" spans="1:49" x14ac:dyDescent="0.2">
      <c r="A1722">
        <v>1720</v>
      </c>
      <c r="B1722" t="s">
        <v>8346</v>
      </c>
      <c r="C1722" t="s">
        <v>8345</v>
      </c>
      <c r="F1722" t="s">
        <v>8344</v>
      </c>
      <c r="G1722" t="s">
        <v>5</v>
      </c>
      <c r="H1722" t="s">
        <v>4</v>
      </c>
      <c r="I1722" t="s">
        <v>8343</v>
      </c>
      <c r="J1722">
        <v>60018363</v>
      </c>
      <c r="K1722" t="s">
        <v>8342</v>
      </c>
      <c r="L1722" t="s">
        <v>8341</v>
      </c>
      <c r="M1722" t="s">
        <v>81</v>
      </c>
      <c r="N1722">
        <v>2</v>
      </c>
      <c r="O1722" t="s">
        <v>8340</v>
      </c>
      <c r="P1722" t="s">
        <v>8339</v>
      </c>
      <c r="Q1722" t="s">
        <v>8338</v>
      </c>
      <c r="R1722" s="7">
        <v>42217</v>
      </c>
      <c r="S1722" s="8">
        <f t="shared" si="208"/>
        <v>2015</v>
      </c>
      <c r="T1722" s="8">
        <v>2015</v>
      </c>
      <c r="U1722" s="8">
        <f t="shared" si="209"/>
        <v>7</v>
      </c>
      <c r="V1722" s="7">
        <v>42217</v>
      </c>
      <c r="W1722" t="s">
        <v>458</v>
      </c>
      <c r="X1722" s="2">
        <v>0.92900000000000005</v>
      </c>
      <c r="Y1722" s="6">
        <f t="shared" si="214"/>
        <v>2.4799124422732979E-2</v>
      </c>
      <c r="AA1722">
        <v>10897798</v>
      </c>
      <c r="AB1722">
        <v>18896</v>
      </c>
      <c r="AD1722" t="s">
        <v>2</v>
      </c>
      <c r="AE1722">
        <v>19</v>
      </c>
      <c r="AF1722">
        <v>8</v>
      </c>
      <c r="AG1722">
        <v>2445764</v>
      </c>
      <c r="AH1722" t="s">
        <v>8337</v>
      </c>
      <c r="AI1722" t="s">
        <v>8336</v>
      </c>
      <c r="AJ1722" t="s">
        <v>8335</v>
      </c>
      <c r="AK1722" t="s">
        <v>8334</v>
      </c>
      <c r="AL1722">
        <v>4</v>
      </c>
      <c r="AM1722" s="5">
        <f t="shared" si="210"/>
        <v>0.5714285714285714</v>
      </c>
      <c r="AN1722" s="4">
        <f t="shared" si="215"/>
        <v>8.6547303510574997E-4</v>
      </c>
      <c r="AO1722" s="3"/>
      <c r="AP1722">
        <v>0</v>
      </c>
      <c r="AR1722" t="s">
        <v>19</v>
      </c>
      <c r="AT1722" s="2">
        <v>3.4359999999999999</v>
      </c>
      <c r="AU1722" s="1">
        <f t="shared" si="211"/>
        <v>1.7619029006444809</v>
      </c>
      <c r="AV1722" s="1">
        <f t="shared" si="212"/>
        <v>1.2832298728919365</v>
      </c>
      <c r="AW1722" s="1">
        <f t="shared" si="213"/>
        <v>0.80455684513939185</v>
      </c>
    </row>
    <row r="1723" spans="1:49" x14ac:dyDescent="0.2">
      <c r="A1723">
        <v>1721</v>
      </c>
      <c r="B1723" t="s">
        <v>8333</v>
      </c>
      <c r="C1723" t="s">
        <v>8332</v>
      </c>
      <c r="F1723" t="s">
        <v>8331</v>
      </c>
      <c r="G1723" t="s">
        <v>5</v>
      </c>
      <c r="H1723" t="s">
        <v>4</v>
      </c>
      <c r="I1723" t="s">
        <v>2750</v>
      </c>
      <c r="J1723" t="s">
        <v>8330</v>
      </c>
      <c r="K1723" t="s">
        <v>8329</v>
      </c>
      <c r="L1723" t="s">
        <v>8328</v>
      </c>
      <c r="M1723" t="s">
        <v>8327</v>
      </c>
      <c r="N1723">
        <v>3</v>
      </c>
      <c r="O1723" t="s">
        <v>8326</v>
      </c>
      <c r="P1723" t="s">
        <v>8325</v>
      </c>
      <c r="Q1723" t="s">
        <v>8324</v>
      </c>
      <c r="R1723" s="7">
        <v>42217</v>
      </c>
      <c r="S1723" s="8">
        <f t="shared" si="208"/>
        <v>2015</v>
      </c>
      <c r="T1723" s="8">
        <v>2015</v>
      </c>
      <c r="U1723" s="8">
        <f t="shared" si="209"/>
        <v>7</v>
      </c>
      <c r="V1723" s="7">
        <v>42217</v>
      </c>
      <c r="W1723" t="s">
        <v>455</v>
      </c>
      <c r="X1723" s="2">
        <v>2.0099999999999998</v>
      </c>
      <c r="Y1723" s="6">
        <f t="shared" si="214"/>
        <v>5.3655802034115477E-2</v>
      </c>
      <c r="AA1723">
        <v>15361276</v>
      </c>
      <c r="AB1723">
        <v>18933</v>
      </c>
      <c r="AD1723" t="s">
        <v>2</v>
      </c>
      <c r="AE1723">
        <v>14</v>
      </c>
      <c r="AF1723">
        <v>8</v>
      </c>
      <c r="AG1723">
        <v>7080890</v>
      </c>
      <c r="AH1723" t="s">
        <v>8323</v>
      </c>
      <c r="AI1723" t="s">
        <v>8322</v>
      </c>
      <c r="AJ1723" t="s">
        <v>8321</v>
      </c>
      <c r="AK1723" t="s">
        <v>8320</v>
      </c>
      <c r="AL1723">
        <v>217</v>
      </c>
      <c r="AM1723" s="5">
        <f t="shared" si="210"/>
        <v>31</v>
      </c>
      <c r="AN1723" s="4">
        <f t="shared" si="215"/>
        <v>4.6951912154486936E-2</v>
      </c>
      <c r="AO1723" s="3"/>
      <c r="AP1723">
        <v>0</v>
      </c>
      <c r="AQ1723" t="s">
        <v>7</v>
      </c>
      <c r="AR1723">
        <v>305123</v>
      </c>
      <c r="AS1723" t="s">
        <v>6</v>
      </c>
      <c r="AT1723" s="2" t="s">
        <v>18</v>
      </c>
      <c r="AU1723" s="1">
        <f t="shared" si="211"/>
        <v>5.164463507022691</v>
      </c>
      <c r="AV1723" s="1">
        <f t="shared" si="212"/>
        <v>5.0303857094301208</v>
      </c>
      <c r="AW1723" s="1">
        <f t="shared" si="213"/>
        <v>4.8963079118375497</v>
      </c>
    </row>
    <row r="1724" spans="1:49" x14ac:dyDescent="0.2">
      <c r="A1724">
        <v>1722</v>
      </c>
      <c r="B1724" t="s">
        <v>8319</v>
      </c>
      <c r="C1724" t="s">
        <v>8318</v>
      </c>
      <c r="F1724" t="s">
        <v>8317</v>
      </c>
      <c r="G1724" t="s">
        <v>5</v>
      </c>
      <c r="H1724" t="s">
        <v>4</v>
      </c>
      <c r="I1724" t="s">
        <v>8316</v>
      </c>
      <c r="J1724" t="s">
        <v>8315</v>
      </c>
      <c r="K1724" t="s">
        <v>8314</v>
      </c>
      <c r="L1724" t="s">
        <v>8313</v>
      </c>
      <c r="M1724" t="s">
        <v>8312</v>
      </c>
      <c r="N1724">
        <v>3</v>
      </c>
      <c r="O1724" t="s">
        <v>8311</v>
      </c>
      <c r="P1724" t="s">
        <v>8310</v>
      </c>
      <c r="Q1724" t="s">
        <v>8309</v>
      </c>
      <c r="R1724" s="7">
        <v>42217</v>
      </c>
      <c r="S1724" s="8">
        <f t="shared" si="208"/>
        <v>2015</v>
      </c>
      <c r="T1724" s="8">
        <v>2015</v>
      </c>
      <c r="U1724" s="8">
        <f t="shared" si="209"/>
        <v>7</v>
      </c>
      <c r="V1724" s="7">
        <v>42217</v>
      </c>
      <c r="W1724" t="s">
        <v>455</v>
      </c>
      <c r="X1724" s="2">
        <v>2.0099999999999998</v>
      </c>
      <c r="Y1724" s="6">
        <f t="shared" si="214"/>
        <v>5.3655802034115477E-2</v>
      </c>
      <c r="AA1724">
        <v>15361276</v>
      </c>
      <c r="AB1724">
        <v>18933</v>
      </c>
      <c r="AD1724" t="s">
        <v>2</v>
      </c>
      <c r="AE1724">
        <v>14</v>
      </c>
      <c r="AF1724">
        <v>8</v>
      </c>
      <c r="AG1724">
        <v>7084194</v>
      </c>
      <c r="AH1724" t="s">
        <v>8308</v>
      </c>
      <c r="AI1724" t="s">
        <v>8307</v>
      </c>
      <c r="AJ1724" t="s">
        <v>8306</v>
      </c>
      <c r="AK1724" t="s">
        <v>8305</v>
      </c>
      <c r="AL1724">
        <v>1</v>
      </c>
      <c r="AM1724" s="5">
        <f t="shared" si="210"/>
        <v>0.14285714285714285</v>
      </c>
      <c r="AN1724" s="4">
        <f t="shared" si="215"/>
        <v>2.1636825877643749E-4</v>
      </c>
      <c r="AO1724" s="3"/>
      <c r="AP1724">
        <v>0</v>
      </c>
      <c r="AR1724" t="s">
        <v>19</v>
      </c>
      <c r="AT1724" s="2" t="s">
        <v>18</v>
      </c>
      <c r="AU1724" s="1">
        <f t="shared" si="211"/>
        <v>3.7623971901513764</v>
      </c>
      <c r="AV1724" s="1">
        <f t="shared" si="212"/>
        <v>2.6936085146445956</v>
      </c>
      <c r="AW1724" s="1">
        <f t="shared" si="213"/>
        <v>1.6248198391378148</v>
      </c>
    </row>
    <row r="1725" spans="1:49" x14ac:dyDescent="0.2">
      <c r="A1725">
        <v>1723</v>
      </c>
      <c r="B1725" t="s">
        <v>8304</v>
      </c>
      <c r="C1725" t="s">
        <v>8303</v>
      </c>
      <c r="F1725" t="s">
        <v>8302</v>
      </c>
      <c r="G1725" t="s">
        <v>5</v>
      </c>
      <c r="H1725" t="s">
        <v>4</v>
      </c>
      <c r="I1725" t="s">
        <v>8301</v>
      </c>
      <c r="J1725">
        <v>60033473</v>
      </c>
      <c r="K1725" t="s">
        <v>1934</v>
      </c>
      <c r="L1725" t="s">
        <v>546</v>
      </c>
      <c r="M1725" t="s">
        <v>57</v>
      </c>
      <c r="N1725">
        <v>6</v>
      </c>
      <c r="O1725" t="s">
        <v>8300</v>
      </c>
      <c r="P1725" t="s">
        <v>8299</v>
      </c>
      <c r="Q1725" t="s">
        <v>8298</v>
      </c>
      <c r="R1725" s="7">
        <v>42217</v>
      </c>
      <c r="S1725" s="8">
        <f t="shared" si="208"/>
        <v>2015</v>
      </c>
      <c r="T1725" s="8">
        <v>2015</v>
      </c>
      <c r="U1725" s="8">
        <f t="shared" si="209"/>
        <v>7</v>
      </c>
      <c r="V1725" s="7">
        <v>42217</v>
      </c>
      <c r="W1725" t="s">
        <v>2184</v>
      </c>
      <c r="X1725" s="2">
        <v>0.74</v>
      </c>
      <c r="Y1725" s="6">
        <f t="shared" si="214"/>
        <v>1.9753877365793759E-2</v>
      </c>
      <c r="AA1725">
        <v>10709878</v>
      </c>
      <c r="AB1725">
        <v>17343</v>
      </c>
      <c r="AD1725" t="s">
        <v>2</v>
      </c>
      <c r="AE1725">
        <v>22</v>
      </c>
      <c r="AF1725">
        <v>4</v>
      </c>
      <c r="AG1725">
        <v>7179147</v>
      </c>
      <c r="AH1725" t="s">
        <v>8297</v>
      </c>
      <c r="AI1725" t="s">
        <v>8296</v>
      </c>
      <c r="AJ1725" t="s">
        <v>8295</v>
      </c>
      <c r="AK1725" t="s">
        <v>8294</v>
      </c>
      <c r="AL1725">
        <v>3</v>
      </c>
      <c r="AM1725" s="5">
        <f t="shared" si="210"/>
        <v>0.42857142857142855</v>
      </c>
      <c r="AN1725" s="4">
        <f t="shared" si="215"/>
        <v>6.4910477632931242E-4</v>
      </c>
      <c r="AO1725" s="3"/>
      <c r="AP1725">
        <v>0</v>
      </c>
      <c r="AR1725" t="s">
        <v>19</v>
      </c>
      <c r="AT1725" s="2" t="s">
        <v>18</v>
      </c>
      <c r="AU1725" s="1">
        <f t="shared" si="211"/>
        <v>1.4022445588954424</v>
      </c>
      <c r="AV1725" s="1">
        <f t="shared" si="212"/>
        <v>1.0201491071061535</v>
      </c>
      <c r="AW1725" s="1">
        <f t="shared" si="213"/>
        <v>0.63805365531686464</v>
      </c>
    </row>
    <row r="1726" spans="1:49" x14ac:dyDescent="0.2">
      <c r="A1726">
        <v>1724</v>
      </c>
      <c r="B1726" t="s">
        <v>8293</v>
      </c>
      <c r="C1726" t="s">
        <v>8292</v>
      </c>
      <c r="F1726" t="s">
        <v>8291</v>
      </c>
      <c r="G1726" t="s">
        <v>5</v>
      </c>
      <c r="H1726" t="s">
        <v>4</v>
      </c>
      <c r="I1726" t="s">
        <v>8290</v>
      </c>
      <c r="J1726">
        <v>60019578</v>
      </c>
      <c r="K1726" t="s">
        <v>2472</v>
      </c>
      <c r="L1726" t="s">
        <v>970</v>
      </c>
      <c r="M1726" t="s">
        <v>87</v>
      </c>
      <c r="N1726">
        <v>2</v>
      </c>
      <c r="O1726" t="s">
        <v>8289</v>
      </c>
      <c r="P1726" t="s">
        <v>8288</v>
      </c>
      <c r="Q1726" t="s">
        <v>2469</v>
      </c>
      <c r="R1726" s="7">
        <v>42217</v>
      </c>
      <c r="S1726" s="8">
        <f t="shared" si="208"/>
        <v>2015</v>
      </c>
      <c r="T1726" s="8">
        <v>2015</v>
      </c>
      <c r="U1726" s="8">
        <f t="shared" si="209"/>
        <v>7</v>
      </c>
      <c r="V1726" s="7">
        <v>42217</v>
      </c>
      <c r="W1726" t="s">
        <v>455</v>
      </c>
      <c r="X1726" s="2">
        <v>2.0099999999999998</v>
      </c>
      <c r="Y1726" s="6">
        <f t="shared" si="214"/>
        <v>5.3655802034115477E-2</v>
      </c>
      <c r="AA1726">
        <v>15361276</v>
      </c>
      <c r="AB1726">
        <v>18933</v>
      </c>
      <c r="AD1726" t="s">
        <v>2</v>
      </c>
      <c r="AE1726">
        <v>14</v>
      </c>
      <c r="AF1726">
        <v>8</v>
      </c>
      <c r="AG1726">
        <v>7078928</v>
      </c>
      <c r="AH1726" t="s">
        <v>8287</v>
      </c>
      <c r="AI1726" t="s">
        <v>8286</v>
      </c>
      <c r="AJ1726" t="s">
        <v>8285</v>
      </c>
      <c r="AK1726" t="s">
        <v>8284</v>
      </c>
      <c r="AL1726">
        <v>14</v>
      </c>
      <c r="AM1726" s="5">
        <f t="shared" si="210"/>
        <v>2</v>
      </c>
      <c r="AN1726" s="4">
        <f t="shared" si="215"/>
        <v>3.0291556228701248E-3</v>
      </c>
      <c r="AO1726" s="3"/>
      <c r="AP1726">
        <v>0</v>
      </c>
      <c r="AR1726" t="s">
        <v>19</v>
      </c>
      <c r="AT1726" s="2" t="s">
        <v>18</v>
      </c>
      <c r="AU1726" s="1">
        <f t="shared" si="211"/>
        <v>3.8467808110741868</v>
      </c>
      <c r="AV1726" s="1">
        <f t="shared" si="212"/>
        <v>2.8342478828492799</v>
      </c>
      <c r="AW1726" s="1">
        <f t="shared" si="213"/>
        <v>1.8217149546243729</v>
      </c>
    </row>
    <row r="1727" spans="1:49" x14ac:dyDescent="0.2">
      <c r="A1727">
        <v>1725</v>
      </c>
      <c r="B1727" t="s">
        <v>8283</v>
      </c>
      <c r="C1727" t="s">
        <v>8282</v>
      </c>
      <c r="E1727">
        <v>26179051</v>
      </c>
      <c r="F1727" t="s">
        <v>8281</v>
      </c>
      <c r="G1727" t="s">
        <v>5</v>
      </c>
      <c r="H1727" t="s">
        <v>4</v>
      </c>
      <c r="I1727" t="s">
        <v>1045</v>
      </c>
      <c r="J1727" t="s">
        <v>8280</v>
      </c>
      <c r="K1727" t="s">
        <v>8279</v>
      </c>
      <c r="L1727" t="s">
        <v>8278</v>
      </c>
      <c r="M1727" t="s">
        <v>8277</v>
      </c>
      <c r="N1727">
        <v>5</v>
      </c>
      <c r="O1727" t="s">
        <v>8276</v>
      </c>
      <c r="P1727" t="s">
        <v>8275</v>
      </c>
      <c r="Q1727" t="s">
        <v>8274</v>
      </c>
      <c r="R1727" s="7">
        <v>42217</v>
      </c>
      <c r="S1727" s="8">
        <f t="shared" si="208"/>
        <v>2015</v>
      </c>
      <c r="T1727" s="8">
        <v>2015</v>
      </c>
      <c r="U1727" s="8">
        <f t="shared" si="209"/>
        <v>7</v>
      </c>
      <c r="V1727" s="7">
        <v>42217</v>
      </c>
      <c r="W1727" t="s">
        <v>2778</v>
      </c>
      <c r="X1727" s="2">
        <v>5.8310000000000004</v>
      </c>
      <c r="Y1727" s="6">
        <f t="shared" si="214"/>
        <v>0.15565521475668029</v>
      </c>
      <c r="AA1727">
        <v>14337851</v>
      </c>
      <c r="AB1727">
        <v>22687</v>
      </c>
      <c r="AC1727">
        <v>15213773</v>
      </c>
      <c r="AD1727" t="s">
        <v>2</v>
      </c>
      <c r="AE1727">
        <v>54</v>
      </c>
      <c r="AF1727">
        <v>35</v>
      </c>
      <c r="AH1727" t="s">
        <v>8273</v>
      </c>
      <c r="AI1727" t="s">
        <v>8272</v>
      </c>
      <c r="AJ1727" t="s">
        <v>8271</v>
      </c>
      <c r="AK1727" t="s">
        <v>8270</v>
      </c>
      <c r="AL1727">
        <v>51</v>
      </c>
      <c r="AM1727" s="5">
        <f t="shared" si="210"/>
        <v>7.2857142857142856</v>
      </c>
      <c r="AN1727" s="4">
        <f t="shared" si="215"/>
        <v>1.1034781197598311E-2</v>
      </c>
      <c r="AO1727" s="3"/>
      <c r="AP1727">
        <v>0</v>
      </c>
      <c r="AR1727" t="s">
        <v>19</v>
      </c>
      <c r="AT1727" s="2" t="s">
        <v>18</v>
      </c>
      <c r="AU1727" s="1">
        <f t="shared" si="211"/>
        <v>11.226908468895569</v>
      </c>
      <c r="AV1727" s="1">
        <f t="shared" si="212"/>
        <v>8.3344997977139297</v>
      </c>
      <c r="AW1727" s="1">
        <f t="shared" si="213"/>
        <v>5.4420911265322909</v>
      </c>
    </row>
    <row r="1728" spans="1:49" x14ac:dyDescent="0.2">
      <c r="A1728">
        <v>1726</v>
      </c>
      <c r="B1728" t="s">
        <v>8269</v>
      </c>
      <c r="C1728" t="s">
        <v>8268</v>
      </c>
      <c r="F1728" t="s">
        <v>8267</v>
      </c>
      <c r="G1728" t="s">
        <v>5</v>
      </c>
      <c r="H1728" t="s">
        <v>4</v>
      </c>
      <c r="I1728" t="s">
        <v>8266</v>
      </c>
      <c r="J1728" t="s">
        <v>8265</v>
      </c>
      <c r="K1728" t="s">
        <v>8264</v>
      </c>
      <c r="L1728" t="s">
        <v>8263</v>
      </c>
      <c r="M1728" t="s">
        <v>8262</v>
      </c>
      <c r="N1728">
        <v>2</v>
      </c>
      <c r="O1728" t="s">
        <v>8261</v>
      </c>
      <c r="P1728" t="s">
        <v>8260</v>
      </c>
      <c r="Q1728" t="s">
        <v>8259</v>
      </c>
      <c r="R1728" s="7">
        <v>42217</v>
      </c>
      <c r="S1728" s="8">
        <f t="shared" si="208"/>
        <v>2015</v>
      </c>
      <c r="T1728" s="8">
        <v>2015</v>
      </c>
      <c r="U1728" s="8">
        <f t="shared" si="209"/>
        <v>7</v>
      </c>
      <c r="V1728" s="7">
        <v>42217</v>
      </c>
      <c r="W1728" t="s">
        <v>455</v>
      </c>
      <c r="X1728" s="2">
        <v>2.0099999999999998</v>
      </c>
      <c r="Y1728" s="6">
        <f t="shared" si="214"/>
        <v>5.3655802034115477E-2</v>
      </c>
      <c r="AA1728">
        <v>15361276</v>
      </c>
      <c r="AB1728">
        <v>18933</v>
      </c>
      <c r="AD1728" t="s">
        <v>2</v>
      </c>
      <c r="AE1728">
        <v>14</v>
      </c>
      <c r="AF1728">
        <v>8</v>
      </c>
      <c r="AG1728">
        <v>7072539</v>
      </c>
      <c r="AH1728" t="s">
        <v>8258</v>
      </c>
      <c r="AI1728" t="s">
        <v>8257</v>
      </c>
      <c r="AJ1728" t="s">
        <v>8256</v>
      </c>
      <c r="AK1728" t="s">
        <v>8255</v>
      </c>
      <c r="AL1728">
        <v>12</v>
      </c>
      <c r="AM1728" s="5">
        <f t="shared" si="210"/>
        <v>1.7142857142857142</v>
      </c>
      <c r="AN1728" s="4">
        <f t="shared" si="215"/>
        <v>2.5964191053172497E-3</v>
      </c>
      <c r="AO1728" s="3"/>
      <c r="AP1728">
        <v>0</v>
      </c>
      <c r="AR1728" t="s">
        <v>19</v>
      </c>
      <c r="AT1728" s="2" t="s">
        <v>18</v>
      </c>
      <c r="AU1728" s="1">
        <f t="shared" si="211"/>
        <v>3.8337987155476005</v>
      </c>
      <c r="AV1728" s="1">
        <f t="shared" si="212"/>
        <v>2.8126110569716363</v>
      </c>
      <c r="AW1728" s="1">
        <f t="shared" si="213"/>
        <v>1.7914233983956716</v>
      </c>
    </row>
    <row r="1729" spans="1:49" x14ac:dyDescent="0.2">
      <c r="A1729">
        <v>1727</v>
      </c>
      <c r="B1729" t="s">
        <v>8254</v>
      </c>
      <c r="C1729" t="s">
        <v>8253</v>
      </c>
      <c r="F1729" t="s">
        <v>8252</v>
      </c>
      <c r="G1729" t="s">
        <v>5</v>
      </c>
      <c r="H1729" t="s">
        <v>4</v>
      </c>
      <c r="I1729" t="s">
        <v>1867</v>
      </c>
      <c r="J1729" t="s">
        <v>8251</v>
      </c>
      <c r="K1729" t="s">
        <v>8250</v>
      </c>
      <c r="L1729" t="s">
        <v>8249</v>
      </c>
      <c r="M1729" t="s">
        <v>8248</v>
      </c>
      <c r="N1729">
        <v>4</v>
      </c>
      <c r="O1729" t="s">
        <v>8247</v>
      </c>
      <c r="P1729" t="s">
        <v>8246</v>
      </c>
      <c r="Q1729" t="s">
        <v>8245</v>
      </c>
      <c r="R1729" s="7">
        <v>42217</v>
      </c>
      <c r="S1729" s="8">
        <f t="shared" si="208"/>
        <v>2015</v>
      </c>
      <c r="T1729" s="8">
        <v>2015</v>
      </c>
      <c r="U1729" s="8">
        <f t="shared" si="209"/>
        <v>7</v>
      </c>
      <c r="V1729" s="7">
        <v>42217</v>
      </c>
      <c r="W1729" t="s">
        <v>456</v>
      </c>
      <c r="X1729" s="2">
        <v>1.468</v>
      </c>
      <c r="Y1729" s="6">
        <f t="shared" si="214"/>
        <v>3.9187421585115186E-2</v>
      </c>
      <c r="AA1729">
        <v>906778</v>
      </c>
      <c r="AB1729">
        <v>18931</v>
      </c>
      <c r="AD1729" t="s">
        <v>2</v>
      </c>
      <c r="AE1729">
        <v>63</v>
      </c>
      <c r="AF1729">
        <v>8</v>
      </c>
      <c r="AG1729">
        <v>7118654</v>
      </c>
      <c r="AH1729" t="s">
        <v>8244</v>
      </c>
      <c r="AI1729" t="s">
        <v>8243</v>
      </c>
      <c r="AJ1729" t="s">
        <v>8242</v>
      </c>
      <c r="AK1729" t="s">
        <v>8241</v>
      </c>
      <c r="AL1729">
        <v>99</v>
      </c>
      <c r="AM1729" s="5">
        <f t="shared" si="210"/>
        <v>14.142857142857142</v>
      </c>
      <c r="AN1729" s="4">
        <f t="shared" si="215"/>
        <v>2.1420457618867312E-2</v>
      </c>
      <c r="AO1729" s="3"/>
      <c r="AP1729">
        <v>0</v>
      </c>
      <c r="AR1729" t="s">
        <v>19</v>
      </c>
      <c r="AT1729" s="2">
        <v>5.0830000000000002</v>
      </c>
      <c r="AU1729" s="1">
        <f t="shared" si="211"/>
        <v>3.3857332395240824</v>
      </c>
      <c r="AV1729" s="1">
        <f t="shared" si="212"/>
        <v>3.0303939601991252</v>
      </c>
      <c r="AW1729" s="1">
        <f t="shared" si="213"/>
        <v>2.6750546808741671</v>
      </c>
    </row>
    <row r="1730" spans="1:49" x14ac:dyDescent="0.2">
      <c r="A1730">
        <v>1728</v>
      </c>
      <c r="B1730" t="s">
        <v>8240</v>
      </c>
      <c r="C1730" t="s">
        <v>8239</v>
      </c>
      <c r="F1730" t="s">
        <v>8238</v>
      </c>
      <c r="G1730" t="s">
        <v>5</v>
      </c>
      <c r="H1730" t="s">
        <v>4</v>
      </c>
      <c r="I1730" t="s">
        <v>8237</v>
      </c>
      <c r="J1730" t="s">
        <v>8236</v>
      </c>
      <c r="K1730" t="s">
        <v>8235</v>
      </c>
      <c r="L1730" t="s">
        <v>8234</v>
      </c>
      <c r="M1730" t="s">
        <v>8233</v>
      </c>
      <c r="N1730">
        <v>4</v>
      </c>
      <c r="O1730" t="s">
        <v>8232</v>
      </c>
      <c r="P1730" t="s">
        <v>8231</v>
      </c>
      <c r="Q1730" t="s">
        <v>8230</v>
      </c>
      <c r="R1730" s="7">
        <v>42217</v>
      </c>
      <c r="S1730" s="8">
        <f t="shared" ref="S1730:S1793" si="216">YEAR(R1730)</f>
        <v>2015</v>
      </c>
      <c r="T1730" s="8">
        <v>2015</v>
      </c>
      <c r="U1730" s="8">
        <f t="shared" ref="U1730:U1793" si="217">2022-T1730</f>
        <v>7</v>
      </c>
      <c r="V1730" s="7">
        <v>42217</v>
      </c>
      <c r="W1730" t="s">
        <v>469</v>
      </c>
      <c r="X1730" s="2">
        <v>1.365</v>
      </c>
      <c r="Y1730" s="6">
        <f t="shared" si="214"/>
        <v>3.6437895411227675E-2</v>
      </c>
      <c r="AA1730">
        <v>189545</v>
      </c>
      <c r="AB1730">
        <v>17393</v>
      </c>
      <c r="AD1730" t="s">
        <v>2</v>
      </c>
      <c r="AE1730">
        <v>64</v>
      </c>
      <c r="AF1730">
        <v>8</v>
      </c>
      <c r="AG1730">
        <v>6913530</v>
      </c>
      <c r="AH1730" t="s">
        <v>8229</v>
      </c>
      <c r="AI1730" t="s">
        <v>8228</v>
      </c>
      <c r="AJ1730" t="s">
        <v>8227</v>
      </c>
      <c r="AK1730" t="s">
        <v>8226</v>
      </c>
      <c r="AL1730">
        <v>4</v>
      </c>
      <c r="AM1730" s="5">
        <f t="shared" ref="AM1730:AM1793" si="218">AL1730/U1730</f>
        <v>0.5714285714285714</v>
      </c>
      <c r="AN1730" s="4">
        <f t="shared" si="215"/>
        <v>8.6547303510574997E-4</v>
      </c>
      <c r="AO1730" s="3"/>
      <c r="AP1730">
        <v>0</v>
      </c>
      <c r="AR1730" t="s">
        <v>19</v>
      </c>
      <c r="AT1730" s="2" t="s">
        <v>18</v>
      </c>
      <c r="AU1730" s="1">
        <f t="shared" ref="AU1730:AU1793" si="219">(Y1730*0.7+AN1730*0.3)*100</f>
        <v>2.5766168698391092</v>
      </c>
      <c r="AV1730" s="1">
        <f t="shared" ref="AV1730:AV1793" si="220">(Y1730*0.5+AN1730*0.5)*100</f>
        <v>1.8651684223166713</v>
      </c>
      <c r="AW1730" s="1">
        <f t="shared" ref="AW1730:AW1793" si="221">(Y1730*0.3+AN1730*0.7)*100</f>
        <v>1.1537199747942328</v>
      </c>
    </row>
    <row r="1731" spans="1:49" x14ac:dyDescent="0.2">
      <c r="A1731">
        <v>1729</v>
      </c>
      <c r="B1731" t="s">
        <v>8225</v>
      </c>
      <c r="C1731" t="s">
        <v>8224</v>
      </c>
      <c r="F1731" t="s">
        <v>8223</v>
      </c>
      <c r="G1731" t="s">
        <v>5</v>
      </c>
      <c r="H1731" t="s">
        <v>4</v>
      </c>
      <c r="I1731" t="s">
        <v>1339</v>
      </c>
      <c r="J1731">
        <v>60016930</v>
      </c>
      <c r="K1731" t="s">
        <v>495</v>
      </c>
      <c r="L1731" t="s">
        <v>25</v>
      </c>
      <c r="M1731" t="s">
        <v>24</v>
      </c>
      <c r="N1731">
        <v>6</v>
      </c>
      <c r="O1731" t="s">
        <v>8222</v>
      </c>
      <c r="P1731" t="s">
        <v>8221</v>
      </c>
      <c r="Q1731" t="s">
        <v>1223</v>
      </c>
      <c r="R1731" s="7">
        <v>42217</v>
      </c>
      <c r="S1731" s="8">
        <f t="shared" si="216"/>
        <v>2015</v>
      </c>
      <c r="T1731" s="8">
        <v>2015</v>
      </c>
      <c r="U1731" s="8">
        <f t="shared" si="217"/>
        <v>7</v>
      </c>
      <c r="V1731" s="7">
        <v>42217</v>
      </c>
      <c r="W1731" t="s">
        <v>458</v>
      </c>
      <c r="X1731" s="2">
        <v>0.92900000000000005</v>
      </c>
      <c r="Y1731" s="6">
        <f t="shared" ref="Y1731:Y1794" si="222">(X1731-$Z$3)/($Z$2-$Z$3)</f>
        <v>2.4799124422732979E-2</v>
      </c>
      <c r="AA1731">
        <v>10897798</v>
      </c>
      <c r="AB1731">
        <v>18896</v>
      </c>
      <c r="AD1731" t="s">
        <v>2</v>
      </c>
      <c r="AE1731">
        <v>19</v>
      </c>
      <c r="AF1731">
        <v>8</v>
      </c>
      <c r="AG1731">
        <v>7123606</v>
      </c>
      <c r="AH1731" t="s">
        <v>8220</v>
      </c>
      <c r="AI1731" t="s">
        <v>8219</v>
      </c>
      <c r="AJ1731" t="s">
        <v>8218</v>
      </c>
      <c r="AK1731" t="s">
        <v>8217</v>
      </c>
      <c r="AL1731">
        <v>8</v>
      </c>
      <c r="AM1731" s="5">
        <f t="shared" si="218"/>
        <v>1.1428571428571428</v>
      </c>
      <c r="AN1731" s="4">
        <f t="shared" ref="AN1731:AN1794" si="223">(AM1731-$AO$3)/($AO$2-$AO$3)</f>
        <v>1.7309460702114999E-3</v>
      </c>
      <c r="AO1731" s="3"/>
      <c r="AP1731">
        <v>0</v>
      </c>
      <c r="AR1731" t="s">
        <v>19</v>
      </c>
      <c r="AT1731" s="2">
        <v>3.4359999999999999</v>
      </c>
      <c r="AU1731" s="1">
        <f t="shared" si="219"/>
        <v>1.7878670916976531</v>
      </c>
      <c r="AV1731" s="1">
        <f t="shared" si="220"/>
        <v>1.3265035246472241</v>
      </c>
      <c r="AW1731" s="1">
        <f t="shared" si="221"/>
        <v>0.86513995759679441</v>
      </c>
    </row>
    <row r="1732" spans="1:49" x14ac:dyDescent="0.2">
      <c r="A1732">
        <v>1730</v>
      </c>
      <c r="B1732" t="s">
        <v>8216</v>
      </c>
      <c r="C1732" t="s">
        <v>8215</v>
      </c>
      <c r="F1732" t="s">
        <v>8214</v>
      </c>
      <c r="G1732" t="s">
        <v>5</v>
      </c>
      <c r="H1732" t="s">
        <v>4</v>
      </c>
      <c r="I1732" t="s">
        <v>1152</v>
      </c>
      <c r="J1732">
        <v>60021032</v>
      </c>
      <c r="K1732" t="s">
        <v>515</v>
      </c>
      <c r="L1732" t="s">
        <v>514</v>
      </c>
      <c r="M1732" t="s">
        <v>39</v>
      </c>
      <c r="N1732">
        <v>2</v>
      </c>
      <c r="O1732" t="s">
        <v>2749</v>
      </c>
      <c r="P1732" t="s">
        <v>2748</v>
      </c>
      <c r="Q1732" t="s">
        <v>513</v>
      </c>
      <c r="R1732" s="7">
        <v>42217</v>
      </c>
      <c r="S1732" s="8">
        <f t="shared" si="216"/>
        <v>2015</v>
      </c>
      <c r="T1732" s="8">
        <v>2015</v>
      </c>
      <c r="U1732" s="8">
        <f t="shared" si="217"/>
        <v>7</v>
      </c>
      <c r="V1732" s="7">
        <v>42217</v>
      </c>
      <c r="W1732" t="s">
        <v>456</v>
      </c>
      <c r="X1732" s="2">
        <v>1.468</v>
      </c>
      <c r="Y1732" s="6">
        <f t="shared" si="222"/>
        <v>3.9187421585115186E-2</v>
      </c>
      <c r="AA1732">
        <v>906778</v>
      </c>
      <c r="AB1732">
        <v>18931</v>
      </c>
      <c r="AD1732" t="s">
        <v>2</v>
      </c>
      <c r="AE1732">
        <v>63</v>
      </c>
      <c r="AF1732">
        <v>8</v>
      </c>
      <c r="AG1732">
        <v>7116524</v>
      </c>
      <c r="AH1732" t="s">
        <v>8213</v>
      </c>
      <c r="AI1732" t="s">
        <v>8212</v>
      </c>
      <c r="AJ1732" t="s">
        <v>8211</v>
      </c>
      <c r="AK1732" t="s">
        <v>8210</v>
      </c>
      <c r="AL1732">
        <v>59</v>
      </c>
      <c r="AM1732" s="5">
        <f t="shared" si="218"/>
        <v>8.4285714285714288</v>
      </c>
      <c r="AN1732" s="4">
        <f t="shared" si="223"/>
        <v>1.2765727267809814E-2</v>
      </c>
      <c r="AO1732" s="3"/>
      <c r="AP1732">
        <v>1</v>
      </c>
      <c r="AR1732" t="s">
        <v>19</v>
      </c>
      <c r="AT1732" s="2">
        <v>5.0830000000000002</v>
      </c>
      <c r="AU1732" s="1">
        <f t="shared" si="219"/>
        <v>3.1260913289923571</v>
      </c>
      <c r="AV1732" s="1">
        <f t="shared" si="220"/>
        <v>2.5976574426462498</v>
      </c>
      <c r="AW1732" s="1">
        <f t="shared" si="221"/>
        <v>2.0692235563001429</v>
      </c>
    </row>
    <row r="1733" spans="1:49" x14ac:dyDescent="0.2">
      <c r="A1733">
        <v>1731</v>
      </c>
      <c r="B1733" t="s">
        <v>8209</v>
      </c>
      <c r="C1733" t="s">
        <v>8208</v>
      </c>
      <c r="F1733" t="s">
        <v>8207</v>
      </c>
      <c r="G1733" t="s">
        <v>5</v>
      </c>
      <c r="H1733" t="s">
        <v>4</v>
      </c>
      <c r="I1733" t="s">
        <v>957</v>
      </c>
      <c r="J1733">
        <v>60068688</v>
      </c>
      <c r="K1733" t="s">
        <v>956</v>
      </c>
      <c r="L1733" t="s">
        <v>955</v>
      </c>
      <c r="M1733" t="s">
        <v>50</v>
      </c>
      <c r="N1733">
        <v>1</v>
      </c>
      <c r="O1733" t="s">
        <v>954</v>
      </c>
      <c r="P1733">
        <v>7501393707</v>
      </c>
      <c r="Q1733">
        <v>60068688</v>
      </c>
      <c r="R1733" s="7">
        <v>42217</v>
      </c>
      <c r="S1733" s="8">
        <f t="shared" si="216"/>
        <v>2015</v>
      </c>
      <c r="T1733" s="8">
        <v>2015</v>
      </c>
      <c r="U1733" s="8">
        <f t="shared" si="217"/>
        <v>7</v>
      </c>
      <c r="V1733" s="7">
        <v>42217</v>
      </c>
      <c r="W1733" t="s">
        <v>456</v>
      </c>
      <c r="X1733" s="2">
        <v>1.468</v>
      </c>
      <c r="Y1733" s="6">
        <f t="shared" si="222"/>
        <v>3.9187421585115186E-2</v>
      </c>
      <c r="AA1733">
        <v>906778</v>
      </c>
      <c r="AB1733">
        <v>18931</v>
      </c>
      <c r="AD1733" t="s">
        <v>2</v>
      </c>
      <c r="AE1733">
        <v>63</v>
      </c>
      <c r="AF1733">
        <v>8</v>
      </c>
      <c r="AG1733">
        <v>7134756</v>
      </c>
      <c r="AH1733" t="s">
        <v>8206</v>
      </c>
      <c r="AI1733" t="s">
        <v>8205</v>
      </c>
      <c r="AJ1733" t="s">
        <v>8204</v>
      </c>
      <c r="AK1733" t="s">
        <v>8203</v>
      </c>
      <c r="AL1733">
        <v>47</v>
      </c>
      <c r="AM1733" s="5">
        <f t="shared" si="218"/>
        <v>6.7142857142857144</v>
      </c>
      <c r="AN1733" s="4">
        <f t="shared" si="223"/>
        <v>1.0169308162492563E-2</v>
      </c>
      <c r="AO1733" s="3"/>
      <c r="AP1733">
        <v>0</v>
      </c>
      <c r="AR1733" t="s">
        <v>19</v>
      </c>
      <c r="AT1733" s="2">
        <v>5.0830000000000002</v>
      </c>
      <c r="AU1733" s="1">
        <f t="shared" si="219"/>
        <v>3.0481987558328396</v>
      </c>
      <c r="AV1733" s="1">
        <f t="shared" si="220"/>
        <v>2.4678364873803873</v>
      </c>
      <c r="AW1733" s="1">
        <f t="shared" si="221"/>
        <v>1.887474218927935</v>
      </c>
    </row>
    <row r="1734" spans="1:49" x14ac:dyDescent="0.2">
      <c r="A1734">
        <v>1732</v>
      </c>
      <c r="B1734" t="s">
        <v>8202</v>
      </c>
      <c r="C1734" t="s">
        <v>8201</v>
      </c>
      <c r="F1734" t="s">
        <v>8200</v>
      </c>
      <c r="G1734" t="s">
        <v>5</v>
      </c>
      <c r="H1734" t="s">
        <v>4</v>
      </c>
      <c r="I1734" t="s">
        <v>8199</v>
      </c>
      <c r="J1734">
        <v>60005429</v>
      </c>
      <c r="K1734" t="s">
        <v>1216</v>
      </c>
      <c r="L1734" t="s">
        <v>127</v>
      </c>
      <c r="M1734" t="s">
        <v>96</v>
      </c>
      <c r="N1734">
        <v>4</v>
      </c>
      <c r="O1734" t="s">
        <v>8198</v>
      </c>
      <c r="P1734" t="s">
        <v>8197</v>
      </c>
      <c r="Q1734" t="s">
        <v>1215</v>
      </c>
      <c r="R1734" s="7">
        <v>42217</v>
      </c>
      <c r="S1734" s="8">
        <f t="shared" si="216"/>
        <v>2015</v>
      </c>
      <c r="T1734" s="8">
        <v>2015</v>
      </c>
      <c r="U1734" s="8">
        <f t="shared" si="217"/>
        <v>7</v>
      </c>
      <c r="V1734" s="7">
        <v>42217</v>
      </c>
      <c r="W1734" t="s">
        <v>2233</v>
      </c>
      <c r="X1734" s="2">
        <v>0.72499999999999998</v>
      </c>
      <c r="Y1734" s="6">
        <f t="shared" si="222"/>
        <v>1.9353460932703345E-2</v>
      </c>
      <c r="AA1734">
        <v>19430655</v>
      </c>
      <c r="AB1734">
        <v>19700176215</v>
      </c>
      <c r="AD1734" t="s">
        <v>2</v>
      </c>
      <c r="AE1734">
        <v>7</v>
      </c>
      <c r="AF1734">
        <v>4</v>
      </c>
      <c r="AG1734">
        <v>7164252</v>
      </c>
      <c r="AI1734" t="s">
        <v>8196</v>
      </c>
      <c r="AJ1734" t="s">
        <v>8195</v>
      </c>
      <c r="AK1734" t="s">
        <v>8194</v>
      </c>
      <c r="AL1734">
        <v>1</v>
      </c>
      <c r="AM1734" s="5">
        <f t="shared" si="218"/>
        <v>0.14285714285714285</v>
      </c>
      <c r="AN1734" s="4">
        <f t="shared" si="223"/>
        <v>2.1636825877643749E-4</v>
      </c>
      <c r="AO1734" s="3"/>
      <c r="AP1734">
        <v>1</v>
      </c>
      <c r="AR1734" t="s">
        <v>19</v>
      </c>
      <c r="AT1734" s="2">
        <v>2.4430000000000001</v>
      </c>
      <c r="AU1734" s="1">
        <f t="shared" si="219"/>
        <v>1.3612333130525271</v>
      </c>
      <c r="AV1734" s="1">
        <f t="shared" si="220"/>
        <v>0.97849145957398898</v>
      </c>
      <c r="AW1734" s="1">
        <f t="shared" si="221"/>
        <v>0.59574960609545091</v>
      </c>
    </row>
    <row r="1735" spans="1:49" x14ac:dyDescent="0.2">
      <c r="A1735">
        <v>1733</v>
      </c>
      <c r="B1735" t="s">
        <v>8193</v>
      </c>
      <c r="C1735" t="s">
        <v>8192</v>
      </c>
      <c r="F1735" t="s">
        <v>8191</v>
      </c>
      <c r="G1735" t="s">
        <v>5</v>
      </c>
      <c r="H1735" t="s">
        <v>4</v>
      </c>
      <c r="I1735" t="s">
        <v>971</v>
      </c>
      <c r="J1735" t="s">
        <v>8190</v>
      </c>
      <c r="K1735" t="s">
        <v>8189</v>
      </c>
      <c r="L1735" t="s">
        <v>8188</v>
      </c>
      <c r="M1735" t="s">
        <v>417</v>
      </c>
      <c r="N1735">
        <v>4</v>
      </c>
      <c r="O1735" t="s">
        <v>8187</v>
      </c>
      <c r="P1735" t="s">
        <v>8186</v>
      </c>
      <c r="Q1735" t="s">
        <v>8185</v>
      </c>
      <c r="R1735" s="7">
        <v>42217</v>
      </c>
      <c r="S1735" s="8">
        <f t="shared" si="216"/>
        <v>2015</v>
      </c>
      <c r="T1735" s="8">
        <v>2015</v>
      </c>
      <c r="U1735" s="8">
        <f t="shared" si="217"/>
        <v>7</v>
      </c>
      <c r="V1735" s="7">
        <v>42217</v>
      </c>
      <c r="W1735" t="s">
        <v>456</v>
      </c>
      <c r="X1735" s="2">
        <v>1.468</v>
      </c>
      <c r="Y1735" s="6">
        <f t="shared" si="222"/>
        <v>3.9187421585115186E-2</v>
      </c>
      <c r="AA1735">
        <v>906778</v>
      </c>
      <c r="AB1735">
        <v>18931</v>
      </c>
      <c r="AD1735" t="s">
        <v>2</v>
      </c>
      <c r="AE1735">
        <v>63</v>
      </c>
      <c r="AF1735">
        <v>8</v>
      </c>
      <c r="AG1735">
        <v>7128664</v>
      </c>
      <c r="AH1735" t="s">
        <v>8184</v>
      </c>
      <c r="AI1735" t="s">
        <v>8183</v>
      </c>
      <c r="AJ1735" t="s">
        <v>8182</v>
      </c>
      <c r="AK1735" t="s">
        <v>8181</v>
      </c>
      <c r="AL1735">
        <v>5</v>
      </c>
      <c r="AM1735" s="5">
        <f t="shared" si="218"/>
        <v>0.7142857142857143</v>
      </c>
      <c r="AN1735" s="4">
        <f t="shared" si="223"/>
        <v>1.0818412938821875E-3</v>
      </c>
      <c r="AO1735" s="3"/>
      <c r="AP1735">
        <v>0</v>
      </c>
      <c r="AR1735" t="s">
        <v>19</v>
      </c>
      <c r="AT1735" s="2">
        <v>5.0830000000000002</v>
      </c>
      <c r="AU1735" s="1">
        <f t="shared" si="219"/>
        <v>2.7755747497745284</v>
      </c>
      <c r="AV1735" s="1">
        <f t="shared" si="220"/>
        <v>2.0134631439498687</v>
      </c>
      <c r="AW1735" s="1">
        <f t="shared" si="221"/>
        <v>1.2513515381252087</v>
      </c>
    </row>
    <row r="1736" spans="1:49" x14ac:dyDescent="0.2">
      <c r="A1736">
        <v>1734</v>
      </c>
      <c r="B1736" t="s">
        <v>8180</v>
      </c>
      <c r="C1736" t="s">
        <v>8179</v>
      </c>
      <c r="F1736" t="s">
        <v>8178</v>
      </c>
      <c r="G1736" t="s">
        <v>5</v>
      </c>
      <c r="H1736" t="s">
        <v>4</v>
      </c>
      <c r="I1736" t="s">
        <v>8177</v>
      </c>
      <c r="J1736" t="s">
        <v>8176</v>
      </c>
      <c r="K1736" t="s">
        <v>8175</v>
      </c>
      <c r="L1736" t="s">
        <v>8174</v>
      </c>
      <c r="M1736" t="s">
        <v>197</v>
      </c>
      <c r="N1736">
        <v>4</v>
      </c>
      <c r="O1736" t="s">
        <v>8173</v>
      </c>
      <c r="P1736" t="s">
        <v>8172</v>
      </c>
      <c r="Q1736" t="s">
        <v>8171</v>
      </c>
      <c r="R1736" s="7">
        <v>42217</v>
      </c>
      <c r="S1736" s="8">
        <f t="shared" si="216"/>
        <v>2015</v>
      </c>
      <c r="T1736" s="8">
        <v>2015</v>
      </c>
      <c r="U1736" s="8">
        <f t="shared" si="217"/>
        <v>7</v>
      </c>
      <c r="V1736" s="7">
        <v>42217</v>
      </c>
      <c r="W1736" t="s">
        <v>458</v>
      </c>
      <c r="X1736" s="2">
        <v>0.92900000000000005</v>
      </c>
      <c r="Y1736" s="6">
        <f t="shared" si="222"/>
        <v>2.4799124422732979E-2</v>
      </c>
      <c r="AA1736">
        <v>10897798</v>
      </c>
      <c r="AB1736">
        <v>18896</v>
      </c>
      <c r="AD1736" t="s">
        <v>2</v>
      </c>
      <c r="AE1736">
        <v>19</v>
      </c>
      <c r="AF1736">
        <v>8</v>
      </c>
      <c r="AG1736">
        <v>7120102</v>
      </c>
      <c r="AH1736" t="s">
        <v>8170</v>
      </c>
      <c r="AI1736" t="s">
        <v>8169</v>
      </c>
      <c r="AJ1736" t="s">
        <v>8168</v>
      </c>
      <c r="AK1736" t="s">
        <v>8167</v>
      </c>
      <c r="AL1736">
        <v>28</v>
      </c>
      <c r="AM1736" s="5">
        <f t="shared" si="218"/>
        <v>4</v>
      </c>
      <c r="AN1736" s="4">
        <f t="shared" si="223"/>
        <v>6.0583112457402496E-3</v>
      </c>
      <c r="AO1736" s="3"/>
      <c r="AP1736">
        <v>0</v>
      </c>
      <c r="AQ1736" t="s">
        <v>1</v>
      </c>
      <c r="AR1736">
        <v>1218338</v>
      </c>
      <c r="AS1736" t="s">
        <v>0</v>
      </c>
      <c r="AT1736" s="2">
        <v>3.4359999999999999</v>
      </c>
      <c r="AU1736" s="1">
        <f t="shared" si="219"/>
        <v>1.9176880469635158</v>
      </c>
      <c r="AV1736" s="1">
        <f t="shared" si="220"/>
        <v>1.5428717834236616</v>
      </c>
      <c r="AW1736" s="1">
        <f t="shared" si="221"/>
        <v>1.1680555198838067</v>
      </c>
    </row>
    <row r="1737" spans="1:49" x14ac:dyDescent="0.2">
      <c r="A1737">
        <v>1735</v>
      </c>
      <c r="B1737" t="s">
        <v>8166</v>
      </c>
      <c r="C1737" t="s">
        <v>8165</v>
      </c>
      <c r="F1737" t="s">
        <v>8164</v>
      </c>
      <c r="G1737" t="s">
        <v>5</v>
      </c>
      <c r="H1737" t="s">
        <v>4</v>
      </c>
      <c r="I1737" t="s">
        <v>2154</v>
      </c>
      <c r="J1737">
        <v>60025578</v>
      </c>
      <c r="K1737" t="s">
        <v>71</v>
      </c>
      <c r="L1737" t="s">
        <v>70</v>
      </c>
      <c r="M1737" t="s">
        <v>24</v>
      </c>
      <c r="N1737">
        <v>4</v>
      </c>
      <c r="O1737" t="s">
        <v>8163</v>
      </c>
      <c r="P1737" t="s">
        <v>8162</v>
      </c>
      <c r="Q1737" t="s">
        <v>288</v>
      </c>
      <c r="R1737" s="7">
        <v>42217</v>
      </c>
      <c r="S1737" s="8">
        <f t="shared" si="216"/>
        <v>2015</v>
      </c>
      <c r="T1737" s="8">
        <v>2015</v>
      </c>
      <c r="U1737" s="8">
        <f t="shared" si="217"/>
        <v>7</v>
      </c>
      <c r="V1737" s="7">
        <v>42217</v>
      </c>
      <c r="W1737" t="s">
        <v>458</v>
      </c>
      <c r="X1737" s="2">
        <v>0.92900000000000005</v>
      </c>
      <c r="Y1737" s="6">
        <f t="shared" si="222"/>
        <v>2.4799124422732979E-2</v>
      </c>
      <c r="AA1737">
        <v>10897798</v>
      </c>
      <c r="AB1737">
        <v>18896</v>
      </c>
      <c r="AD1737" t="s">
        <v>2</v>
      </c>
      <c r="AE1737">
        <v>19</v>
      </c>
      <c r="AF1737">
        <v>8</v>
      </c>
      <c r="AG1737">
        <v>7122384</v>
      </c>
      <c r="AH1737" t="s">
        <v>8161</v>
      </c>
      <c r="AI1737" t="s">
        <v>8160</v>
      </c>
      <c r="AJ1737" t="s">
        <v>8159</v>
      </c>
      <c r="AK1737" t="s">
        <v>8158</v>
      </c>
      <c r="AL1737">
        <v>5</v>
      </c>
      <c r="AM1737" s="5">
        <f t="shared" si="218"/>
        <v>0.7142857142857143</v>
      </c>
      <c r="AN1737" s="4">
        <f t="shared" si="223"/>
        <v>1.0818412938821875E-3</v>
      </c>
      <c r="AO1737" s="3"/>
      <c r="AP1737">
        <v>0</v>
      </c>
      <c r="AR1737" t="s">
        <v>19</v>
      </c>
      <c r="AT1737" s="2">
        <v>3.4359999999999999</v>
      </c>
      <c r="AU1737" s="1">
        <f t="shared" si="219"/>
        <v>1.768393948407774</v>
      </c>
      <c r="AV1737" s="1">
        <f t="shared" si="220"/>
        <v>1.2940482858307583</v>
      </c>
      <c r="AW1737" s="1">
        <f t="shared" si="221"/>
        <v>0.81970262325374244</v>
      </c>
    </row>
    <row r="1738" spans="1:49" x14ac:dyDescent="0.2">
      <c r="A1738">
        <v>1736</v>
      </c>
      <c r="B1738" t="s">
        <v>8157</v>
      </c>
      <c r="C1738" t="s">
        <v>8156</v>
      </c>
      <c r="F1738" t="s">
        <v>8155</v>
      </c>
      <c r="G1738" t="s">
        <v>5</v>
      </c>
      <c r="H1738" t="s">
        <v>4</v>
      </c>
      <c r="I1738" t="s">
        <v>8154</v>
      </c>
      <c r="J1738" t="s">
        <v>8153</v>
      </c>
      <c r="K1738" t="s">
        <v>8152</v>
      </c>
      <c r="L1738" t="s">
        <v>145</v>
      </c>
      <c r="M1738" t="s">
        <v>144</v>
      </c>
      <c r="N1738">
        <v>3</v>
      </c>
      <c r="O1738" t="s">
        <v>8151</v>
      </c>
      <c r="P1738" t="s">
        <v>8150</v>
      </c>
      <c r="Q1738" t="s">
        <v>8149</v>
      </c>
      <c r="R1738" s="7">
        <v>42217</v>
      </c>
      <c r="S1738" s="8">
        <f t="shared" si="216"/>
        <v>2015</v>
      </c>
      <c r="T1738" s="8">
        <v>2015</v>
      </c>
      <c r="U1738" s="8">
        <f t="shared" si="217"/>
        <v>7</v>
      </c>
      <c r="V1738" s="7">
        <v>42217</v>
      </c>
      <c r="W1738" t="s">
        <v>8148</v>
      </c>
      <c r="X1738" s="2">
        <v>0.317</v>
      </c>
      <c r="Y1738" s="6">
        <f t="shared" si="222"/>
        <v>8.4621339526440836E-3</v>
      </c>
      <c r="AA1738">
        <v>10634258</v>
      </c>
      <c r="AB1738">
        <v>29827</v>
      </c>
      <c r="AD1738" t="s">
        <v>2</v>
      </c>
      <c r="AE1738">
        <v>118</v>
      </c>
      <c r="AF1738">
        <v>4</v>
      </c>
      <c r="AH1738" t="s">
        <v>8147</v>
      </c>
      <c r="AI1738" t="s">
        <v>8146</v>
      </c>
      <c r="AK1738" t="s">
        <v>8145</v>
      </c>
      <c r="AL1738">
        <v>2</v>
      </c>
      <c r="AM1738" s="5">
        <f t="shared" si="218"/>
        <v>0.2857142857142857</v>
      </c>
      <c r="AN1738" s="4">
        <f t="shared" si="223"/>
        <v>4.3273651755287499E-4</v>
      </c>
      <c r="AO1738" s="3"/>
      <c r="AP1738">
        <v>0</v>
      </c>
      <c r="AR1738" t="s">
        <v>19</v>
      </c>
      <c r="AT1738" s="2">
        <v>0.29799999999999999</v>
      </c>
      <c r="AU1738" s="1">
        <f t="shared" si="219"/>
        <v>0.60533147221167205</v>
      </c>
      <c r="AV1738" s="1">
        <f t="shared" si="220"/>
        <v>0.44474352350984792</v>
      </c>
      <c r="AW1738" s="1">
        <f t="shared" si="221"/>
        <v>0.28415557480802373</v>
      </c>
    </row>
    <row r="1739" spans="1:49" x14ac:dyDescent="0.2">
      <c r="A1739">
        <v>1737</v>
      </c>
      <c r="B1739" t="s">
        <v>8144</v>
      </c>
      <c r="C1739" t="s">
        <v>8143</v>
      </c>
      <c r="F1739" t="s">
        <v>8142</v>
      </c>
      <c r="G1739" t="s">
        <v>5</v>
      </c>
      <c r="H1739" t="s">
        <v>4</v>
      </c>
      <c r="I1739" t="s">
        <v>242</v>
      </c>
      <c r="J1739">
        <v>60005465</v>
      </c>
      <c r="K1739" t="s">
        <v>208</v>
      </c>
      <c r="L1739" t="s">
        <v>141</v>
      </c>
      <c r="M1739" t="s">
        <v>24</v>
      </c>
      <c r="N1739">
        <v>3</v>
      </c>
      <c r="O1739" t="s">
        <v>8141</v>
      </c>
      <c r="P1739" t="s">
        <v>8140</v>
      </c>
      <c r="Q1739" t="s">
        <v>590</v>
      </c>
      <c r="R1739" s="7">
        <v>42217</v>
      </c>
      <c r="S1739" s="8">
        <f t="shared" si="216"/>
        <v>2015</v>
      </c>
      <c r="T1739" s="8">
        <v>2015</v>
      </c>
      <c r="U1739" s="8">
        <f t="shared" si="217"/>
        <v>7</v>
      </c>
      <c r="V1739" s="7">
        <v>42217</v>
      </c>
      <c r="W1739" t="s">
        <v>2006</v>
      </c>
      <c r="X1739" s="2">
        <v>0.188</v>
      </c>
      <c r="Y1739" s="6">
        <f t="shared" si="222"/>
        <v>5.0185526280665223E-3</v>
      </c>
      <c r="AA1739">
        <v>9168508</v>
      </c>
      <c r="AB1739">
        <v>26076</v>
      </c>
      <c r="AC1739">
        <v>17451337</v>
      </c>
      <c r="AD1739" t="s">
        <v>2</v>
      </c>
      <c r="AE1739" t="s">
        <v>2214</v>
      </c>
      <c r="AF1739">
        <v>8</v>
      </c>
      <c r="AH1739" t="s">
        <v>8139</v>
      </c>
      <c r="AI1739" t="s">
        <v>8138</v>
      </c>
      <c r="AJ1739" t="s">
        <v>8137</v>
      </c>
      <c r="AK1739" t="s">
        <v>8136</v>
      </c>
      <c r="AL1739">
        <v>1</v>
      </c>
      <c r="AM1739" s="5">
        <f t="shared" si="218"/>
        <v>0.14285714285714285</v>
      </c>
      <c r="AN1739" s="4">
        <f t="shared" si="223"/>
        <v>2.1636825877643749E-4</v>
      </c>
      <c r="AO1739" s="3"/>
      <c r="AP1739">
        <v>0</v>
      </c>
      <c r="AR1739" t="s">
        <v>19</v>
      </c>
      <c r="AT1739" s="2" t="s">
        <v>18</v>
      </c>
      <c r="AU1739" s="1">
        <f t="shared" si="219"/>
        <v>0.35778973172794964</v>
      </c>
      <c r="AV1739" s="1">
        <f t="shared" si="220"/>
        <v>0.26174604434214799</v>
      </c>
      <c r="AW1739" s="1">
        <f t="shared" si="221"/>
        <v>0.16570235695634628</v>
      </c>
    </row>
    <row r="1740" spans="1:49" x14ac:dyDescent="0.2">
      <c r="A1740">
        <v>1738</v>
      </c>
      <c r="B1740" t="s">
        <v>8135</v>
      </c>
      <c r="C1740" t="s">
        <v>8134</v>
      </c>
      <c r="F1740" t="s">
        <v>8133</v>
      </c>
      <c r="G1740" t="s">
        <v>5</v>
      </c>
      <c r="H1740" t="s">
        <v>4</v>
      </c>
      <c r="I1740" t="s">
        <v>8132</v>
      </c>
      <c r="J1740" t="s">
        <v>8131</v>
      </c>
      <c r="K1740" t="s">
        <v>8130</v>
      </c>
      <c r="L1740" t="s">
        <v>8129</v>
      </c>
      <c r="M1740" t="s">
        <v>783</v>
      </c>
      <c r="N1740">
        <v>4</v>
      </c>
      <c r="O1740" t="s">
        <v>8128</v>
      </c>
      <c r="P1740" t="s">
        <v>8127</v>
      </c>
      <c r="Q1740" t="s">
        <v>8126</v>
      </c>
      <c r="R1740" s="7">
        <v>42217</v>
      </c>
      <c r="S1740" s="8">
        <f t="shared" si="216"/>
        <v>2015</v>
      </c>
      <c r="T1740" s="8">
        <v>2015</v>
      </c>
      <c r="U1740" s="8">
        <f t="shared" si="217"/>
        <v>7</v>
      </c>
      <c r="V1740" s="7">
        <v>42217</v>
      </c>
      <c r="W1740" t="s">
        <v>2006</v>
      </c>
      <c r="X1740" s="2">
        <v>0.188</v>
      </c>
      <c r="Y1740" s="6">
        <f t="shared" si="222"/>
        <v>5.0185526280665223E-3</v>
      </c>
      <c r="AA1740">
        <v>9168508</v>
      </c>
      <c r="AB1740">
        <v>26076</v>
      </c>
      <c r="AC1740">
        <v>17451337</v>
      </c>
      <c r="AD1740" t="s">
        <v>2</v>
      </c>
      <c r="AE1740" t="s">
        <v>2214</v>
      </c>
      <c r="AF1740">
        <v>8</v>
      </c>
      <c r="AH1740" t="s">
        <v>8125</v>
      </c>
      <c r="AI1740" t="s">
        <v>8124</v>
      </c>
      <c r="AJ1740" t="s">
        <v>8123</v>
      </c>
      <c r="AK1740" t="s">
        <v>8122</v>
      </c>
      <c r="AL1740">
        <v>0</v>
      </c>
      <c r="AM1740" s="5">
        <f t="shared" si="218"/>
        <v>0</v>
      </c>
      <c r="AN1740" s="4">
        <f t="shared" si="223"/>
        <v>0</v>
      </c>
      <c r="AO1740" s="3"/>
      <c r="AP1740">
        <v>0</v>
      </c>
      <c r="AR1740" t="s">
        <v>8121</v>
      </c>
      <c r="AT1740" s="2" t="s">
        <v>18</v>
      </c>
      <c r="AU1740" s="1">
        <f t="shared" si="219"/>
        <v>0.35129868396465652</v>
      </c>
      <c r="AV1740" s="1">
        <f t="shared" si="220"/>
        <v>0.25092763140332613</v>
      </c>
      <c r="AW1740" s="1">
        <f t="shared" si="221"/>
        <v>0.15055657884199566</v>
      </c>
    </row>
    <row r="1741" spans="1:49" x14ac:dyDescent="0.2">
      <c r="A1741">
        <v>1739</v>
      </c>
      <c r="B1741" t="s">
        <v>8120</v>
      </c>
      <c r="C1741" t="s">
        <v>8119</v>
      </c>
      <c r="F1741" t="s">
        <v>8118</v>
      </c>
      <c r="G1741" t="s">
        <v>5</v>
      </c>
      <c r="H1741" t="s">
        <v>4</v>
      </c>
      <c r="I1741" t="s">
        <v>468</v>
      </c>
      <c r="J1741" t="s">
        <v>8117</v>
      </c>
      <c r="K1741" t="s">
        <v>8116</v>
      </c>
      <c r="L1741" t="s">
        <v>379</v>
      </c>
      <c r="M1741" t="s">
        <v>22</v>
      </c>
      <c r="N1741">
        <v>4</v>
      </c>
      <c r="O1741" t="s">
        <v>8115</v>
      </c>
      <c r="P1741" t="s">
        <v>8114</v>
      </c>
      <c r="Q1741" t="s">
        <v>8113</v>
      </c>
      <c r="R1741" s="7">
        <v>42217</v>
      </c>
      <c r="S1741" s="8">
        <f t="shared" si="216"/>
        <v>2015</v>
      </c>
      <c r="T1741" s="8">
        <v>2015</v>
      </c>
      <c r="U1741" s="8">
        <f t="shared" si="217"/>
        <v>7</v>
      </c>
      <c r="V1741" s="7">
        <v>42217</v>
      </c>
      <c r="W1741" t="s">
        <v>4325</v>
      </c>
      <c r="X1741" s="2">
        <v>0.2</v>
      </c>
      <c r="Y1741" s="6">
        <f t="shared" si="222"/>
        <v>5.3388857745388539E-3</v>
      </c>
      <c r="AA1741">
        <v>9168532</v>
      </c>
      <c r="AB1741">
        <v>15109</v>
      </c>
      <c r="AC1741">
        <v>17451361</v>
      </c>
      <c r="AD1741" t="s">
        <v>2</v>
      </c>
      <c r="AE1741" t="s">
        <v>4324</v>
      </c>
      <c r="AF1741">
        <v>8</v>
      </c>
      <c r="AH1741" t="s">
        <v>8112</v>
      </c>
      <c r="AI1741" t="s">
        <v>8111</v>
      </c>
      <c r="AJ1741" t="s">
        <v>8110</v>
      </c>
      <c r="AK1741" t="s">
        <v>8109</v>
      </c>
      <c r="AL1741">
        <v>2</v>
      </c>
      <c r="AM1741" s="5">
        <f t="shared" si="218"/>
        <v>0.2857142857142857</v>
      </c>
      <c r="AN1741" s="4">
        <f t="shared" si="223"/>
        <v>4.3273651755287499E-4</v>
      </c>
      <c r="AO1741" s="3"/>
      <c r="AP1741">
        <v>1</v>
      </c>
      <c r="AR1741">
        <v>61371038</v>
      </c>
      <c r="AT1741" s="2" t="s">
        <v>18</v>
      </c>
      <c r="AU1741" s="1">
        <f t="shared" si="219"/>
        <v>0.38670409974430597</v>
      </c>
      <c r="AV1741" s="1">
        <f t="shared" si="220"/>
        <v>0.28858111460458646</v>
      </c>
      <c r="AW1741" s="1">
        <f t="shared" si="221"/>
        <v>0.19045812946486684</v>
      </c>
    </row>
    <row r="1742" spans="1:49" x14ac:dyDescent="0.2">
      <c r="A1742">
        <v>1740</v>
      </c>
      <c r="B1742" t="s">
        <v>8108</v>
      </c>
      <c r="C1742" t="s">
        <v>8107</v>
      </c>
      <c r="F1742" t="s">
        <v>8106</v>
      </c>
      <c r="G1742" t="s">
        <v>5</v>
      </c>
      <c r="H1742" t="s">
        <v>4</v>
      </c>
      <c r="I1742" t="s">
        <v>8105</v>
      </c>
      <c r="J1742" t="s">
        <v>8104</v>
      </c>
      <c r="K1742" t="s">
        <v>8103</v>
      </c>
      <c r="L1742" t="s">
        <v>8102</v>
      </c>
      <c r="M1742" t="s">
        <v>8101</v>
      </c>
      <c r="N1742">
        <v>3</v>
      </c>
      <c r="O1742" t="s">
        <v>8100</v>
      </c>
      <c r="P1742" t="s">
        <v>8099</v>
      </c>
      <c r="Q1742" t="s">
        <v>8098</v>
      </c>
      <c r="R1742" s="7">
        <v>42217</v>
      </c>
      <c r="S1742" s="8">
        <f t="shared" si="216"/>
        <v>2015</v>
      </c>
      <c r="T1742" s="8">
        <v>2015</v>
      </c>
      <c r="U1742" s="8">
        <f t="shared" si="217"/>
        <v>7</v>
      </c>
      <c r="V1742" s="7">
        <v>42217</v>
      </c>
      <c r="W1742" t="s">
        <v>2006</v>
      </c>
      <c r="X1742" s="2">
        <v>0.188</v>
      </c>
      <c r="Y1742" s="6">
        <f t="shared" si="222"/>
        <v>5.0185526280665223E-3</v>
      </c>
      <c r="AA1742">
        <v>9168508</v>
      </c>
      <c r="AB1742">
        <v>26076</v>
      </c>
      <c r="AC1742">
        <v>17451337</v>
      </c>
      <c r="AD1742" t="s">
        <v>2</v>
      </c>
      <c r="AE1742" t="s">
        <v>2214</v>
      </c>
      <c r="AF1742">
        <v>8</v>
      </c>
      <c r="AH1742" t="s">
        <v>8097</v>
      </c>
      <c r="AI1742" t="s">
        <v>8096</v>
      </c>
      <c r="AJ1742" t="s">
        <v>8095</v>
      </c>
      <c r="AK1742" t="s">
        <v>8094</v>
      </c>
      <c r="AL1742">
        <v>7</v>
      </c>
      <c r="AM1742" s="5">
        <f t="shared" si="218"/>
        <v>1</v>
      </c>
      <c r="AN1742" s="4">
        <f t="shared" si="223"/>
        <v>1.5145778114350624E-3</v>
      </c>
      <c r="AO1742" s="3"/>
      <c r="AP1742">
        <v>0</v>
      </c>
      <c r="AR1742" t="s">
        <v>19</v>
      </c>
      <c r="AT1742" s="2" t="s">
        <v>18</v>
      </c>
      <c r="AU1742" s="1">
        <f t="shared" si="219"/>
        <v>0.39673601830770844</v>
      </c>
      <c r="AV1742" s="1">
        <f t="shared" si="220"/>
        <v>0.32665652197507922</v>
      </c>
      <c r="AW1742" s="1">
        <f t="shared" si="221"/>
        <v>0.25657702564245005</v>
      </c>
    </row>
    <row r="1743" spans="1:49" x14ac:dyDescent="0.2">
      <c r="A1743">
        <v>1741</v>
      </c>
      <c r="B1743" t="s">
        <v>8093</v>
      </c>
      <c r="C1743" t="s">
        <v>8092</v>
      </c>
      <c r="F1743" t="s">
        <v>8091</v>
      </c>
      <c r="G1743" t="s">
        <v>5</v>
      </c>
      <c r="H1743" t="s">
        <v>4</v>
      </c>
      <c r="I1743" t="s">
        <v>8090</v>
      </c>
      <c r="J1743" t="s">
        <v>8089</v>
      </c>
      <c r="K1743" t="s">
        <v>8088</v>
      </c>
      <c r="L1743" t="s">
        <v>8087</v>
      </c>
      <c r="M1743" t="s">
        <v>2035</v>
      </c>
      <c r="N1743">
        <v>5</v>
      </c>
      <c r="O1743" t="s">
        <v>8086</v>
      </c>
      <c r="P1743" t="s">
        <v>8085</v>
      </c>
      <c r="Q1743" t="s">
        <v>8084</v>
      </c>
      <c r="R1743" s="7">
        <v>42217</v>
      </c>
      <c r="S1743" s="8">
        <f t="shared" si="216"/>
        <v>2015</v>
      </c>
      <c r="T1743" s="8">
        <v>2015</v>
      </c>
      <c r="U1743" s="8">
        <f t="shared" si="217"/>
        <v>7</v>
      </c>
      <c r="V1743" s="7">
        <v>42217</v>
      </c>
      <c r="W1743" t="s">
        <v>347</v>
      </c>
      <c r="X1743" s="2">
        <v>1.6519999999999999</v>
      </c>
      <c r="Y1743" s="6">
        <f t="shared" si="222"/>
        <v>4.409919649769093E-2</v>
      </c>
      <c r="AA1743" t="s">
        <v>346</v>
      </c>
      <c r="AB1743">
        <v>17337</v>
      </c>
      <c r="AD1743" t="s">
        <v>2</v>
      </c>
      <c r="AE1743">
        <v>63</v>
      </c>
      <c r="AF1743">
        <v>8</v>
      </c>
      <c r="AG1743">
        <v>7109845</v>
      </c>
      <c r="AH1743" t="s">
        <v>5041</v>
      </c>
      <c r="AI1743" t="s">
        <v>8083</v>
      </c>
      <c r="AJ1743" t="s">
        <v>8082</v>
      </c>
      <c r="AK1743" t="s">
        <v>8081</v>
      </c>
      <c r="AL1743">
        <v>1</v>
      </c>
      <c r="AM1743" s="5">
        <f t="shared" si="218"/>
        <v>0.14285714285714285</v>
      </c>
      <c r="AN1743" s="4">
        <f t="shared" si="223"/>
        <v>2.1636825877643749E-4</v>
      </c>
      <c r="AO1743" s="3"/>
      <c r="AP1743">
        <v>0</v>
      </c>
      <c r="AR1743" t="s">
        <v>19</v>
      </c>
      <c r="AT1743" s="2" t="s">
        <v>18</v>
      </c>
      <c r="AU1743" s="1">
        <f t="shared" si="219"/>
        <v>3.0934348026016583</v>
      </c>
      <c r="AV1743" s="1">
        <f t="shared" si="220"/>
        <v>2.2157782378233684</v>
      </c>
      <c r="AW1743" s="1">
        <f t="shared" si="221"/>
        <v>1.3381216730450785</v>
      </c>
    </row>
    <row r="1744" spans="1:49" x14ac:dyDescent="0.2">
      <c r="A1744">
        <v>1742</v>
      </c>
      <c r="B1744" t="s">
        <v>8080</v>
      </c>
      <c r="C1744" t="s">
        <v>8079</v>
      </c>
      <c r="F1744" t="s">
        <v>8078</v>
      </c>
      <c r="G1744" t="s">
        <v>5</v>
      </c>
      <c r="H1744" t="s">
        <v>4</v>
      </c>
      <c r="I1744" t="s">
        <v>864</v>
      </c>
      <c r="J1744">
        <v>105929274</v>
      </c>
      <c r="K1744" t="s">
        <v>8077</v>
      </c>
      <c r="L1744" t="s">
        <v>8076</v>
      </c>
      <c r="M1744" t="s">
        <v>24</v>
      </c>
      <c r="N1744">
        <v>4</v>
      </c>
      <c r="O1744" t="s">
        <v>8075</v>
      </c>
      <c r="P1744" t="s">
        <v>8074</v>
      </c>
      <c r="Q1744" t="s">
        <v>8073</v>
      </c>
      <c r="R1744" s="7">
        <v>42217</v>
      </c>
      <c r="S1744" s="8">
        <f t="shared" si="216"/>
        <v>2015</v>
      </c>
      <c r="T1744" s="8">
        <v>2015</v>
      </c>
      <c r="U1744" s="8">
        <f t="shared" si="217"/>
        <v>7</v>
      </c>
      <c r="V1744" s="7">
        <v>42217</v>
      </c>
      <c r="W1744" t="s">
        <v>2006</v>
      </c>
      <c r="X1744" s="2">
        <v>0.188</v>
      </c>
      <c r="Y1744" s="6">
        <f t="shared" si="222"/>
        <v>5.0185526280665223E-3</v>
      </c>
      <c r="AA1744">
        <v>9168508</v>
      </c>
      <c r="AB1744">
        <v>26076</v>
      </c>
      <c r="AC1744">
        <v>17451337</v>
      </c>
      <c r="AD1744" t="s">
        <v>2</v>
      </c>
      <c r="AE1744" t="s">
        <v>2214</v>
      </c>
      <c r="AF1744">
        <v>8</v>
      </c>
      <c r="AH1744" t="s">
        <v>8072</v>
      </c>
      <c r="AI1744" t="s">
        <v>8071</v>
      </c>
      <c r="AJ1744" t="s">
        <v>8070</v>
      </c>
      <c r="AK1744" t="s">
        <v>8069</v>
      </c>
      <c r="AL1744">
        <v>0</v>
      </c>
      <c r="AM1744" s="5">
        <f t="shared" si="218"/>
        <v>0</v>
      </c>
      <c r="AN1744" s="4">
        <f t="shared" si="223"/>
        <v>0</v>
      </c>
      <c r="AO1744" s="3"/>
      <c r="AP1744">
        <v>0</v>
      </c>
      <c r="AR1744" t="s">
        <v>19</v>
      </c>
      <c r="AT1744" s="2" t="s">
        <v>18</v>
      </c>
      <c r="AU1744" s="1">
        <f t="shared" si="219"/>
        <v>0.35129868396465652</v>
      </c>
      <c r="AV1744" s="1">
        <f t="shared" si="220"/>
        <v>0.25092763140332613</v>
      </c>
      <c r="AW1744" s="1">
        <f t="shared" si="221"/>
        <v>0.15055657884199566</v>
      </c>
    </row>
    <row r="1745" spans="1:49" x14ac:dyDescent="0.2">
      <c r="A1745">
        <v>1743</v>
      </c>
      <c r="B1745" t="s">
        <v>8068</v>
      </c>
      <c r="C1745" t="s">
        <v>8067</v>
      </c>
      <c r="F1745" t="s">
        <v>8066</v>
      </c>
      <c r="G1745" t="s">
        <v>5</v>
      </c>
      <c r="H1745" t="s">
        <v>4</v>
      </c>
      <c r="I1745" t="s">
        <v>931</v>
      </c>
      <c r="J1745" t="s">
        <v>8065</v>
      </c>
      <c r="K1745" t="s">
        <v>8064</v>
      </c>
      <c r="L1745" t="s">
        <v>8063</v>
      </c>
      <c r="M1745" t="s">
        <v>22</v>
      </c>
      <c r="N1745">
        <v>6</v>
      </c>
      <c r="O1745" t="s">
        <v>8062</v>
      </c>
      <c r="P1745" t="s">
        <v>8061</v>
      </c>
      <c r="Q1745" t="s">
        <v>8060</v>
      </c>
      <c r="R1745" s="7">
        <v>42217</v>
      </c>
      <c r="S1745" s="8">
        <f t="shared" si="216"/>
        <v>2015</v>
      </c>
      <c r="T1745" s="8">
        <v>2015</v>
      </c>
      <c r="U1745" s="8">
        <f t="shared" si="217"/>
        <v>7</v>
      </c>
      <c r="V1745" s="7">
        <v>42217</v>
      </c>
      <c r="W1745" t="s">
        <v>347</v>
      </c>
      <c r="X1745" s="2">
        <v>1.6519999999999999</v>
      </c>
      <c r="Y1745" s="6">
        <f t="shared" si="222"/>
        <v>4.409919649769093E-2</v>
      </c>
      <c r="AA1745" t="s">
        <v>346</v>
      </c>
      <c r="AB1745">
        <v>17337</v>
      </c>
      <c r="AD1745" t="s">
        <v>2</v>
      </c>
      <c r="AE1745">
        <v>63</v>
      </c>
      <c r="AF1745">
        <v>8</v>
      </c>
      <c r="AG1745">
        <v>7109859</v>
      </c>
      <c r="AH1745" t="s">
        <v>8059</v>
      </c>
      <c r="AI1745" t="s">
        <v>8058</v>
      </c>
      <c r="AJ1745" t="s">
        <v>8057</v>
      </c>
      <c r="AK1745" t="s">
        <v>8056</v>
      </c>
      <c r="AL1745">
        <v>297</v>
      </c>
      <c r="AM1745" s="5">
        <f t="shared" si="218"/>
        <v>42.428571428571431</v>
      </c>
      <c r="AN1745" s="4">
        <f t="shared" si="223"/>
        <v>6.4261372856601939E-2</v>
      </c>
      <c r="AO1745" s="3"/>
      <c r="AP1745">
        <v>0</v>
      </c>
      <c r="AR1745" t="s">
        <v>19</v>
      </c>
      <c r="AT1745" s="2" t="s">
        <v>18</v>
      </c>
      <c r="AU1745" s="1">
        <f t="shared" si="219"/>
        <v>5.0147849405364235</v>
      </c>
      <c r="AV1745" s="1">
        <f t="shared" si="220"/>
        <v>5.4180284677146435</v>
      </c>
      <c r="AW1745" s="1">
        <f t="shared" si="221"/>
        <v>5.8212719948928635</v>
      </c>
    </row>
    <row r="1746" spans="1:49" x14ac:dyDescent="0.2">
      <c r="A1746">
        <v>1744</v>
      </c>
      <c r="B1746" t="s">
        <v>8055</v>
      </c>
      <c r="C1746" t="s">
        <v>8054</v>
      </c>
      <c r="F1746" t="s">
        <v>8053</v>
      </c>
      <c r="G1746" t="s">
        <v>5</v>
      </c>
      <c r="H1746" t="s">
        <v>4</v>
      </c>
      <c r="I1746" t="s">
        <v>1045</v>
      </c>
      <c r="J1746" t="s">
        <v>8052</v>
      </c>
      <c r="K1746" t="s">
        <v>8051</v>
      </c>
      <c r="L1746" t="s">
        <v>8050</v>
      </c>
      <c r="M1746" t="s">
        <v>8049</v>
      </c>
      <c r="N1746">
        <v>6</v>
      </c>
      <c r="O1746" t="s">
        <v>8048</v>
      </c>
      <c r="P1746" t="s">
        <v>8047</v>
      </c>
      <c r="Q1746" t="s">
        <v>8046</v>
      </c>
      <c r="R1746" s="7">
        <v>42217</v>
      </c>
      <c r="S1746" s="8">
        <f t="shared" si="216"/>
        <v>2015</v>
      </c>
      <c r="T1746" s="8">
        <v>2015</v>
      </c>
      <c r="U1746" s="8">
        <f t="shared" si="217"/>
        <v>7</v>
      </c>
      <c r="V1746" s="7">
        <v>42217</v>
      </c>
      <c r="W1746" t="s">
        <v>347</v>
      </c>
      <c r="X1746" s="2">
        <v>1.6519999999999999</v>
      </c>
      <c r="Y1746" s="6">
        <f t="shared" si="222"/>
        <v>4.409919649769093E-2</v>
      </c>
      <c r="AA1746" t="s">
        <v>346</v>
      </c>
      <c r="AB1746">
        <v>17337</v>
      </c>
      <c r="AD1746" t="s">
        <v>2</v>
      </c>
      <c r="AE1746">
        <v>63</v>
      </c>
      <c r="AF1746">
        <v>8</v>
      </c>
      <c r="AG1746">
        <v>7109860</v>
      </c>
      <c r="AH1746" t="s">
        <v>8045</v>
      </c>
      <c r="AI1746" t="s">
        <v>8044</v>
      </c>
      <c r="AJ1746" t="s">
        <v>8043</v>
      </c>
      <c r="AK1746" t="s">
        <v>8042</v>
      </c>
      <c r="AL1746">
        <v>11</v>
      </c>
      <c r="AM1746" s="5">
        <f t="shared" si="218"/>
        <v>1.5714285714285714</v>
      </c>
      <c r="AN1746" s="4">
        <f t="shared" si="223"/>
        <v>2.3800508465408126E-3</v>
      </c>
      <c r="AO1746" s="3"/>
      <c r="AP1746">
        <v>0</v>
      </c>
      <c r="AR1746" t="s">
        <v>19</v>
      </c>
      <c r="AT1746" s="2" t="s">
        <v>18</v>
      </c>
      <c r="AU1746" s="1">
        <f t="shared" si="219"/>
        <v>3.1583452802345895</v>
      </c>
      <c r="AV1746" s="1">
        <f t="shared" si="220"/>
        <v>2.3239623672115872</v>
      </c>
      <c r="AW1746" s="1">
        <f t="shared" si="221"/>
        <v>1.4895794541885847</v>
      </c>
    </row>
    <row r="1747" spans="1:49" x14ac:dyDescent="0.2">
      <c r="A1747">
        <v>1745</v>
      </c>
      <c r="B1747" t="s">
        <v>8041</v>
      </c>
      <c r="C1747" t="s">
        <v>8040</v>
      </c>
      <c r="F1747" t="s">
        <v>8039</v>
      </c>
      <c r="G1747" t="s">
        <v>5</v>
      </c>
      <c r="H1747" t="s">
        <v>4</v>
      </c>
      <c r="I1747" t="s">
        <v>1210</v>
      </c>
      <c r="J1747" t="s">
        <v>1395</v>
      </c>
      <c r="K1747" t="s">
        <v>1394</v>
      </c>
      <c r="L1747" t="s">
        <v>897</v>
      </c>
      <c r="M1747" t="s">
        <v>22</v>
      </c>
      <c r="N1747">
        <v>5</v>
      </c>
      <c r="O1747" t="s">
        <v>8038</v>
      </c>
      <c r="P1747" t="s">
        <v>8037</v>
      </c>
      <c r="Q1747" t="s">
        <v>8036</v>
      </c>
      <c r="R1747" s="7">
        <v>42217</v>
      </c>
      <c r="S1747" s="8">
        <f t="shared" si="216"/>
        <v>2015</v>
      </c>
      <c r="T1747" s="8">
        <v>2015</v>
      </c>
      <c r="U1747" s="8">
        <f t="shared" si="217"/>
        <v>7</v>
      </c>
      <c r="V1747" s="7">
        <v>42217</v>
      </c>
      <c r="W1747" t="s">
        <v>2006</v>
      </c>
      <c r="X1747" s="2">
        <v>0.188</v>
      </c>
      <c r="Y1747" s="6">
        <f t="shared" si="222"/>
        <v>5.0185526280665223E-3</v>
      </c>
      <c r="AA1747">
        <v>9168508</v>
      </c>
      <c r="AB1747">
        <v>26076</v>
      </c>
      <c r="AC1747">
        <v>17451337</v>
      </c>
      <c r="AD1747" t="s">
        <v>2</v>
      </c>
      <c r="AE1747" t="s">
        <v>2214</v>
      </c>
      <c r="AF1747">
        <v>8</v>
      </c>
      <c r="AH1747" t="s">
        <v>8035</v>
      </c>
      <c r="AI1747" t="s">
        <v>8034</v>
      </c>
      <c r="AJ1747" t="s">
        <v>8033</v>
      </c>
      <c r="AK1747" t="s">
        <v>8032</v>
      </c>
      <c r="AL1747">
        <v>0</v>
      </c>
      <c r="AM1747" s="5">
        <f t="shared" si="218"/>
        <v>0</v>
      </c>
      <c r="AN1747" s="4">
        <f t="shared" si="223"/>
        <v>0</v>
      </c>
      <c r="AO1747" s="3"/>
      <c r="AP1747">
        <v>0</v>
      </c>
      <c r="AR1747" t="s">
        <v>19</v>
      </c>
      <c r="AT1747" s="2" t="s">
        <v>18</v>
      </c>
      <c r="AU1747" s="1">
        <f t="shared" si="219"/>
        <v>0.35129868396465652</v>
      </c>
      <c r="AV1747" s="1">
        <f t="shared" si="220"/>
        <v>0.25092763140332613</v>
      </c>
      <c r="AW1747" s="1">
        <f t="shared" si="221"/>
        <v>0.15055657884199566</v>
      </c>
    </row>
    <row r="1748" spans="1:49" x14ac:dyDescent="0.2">
      <c r="A1748">
        <v>1746</v>
      </c>
      <c r="B1748" t="s">
        <v>8031</v>
      </c>
      <c r="C1748" t="s">
        <v>8030</v>
      </c>
      <c r="F1748" t="s">
        <v>8029</v>
      </c>
      <c r="G1748" t="s">
        <v>5</v>
      </c>
      <c r="H1748" t="s">
        <v>4</v>
      </c>
      <c r="I1748" t="s">
        <v>8028</v>
      </c>
      <c r="J1748" t="s">
        <v>8027</v>
      </c>
      <c r="K1748" t="s">
        <v>8026</v>
      </c>
      <c r="L1748" t="s">
        <v>8025</v>
      </c>
      <c r="M1748" t="s">
        <v>8024</v>
      </c>
      <c r="N1748">
        <v>7</v>
      </c>
      <c r="O1748" t="s">
        <v>8023</v>
      </c>
      <c r="P1748" t="s">
        <v>8022</v>
      </c>
      <c r="Q1748" t="s">
        <v>8021</v>
      </c>
      <c r="R1748" s="7">
        <v>42217</v>
      </c>
      <c r="S1748" s="8">
        <f t="shared" si="216"/>
        <v>2015</v>
      </c>
      <c r="T1748" s="8">
        <v>2015</v>
      </c>
      <c r="U1748" s="8">
        <f t="shared" si="217"/>
        <v>7</v>
      </c>
      <c r="V1748" s="7">
        <v>42217</v>
      </c>
      <c r="W1748" t="s">
        <v>2142</v>
      </c>
      <c r="X1748" s="2">
        <v>2.137</v>
      </c>
      <c r="Y1748" s="6">
        <f t="shared" si="222"/>
        <v>5.7045994500947654E-2</v>
      </c>
      <c r="AA1748">
        <v>46361</v>
      </c>
      <c r="AB1748">
        <v>26750</v>
      </c>
      <c r="AC1748">
        <v>14320746</v>
      </c>
      <c r="AD1748" t="s">
        <v>2</v>
      </c>
      <c r="AE1748">
        <v>580</v>
      </c>
      <c r="AG1748" t="s">
        <v>8020</v>
      </c>
      <c r="AI1748" t="s">
        <v>8019</v>
      </c>
      <c r="AJ1748" t="s">
        <v>8018</v>
      </c>
      <c r="AK1748" t="s">
        <v>8017</v>
      </c>
      <c r="AL1748">
        <v>11</v>
      </c>
      <c r="AM1748" s="5">
        <f t="shared" si="218"/>
        <v>1.5714285714285714</v>
      </c>
      <c r="AN1748" s="4">
        <f t="shared" si="223"/>
        <v>2.3800508465408126E-3</v>
      </c>
      <c r="AO1748" s="3"/>
      <c r="AP1748">
        <v>1</v>
      </c>
      <c r="AQ1748" t="s">
        <v>7</v>
      </c>
      <c r="AR1748">
        <v>614264</v>
      </c>
      <c r="AS1748" t="s">
        <v>6</v>
      </c>
      <c r="AT1748" s="2" t="s">
        <v>18</v>
      </c>
      <c r="AU1748" s="1">
        <f t="shared" si="219"/>
        <v>4.0646211404625596</v>
      </c>
      <c r="AV1748" s="1">
        <f t="shared" si="220"/>
        <v>2.9713022673744232</v>
      </c>
      <c r="AW1748" s="1">
        <f t="shared" si="221"/>
        <v>1.8779833942862862</v>
      </c>
    </row>
    <row r="1749" spans="1:49" x14ac:dyDescent="0.2">
      <c r="A1749">
        <v>1747</v>
      </c>
      <c r="B1749" t="s">
        <v>8016</v>
      </c>
      <c r="C1749" t="s">
        <v>8015</v>
      </c>
      <c r="F1749" t="s">
        <v>8014</v>
      </c>
      <c r="G1749" t="s">
        <v>5</v>
      </c>
      <c r="H1749" t="s">
        <v>4</v>
      </c>
      <c r="I1749" t="s">
        <v>8013</v>
      </c>
      <c r="J1749" t="s">
        <v>8012</v>
      </c>
      <c r="K1749" t="s">
        <v>8011</v>
      </c>
      <c r="L1749" t="s">
        <v>8010</v>
      </c>
      <c r="M1749" t="s">
        <v>8009</v>
      </c>
      <c r="N1749">
        <v>7</v>
      </c>
      <c r="O1749" t="s">
        <v>8008</v>
      </c>
      <c r="P1749" t="s">
        <v>8007</v>
      </c>
      <c r="Q1749" t="s">
        <v>8006</v>
      </c>
      <c r="R1749" s="7">
        <v>42217</v>
      </c>
      <c r="S1749" s="8">
        <f t="shared" si="216"/>
        <v>2015</v>
      </c>
      <c r="T1749" s="8">
        <v>2015</v>
      </c>
      <c r="U1749" s="8">
        <f t="shared" si="217"/>
        <v>7</v>
      </c>
      <c r="V1749" s="7">
        <v>42217</v>
      </c>
      <c r="W1749" t="s">
        <v>347</v>
      </c>
      <c r="X1749" s="2">
        <v>1.6519999999999999</v>
      </c>
      <c r="Y1749" s="6">
        <f t="shared" si="222"/>
        <v>4.409919649769093E-2</v>
      </c>
      <c r="AA1749" t="s">
        <v>346</v>
      </c>
      <c r="AB1749">
        <v>17337</v>
      </c>
      <c r="AD1749" t="s">
        <v>2</v>
      </c>
      <c r="AE1749">
        <v>63</v>
      </c>
      <c r="AF1749">
        <v>8</v>
      </c>
      <c r="AG1749">
        <v>7109865</v>
      </c>
      <c r="AH1749" t="s">
        <v>8005</v>
      </c>
      <c r="AI1749" t="s">
        <v>8004</v>
      </c>
      <c r="AJ1749" t="s">
        <v>8003</v>
      </c>
      <c r="AK1749" t="s">
        <v>8002</v>
      </c>
      <c r="AL1749">
        <v>5</v>
      </c>
      <c r="AM1749" s="5">
        <f t="shared" si="218"/>
        <v>0.7142857142857143</v>
      </c>
      <c r="AN1749" s="4">
        <f t="shared" si="223"/>
        <v>1.0818412938821875E-3</v>
      </c>
      <c r="AO1749" s="3"/>
      <c r="AP1749">
        <v>0</v>
      </c>
      <c r="AR1749" t="s">
        <v>19</v>
      </c>
      <c r="AT1749" s="2" t="s">
        <v>18</v>
      </c>
      <c r="AU1749" s="1">
        <f t="shared" si="219"/>
        <v>3.1193989936548308</v>
      </c>
      <c r="AV1749" s="1">
        <f t="shared" si="220"/>
        <v>2.259051889578656</v>
      </c>
      <c r="AW1749" s="1">
        <f t="shared" si="221"/>
        <v>1.3987047855024808</v>
      </c>
    </row>
    <row r="1750" spans="1:49" x14ac:dyDescent="0.2">
      <c r="A1750">
        <v>1748</v>
      </c>
      <c r="B1750" t="s">
        <v>8001</v>
      </c>
      <c r="C1750" t="s">
        <v>8000</v>
      </c>
      <c r="F1750" t="s">
        <v>7999</v>
      </c>
      <c r="G1750" t="s">
        <v>5</v>
      </c>
      <c r="H1750" t="s">
        <v>4</v>
      </c>
      <c r="I1750" t="s">
        <v>7998</v>
      </c>
      <c r="J1750">
        <v>60011883</v>
      </c>
      <c r="K1750" t="s">
        <v>2802</v>
      </c>
      <c r="L1750" t="s">
        <v>119</v>
      </c>
      <c r="M1750" t="s">
        <v>50</v>
      </c>
      <c r="N1750">
        <v>4</v>
      </c>
      <c r="O1750" t="s">
        <v>7997</v>
      </c>
      <c r="P1750" t="s">
        <v>7996</v>
      </c>
      <c r="Q1750" t="s">
        <v>7995</v>
      </c>
      <c r="R1750" s="7">
        <v>42217</v>
      </c>
      <c r="S1750" s="8">
        <f t="shared" si="216"/>
        <v>2015</v>
      </c>
      <c r="T1750" s="8">
        <v>2015</v>
      </c>
      <c r="U1750" s="8">
        <f t="shared" si="217"/>
        <v>7</v>
      </c>
      <c r="V1750" s="7">
        <v>42217</v>
      </c>
      <c r="W1750" t="s">
        <v>2006</v>
      </c>
      <c r="X1750" s="2">
        <v>0.188</v>
      </c>
      <c r="Y1750" s="6">
        <f t="shared" si="222"/>
        <v>5.0185526280665223E-3</v>
      </c>
      <c r="AA1750">
        <v>9168508</v>
      </c>
      <c r="AB1750">
        <v>26076</v>
      </c>
      <c r="AC1750">
        <v>17451337</v>
      </c>
      <c r="AD1750" t="s">
        <v>2</v>
      </c>
      <c r="AE1750" t="s">
        <v>2214</v>
      </c>
      <c r="AF1750">
        <v>8</v>
      </c>
      <c r="AH1750" t="s">
        <v>7994</v>
      </c>
      <c r="AI1750" t="s">
        <v>7993</v>
      </c>
      <c r="AJ1750" t="s">
        <v>7992</v>
      </c>
      <c r="AK1750" t="s">
        <v>7991</v>
      </c>
      <c r="AL1750">
        <v>0</v>
      </c>
      <c r="AM1750" s="5">
        <f t="shared" si="218"/>
        <v>0</v>
      </c>
      <c r="AN1750" s="4">
        <f t="shared" si="223"/>
        <v>0</v>
      </c>
      <c r="AO1750" s="3"/>
      <c r="AP1750">
        <v>0</v>
      </c>
      <c r="AR1750" t="s">
        <v>19</v>
      </c>
      <c r="AT1750" s="2" t="s">
        <v>18</v>
      </c>
      <c r="AU1750" s="1">
        <f t="shared" si="219"/>
        <v>0.35129868396465652</v>
      </c>
      <c r="AV1750" s="1">
        <f t="shared" si="220"/>
        <v>0.25092763140332613</v>
      </c>
      <c r="AW1750" s="1">
        <f t="shared" si="221"/>
        <v>0.15055657884199566</v>
      </c>
    </row>
    <row r="1751" spans="1:49" x14ac:dyDescent="0.2">
      <c r="A1751">
        <v>1749</v>
      </c>
      <c r="B1751" t="s">
        <v>7990</v>
      </c>
      <c r="C1751" t="s">
        <v>7989</v>
      </c>
      <c r="F1751" t="s">
        <v>7988</v>
      </c>
      <c r="G1751" t="s">
        <v>5</v>
      </c>
      <c r="H1751" t="s">
        <v>4</v>
      </c>
      <c r="I1751" t="s">
        <v>7987</v>
      </c>
      <c r="J1751" t="s">
        <v>525</v>
      </c>
      <c r="K1751" t="s">
        <v>524</v>
      </c>
      <c r="L1751" t="s">
        <v>523</v>
      </c>
      <c r="M1751" t="s">
        <v>522</v>
      </c>
      <c r="N1751">
        <v>3</v>
      </c>
      <c r="O1751" t="s">
        <v>7986</v>
      </c>
      <c r="P1751" t="s">
        <v>7985</v>
      </c>
      <c r="Q1751" t="s">
        <v>2733</v>
      </c>
      <c r="R1751" s="7">
        <v>42217</v>
      </c>
      <c r="S1751" s="8">
        <f t="shared" si="216"/>
        <v>2015</v>
      </c>
      <c r="T1751" s="8">
        <v>2015</v>
      </c>
      <c r="U1751" s="8">
        <f t="shared" si="217"/>
        <v>7</v>
      </c>
      <c r="V1751" s="7">
        <v>42217</v>
      </c>
      <c r="W1751" t="s">
        <v>347</v>
      </c>
      <c r="X1751" s="2">
        <v>1.6519999999999999</v>
      </c>
      <c r="Y1751" s="6">
        <f t="shared" si="222"/>
        <v>4.409919649769093E-2</v>
      </c>
      <c r="AA1751" t="s">
        <v>346</v>
      </c>
      <c r="AB1751">
        <v>17337</v>
      </c>
      <c r="AD1751" t="s">
        <v>2</v>
      </c>
      <c r="AE1751">
        <v>63</v>
      </c>
      <c r="AF1751">
        <v>8</v>
      </c>
      <c r="AG1751">
        <v>7103328</v>
      </c>
      <c r="AH1751" t="s">
        <v>7984</v>
      </c>
      <c r="AI1751" t="s">
        <v>7983</v>
      </c>
      <c r="AJ1751" t="s">
        <v>7982</v>
      </c>
      <c r="AK1751" t="s">
        <v>7981</v>
      </c>
      <c r="AL1751">
        <v>17</v>
      </c>
      <c r="AM1751" s="5">
        <f t="shared" si="218"/>
        <v>2.4285714285714284</v>
      </c>
      <c r="AN1751" s="4">
        <f t="shared" si="223"/>
        <v>3.678260399199437E-3</v>
      </c>
      <c r="AO1751" s="3"/>
      <c r="AP1751">
        <v>0</v>
      </c>
      <c r="AR1751" t="s">
        <v>19</v>
      </c>
      <c r="AT1751" s="2" t="s">
        <v>18</v>
      </c>
      <c r="AU1751" s="1">
        <f t="shared" si="219"/>
        <v>3.1972915668143482</v>
      </c>
      <c r="AV1751" s="1">
        <f t="shared" si="220"/>
        <v>2.3888728448445185</v>
      </c>
      <c r="AW1751" s="1">
        <f t="shared" si="221"/>
        <v>1.5804541228746884</v>
      </c>
    </row>
    <row r="1752" spans="1:49" x14ac:dyDescent="0.2">
      <c r="A1752">
        <v>1750</v>
      </c>
      <c r="B1752" t="s">
        <v>7980</v>
      </c>
      <c r="C1752" t="s">
        <v>7979</v>
      </c>
      <c r="F1752" t="s">
        <v>7978</v>
      </c>
      <c r="G1752" t="s">
        <v>5</v>
      </c>
      <c r="H1752" t="s">
        <v>4</v>
      </c>
      <c r="I1752" t="s">
        <v>7977</v>
      </c>
      <c r="J1752" t="s">
        <v>7976</v>
      </c>
      <c r="K1752" t="s">
        <v>7975</v>
      </c>
      <c r="L1752" t="s">
        <v>7974</v>
      </c>
      <c r="M1752" t="s">
        <v>7973</v>
      </c>
      <c r="N1752">
        <v>3</v>
      </c>
      <c r="O1752" t="s">
        <v>7972</v>
      </c>
      <c r="P1752" t="s">
        <v>7971</v>
      </c>
      <c r="Q1752" t="s">
        <v>7970</v>
      </c>
      <c r="R1752" s="7">
        <v>42217</v>
      </c>
      <c r="S1752" s="8">
        <f t="shared" si="216"/>
        <v>2015</v>
      </c>
      <c r="T1752" s="8">
        <v>2015</v>
      </c>
      <c r="U1752" s="8">
        <f t="shared" si="217"/>
        <v>7</v>
      </c>
      <c r="V1752" s="7">
        <v>42217</v>
      </c>
      <c r="W1752" t="s">
        <v>912</v>
      </c>
      <c r="X1752" s="2">
        <v>0.21099999999999999</v>
      </c>
      <c r="Y1752" s="6">
        <f t="shared" si="222"/>
        <v>5.6325244921384904E-3</v>
      </c>
      <c r="AA1752">
        <v>9168516</v>
      </c>
      <c r="AB1752">
        <v>18936</v>
      </c>
      <c r="AC1752">
        <v>17451345</v>
      </c>
      <c r="AD1752" t="s">
        <v>2</v>
      </c>
      <c r="AE1752" t="s">
        <v>911</v>
      </c>
      <c r="AF1752">
        <v>8</v>
      </c>
      <c r="AH1752" t="s">
        <v>7969</v>
      </c>
      <c r="AI1752" t="s">
        <v>7968</v>
      </c>
      <c r="AJ1752" t="s">
        <v>7967</v>
      </c>
      <c r="AK1752" t="s">
        <v>7966</v>
      </c>
      <c r="AL1752">
        <v>12</v>
      </c>
      <c r="AM1752" s="5">
        <f t="shared" si="218"/>
        <v>1.7142857142857142</v>
      </c>
      <c r="AN1752" s="4">
        <f t="shared" si="223"/>
        <v>2.5964191053172497E-3</v>
      </c>
      <c r="AO1752" s="3"/>
      <c r="AP1752">
        <v>1</v>
      </c>
      <c r="AR1752" t="s">
        <v>19</v>
      </c>
      <c r="AT1752" s="2">
        <v>0.52500000000000002</v>
      </c>
      <c r="AU1752" s="1">
        <f t="shared" si="219"/>
        <v>0.47216928760921179</v>
      </c>
      <c r="AV1752" s="1">
        <f t="shared" si="220"/>
        <v>0.41144717987278701</v>
      </c>
      <c r="AW1752" s="1">
        <f t="shared" si="221"/>
        <v>0.35072507213636217</v>
      </c>
    </row>
    <row r="1753" spans="1:49" x14ac:dyDescent="0.2">
      <c r="A1753">
        <v>1751</v>
      </c>
      <c r="B1753" t="s">
        <v>7965</v>
      </c>
      <c r="C1753" t="s">
        <v>7964</v>
      </c>
      <c r="F1753" t="s">
        <v>7963</v>
      </c>
      <c r="G1753" t="s">
        <v>5</v>
      </c>
      <c r="H1753" t="s">
        <v>4</v>
      </c>
      <c r="I1753" t="s">
        <v>7962</v>
      </c>
      <c r="J1753">
        <v>60013682</v>
      </c>
      <c r="K1753" t="s">
        <v>607</v>
      </c>
      <c r="L1753" t="s">
        <v>51</v>
      </c>
      <c r="M1753" t="s">
        <v>50</v>
      </c>
      <c r="N1753">
        <v>4</v>
      </c>
      <c r="O1753" t="s">
        <v>7961</v>
      </c>
      <c r="P1753" t="s">
        <v>7960</v>
      </c>
      <c r="Q1753" t="s">
        <v>7959</v>
      </c>
      <c r="R1753" s="7">
        <v>42217</v>
      </c>
      <c r="S1753" s="8">
        <f t="shared" si="216"/>
        <v>2015</v>
      </c>
      <c r="T1753" s="8">
        <v>2015</v>
      </c>
      <c r="U1753" s="8">
        <f t="shared" si="217"/>
        <v>7</v>
      </c>
      <c r="V1753" s="7">
        <v>42217</v>
      </c>
      <c r="W1753" t="s">
        <v>912</v>
      </c>
      <c r="X1753" s="2">
        <v>0.21099999999999999</v>
      </c>
      <c r="Y1753" s="6">
        <f t="shared" si="222"/>
        <v>5.6325244921384904E-3</v>
      </c>
      <c r="AA1753">
        <v>9168516</v>
      </c>
      <c r="AB1753">
        <v>18936</v>
      </c>
      <c r="AC1753">
        <v>17451345</v>
      </c>
      <c r="AD1753" t="s">
        <v>2</v>
      </c>
      <c r="AE1753" t="s">
        <v>911</v>
      </c>
      <c r="AF1753">
        <v>8</v>
      </c>
      <c r="AH1753" t="s">
        <v>7958</v>
      </c>
      <c r="AI1753" t="s">
        <v>7957</v>
      </c>
      <c r="AJ1753" t="s">
        <v>7956</v>
      </c>
      <c r="AK1753" t="s">
        <v>7955</v>
      </c>
      <c r="AL1753">
        <v>0</v>
      </c>
      <c r="AM1753" s="5">
        <f t="shared" si="218"/>
        <v>0</v>
      </c>
      <c r="AN1753" s="4">
        <f t="shared" si="223"/>
        <v>0</v>
      </c>
      <c r="AO1753" s="3"/>
      <c r="AP1753">
        <v>0</v>
      </c>
      <c r="AR1753" t="s">
        <v>19</v>
      </c>
      <c r="AT1753" s="2">
        <v>0.52500000000000002</v>
      </c>
      <c r="AU1753" s="1">
        <f t="shared" si="219"/>
        <v>0.39427671444969431</v>
      </c>
      <c r="AV1753" s="1">
        <f t="shared" si="220"/>
        <v>0.28162622460692455</v>
      </c>
      <c r="AW1753" s="1">
        <f t="shared" si="221"/>
        <v>0.1689757347641547</v>
      </c>
    </row>
    <row r="1754" spans="1:49" x14ac:dyDescent="0.2">
      <c r="A1754">
        <v>1752</v>
      </c>
      <c r="B1754" t="s">
        <v>7954</v>
      </c>
      <c r="C1754" t="s">
        <v>7953</v>
      </c>
      <c r="F1754" t="s">
        <v>7952</v>
      </c>
      <c r="G1754" t="s">
        <v>5</v>
      </c>
      <c r="H1754" t="s">
        <v>4</v>
      </c>
      <c r="I1754" t="s">
        <v>7951</v>
      </c>
      <c r="J1754" t="s">
        <v>7950</v>
      </c>
      <c r="K1754" t="s">
        <v>7949</v>
      </c>
      <c r="L1754" t="s">
        <v>7948</v>
      </c>
      <c r="M1754" t="s">
        <v>1191</v>
      </c>
      <c r="N1754">
        <v>6</v>
      </c>
      <c r="O1754" t="s">
        <v>7947</v>
      </c>
      <c r="P1754" t="s">
        <v>7946</v>
      </c>
      <c r="Q1754" t="s">
        <v>7945</v>
      </c>
      <c r="R1754" s="7">
        <v>42217</v>
      </c>
      <c r="S1754" s="8">
        <f t="shared" si="216"/>
        <v>2015</v>
      </c>
      <c r="T1754" s="8">
        <v>2015</v>
      </c>
      <c r="U1754" s="8">
        <f t="shared" si="217"/>
        <v>7</v>
      </c>
      <c r="V1754" s="7">
        <v>42217</v>
      </c>
      <c r="W1754" t="s">
        <v>347</v>
      </c>
      <c r="X1754" s="2">
        <v>1.6519999999999999</v>
      </c>
      <c r="Y1754" s="6">
        <f t="shared" si="222"/>
        <v>4.409919649769093E-2</v>
      </c>
      <c r="AA1754" t="s">
        <v>346</v>
      </c>
      <c r="AB1754">
        <v>17337</v>
      </c>
      <c r="AD1754" t="s">
        <v>2</v>
      </c>
      <c r="AE1754">
        <v>63</v>
      </c>
      <c r="AF1754">
        <v>8</v>
      </c>
      <c r="AG1754">
        <v>7105354</v>
      </c>
      <c r="AH1754" t="s">
        <v>7944</v>
      </c>
      <c r="AI1754" t="s">
        <v>7943</v>
      </c>
      <c r="AJ1754" t="s">
        <v>7942</v>
      </c>
      <c r="AK1754" t="s">
        <v>7941</v>
      </c>
      <c r="AL1754">
        <v>244</v>
      </c>
      <c r="AM1754" s="5">
        <f t="shared" si="218"/>
        <v>34.857142857142854</v>
      </c>
      <c r="AN1754" s="4">
        <f t="shared" si="223"/>
        <v>5.2793855141450748E-2</v>
      </c>
      <c r="AO1754" s="3"/>
      <c r="AP1754">
        <v>0</v>
      </c>
      <c r="AR1754" t="s">
        <v>19</v>
      </c>
      <c r="AT1754" s="2" t="s">
        <v>18</v>
      </c>
      <c r="AU1754" s="1">
        <f t="shared" si="219"/>
        <v>4.6707594090818869</v>
      </c>
      <c r="AV1754" s="1">
        <f t="shared" si="220"/>
        <v>4.8446525819570843</v>
      </c>
      <c r="AW1754" s="1">
        <f t="shared" si="221"/>
        <v>5.0185457548322798</v>
      </c>
    </row>
    <row r="1755" spans="1:49" x14ac:dyDescent="0.2">
      <c r="A1755">
        <v>1753</v>
      </c>
      <c r="B1755" t="s">
        <v>7940</v>
      </c>
      <c r="C1755" t="s">
        <v>7939</v>
      </c>
      <c r="F1755" t="s">
        <v>7938</v>
      </c>
      <c r="G1755" t="s">
        <v>5</v>
      </c>
      <c r="H1755" t="s">
        <v>4</v>
      </c>
      <c r="I1755" t="s">
        <v>2714</v>
      </c>
      <c r="J1755" t="s">
        <v>2713</v>
      </c>
      <c r="K1755" t="s">
        <v>2712</v>
      </c>
      <c r="L1755" t="s">
        <v>1475</v>
      </c>
      <c r="M1755" t="s">
        <v>281</v>
      </c>
      <c r="N1755">
        <v>4</v>
      </c>
      <c r="O1755" t="s">
        <v>2711</v>
      </c>
      <c r="P1755" t="s">
        <v>2710</v>
      </c>
      <c r="Q1755" t="s">
        <v>2709</v>
      </c>
      <c r="R1755" s="7">
        <v>42217</v>
      </c>
      <c r="S1755" s="8">
        <f t="shared" si="216"/>
        <v>2015</v>
      </c>
      <c r="T1755" s="8">
        <v>2015</v>
      </c>
      <c r="U1755" s="8">
        <f t="shared" si="217"/>
        <v>7</v>
      </c>
      <c r="V1755" s="7">
        <v>42217</v>
      </c>
      <c r="W1755" t="s">
        <v>912</v>
      </c>
      <c r="X1755" s="2">
        <v>0.21099999999999999</v>
      </c>
      <c r="Y1755" s="6">
        <f t="shared" si="222"/>
        <v>5.6325244921384904E-3</v>
      </c>
      <c r="AA1755">
        <v>9168516</v>
      </c>
      <c r="AB1755">
        <v>18936</v>
      </c>
      <c r="AC1755">
        <v>17451345</v>
      </c>
      <c r="AD1755" t="s">
        <v>2</v>
      </c>
      <c r="AE1755" t="s">
        <v>911</v>
      </c>
      <c r="AF1755">
        <v>8</v>
      </c>
      <c r="AH1755" t="s">
        <v>7937</v>
      </c>
      <c r="AI1755" t="s">
        <v>7936</v>
      </c>
      <c r="AJ1755" t="s">
        <v>2708</v>
      </c>
      <c r="AK1755" t="s">
        <v>7935</v>
      </c>
      <c r="AL1755">
        <v>1</v>
      </c>
      <c r="AM1755" s="5">
        <f t="shared" si="218"/>
        <v>0.14285714285714285</v>
      </c>
      <c r="AN1755" s="4">
        <f t="shared" si="223"/>
        <v>2.1636825877643749E-4</v>
      </c>
      <c r="AO1755" s="3"/>
      <c r="AP1755">
        <v>0</v>
      </c>
      <c r="AQ1755" t="s">
        <v>190</v>
      </c>
      <c r="AR1755">
        <v>25289116</v>
      </c>
      <c r="AS1755" t="s">
        <v>189</v>
      </c>
      <c r="AT1755" s="2">
        <v>0.52500000000000002</v>
      </c>
      <c r="AU1755" s="1">
        <f t="shared" si="219"/>
        <v>0.40076776221298738</v>
      </c>
      <c r="AV1755" s="1">
        <f t="shared" si="220"/>
        <v>0.2924446375457464</v>
      </c>
      <c r="AW1755" s="1">
        <f t="shared" si="221"/>
        <v>0.18412151287850534</v>
      </c>
    </row>
    <row r="1756" spans="1:49" x14ac:dyDescent="0.2">
      <c r="A1756">
        <v>1754</v>
      </c>
      <c r="B1756" t="s">
        <v>7934</v>
      </c>
      <c r="C1756" t="s">
        <v>7933</v>
      </c>
      <c r="F1756" t="s">
        <v>7932</v>
      </c>
      <c r="G1756" t="s">
        <v>5</v>
      </c>
      <c r="H1756" t="s">
        <v>4</v>
      </c>
      <c r="I1756" t="s">
        <v>7931</v>
      </c>
      <c r="J1756" t="s">
        <v>7930</v>
      </c>
      <c r="K1756" t="s">
        <v>7929</v>
      </c>
      <c r="L1756" t="s">
        <v>7928</v>
      </c>
      <c r="M1756" t="s">
        <v>7927</v>
      </c>
      <c r="N1756">
        <v>11</v>
      </c>
      <c r="O1756" t="s">
        <v>7926</v>
      </c>
      <c r="P1756" t="s">
        <v>7925</v>
      </c>
      <c r="Q1756" t="s">
        <v>7924</v>
      </c>
      <c r="R1756" s="7">
        <v>42217</v>
      </c>
      <c r="S1756" s="8">
        <f t="shared" si="216"/>
        <v>2015</v>
      </c>
      <c r="T1756" s="8">
        <v>2015</v>
      </c>
      <c r="U1756" s="8">
        <f t="shared" si="217"/>
        <v>7</v>
      </c>
      <c r="V1756" s="7">
        <v>42217</v>
      </c>
      <c r="W1756" t="s">
        <v>837</v>
      </c>
      <c r="X1756" s="2">
        <v>0.75</v>
      </c>
      <c r="Y1756" s="6">
        <f t="shared" si="222"/>
        <v>2.0020821654520703E-2</v>
      </c>
      <c r="AA1756" t="s">
        <v>836</v>
      </c>
      <c r="AB1756">
        <v>29221</v>
      </c>
      <c r="AC1756">
        <v>10897674</v>
      </c>
      <c r="AD1756" t="s">
        <v>2</v>
      </c>
      <c r="AE1756">
        <v>22</v>
      </c>
      <c r="AF1756">
        <v>8</v>
      </c>
      <c r="AG1756">
        <v>82502</v>
      </c>
      <c r="AI1756" t="s">
        <v>7923</v>
      </c>
      <c r="AK1756" t="s">
        <v>7922</v>
      </c>
      <c r="AL1756">
        <v>4</v>
      </c>
      <c r="AM1756" s="5">
        <f t="shared" si="218"/>
        <v>0.5714285714285714</v>
      </c>
      <c r="AN1756" s="4">
        <f t="shared" si="223"/>
        <v>8.6547303510574997E-4</v>
      </c>
      <c r="AO1756" s="3"/>
      <c r="AP1756">
        <v>0</v>
      </c>
      <c r="AR1756" t="s">
        <v>7921</v>
      </c>
      <c r="AT1756" s="2">
        <v>2.0230000000000001</v>
      </c>
      <c r="AU1756" s="1">
        <f t="shared" si="219"/>
        <v>1.4274217068696216</v>
      </c>
      <c r="AV1756" s="1">
        <f t="shared" si="220"/>
        <v>1.0443147344813226</v>
      </c>
      <c r="AW1756" s="1">
        <f t="shared" si="221"/>
        <v>0.66120776209302357</v>
      </c>
    </row>
    <row r="1757" spans="1:49" x14ac:dyDescent="0.2">
      <c r="A1757">
        <v>1755</v>
      </c>
      <c r="B1757" t="s">
        <v>7920</v>
      </c>
      <c r="C1757" t="s">
        <v>7919</v>
      </c>
      <c r="F1757" t="s">
        <v>7918</v>
      </c>
      <c r="G1757" t="s">
        <v>5</v>
      </c>
      <c r="H1757" t="s">
        <v>4</v>
      </c>
      <c r="I1757" t="s">
        <v>7917</v>
      </c>
      <c r="J1757" t="s">
        <v>7916</v>
      </c>
      <c r="K1757" t="s">
        <v>7915</v>
      </c>
      <c r="L1757" t="s">
        <v>7914</v>
      </c>
      <c r="M1757" t="s">
        <v>67</v>
      </c>
      <c r="N1757">
        <v>6</v>
      </c>
      <c r="O1757" t="s">
        <v>7913</v>
      </c>
      <c r="P1757" t="s">
        <v>7912</v>
      </c>
      <c r="Q1757" t="s">
        <v>7911</v>
      </c>
      <c r="R1757" s="7">
        <v>42217</v>
      </c>
      <c r="S1757" s="8">
        <f t="shared" si="216"/>
        <v>2015</v>
      </c>
      <c r="T1757" s="8">
        <v>2015</v>
      </c>
      <c r="U1757" s="8">
        <f t="shared" si="217"/>
        <v>7</v>
      </c>
      <c r="V1757" s="7">
        <v>42217</v>
      </c>
      <c r="W1757" t="s">
        <v>912</v>
      </c>
      <c r="X1757" s="2">
        <v>0.21099999999999999</v>
      </c>
      <c r="Y1757" s="6">
        <f t="shared" si="222"/>
        <v>5.6325244921384904E-3</v>
      </c>
      <c r="AA1757">
        <v>9168516</v>
      </c>
      <c r="AB1757">
        <v>18936</v>
      </c>
      <c r="AC1757">
        <v>17451345</v>
      </c>
      <c r="AD1757" t="s">
        <v>2</v>
      </c>
      <c r="AE1757" t="s">
        <v>911</v>
      </c>
      <c r="AF1757">
        <v>8</v>
      </c>
      <c r="AH1757" t="s">
        <v>7910</v>
      </c>
      <c r="AI1757" t="s">
        <v>7909</v>
      </c>
      <c r="AJ1757" t="s">
        <v>7908</v>
      </c>
      <c r="AK1757" t="s">
        <v>7907</v>
      </c>
      <c r="AL1757">
        <v>0</v>
      </c>
      <c r="AM1757" s="5">
        <f t="shared" si="218"/>
        <v>0</v>
      </c>
      <c r="AN1757" s="4">
        <f t="shared" si="223"/>
        <v>0</v>
      </c>
      <c r="AO1757" s="3"/>
      <c r="AP1757">
        <v>0</v>
      </c>
      <c r="AR1757" t="s">
        <v>19</v>
      </c>
      <c r="AT1757" s="2">
        <v>0.52500000000000002</v>
      </c>
      <c r="AU1757" s="1">
        <f t="shared" si="219"/>
        <v>0.39427671444969431</v>
      </c>
      <c r="AV1757" s="1">
        <f t="shared" si="220"/>
        <v>0.28162622460692455</v>
      </c>
      <c r="AW1757" s="1">
        <f t="shared" si="221"/>
        <v>0.1689757347641547</v>
      </c>
    </row>
    <row r="1758" spans="1:49" x14ac:dyDescent="0.2">
      <c r="A1758">
        <v>1756</v>
      </c>
      <c r="B1758" t="s">
        <v>7906</v>
      </c>
      <c r="C1758" t="s">
        <v>7905</v>
      </c>
      <c r="F1758" t="s">
        <v>7904</v>
      </c>
      <c r="G1758" t="s">
        <v>5</v>
      </c>
      <c r="H1758" t="s">
        <v>4</v>
      </c>
      <c r="I1758" t="s">
        <v>397</v>
      </c>
      <c r="J1758">
        <v>60014313</v>
      </c>
      <c r="K1758" t="s">
        <v>2616</v>
      </c>
      <c r="L1758" t="s">
        <v>2615</v>
      </c>
      <c r="M1758" t="s">
        <v>39</v>
      </c>
      <c r="N1758">
        <v>2</v>
      </c>
      <c r="O1758" t="s">
        <v>7903</v>
      </c>
      <c r="P1758" t="s">
        <v>7902</v>
      </c>
      <c r="Q1758" t="s">
        <v>7901</v>
      </c>
      <c r="R1758" s="7">
        <v>42217</v>
      </c>
      <c r="S1758" s="8">
        <f t="shared" si="216"/>
        <v>2015</v>
      </c>
      <c r="T1758" s="8">
        <v>2015</v>
      </c>
      <c r="U1758" s="8">
        <f t="shared" si="217"/>
        <v>7</v>
      </c>
      <c r="V1758" s="7">
        <v>42217</v>
      </c>
      <c r="W1758" t="s">
        <v>347</v>
      </c>
      <c r="X1758" s="2">
        <v>1.6519999999999999</v>
      </c>
      <c r="Y1758" s="6">
        <f t="shared" si="222"/>
        <v>4.409919649769093E-2</v>
      </c>
      <c r="AA1758" t="s">
        <v>346</v>
      </c>
      <c r="AB1758">
        <v>17337</v>
      </c>
      <c r="AD1758" t="s">
        <v>2</v>
      </c>
      <c r="AE1758">
        <v>63</v>
      </c>
      <c r="AF1758">
        <v>8</v>
      </c>
      <c r="AG1758">
        <v>7105366</v>
      </c>
      <c r="AH1758" t="s">
        <v>7900</v>
      </c>
      <c r="AI1758" t="s">
        <v>7899</v>
      </c>
      <c r="AJ1758" t="s">
        <v>7898</v>
      </c>
      <c r="AK1758" t="s">
        <v>7897</v>
      </c>
      <c r="AL1758">
        <v>1</v>
      </c>
      <c r="AM1758" s="5">
        <f t="shared" si="218"/>
        <v>0.14285714285714285</v>
      </c>
      <c r="AN1758" s="4">
        <f t="shared" si="223"/>
        <v>2.1636825877643749E-4</v>
      </c>
      <c r="AO1758" s="3"/>
      <c r="AP1758">
        <v>0</v>
      </c>
      <c r="AR1758" t="s">
        <v>19</v>
      </c>
      <c r="AT1758" s="2" t="s">
        <v>18</v>
      </c>
      <c r="AU1758" s="1">
        <f t="shared" si="219"/>
        <v>3.0934348026016583</v>
      </c>
      <c r="AV1758" s="1">
        <f t="shared" si="220"/>
        <v>2.2157782378233684</v>
      </c>
      <c r="AW1758" s="1">
        <f t="shared" si="221"/>
        <v>1.3381216730450785</v>
      </c>
    </row>
    <row r="1759" spans="1:49" x14ac:dyDescent="0.2">
      <c r="A1759">
        <v>1757</v>
      </c>
      <c r="B1759" t="s">
        <v>7896</v>
      </c>
      <c r="C1759" t="s">
        <v>7895</v>
      </c>
      <c r="F1759" t="s">
        <v>7894</v>
      </c>
      <c r="G1759" t="s">
        <v>5</v>
      </c>
      <c r="H1759" t="s">
        <v>4</v>
      </c>
      <c r="I1759" t="s">
        <v>7893</v>
      </c>
      <c r="J1759" t="s">
        <v>7892</v>
      </c>
      <c r="K1759" t="s">
        <v>7891</v>
      </c>
      <c r="L1759" t="s">
        <v>7890</v>
      </c>
      <c r="M1759" t="s">
        <v>7889</v>
      </c>
      <c r="N1759">
        <v>4</v>
      </c>
      <c r="O1759" t="s">
        <v>7888</v>
      </c>
      <c r="P1759" t="s">
        <v>7887</v>
      </c>
      <c r="Q1759" t="s">
        <v>7886</v>
      </c>
      <c r="R1759" s="7">
        <v>42217</v>
      </c>
      <c r="S1759" s="8">
        <f t="shared" si="216"/>
        <v>2015</v>
      </c>
      <c r="T1759" s="8">
        <v>2015</v>
      </c>
      <c r="U1759" s="8">
        <f t="shared" si="217"/>
        <v>7</v>
      </c>
      <c r="V1759" s="7">
        <v>42217</v>
      </c>
      <c r="W1759" t="s">
        <v>347</v>
      </c>
      <c r="X1759" s="2">
        <v>1.6519999999999999</v>
      </c>
      <c r="Y1759" s="6">
        <f t="shared" si="222"/>
        <v>4.409919649769093E-2</v>
      </c>
      <c r="AA1759" t="s">
        <v>346</v>
      </c>
      <c r="AB1759">
        <v>17337</v>
      </c>
      <c r="AD1759" t="s">
        <v>2</v>
      </c>
      <c r="AE1759">
        <v>63</v>
      </c>
      <c r="AF1759">
        <v>8</v>
      </c>
      <c r="AG1759">
        <v>2431725</v>
      </c>
      <c r="AH1759" t="s">
        <v>7885</v>
      </c>
      <c r="AI1759" t="s">
        <v>7884</v>
      </c>
      <c r="AJ1759" t="s">
        <v>7883</v>
      </c>
      <c r="AK1759" t="s">
        <v>7882</v>
      </c>
      <c r="AL1759">
        <v>23</v>
      </c>
      <c r="AM1759" s="5">
        <f t="shared" si="218"/>
        <v>3.2857142857142856</v>
      </c>
      <c r="AN1759" s="4">
        <f t="shared" si="223"/>
        <v>4.9764699518580618E-3</v>
      </c>
      <c r="AO1759" s="3"/>
      <c r="AP1759">
        <v>0</v>
      </c>
      <c r="AQ1759" t="s">
        <v>190</v>
      </c>
      <c r="AR1759" t="s">
        <v>7881</v>
      </c>
      <c r="AS1759" t="s">
        <v>189</v>
      </c>
      <c r="AT1759" s="2" t="s">
        <v>18</v>
      </c>
      <c r="AU1759" s="1">
        <f t="shared" si="219"/>
        <v>3.236237853394107</v>
      </c>
      <c r="AV1759" s="1">
        <f t="shared" si="220"/>
        <v>2.4537833224774497</v>
      </c>
      <c r="AW1759" s="1">
        <f t="shared" si="221"/>
        <v>1.6713287915607919</v>
      </c>
    </row>
    <row r="1760" spans="1:49" x14ac:dyDescent="0.2">
      <c r="A1760">
        <v>1758</v>
      </c>
      <c r="B1760" t="s">
        <v>7880</v>
      </c>
      <c r="C1760" t="s">
        <v>7879</v>
      </c>
      <c r="F1760" t="s">
        <v>7878</v>
      </c>
      <c r="G1760" t="s">
        <v>5</v>
      </c>
      <c r="H1760" t="s">
        <v>4</v>
      </c>
      <c r="I1760" t="s">
        <v>7877</v>
      </c>
      <c r="J1760">
        <v>60032179</v>
      </c>
      <c r="K1760" t="s">
        <v>277</v>
      </c>
      <c r="L1760" t="s">
        <v>276</v>
      </c>
      <c r="M1760" t="s">
        <v>39</v>
      </c>
      <c r="N1760">
        <v>2</v>
      </c>
      <c r="O1760" t="s">
        <v>7876</v>
      </c>
      <c r="P1760" t="s">
        <v>7875</v>
      </c>
      <c r="Q1760" t="s">
        <v>2735</v>
      </c>
      <c r="R1760" s="7">
        <v>42217</v>
      </c>
      <c r="S1760" s="8">
        <f t="shared" si="216"/>
        <v>2015</v>
      </c>
      <c r="T1760" s="8">
        <v>2015</v>
      </c>
      <c r="U1760" s="8">
        <f t="shared" si="217"/>
        <v>7</v>
      </c>
      <c r="V1760" s="7">
        <v>42217</v>
      </c>
      <c r="W1760" t="s">
        <v>347</v>
      </c>
      <c r="X1760" s="2">
        <v>1.6519999999999999</v>
      </c>
      <c r="Y1760" s="6">
        <f t="shared" si="222"/>
        <v>4.409919649769093E-2</v>
      </c>
      <c r="AA1760" t="s">
        <v>346</v>
      </c>
      <c r="AB1760">
        <v>17337</v>
      </c>
      <c r="AD1760" t="s">
        <v>2</v>
      </c>
      <c r="AE1760">
        <v>63</v>
      </c>
      <c r="AF1760">
        <v>8</v>
      </c>
      <c r="AG1760">
        <v>7103304</v>
      </c>
      <c r="AH1760" t="s">
        <v>7874</v>
      </c>
      <c r="AI1760" t="s">
        <v>7873</v>
      </c>
      <c r="AJ1760" t="s">
        <v>7872</v>
      </c>
      <c r="AK1760" t="s">
        <v>7871</v>
      </c>
      <c r="AL1760">
        <v>35</v>
      </c>
      <c r="AM1760" s="5">
        <f t="shared" si="218"/>
        <v>5</v>
      </c>
      <c r="AN1760" s="4">
        <f t="shared" si="223"/>
        <v>7.5728890571753124E-3</v>
      </c>
      <c r="AO1760" s="3"/>
      <c r="AP1760">
        <v>0</v>
      </c>
      <c r="AQ1760" t="s">
        <v>2253</v>
      </c>
      <c r="AR1760" t="s">
        <v>19</v>
      </c>
      <c r="AS1760" t="s">
        <v>2252</v>
      </c>
      <c r="AT1760" s="2" t="s">
        <v>18</v>
      </c>
      <c r="AU1760" s="1">
        <f t="shared" si="219"/>
        <v>3.314130426553624</v>
      </c>
      <c r="AV1760" s="1">
        <f t="shared" si="220"/>
        <v>2.5836042777433121</v>
      </c>
      <c r="AW1760" s="1">
        <f t="shared" si="221"/>
        <v>1.8530781289329996</v>
      </c>
    </row>
    <row r="1761" spans="1:49" x14ac:dyDescent="0.2">
      <c r="A1761">
        <v>1759</v>
      </c>
      <c r="B1761" t="s">
        <v>7870</v>
      </c>
      <c r="C1761" t="s">
        <v>7869</v>
      </c>
      <c r="F1761" t="s">
        <v>7868</v>
      </c>
      <c r="G1761" t="s">
        <v>5</v>
      </c>
      <c r="H1761" t="s">
        <v>4</v>
      </c>
      <c r="I1761" t="s">
        <v>7867</v>
      </c>
      <c r="J1761" t="s">
        <v>7866</v>
      </c>
      <c r="K1761" t="s">
        <v>7865</v>
      </c>
      <c r="L1761" t="s">
        <v>7864</v>
      </c>
      <c r="M1761" t="s">
        <v>1329</v>
      </c>
      <c r="N1761">
        <v>3</v>
      </c>
      <c r="O1761" t="s">
        <v>7863</v>
      </c>
      <c r="P1761" t="s">
        <v>7862</v>
      </c>
      <c r="Q1761" t="s">
        <v>7861</v>
      </c>
      <c r="R1761" s="7">
        <v>42217</v>
      </c>
      <c r="S1761" s="8">
        <f t="shared" si="216"/>
        <v>2015</v>
      </c>
      <c r="T1761" s="8">
        <v>2015</v>
      </c>
      <c r="U1761" s="8">
        <f t="shared" si="217"/>
        <v>7</v>
      </c>
      <c r="V1761" s="7">
        <v>42217</v>
      </c>
      <c r="W1761" t="s">
        <v>912</v>
      </c>
      <c r="X1761" s="2">
        <v>0.21099999999999999</v>
      </c>
      <c r="Y1761" s="6">
        <f t="shared" si="222"/>
        <v>5.6325244921384904E-3</v>
      </c>
      <c r="AA1761">
        <v>9168516</v>
      </c>
      <c r="AB1761">
        <v>18936</v>
      </c>
      <c r="AC1761">
        <v>17451345</v>
      </c>
      <c r="AD1761" t="s">
        <v>2</v>
      </c>
      <c r="AE1761" t="s">
        <v>911</v>
      </c>
      <c r="AF1761">
        <v>8</v>
      </c>
      <c r="AH1761" t="s">
        <v>2630</v>
      </c>
      <c r="AI1761" t="s">
        <v>7860</v>
      </c>
      <c r="AJ1761" t="s">
        <v>7859</v>
      </c>
      <c r="AK1761" t="s">
        <v>7858</v>
      </c>
      <c r="AL1761">
        <v>0</v>
      </c>
      <c r="AM1761" s="5">
        <f t="shared" si="218"/>
        <v>0</v>
      </c>
      <c r="AN1761" s="4">
        <f t="shared" si="223"/>
        <v>0</v>
      </c>
      <c r="AO1761" s="3"/>
      <c r="AP1761">
        <v>0</v>
      </c>
      <c r="AR1761" t="s">
        <v>19</v>
      </c>
      <c r="AT1761" s="2">
        <v>0.52500000000000002</v>
      </c>
      <c r="AU1761" s="1">
        <f t="shared" si="219"/>
        <v>0.39427671444969431</v>
      </c>
      <c r="AV1761" s="1">
        <f t="shared" si="220"/>
        <v>0.28162622460692455</v>
      </c>
      <c r="AW1761" s="1">
        <f t="shared" si="221"/>
        <v>0.1689757347641547</v>
      </c>
    </row>
    <row r="1762" spans="1:49" x14ac:dyDescent="0.2">
      <c r="A1762">
        <v>1760</v>
      </c>
      <c r="B1762" t="s">
        <v>7857</v>
      </c>
      <c r="C1762" t="s">
        <v>7856</v>
      </c>
      <c r="F1762" t="s">
        <v>7855</v>
      </c>
      <c r="G1762" t="s">
        <v>5</v>
      </c>
      <c r="H1762" t="s">
        <v>4</v>
      </c>
      <c r="I1762" t="s">
        <v>7854</v>
      </c>
      <c r="J1762">
        <v>60007951</v>
      </c>
      <c r="K1762" t="s">
        <v>7853</v>
      </c>
      <c r="L1762" t="s">
        <v>7852</v>
      </c>
      <c r="M1762" t="s">
        <v>150</v>
      </c>
      <c r="N1762">
        <v>3</v>
      </c>
      <c r="O1762" t="s">
        <v>7851</v>
      </c>
      <c r="P1762" t="s">
        <v>7850</v>
      </c>
      <c r="Q1762" t="s">
        <v>7849</v>
      </c>
      <c r="R1762" s="7">
        <v>42217</v>
      </c>
      <c r="S1762" s="8">
        <f t="shared" si="216"/>
        <v>2015</v>
      </c>
      <c r="T1762" s="8">
        <v>2015</v>
      </c>
      <c r="U1762" s="8">
        <f t="shared" si="217"/>
        <v>7</v>
      </c>
      <c r="V1762" s="7">
        <v>42217</v>
      </c>
      <c r="W1762" t="s">
        <v>912</v>
      </c>
      <c r="X1762" s="2">
        <v>0.21099999999999999</v>
      </c>
      <c r="Y1762" s="6">
        <f t="shared" si="222"/>
        <v>5.6325244921384904E-3</v>
      </c>
      <c r="AA1762">
        <v>9168516</v>
      </c>
      <c r="AB1762">
        <v>18936</v>
      </c>
      <c r="AC1762">
        <v>17451345</v>
      </c>
      <c r="AD1762" t="s">
        <v>2</v>
      </c>
      <c r="AE1762" t="s">
        <v>911</v>
      </c>
      <c r="AF1762">
        <v>8</v>
      </c>
      <c r="AH1762" t="s">
        <v>7848</v>
      </c>
      <c r="AI1762" t="s">
        <v>7847</v>
      </c>
      <c r="AJ1762" t="s">
        <v>7846</v>
      </c>
      <c r="AK1762" t="s">
        <v>7845</v>
      </c>
      <c r="AL1762">
        <v>1</v>
      </c>
      <c r="AM1762" s="5">
        <f t="shared" si="218"/>
        <v>0.14285714285714285</v>
      </c>
      <c r="AN1762" s="4">
        <f t="shared" si="223"/>
        <v>2.1636825877643749E-4</v>
      </c>
      <c r="AO1762" s="3"/>
      <c r="AP1762">
        <v>0</v>
      </c>
      <c r="AR1762" t="s">
        <v>19</v>
      </c>
      <c r="AT1762" s="2">
        <v>0.52500000000000002</v>
      </c>
      <c r="AU1762" s="1">
        <f t="shared" si="219"/>
        <v>0.40076776221298738</v>
      </c>
      <c r="AV1762" s="1">
        <f t="shared" si="220"/>
        <v>0.2924446375457464</v>
      </c>
      <c r="AW1762" s="1">
        <f t="shared" si="221"/>
        <v>0.18412151287850534</v>
      </c>
    </row>
    <row r="1763" spans="1:49" x14ac:dyDescent="0.2">
      <c r="A1763">
        <v>1761</v>
      </c>
      <c r="B1763" t="s">
        <v>7844</v>
      </c>
      <c r="C1763" t="s">
        <v>7843</v>
      </c>
      <c r="F1763" t="s">
        <v>7842</v>
      </c>
      <c r="G1763" t="s">
        <v>5</v>
      </c>
      <c r="H1763" t="s">
        <v>4</v>
      </c>
      <c r="I1763" t="s">
        <v>7841</v>
      </c>
      <c r="J1763" t="s">
        <v>7840</v>
      </c>
      <c r="K1763" t="s">
        <v>7839</v>
      </c>
      <c r="L1763" t="s">
        <v>7838</v>
      </c>
      <c r="M1763" t="s">
        <v>67</v>
      </c>
      <c r="N1763">
        <v>5</v>
      </c>
      <c r="O1763" t="s">
        <v>7837</v>
      </c>
      <c r="P1763" t="s">
        <v>7836</v>
      </c>
      <c r="Q1763" t="s">
        <v>7835</v>
      </c>
      <c r="R1763" s="7">
        <v>42217</v>
      </c>
      <c r="S1763" s="8">
        <f t="shared" si="216"/>
        <v>2015</v>
      </c>
      <c r="T1763" s="8">
        <v>2015</v>
      </c>
      <c r="U1763" s="8">
        <f t="shared" si="217"/>
        <v>7</v>
      </c>
      <c r="V1763" s="7">
        <v>42217</v>
      </c>
      <c r="W1763" t="s">
        <v>912</v>
      </c>
      <c r="X1763" s="2">
        <v>0.21099999999999999</v>
      </c>
      <c r="Y1763" s="6">
        <f t="shared" si="222"/>
        <v>5.6325244921384904E-3</v>
      </c>
      <c r="AA1763">
        <v>9168516</v>
      </c>
      <c r="AB1763">
        <v>18936</v>
      </c>
      <c r="AC1763">
        <v>17451345</v>
      </c>
      <c r="AD1763" t="s">
        <v>2</v>
      </c>
      <c r="AE1763" t="s">
        <v>911</v>
      </c>
      <c r="AF1763">
        <v>8</v>
      </c>
      <c r="AH1763" t="s">
        <v>7834</v>
      </c>
      <c r="AI1763" t="s">
        <v>7833</v>
      </c>
      <c r="AJ1763" t="s">
        <v>7832</v>
      </c>
      <c r="AK1763" t="s">
        <v>7831</v>
      </c>
      <c r="AL1763">
        <v>7</v>
      </c>
      <c r="AM1763" s="5">
        <f t="shared" si="218"/>
        <v>1</v>
      </c>
      <c r="AN1763" s="4">
        <f t="shared" si="223"/>
        <v>1.5145778114350624E-3</v>
      </c>
      <c r="AO1763" s="3"/>
      <c r="AP1763">
        <v>0</v>
      </c>
      <c r="AQ1763" t="s">
        <v>190</v>
      </c>
      <c r="AR1763">
        <v>25420362</v>
      </c>
      <c r="AS1763" t="s">
        <v>189</v>
      </c>
      <c r="AT1763" s="2">
        <v>0.52500000000000002</v>
      </c>
      <c r="AU1763" s="1">
        <f t="shared" si="219"/>
        <v>0.43971404879274611</v>
      </c>
      <c r="AV1763" s="1">
        <f t="shared" si="220"/>
        <v>0.35735511517867763</v>
      </c>
      <c r="AW1763" s="1">
        <f t="shared" si="221"/>
        <v>0.27499618156460909</v>
      </c>
    </row>
    <row r="1764" spans="1:49" x14ac:dyDescent="0.2">
      <c r="A1764">
        <v>1762</v>
      </c>
      <c r="B1764" t="s">
        <v>7830</v>
      </c>
      <c r="C1764" t="s">
        <v>7829</v>
      </c>
      <c r="F1764" t="s">
        <v>7828</v>
      </c>
      <c r="G1764" t="s">
        <v>5</v>
      </c>
      <c r="H1764" t="s">
        <v>4</v>
      </c>
      <c r="I1764" t="s">
        <v>1421</v>
      </c>
      <c r="J1764">
        <v>60021427</v>
      </c>
      <c r="K1764" t="s">
        <v>1420</v>
      </c>
      <c r="L1764" t="s">
        <v>25</v>
      </c>
      <c r="M1764" t="s">
        <v>24</v>
      </c>
      <c r="N1764">
        <v>5</v>
      </c>
      <c r="O1764" t="s">
        <v>7827</v>
      </c>
      <c r="P1764" t="s">
        <v>7826</v>
      </c>
      <c r="Q1764" t="s">
        <v>7825</v>
      </c>
      <c r="R1764" s="7">
        <v>42217</v>
      </c>
      <c r="S1764" s="8">
        <f t="shared" si="216"/>
        <v>2015</v>
      </c>
      <c r="T1764" s="8">
        <v>2015</v>
      </c>
      <c r="U1764" s="8">
        <f t="shared" si="217"/>
        <v>7</v>
      </c>
      <c r="V1764" s="7">
        <v>42217</v>
      </c>
      <c r="W1764" t="s">
        <v>347</v>
      </c>
      <c r="X1764" s="2">
        <v>1.6519999999999999</v>
      </c>
      <c r="Y1764" s="6">
        <f t="shared" si="222"/>
        <v>4.409919649769093E-2</v>
      </c>
      <c r="AA1764" t="s">
        <v>346</v>
      </c>
      <c r="AB1764">
        <v>17337</v>
      </c>
      <c r="AD1764" t="s">
        <v>2</v>
      </c>
      <c r="AE1764">
        <v>63</v>
      </c>
      <c r="AF1764">
        <v>8</v>
      </c>
      <c r="AG1764">
        <v>7110355</v>
      </c>
      <c r="AH1764" t="s">
        <v>7824</v>
      </c>
      <c r="AI1764" t="s">
        <v>7823</v>
      </c>
      <c r="AJ1764" t="s">
        <v>7822</v>
      </c>
      <c r="AK1764" t="s">
        <v>7821</v>
      </c>
      <c r="AL1764">
        <v>18</v>
      </c>
      <c r="AM1764" s="5">
        <f t="shared" si="218"/>
        <v>2.5714285714285716</v>
      </c>
      <c r="AN1764" s="4">
        <f t="shared" si="223"/>
        <v>3.8946286579758754E-3</v>
      </c>
      <c r="AO1764" s="3"/>
      <c r="AP1764">
        <v>0</v>
      </c>
      <c r="AR1764" t="s">
        <v>19</v>
      </c>
      <c r="AT1764" s="2" t="s">
        <v>18</v>
      </c>
      <c r="AU1764" s="1">
        <f t="shared" si="219"/>
        <v>3.2037826145776411</v>
      </c>
      <c r="AV1764" s="1">
        <f t="shared" si="220"/>
        <v>2.3996912577833402</v>
      </c>
      <c r="AW1764" s="1">
        <f t="shared" si="221"/>
        <v>1.5955999009890394</v>
      </c>
    </row>
    <row r="1765" spans="1:49" x14ac:dyDescent="0.2">
      <c r="A1765">
        <v>1763</v>
      </c>
      <c r="B1765" t="s">
        <v>7820</v>
      </c>
      <c r="C1765" t="s">
        <v>7819</v>
      </c>
      <c r="F1765" t="s">
        <v>7818</v>
      </c>
      <c r="G1765" t="s">
        <v>5</v>
      </c>
      <c r="H1765" t="s">
        <v>4</v>
      </c>
      <c r="I1765" t="s">
        <v>7817</v>
      </c>
      <c r="J1765">
        <v>60020697</v>
      </c>
      <c r="K1765" t="s">
        <v>7816</v>
      </c>
      <c r="L1765" t="s">
        <v>619</v>
      </c>
      <c r="M1765" t="s">
        <v>24</v>
      </c>
      <c r="N1765">
        <v>11</v>
      </c>
      <c r="O1765" t="s">
        <v>7815</v>
      </c>
      <c r="P1765" t="s">
        <v>7814</v>
      </c>
      <c r="Q1765" t="s">
        <v>7813</v>
      </c>
      <c r="R1765" s="7">
        <v>42217</v>
      </c>
      <c r="S1765" s="8">
        <f t="shared" si="216"/>
        <v>2015</v>
      </c>
      <c r="T1765" s="8">
        <v>2015</v>
      </c>
      <c r="U1765" s="8">
        <f t="shared" si="217"/>
        <v>7</v>
      </c>
      <c r="V1765" s="7">
        <v>42217</v>
      </c>
      <c r="W1765" t="s">
        <v>857</v>
      </c>
      <c r="X1765" s="2">
        <v>0.60499999999999998</v>
      </c>
      <c r="Y1765" s="6">
        <f t="shared" si="222"/>
        <v>1.6150129467980032E-2</v>
      </c>
      <c r="AA1765">
        <v>346748</v>
      </c>
      <c r="AB1765">
        <v>15563</v>
      </c>
      <c r="AC1765">
        <v>10897623</v>
      </c>
      <c r="AD1765" t="s">
        <v>2</v>
      </c>
      <c r="AE1765">
        <v>86</v>
      </c>
      <c r="AF1765">
        <v>8</v>
      </c>
      <c r="AG1765">
        <v>83503</v>
      </c>
      <c r="AI1765" t="s">
        <v>7812</v>
      </c>
      <c r="AK1765" t="s">
        <v>7811</v>
      </c>
      <c r="AL1765">
        <v>11</v>
      </c>
      <c r="AM1765" s="5">
        <f t="shared" si="218"/>
        <v>1.5714285714285714</v>
      </c>
      <c r="AN1765" s="4">
        <f t="shared" si="223"/>
        <v>2.3800508465408126E-3</v>
      </c>
      <c r="AO1765" s="3"/>
      <c r="AP1765">
        <v>0</v>
      </c>
      <c r="AR1765" t="s">
        <v>19</v>
      </c>
      <c r="AT1765" s="2">
        <v>1.5229999999999999</v>
      </c>
      <c r="AU1765" s="1">
        <f t="shared" si="219"/>
        <v>1.2019105881548264</v>
      </c>
      <c r="AV1765" s="1">
        <f t="shared" si="220"/>
        <v>0.92650901572604216</v>
      </c>
      <c r="AW1765" s="1">
        <f t="shared" si="221"/>
        <v>0.65110744329725778</v>
      </c>
    </row>
    <row r="1766" spans="1:49" x14ac:dyDescent="0.2">
      <c r="A1766">
        <v>1764</v>
      </c>
      <c r="B1766" t="s">
        <v>7810</v>
      </c>
      <c r="C1766" t="s">
        <v>7809</v>
      </c>
      <c r="F1766" t="s">
        <v>7808</v>
      </c>
      <c r="G1766" t="s">
        <v>5</v>
      </c>
      <c r="H1766" t="s">
        <v>4</v>
      </c>
      <c r="I1766" t="s">
        <v>7807</v>
      </c>
      <c r="J1766">
        <v>60027550</v>
      </c>
      <c r="K1766" t="s">
        <v>2127</v>
      </c>
      <c r="L1766" t="s">
        <v>1988</v>
      </c>
      <c r="M1766" t="s">
        <v>39</v>
      </c>
      <c r="N1766">
        <v>4</v>
      </c>
      <c r="O1766" t="s">
        <v>7806</v>
      </c>
      <c r="P1766" t="s">
        <v>7805</v>
      </c>
      <c r="Q1766" t="s">
        <v>7804</v>
      </c>
      <c r="R1766" s="7">
        <v>42217</v>
      </c>
      <c r="S1766" s="8">
        <f t="shared" si="216"/>
        <v>2015</v>
      </c>
      <c r="T1766" s="8">
        <v>2015</v>
      </c>
      <c r="U1766" s="8">
        <f t="shared" si="217"/>
        <v>7</v>
      </c>
      <c r="V1766" s="7">
        <v>42217</v>
      </c>
      <c r="W1766" t="s">
        <v>347</v>
      </c>
      <c r="X1766" s="2">
        <v>1.6519999999999999</v>
      </c>
      <c r="Y1766" s="6">
        <f t="shared" si="222"/>
        <v>4.409919649769093E-2</v>
      </c>
      <c r="AA1766" t="s">
        <v>346</v>
      </c>
      <c r="AB1766">
        <v>17337</v>
      </c>
      <c r="AD1766" t="s">
        <v>2</v>
      </c>
      <c r="AE1766">
        <v>63</v>
      </c>
      <c r="AF1766">
        <v>8</v>
      </c>
      <c r="AG1766">
        <v>7105385</v>
      </c>
      <c r="AH1766" t="s">
        <v>7803</v>
      </c>
      <c r="AI1766" t="s">
        <v>7802</v>
      </c>
      <c r="AJ1766" t="s">
        <v>7801</v>
      </c>
      <c r="AK1766" t="s">
        <v>7800</v>
      </c>
      <c r="AL1766">
        <v>69</v>
      </c>
      <c r="AM1766" s="5">
        <f t="shared" si="218"/>
        <v>9.8571428571428577</v>
      </c>
      <c r="AN1766" s="4">
        <f t="shared" si="223"/>
        <v>1.4929409855574187E-2</v>
      </c>
      <c r="AO1766" s="3"/>
      <c r="AP1766">
        <v>0</v>
      </c>
      <c r="AR1766" t="s">
        <v>19</v>
      </c>
      <c r="AT1766" s="2" t="s">
        <v>18</v>
      </c>
      <c r="AU1766" s="1">
        <f t="shared" si="219"/>
        <v>3.5348260505055906</v>
      </c>
      <c r="AV1766" s="1">
        <f t="shared" si="220"/>
        <v>2.9514303176632559</v>
      </c>
      <c r="AW1766" s="1">
        <f t="shared" si="221"/>
        <v>2.3680345848209208</v>
      </c>
    </row>
    <row r="1767" spans="1:49" x14ac:dyDescent="0.2">
      <c r="A1767">
        <v>1765</v>
      </c>
      <c r="B1767" t="s">
        <v>7799</v>
      </c>
      <c r="C1767" t="s">
        <v>7798</v>
      </c>
      <c r="F1767" t="s">
        <v>7797</v>
      </c>
      <c r="G1767" t="s">
        <v>5</v>
      </c>
      <c r="H1767" t="s">
        <v>4</v>
      </c>
      <c r="I1767" t="s">
        <v>2764</v>
      </c>
      <c r="J1767">
        <v>60027509</v>
      </c>
      <c r="K1767" t="s">
        <v>2763</v>
      </c>
      <c r="L1767" t="s">
        <v>788</v>
      </c>
      <c r="M1767" t="s">
        <v>81</v>
      </c>
      <c r="N1767">
        <v>3</v>
      </c>
      <c r="O1767" t="s">
        <v>7796</v>
      </c>
      <c r="P1767" t="s">
        <v>7795</v>
      </c>
      <c r="Q1767" t="s">
        <v>2762</v>
      </c>
      <c r="R1767" s="7">
        <v>42217</v>
      </c>
      <c r="S1767" s="8">
        <f t="shared" si="216"/>
        <v>2015</v>
      </c>
      <c r="T1767" s="8">
        <v>2015</v>
      </c>
      <c r="U1767" s="8">
        <f t="shared" si="217"/>
        <v>7</v>
      </c>
      <c r="V1767" s="7">
        <v>42217</v>
      </c>
      <c r="W1767" t="s">
        <v>347</v>
      </c>
      <c r="X1767" s="2">
        <v>1.6519999999999999</v>
      </c>
      <c r="Y1767" s="6">
        <f t="shared" si="222"/>
        <v>4.409919649769093E-2</v>
      </c>
      <c r="AA1767" t="s">
        <v>346</v>
      </c>
      <c r="AB1767">
        <v>17337</v>
      </c>
      <c r="AD1767" t="s">
        <v>2</v>
      </c>
      <c r="AE1767">
        <v>63</v>
      </c>
      <c r="AF1767">
        <v>8</v>
      </c>
      <c r="AG1767">
        <v>7117368</v>
      </c>
      <c r="AH1767" t="s">
        <v>7794</v>
      </c>
      <c r="AI1767" t="s">
        <v>7793</v>
      </c>
      <c r="AJ1767" t="s">
        <v>7792</v>
      </c>
      <c r="AK1767" t="s">
        <v>7791</v>
      </c>
      <c r="AL1767">
        <v>40</v>
      </c>
      <c r="AM1767" s="5">
        <f t="shared" si="218"/>
        <v>5.7142857142857144</v>
      </c>
      <c r="AN1767" s="4">
        <f t="shared" si="223"/>
        <v>8.6547303510575001E-3</v>
      </c>
      <c r="AO1767" s="3"/>
      <c r="AP1767">
        <v>0</v>
      </c>
      <c r="AR1767" t="s">
        <v>19</v>
      </c>
      <c r="AT1767" s="2" t="s">
        <v>18</v>
      </c>
      <c r="AU1767" s="1">
        <f t="shared" si="219"/>
        <v>3.3465856653700903</v>
      </c>
      <c r="AV1767" s="1">
        <f t="shared" si="220"/>
        <v>2.6376963424374216</v>
      </c>
      <c r="AW1767" s="1">
        <f t="shared" si="221"/>
        <v>1.9288070195047529</v>
      </c>
    </row>
    <row r="1768" spans="1:49" x14ac:dyDescent="0.2">
      <c r="A1768">
        <v>1766</v>
      </c>
      <c r="B1768" t="s">
        <v>7790</v>
      </c>
      <c r="C1768" t="s">
        <v>7789</v>
      </c>
      <c r="F1768" t="s">
        <v>7788</v>
      </c>
      <c r="G1768" t="s">
        <v>5</v>
      </c>
      <c r="H1768" t="s">
        <v>4</v>
      </c>
      <c r="I1768" t="s">
        <v>2797</v>
      </c>
      <c r="J1768">
        <v>60019544</v>
      </c>
      <c r="K1768" t="s">
        <v>1194</v>
      </c>
      <c r="L1768" t="s">
        <v>1193</v>
      </c>
      <c r="M1768" t="s">
        <v>87</v>
      </c>
      <c r="N1768">
        <v>3</v>
      </c>
      <c r="O1768" t="s">
        <v>7787</v>
      </c>
      <c r="P1768" t="s">
        <v>7786</v>
      </c>
      <c r="Q1768" t="s">
        <v>1465</v>
      </c>
      <c r="R1768" s="7">
        <v>42217</v>
      </c>
      <c r="S1768" s="8">
        <f t="shared" si="216"/>
        <v>2015</v>
      </c>
      <c r="T1768" s="8">
        <v>2015</v>
      </c>
      <c r="U1768" s="8">
        <f t="shared" si="217"/>
        <v>7</v>
      </c>
      <c r="V1768" s="7">
        <v>42217</v>
      </c>
      <c r="W1768" t="s">
        <v>347</v>
      </c>
      <c r="X1768" s="2">
        <v>1.6519999999999999</v>
      </c>
      <c r="Y1768" s="6">
        <f t="shared" si="222"/>
        <v>4.409919649769093E-2</v>
      </c>
      <c r="AA1768" t="s">
        <v>346</v>
      </c>
      <c r="AB1768">
        <v>17337</v>
      </c>
      <c r="AD1768" t="s">
        <v>2</v>
      </c>
      <c r="AE1768">
        <v>63</v>
      </c>
      <c r="AF1768">
        <v>8</v>
      </c>
      <c r="AG1768">
        <v>7114230</v>
      </c>
      <c r="AH1768" t="s">
        <v>7785</v>
      </c>
      <c r="AI1768" t="s">
        <v>7784</v>
      </c>
      <c r="AJ1768" t="s">
        <v>7783</v>
      </c>
      <c r="AK1768" t="s">
        <v>7782</v>
      </c>
      <c r="AL1768">
        <v>69</v>
      </c>
      <c r="AM1768" s="5">
        <f t="shared" si="218"/>
        <v>9.8571428571428577</v>
      </c>
      <c r="AN1768" s="4">
        <f t="shared" si="223"/>
        <v>1.4929409855574187E-2</v>
      </c>
      <c r="AO1768" s="3"/>
      <c r="AP1768">
        <v>0</v>
      </c>
      <c r="AR1768" t="s">
        <v>19</v>
      </c>
      <c r="AT1768" s="2" t="s">
        <v>18</v>
      </c>
      <c r="AU1768" s="1">
        <f t="shared" si="219"/>
        <v>3.5348260505055906</v>
      </c>
      <c r="AV1768" s="1">
        <f t="shared" si="220"/>
        <v>2.9514303176632559</v>
      </c>
      <c r="AW1768" s="1">
        <f t="shared" si="221"/>
        <v>2.3680345848209208</v>
      </c>
    </row>
    <row r="1769" spans="1:49" x14ac:dyDescent="0.2">
      <c r="A1769">
        <v>1767</v>
      </c>
      <c r="B1769" t="s">
        <v>7781</v>
      </c>
      <c r="C1769" t="s">
        <v>7780</v>
      </c>
      <c r="F1769" t="s">
        <v>7779</v>
      </c>
      <c r="G1769" t="s">
        <v>5</v>
      </c>
      <c r="H1769" t="s">
        <v>4</v>
      </c>
      <c r="I1769" t="s">
        <v>7778</v>
      </c>
      <c r="J1769">
        <v>60005837</v>
      </c>
      <c r="K1769" t="s">
        <v>7777</v>
      </c>
      <c r="L1769" t="s">
        <v>2264</v>
      </c>
      <c r="M1769" t="s">
        <v>39</v>
      </c>
      <c r="N1769">
        <v>3</v>
      </c>
      <c r="O1769" t="s">
        <v>7776</v>
      </c>
      <c r="P1769" t="s">
        <v>7775</v>
      </c>
      <c r="Q1769" t="s">
        <v>7774</v>
      </c>
      <c r="R1769" s="7">
        <v>42217</v>
      </c>
      <c r="S1769" s="8">
        <f t="shared" si="216"/>
        <v>2015</v>
      </c>
      <c r="T1769" s="8">
        <v>2015</v>
      </c>
      <c r="U1769" s="8">
        <f t="shared" si="217"/>
        <v>7</v>
      </c>
      <c r="V1769" s="7">
        <v>42217</v>
      </c>
      <c r="W1769" t="s">
        <v>347</v>
      </c>
      <c r="X1769" s="2">
        <v>1.6519999999999999</v>
      </c>
      <c r="Y1769" s="6">
        <f t="shared" si="222"/>
        <v>4.409919649769093E-2</v>
      </c>
      <c r="AA1769" t="s">
        <v>346</v>
      </c>
      <c r="AB1769">
        <v>17337</v>
      </c>
      <c r="AD1769" t="s">
        <v>2</v>
      </c>
      <c r="AE1769">
        <v>63</v>
      </c>
      <c r="AF1769">
        <v>8</v>
      </c>
      <c r="AG1769">
        <v>7111265</v>
      </c>
      <c r="AH1769" t="s">
        <v>7773</v>
      </c>
      <c r="AI1769" t="s">
        <v>7772</v>
      </c>
      <c r="AJ1769" t="s">
        <v>7771</v>
      </c>
      <c r="AK1769" t="s">
        <v>7770</v>
      </c>
      <c r="AL1769">
        <v>17</v>
      </c>
      <c r="AM1769" s="5">
        <f t="shared" si="218"/>
        <v>2.4285714285714284</v>
      </c>
      <c r="AN1769" s="4">
        <f t="shared" si="223"/>
        <v>3.678260399199437E-3</v>
      </c>
      <c r="AO1769" s="3"/>
      <c r="AP1769">
        <v>0</v>
      </c>
      <c r="AR1769" t="s">
        <v>19</v>
      </c>
      <c r="AT1769" s="2" t="s">
        <v>18</v>
      </c>
      <c r="AU1769" s="1">
        <f t="shared" si="219"/>
        <v>3.1972915668143482</v>
      </c>
      <c r="AV1769" s="1">
        <f t="shared" si="220"/>
        <v>2.3888728448445185</v>
      </c>
      <c r="AW1769" s="1">
        <f t="shared" si="221"/>
        <v>1.5804541228746884</v>
      </c>
    </row>
    <row r="1770" spans="1:49" x14ac:dyDescent="0.2">
      <c r="A1770">
        <v>1768</v>
      </c>
      <c r="B1770" t="s">
        <v>7769</v>
      </c>
      <c r="C1770" t="s">
        <v>7768</v>
      </c>
      <c r="F1770" t="s">
        <v>7767</v>
      </c>
      <c r="G1770" t="s">
        <v>5</v>
      </c>
      <c r="H1770" t="s">
        <v>4</v>
      </c>
      <c r="I1770" t="s">
        <v>7766</v>
      </c>
      <c r="J1770" t="s">
        <v>7765</v>
      </c>
      <c r="K1770" t="s">
        <v>7764</v>
      </c>
      <c r="L1770" t="s">
        <v>7763</v>
      </c>
      <c r="M1770" t="s">
        <v>13</v>
      </c>
      <c r="N1770">
        <v>4</v>
      </c>
      <c r="O1770" t="s">
        <v>7762</v>
      </c>
      <c r="P1770" t="s">
        <v>7761</v>
      </c>
      <c r="Q1770" t="s">
        <v>7760</v>
      </c>
      <c r="R1770" s="7">
        <v>42217</v>
      </c>
      <c r="S1770" s="8">
        <f t="shared" si="216"/>
        <v>2015</v>
      </c>
      <c r="T1770" s="8">
        <v>2015</v>
      </c>
      <c r="U1770" s="8">
        <f t="shared" si="217"/>
        <v>7</v>
      </c>
      <c r="V1770" s="7">
        <v>42217</v>
      </c>
      <c r="W1770" t="s">
        <v>347</v>
      </c>
      <c r="X1770" s="2">
        <v>1.6519999999999999</v>
      </c>
      <c r="Y1770" s="6">
        <f t="shared" si="222"/>
        <v>4.409919649769093E-2</v>
      </c>
      <c r="AA1770" t="s">
        <v>346</v>
      </c>
      <c r="AB1770">
        <v>17337</v>
      </c>
      <c r="AD1770" t="s">
        <v>2</v>
      </c>
      <c r="AE1770">
        <v>63</v>
      </c>
      <c r="AF1770">
        <v>8</v>
      </c>
      <c r="AG1770">
        <v>7109870</v>
      </c>
      <c r="AH1770" t="s">
        <v>7759</v>
      </c>
      <c r="AI1770" t="s">
        <v>7758</v>
      </c>
      <c r="AJ1770" t="s">
        <v>7757</v>
      </c>
      <c r="AK1770" t="s">
        <v>7756</v>
      </c>
      <c r="AL1770">
        <v>41</v>
      </c>
      <c r="AM1770" s="5">
        <f t="shared" si="218"/>
        <v>5.8571428571428568</v>
      </c>
      <c r="AN1770" s="4">
        <f t="shared" si="223"/>
        <v>8.871098609833936E-3</v>
      </c>
      <c r="AO1770" s="3"/>
      <c r="AP1770">
        <v>0</v>
      </c>
      <c r="AR1770" t="s">
        <v>19</v>
      </c>
      <c r="AT1770" s="2" t="s">
        <v>18</v>
      </c>
      <c r="AU1770" s="1">
        <f t="shared" si="219"/>
        <v>3.3530767131333827</v>
      </c>
      <c r="AV1770" s="1">
        <f t="shared" si="220"/>
        <v>2.6485147553762434</v>
      </c>
      <c r="AW1770" s="1">
        <f t="shared" si="221"/>
        <v>1.9439527976191033</v>
      </c>
    </row>
    <row r="1771" spans="1:49" x14ac:dyDescent="0.2">
      <c r="A1771">
        <v>1769</v>
      </c>
      <c r="B1771" t="s">
        <v>7755</v>
      </c>
      <c r="C1771" t="s">
        <v>7754</v>
      </c>
      <c r="F1771" t="s">
        <v>7753</v>
      </c>
      <c r="G1771" t="s">
        <v>5</v>
      </c>
      <c r="H1771" t="s">
        <v>4</v>
      </c>
      <c r="I1771" t="s">
        <v>7752</v>
      </c>
      <c r="J1771" t="s">
        <v>7751</v>
      </c>
      <c r="K1771" t="s">
        <v>7750</v>
      </c>
      <c r="L1771" t="s">
        <v>7749</v>
      </c>
      <c r="M1771" t="s">
        <v>7748</v>
      </c>
      <c r="N1771">
        <v>2</v>
      </c>
      <c r="O1771" t="s">
        <v>7747</v>
      </c>
      <c r="P1771" t="s">
        <v>7746</v>
      </c>
      <c r="Q1771" t="s">
        <v>7745</v>
      </c>
      <c r="R1771" s="7">
        <v>42217</v>
      </c>
      <c r="S1771" s="8">
        <f t="shared" si="216"/>
        <v>2015</v>
      </c>
      <c r="T1771" s="8">
        <v>2015</v>
      </c>
      <c r="U1771" s="8">
        <f t="shared" si="217"/>
        <v>7</v>
      </c>
      <c r="V1771" s="7">
        <v>42217</v>
      </c>
      <c r="W1771" t="s">
        <v>347</v>
      </c>
      <c r="X1771" s="2">
        <v>1.6519999999999999</v>
      </c>
      <c r="Y1771" s="6">
        <f t="shared" si="222"/>
        <v>4.409919649769093E-2</v>
      </c>
      <c r="AA1771" t="s">
        <v>346</v>
      </c>
      <c r="AB1771">
        <v>17337</v>
      </c>
      <c r="AD1771" t="s">
        <v>2</v>
      </c>
      <c r="AE1771">
        <v>63</v>
      </c>
      <c r="AF1771">
        <v>8</v>
      </c>
      <c r="AG1771">
        <v>7109875</v>
      </c>
      <c r="AH1771" t="s">
        <v>7744</v>
      </c>
      <c r="AI1771" t="s">
        <v>7743</v>
      </c>
      <c r="AJ1771" t="s">
        <v>7742</v>
      </c>
      <c r="AK1771" t="s">
        <v>7741</v>
      </c>
      <c r="AL1771">
        <v>18</v>
      </c>
      <c r="AM1771" s="5">
        <f t="shared" si="218"/>
        <v>2.5714285714285716</v>
      </c>
      <c r="AN1771" s="4">
        <f t="shared" si="223"/>
        <v>3.8946286579758754E-3</v>
      </c>
      <c r="AO1771" s="3"/>
      <c r="AP1771">
        <v>0</v>
      </c>
      <c r="AR1771" t="s">
        <v>19</v>
      </c>
      <c r="AT1771" s="2" t="s">
        <v>18</v>
      </c>
      <c r="AU1771" s="1">
        <f t="shared" si="219"/>
        <v>3.2037826145776411</v>
      </c>
      <c r="AV1771" s="1">
        <f t="shared" si="220"/>
        <v>2.3996912577833402</v>
      </c>
      <c r="AW1771" s="1">
        <f t="shared" si="221"/>
        <v>1.5955999009890394</v>
      </c>
    </row>
    <row r="1772" spans="1:49" x14ac:dyDescent="0.2">
      <c r="A1772">
        <v>1770</v>
      </c>
      <c r="B1772" t="s">
        <v>7740</v>
      </c>
      <c r="C1772" t="s">
        <v>7739</v>
      </c>
      <c r="F1772" t="s">
        <v>7738</v>
      </c>
      <c r="G1772" t="s">
        <v>5</v>
      </c>
      <c r="H1772" t="s">
        <v>4</v>
      </c>
      <c r="I1772" t="s">
        <v>7737</v>
      </c>
      <c r="J1772" t="s">
        <v>7736</v>
      </c>
      <c r="K1772" t="s">
        <v>7735</v>
      </c>
      <c r="L1772" t="s">
        <v>7734</v>
      </c>
      <c r="M1772" t="s">
        <v>7733</v>
      </c>
      <c r="N1772">
        <v>7</v>
      </c>
      <c r="O1772" t="s">
        <v>7732</v>
      </c>
      <c r="P1772" t="s">
        <v>7731</v>
      </c>
      <c r="Q1772" t="s">
        <v>7730</v>
      </c>
      <c r="R1772" s="7">
        <v>42217</v>
      </c>
      <c r="S1772" s="8">
        <f t="shared" si="216"/>
        <v>2015</v>
      </c>
      <c r="T1772" s="8">
        <v>2015</v>
      </c>
      <c r="U1772" s="8">
        <f t="shared" si="217"/>
        <v>7</v>
      </c>
      <c r="V1772" s="7">
        <v>42217</v>
      </c>
      <c r="W1772" t="s">
        <v>347</v>
      </c>
      <c r="X1772" s="2">
        <v>1.6519999999999999</v>
      </c>
      <c r="Y1772" s="6">
        <f t="shared" si="222"/>
        <v>4.409919649769093E-2</v>
      </c>
      <c r="AA1772" t="s">
        <v>346</v>
      </c>
      <c r="AB1772">
        <v>17337</v>
      </c>
      <c r="AD1772" t="s">
        <v>2</v>
      </c>
      <c r="AE1772">
        <v>63</v>
      </c>
      <c r="AF1772">
        <v>8</v>
      </c>
      <c r="AG1772">
        <v>7115915</v>
      </c>
      <c r="AH1772" t="s">
        <v>7729</v>
      </c>
      <c r="AI1772" t="s">
        <v>7728</v>
      </c>
      <c r="AJ1772" t="s">
        <v>7727</v>
      </c>
      <c r="AK1772" t="s">
        <v>7726</v>
      </c>
      <c r="AL1772">
        <v>30</v>
      </c>
      <c r="AM1772" s="5">
        <f t="shared" si="218"/>
        <v>4.2857142857142856</v>
      </c>
      <c r="AN1772" s="4">
        <f t="shared" si="223"/>
        <v>6.4910477632931247E-3</v>
      </c>
      <c r="AO1772" s="3"/>
      <c r="AP1772">
        <v>0</v>
      </c>
      <c r="AR1772" t="s">
        <v>19</v>
      </c>
      <c r="AT1772" s="2" t="s">
        <v>18</v>
      </c>
      <c r="AU1772" s="1">
        <f t="shared" si="219"/>
        <v>3.281675187737159</v>
      </c>
      <c r="AV1772" s="1">
        <f t="shared" si="220"/>
        <v>2.5295122130492027</v>
      </c>
      <c r="AW1772" s="1">
        <f t="shared" si="221"/>
        <v>1.7773492383612464</v>
      </c>
    </row>
    <row r="1773" spans="1:49" x14ac:dyDescent="0.2">
      <c r="A1773">
        <v>1771</v>
      </c>
      <c r="B1773" t="s">
        <v>7725</v>
      </c>
      <c r="C1773" t="s">
        <v>7724</v>
      </c>
      <c r="F1773" t="s">
        <v>7723</v>
      </c>
      <c r="G1773" t="s">
        <v>5</v>
      </c>
      <c r="H1773" t="s">
        <v>4</v>
      </c>
      <c r="I1773" t="s">
        <v>265</v>
      </c>
      <c r="J1773">
        <v>60012370</v>
      </c>
      <c r="K1773" t="s">
        <v>485</v>
      </c>
      <c r="L1773" t="s">
        <v>484</v>
      </c>
      <c r="M1773" t="s">
        <v>96</v>
      </c>
      <c r="N1773">
        <v>4</v>
      </c>
      <c r="O1773" t="s">
        <v>7722</v>
      </c>
      <c r="P1773" t="s">
        <v>7721</v>
      </c>
      <c r="Q1773" t="s">
        <v>7720</v>
      </c>
      <c r="R1773" s="7">
        <v>42217</v>
      </c>
      <c r="S1773" s="8">
        <f t="shared" si="216"/>
        <v>2015</v>
      </c>
      <c r="T1773" s="8">
        <v>2015</v>
      </c>
      <c r="U1773" s="8">
        <f t="shared" si="217"/>
        <v>7</v>
      </c>
      <c r="V1773" s="7">
        <v>42217</v>
      </c>
      <c r="W1773" t="s">
        <v>347</v>
      </c>
      <c r="X1773" s="2">
        <v>1.6519999999999999</v>
      </c>
      <c r="Y1773" s="6">
        <f t="shared" si="222"/>
        <v>4.409919649769093E-2</v>
      </c>
      <c r="AA1773" t="s">
        <v>346</v>
      </c>
      <c r="AB1773">
        <v>17337</v>
      </c>
      <c r="AD1773" t="s">
        <v>2</v>
      </c>
      <c r="AE1773">
        <v>63</v>
      </c>
      <c r="AF1773">
        <v>8</v>
      </c>
      <c r="AG1773">
        <v>7114255</v>
      </c>
      <c r="AH1773" t="s">
        <v>7719</v>
      </c>
      <c r="AI1773" t="s">
        <v>7718</v>
      </c>
      <c r="AJ1773" t="s">
        <v>7717</v>
      </c>
      <c r="AK1773" t="s">
        <v>7716</v>
      </c>
      <c r="AL1773">
        <v>6</v>
      </c>
      <c r="AM1773" s="5">
        <f t="shared" si="218"/>
        <v>0.8571428571428571</v>
      </c>
      <c r="AN1773" s="4">
        <f t="shared" si="223"/>
        <v>1.2982095526586248E-3</v>
      </c>
      <c r="AO1773" s="3"/>
      <c r="AP1773">
        <v>0</v>
      </c>
      <c r="AR1773" t="s">
        <v>19</v>
      </c>
      <c r="AT1773" s="2" t="s">
        <v>18</v>
      </c>
      <c r="AU1773" s="1">
        <f t="shared" si="219"/>
        <v>3.1258900414181237</v>
      </c>
      <c r="AV1773" s="1">
        <f t="shared" si="220"/>
        <v>2.2698703025174778</v>
      </c>
      <c r="AW1773" s="1">
        <f t="shared" si="221"/>
        <v>1.4138505636168315</v>
      </c>
    </row>
    <row r="1774" spans="1:49" x14ac:dyDescent="0.2">
      <c r="A1774">
        <v>1772</v>
      </c>
      <c r="B1774" t="s">
        <v>7715</v>
      </c>
      <c r="C1774" t="s">
        <v>7714</v>
      </c>
      <c r="F1774" t="s">
        <v>7713</v>
      </c>
      <c r="G1774" t="s">
        <v>5</v>
      </c>
      <c r="H1774" t="s">
        <v>4</v>
      </c>
      <c r="I1774" t="s">
        <v>287</v>
      </c>
      <c r="J1774" t="s">
        <v>2322</v>
      </c>
      <c r="K1774" t="s">
        <v>2321</v>
      </c>
      <c r="L1774" t="s">
        <v>2320</v>
      </c>
      <c r="M1774" t="s">
        <v>2319</v>
      </c>
      <c r="N1774">
        <v>3</v>
      </c>
      <c r="O1774" t="s">
        <v>2318</v>
      </c>
      <c r="P1774" t="s">
        <v>2317</v>
      </c>
      <c r="Q1774" t="s">
        <v>2316</v>
      </c>
      <c r="R1774" s="7">
        <v>42217</v>
      </c>
      <c r="S1774" s="8">
        <f t="shared" si="216"/>
        <v>2015</v>
      </c>
      <c r="T1774" s="8">
        <v>2015</v>
      </c>
      <c r="U1774" s="8">
        <f t="shared" si="217"/>
        <v>7</v>
      </c>
      <c r="V1774" s="7">
        <v>42217</v>
      </c>
      <c r="W1774" t="s">
        <v>347</v>
      </c>
      <c r="X1774" s="2">
        <v>1.6519999999999999</v>
      </c>
      <c r="Y1774" s="6">
        <f t="shared" si="222"/>
        <v>4.409919649769093E-2</v>
      </c>
      <c r="AA1774" t="s">
        <v>346</v>
      </c>
      <c r="AB1774">
        <v>17337</v>
      </c>
      <c r="AD1774" t="s">
        <v>2</v>
      </c>
      <c r="AE1774">
        <v>63</v>
      </c>
      <c r="AF1774">
        <v>8</v>
      </c>
      <c r="AG1774">
        <v>7114250</v>
      </c>
      <c r="AH1774" t="s">
        <v>7712</v>
      </c>
      <c r="AI1774" t="s">
        <v>7711</v>
      </c>
      <c r="AJ1774" t="s">
        <v>7710</v>
      </c>
      <c r="AK1774" t="s">
        <v>7709</v>
      </c>
      <c r="AL1774">
        <v>39</v>
      </c>
      <c r="AM1774" s="5">
        <f t="shared" si="218"/>
        <v>5.5714285714285712</v>
      </c>
      <c r="AN1774" s="4">
        <f t="shared" si="223"/>
        <v>8.4383620922810626E-3</v>
      </c>
      <c r="AO1774" s="3"/>
      <c r="AP1774">
        <v>0</v>
      </c>
      <c r="AR1774" t="s">
        <v>19</v>
      </c>
      <c r="AT1774" s="2" t="s">
        <v>18</v>
      </c>
      <c r="AU1774" s="1">
        <f t="shared" si="219"/>
        <v>3.3400946176067965</v>
      </c>
      <c r="AV1774" s="1">
        <f t="shared" si="220"/>
        <v>2.6268779294985998</v>
      </c>
      <c r="AW1774" s="1">
        <f t="shared" si="221"/>
        <v>1.9136612413904019</v>
      </c>
    </row>
    <row r="1775" spans="1:49" x14ac:dyDescent="0.2">
      <c r="A1775">
        <v>1773</v>
      </c>
      <c r="B1775" t="s">
        <v>7708</v>
      </c>
      <c r="C1775" t="s">
        <v>7707</v>
      </c>
      <c r="F1775" t="s">
        <v>7706</v>
      </c>
      <c r="G1775" t="s">
        <v>5</v>
      </c>
      <c r="H1775" t="s">
        <v>4</v>
      </c>
      <c r="I1775" t="s">
        <v>1260</v>
      </c>
      <c r="J1775">
        <v>60025578</v>
      </c>
      <c r="K1775" t="s">
        <v>71</v>
      </c>
      <c r="L1775" t="s">
        <v>70</v>
      </c>
      <c r="M1775" t="s">
        <v>24</v>
      </c>
      <c r="N1775">
        <v>5</v>
      </c>
      <c r="O1775" t="s">
        <v>7705</v>
      </c>
      <c r="P1775" t="s">
        <v>7704</v>
      </c>
      <c r="Q1775" t="s">
        <v>388</v>
      </c>
      <c r="R1775" s="7">
        <v>42217</v>
      </c>
      <c r="S1775" s="8">
        <f t="shared" si="216"/>
        <v>2015</v>
      </c>
      <c r="T1775" s="8">
        <v>2015</v>
      </c>
      <c r="U1775" s="8">
        <f t="shared" si="217"/>
        <v>7</v>
      </c>
      <c r="V1775" s="7">
        <v>42217</v>
      </c>
      <c r="W1775" t="s">
        <v>347</v>
      </c>
      <c r="X1775" s="2">
        <v>1.6519999999999999</v>
      </c>
      <c r="Y1775" s="6">
        <f t="shared" si="222"/>
        <v>4.409919649769093E-2</v>
      </c>
      <c r="AA1775" t="s">
        <v>346</v>
      </c>
      <c r="AB1775">
        <v>17337</v>
      </c>
      <c r="AD1775" t="s">
        <v>2</v>
      </c>
      <c r="AE1775">
        <v>63</v>
      </c>
      <c r="AF1775">
        <v>8</v>
      </c>
      <c r="AG1775">
        <v>7114246</v>
      </c>
      <c r="AH1775" t="s">
        <v>7703</v>
      </c>
      <c r="AI1775" t="s">
        <v>7702</v>
      </c>
      <c r="AJ1775" t="s">
        <v>7701</v>
      </c>
      <c r="AK1775" t="s">
        <v>7700</v>
      </c>
      <c r="AL1775">
        <v>21</v>
      </c>
      <c r="AM1775" s="5">
        <f t="shared" si="218"/>
        <v>3</v>
      </c>
      <c r="AN1775" s="4">
        <f t="shared" si="223"/>
        <v>4.5437334343051876E-3</v>
      </c>
      <c r="AO1775" s="3"/>
      <c r="AP1775">
        <v>0</v>
      </c>
      <c r="AR1775" t="s">
        <v>19</v>
      </c>
      <c r="AT1775" s="2" t="s">
        <v>18</v>
      </c>
      <c r="AU1775" s="1">
        <f t="shared" si="219"/>
        <v>3.2232557578675207</v>
      </c>
      <c r="AV1775" s="1">
        <f t="shared" si="220"/>
        <v>2.4321464965998061</v>
      </c>
      <c r="AW1775" s="1">
        <f t="shared" si="221"/>
        <v>1.641037235332091</v>
      </c>
    </row>
    <row r="1776" spans="1:49" x14ac:dyDescent="0.2">
      <c r="A1776">
        <v>1774</v>
      </c>
      <c r="B1776" t="s">
        <v>7699</v>
      </c>
      <c r="C1776" t="s">
        <v>7698</v>
      </c>
      <c r="F1776" t="s">
        <v>7697</v>
      </c>
      <c r="G1776" t="s">
        <v>5</v>
      </c>
      <c r="H1776" t="s">
        <v>4</v>
      </c>
      <c r="I1776" t="s">
        <v>7696</v>
      </c>
      <c r="J1776" t="s">
        <v>7695</v>
      </c>
      <c r="K1776" t="s">
        <v>7694</v>
      </c>
      <c r="L1776" t="s">
        <v>7693</v>
      </c>
      <c r="M1776" t="s">
        <v>7692</v>
      </c>
      <c r="N1776">
        <v>6</v>
      </c>
      <c r="O1776" t="s">
        <v>7691</v>
      </c>
      <c r="P1776" t="s">
        <v>7690</v>
      </c>
      <c r="Q1776" t="s">
        <v>7689</v>
      </c>
      <c r="R1776" s="7">
        <v>42217</v>
      </c>
      <c r="S1776" s="8">
        <f t="shared" si="216"/>
        <v>2015</v>
      </c>
      <c r="T1776" s="8">
        <v>2015</v>
      </c>
      <c r="U1776" s="8">
        <f t="shared" si="217"/>
        <v>7</v>
      </c>
      <c r="V1776" s="7">
        <v>42217</v>
      </c>
      <c r="W1776" t="s">
        <v>347</v>
      </c>
      <c r="X1776" s="2">
        <v>1.6519999999999999</v>
      </c>
      <c r="Y1776" s="6">
        <f t="shared" si="222"/>
        <v>4.409919649769093E-2</v>
      </c>
      <c r="AA1776" t="s">
        <v>346</v>
      </c>
      <c r="AB1776">
        <v>17337</v>
      </c>
      <c r="AD1776" t="s">
        <v>2</v>
      </c>
      <c r="AE1776">
        <v>63</v>
      </c>
      <c r="AF1776">
        <v>8</v>
      </c>
      <c r="AG1776">
        <v>7106461</v>
      </c>
      <c r="AH1776" t="s">
        <v>7688</v>
      </c>
      <c r="AI1776" t="s">
        <v>7687</v>
      </c>
      <c r="AJ1776" t="s">
        <v>7686</v>
      </c>
      <c r="AK1776" t="s">
        <v>7685</v>
      </c>
      <c r="AL1776">
        <v>12</v>
      </c>
      <c r="AM1776" s="5">
        <f t="shared" si="218"/>
        <v>1.7142857142857142</v>
      </c>
      <c r="AN1776" s="4">
        <f t="shared" si="223"/>
        <v>2.5964191053172497E-3</v>
      </c>
      <c r="AO1776" s="3"/>
      <c r="AP1776">
        <v>0</v>
      </c>
      <c r="AR1776" t="s">
        <v>19</v>
      </c>
      <c r="AT1776" s="2" t="s">
        <v>18</v>
      </c>
      <c r="AU1776" s="1">
        <f t="shared" si="219"/>
        <v>3.1648363279978824</v>
      </c>
      <c r="AV1776" s="1">
        <f t="shared" si="220"/>
        <v>2.334780780150409</v>
      </c>
      <c r="AW1776" s="1">
        <f t="shared" si="221"/>
        <v>1.5047252323029352</v>
      </c>
    </row>
    <row r="1777" spans="1:49" x14ac:dyDescent="0.2">
      <c r="A1777">
        <v>1775</v>
      </c>
      <c r="B1777" t="s">
        <v>7684</v>
      </c>
      <c r="C1777" t="s">
        <v>7683</v>
      </c>
      <c r="F1777" t="s">
        <v>7682</v>
      </c>
      <c r="G1777" t="s">
        <v>5</v>
      </c>
      <c r="H1777" t="s">
        <v>4</v>
      </c>
      <c r="I1777" t="s">
        <v>1685</v>
      </c>
      <c r="J1777" t="s">
        <v>1684</v>
      </c>
      <c r="K1777" t="s">
        <v>1683</v>
      </c>
      <c r="L1777" t="s">
        <v>1682</v>
      </c>
      <c r="M1777" t="s">
        <v>1523</v>
      </c>
      <c r="N1777">
        <v>4</v>
      </c>
      <c r="O1777" t="s">
        <v>1681</v>
      </c>
      <c r="P1777" t="s">
        <v>1680</v>
      </c>
      <c r="Q1777" t="s">
        <v>1679</v>
      </c>
      <c r="R1777" s="7">
        <v>42217</v>
      </c>
      <c r="S1777" s="8">
        <f t="shared" si="216"/>
        <v>2015</v>
      </c>
      <c r="T1777" s="8">
        <v>2015</v>
      </c>
      <c r="U1777" s="8">
        <f t="shared" si="217"/>
        <v>7</v>
      </c>
      <c r="V1777" s="7">
        <v>42217</v>
      </c>
      <c r="W1777" t="s">
        <v>347</v>
      </c>
      <c r="X1777" s="2">
        <v>1.6519999999999999</v>
      </c>
      <c r="Y1777" s="6">
        <f t="shared" si="222"/>
        <v>4.409919649769093E-2</v>
      </c>
      <c r="AA1777" t="s">
        <v>346</v>
      </c>
      <c r="AB1777">
        <v>17337</v>
      </c>
      <c r="AD1777" t="s">
        <v>2</v>
      </c>
      <c r="AE1777">
        <v>63</v>
      </c>
      <c r="AF1777">
        <v>8</v>
      </c>
      <c r="AG1777">
        <v>7114240</v>
      </c>
      <c r="AH1777" t="s">
        <v>7681</v>
      </c>
      <c r="AI1777" t="s">
        <v>7680</v>
      </c>
      <c r="AJ1777" t="s">
        <v>7679</v>
      </c>
      <c r="AK1777" t="s">
        <v>7678</v>
      </c>
      <c r="AL1777">
        <v>29</v>
      </c>
      <c r="AM1777" s="5">
        <f t="shared" si="218"/>
        <v>4.1428571428571432</v>
      </c>
      <c r="AN1777" s="4">
        <f t="shared" si="223"/>
        <v>6.274679504516688E-3</v>
      </c>
      <c r="AO1777" s="3"/>
      <c r="AP1777">
        <v>0</v>
      </c>
      <c r="AR1777" t="s">
        <v>19</v>
      </c>
      <c r="AT1777" s="2" t="s">
        <v>18</v>
      </c>
      <c r="AU1777" s="1">
        <f t="shared" si="219"/>
        <v>3.2751841399738657</v>
      </c>
      <c r="AV1777" s="1">
        <f t="shared" si="220"/>
        <v>2.5186938001103809</v>
      </c>
      <c r="AW1777" s="1">
        <f t="shared" si="221"/>
        <v>1.7622034602468959</v>
      </c>
    </row>
    <row r="1778" spans="1:49" x14ac:dyDescent="0.2">
      <c r="A1778">
        <v>1776</v>
      </c>
      <c r="B1778" t="s">
        <v>7677</v>
      </c>
      <c r="C1778" t="s">
        <v>7676</v>
      </c>
      <c r="F1778" t="s">
        <v>7675</v>
      </c>
      <c r="G1778" t="s">
        <v>5</v>
      </c>
      <c r="H1778" t="s">
        <v>4</v>
      </c>
      <c r="I1778" t="s">
        <v>7674</v>
      </c>
      <c r="J1778" t="s">
        <v>7673</v>
      </c>
      <c r="K1778" t="s">
        <v>7672</v>
      </c>
      <c r="L1778" t="s">
        <v>7671</v>
      </c>
      <c r="M1778" t="s">
        <v>1648</v>
      </c>
      <c r="N1778">
        <v>3</v>
      </c>
      <c r="O1778" t="s">
        <v>7670</v>
      </c>
      <c r="P1778" t="s">
        <v>7669</v>
      </c>
      <c r="Q1778" t="s">
        <v>7668</v>
      </c>
      <c r="R1778" s="7">
        <v>42217</v>
      </c>
      <c r="S1778" s="8">
        <f t="shared" si="216"/>
        <v>2015</v>
      </c>
      <c r="T1778" s="8">
        <v>2015</v>
      </c>
      <c r="U1778" s="8">
        <f t="shared" si="217"/>
        <v>7</v>
      </c>
      <c r="V1778" s="7">
        <v>42217</v>
      </c>
      <c r="W1778" t="s">
        <v>347</v>
      </c>
      <c r="X1778" s="2">
        <v>1.6519999999999999</v>
      </c>
      <c r="Y1778" s="6">
        <f t="shared" si="222"/>
        <v>4.409919649769093E-2</v>
      </c>
      <c r="AA1778" t="s">
        <v>346</v>
      </c>
      <c r="AB1778">
        <v>17337</v>
      </c>
      <c r="AD1778" t="s">
        <v>2</v>
      </c>
      <c r="AE1778">
        <v>63</v>
      </c>
      <c r="AF1778">
        <v>8</v>
      </c>
      <c r="AG1778">
        <v>7109849</v>
      </c>
      <c r="AH1778" t="s">
        <v>7667</v>
      </c>
      <c r="AI1778" t="s">
        <v>7666</v>
      </c>
      <c r="AJ1778" t="s">
        <v>7665</v>
      </c>
      <c r="AK1778" t="s">
        <v>7664</v>
      </c>
      <c r="AL1778">
        <v>96</v>
      </c>
      <c r="AM1778" s="5">
        <f t="shared" si="218"/>
        <v>13.714285714285714</v>
      </c>
      <c r="AN1778" s="4">
        <f t="shared" si="223"/>
        <v>2.0771352842537998E-2</v>
      </c>
      <c r="AO1778" s="3"/>
      <c r="AP1778">
        <v>0</v>
      </c>
      <c r="AR1778" t="s">
        <v>19</v>
      </c>
      <c r="AT1778" s="2" t="s">
        <v>18</v>
      </c>
      <c r="AU1778" s="1">
        <f t="shared" si="219"/>
        <v>3.7100843401145047</v>
      </c>
      <c r="AV1778" s="1">
        <f t="shared" si="220"/>
        <v>3.2435274670114462</v>
      </c>
      <c r="AW1778" s="1">
        <f t="shared" si="221"/>
        <v>2.7769705939083877</v>
      </c>
    </row>
    <row r="1779" spans="1:49" x14ac:dyDescent="0.2">
      <c r="A1779">
        <v>1777</v>
      </c>
      <c r="B1779" t="s">
        <v>7663</v>
      </c>
      <c r="C1779" t="s">
        <v>7662</v>
      </c>
      <c r="F1779" t="s">
        <v>7661</v>
      </c>
      <c r="G1779" t="s">
        <v>5</v>
      </c>
      <c r="H1779" t="s">
        <v>4</v>
      </c>
      <c r="I1779" t="s">
        <v>671</v>
      </c>
      <c r="J1779">
        <v>60024350</v>
      </c>
      <c r="K1779" t="s">
        <v>164</v>
      </c>
      <c r="L1779" t="s">
        <v>163</v>
      </c>
      <c r="M1779" t="s">
        <v>24</v>
      </c>
      <c r="N1779">
        <v>5</v>
      </c>
      <c r="O1779" t="s">
        <v>7660</v>
      </c>
      <c r="P1779" t="s">
        <v>7659</v>
      </c>
      <c r="Q1779" t="s">
        <v>643</v>
      </c>
      <c r="R1779" s="7">
        <v>42217</v>
      </c>
      <c r="S1779" s="8">
        <f t="shared" si="216"/>
        <v>2015</v>
      </c>
      <c r="T1779" s="8">
        <v>2015</v>
      </c>
      <c r="U1779" s="8">
        <f t="shared" si="217"/>
        <v>7</v>
      </c>
      <c r="V1779" s="7">
        <v>42217</v>
      </c>
      <c r="W1779" t="s">
        <v>7658</v>
      </c>
      <c r="X1779" s="2">
        <v>0.91800000000000004</v>
      </c>
      <c r="Y1779" s="6">
        <f t="shared" si="222"/>
        <v>2.4505485705133341E-2</v>
      </c>
      <c r="AA1779">
        <v>20408978</v>
      </c>
      <c r="AB1779">
        <v>19700189500</v>
      </c>
      <c r="AC1779">
        <v>20408986</v>
      </c>
      <c r="AD1779" t="s">
        <v>2</v>
      </c>
      <c r="AE1779">
        <v>17</v>
      </c>
      <c r="AF1779">
        <v>8</v>
      </c>
      <c r="AG1779">
        <v>85002</v>
      </c>
      <c r="AI1779" t="s">
        <v>7657</v>
      </c>
      <c r="AJ1779" t="s">
        <v>7656</v>
      </c>
      <c r="AK1779" t="s">
        <v>7655</v>
      </c>
      <c r="AL1779">
        <v>1</v>
      </c>
      <c r="AM1779" s="5">
        <f t="shared" si="218"/>
        <v>0.14285714285714285</v>
      </c>
      <c r="AN1779" s="4">
        <f t="shared" si="223"/>
        <v>2.1636825877643749E-4</v>
      </c>
      <c r="AO1779" s="3"/>
      <c r="AP1779">
        <v>0</v>
      </c>
      <c r="AR1779">
        <v>11304389</v>
      </c>
      <c r="AT1779" s="2" t="s">
        <v>18</v>
      </c>
      <c r="AU1779" s="1">
        <f t="shared" si="219"/>
        <v>1.7218750471226267</v>
      </c>
      <c r="AV1779" s="1">
        <f t="shared" si="220"/>
        <v>1.2360926981954889</v>
      </c>
      <c r="AW1779" s="1">
        <f t="shared" si="221"/>
        <v>0.75031034926835083</v>
      </c>
    </row>
    <row r="1780" spans="1:49" x14ac:dyDescent="0.2">
      <c r="A1780">
        <v>1778</v>
      </c>
      <c r="B1780" t="s">
        <v>7654</v>
      </c>
      <c r="C1780" t="s">
        <v>7653</v>
      </c>
      <c r="F1780" t="s">
        <v>7652</v>
      </c>
      <c r="G1780" t="s">
        <v>5</v>
      </c>
      <c r="H1780" t="s">
        <v>4</v>
      </c>
      <c r="I1780" t="s">
        <v>620</v>
      </c>
      <c r="J1780">
        <v>60010080</v>
      </c>
      <c r="K1780" t="s">
        <v>613</v>
      </c>
      <c r="L1780" t="s">
        <v>200</v>
      </c>
      <c r="M1780" t="s">
        <v>24</v>
      </c>
      <c r="N1780">
        <v>4</v>
      </c>
      <c r="O1780" t="s">
        <v>7651</v>
      </c>
      <c r="P1780" t="s">
        <v>7650</v>
      </c>
      <c r="Q1780" t="s">
        <v>612</v>
      </c>
      <c r="R1780" s="7">
        <v>42217</v>
      </c>
      <c r="S1780" s="8">
        <f t="shared" si="216"/>
        <v>2015</v>
      </c>
      <c r="T1780" s="8">
        <v>2015</v>
      </c>
      <c r="U1780" s="8">
        <f t="shared" si="217"/>
        <v>7</v>
      </c>
      <c r="V1780" s="7">
        <v>42217</v>
      </c>
      <c r="W1780" t="s">
        <v>347</v>
      </c>
      <c r="X1780" s="2">
        <v>1.6519999999999999</v>
      </c>
      <c r="Y1780" s="6">
        <f t="shared" si="222"/>
        <v>4.409919649769093E-2</v>
      </c>
      <c r="AA1780" t="s">
        <v>346</v>
      </c>
      <c r="AB1780">
        <v>17337</v>
      </c>
      <c r="AD1780" t="s">
        <v>2</v>
      </c>
      <c r="AE1780">
        <v>63</v>
      </c>
      <c r="AF1780">
        <v>8</v>
      </c>
      <c r="AG1780">
        <v>7114222</v>
      </c>
      <c r="AH1780" t="s">
        <v>7649</v>
      </c>
      <c r="AI1780" t="s">
        <v>7648</v>
      </c>
      <c r="AJ1780" t="s">
        <v>7647</v>
      </c>
      <c r="AK1780" t="s">
        <v>7646</v>
      </c>
      <c r="AL1780">
        <v>33</v>
      </c>
      <c r="AM1780" s="5">
        <f t="shared" si="218"/>
        <v>4.7142857142857144</v>
      </c>
      <c r="AN1780" s="4">
        <f t="shared" si="223"/>
        <v>7.1401525396224373E-3</v>
      </c>
      <c r="AO1780" s="3"/>
      <c r="AP1780">
        <v>0</v>
      </c>
      <c r="AR1780" t="s">
        <v>19</v>
      </c>
      <c r="AT1780" s="2" t="s">
        <v>18</v>
      </c>
      <c r="AU1780" s="1">
        <f t="shared" si="219"/>
        <v>3.3011483310270382</v>
      </c>
      <c r="AV1780" s="1">
        <f t="shared" si="220"/>
        <v>2.5619674518656681</v>
      </c>
      <c r="AW1780" s="1">
        <f t="shared" si="221"/>
        <v>1.8227865727042984</v>
      </c>
    </row>
    <row r="1781" spans="1:49" x14ac:dyDescent="0.2">
      <c r="A1781">
        <v>1779</v>
      </c>
      <c r="B1781" t="s">
        <v>7645</v>
      </c>
      <c r="C1781" t="s">
        <v>7644</v>
      </c>
      <c r="F1781" t="s">
        <v>7643</v>
      </c>
      <c r="G1781" t="s">
        <v>5</v>
      </c>
      <c r="H1781" t="s">
        <v>4</v>
      </c>
      <c r="I1781" t="s">
        <v>7642</v>
      </c>
      <c r="J1781" t="s">
        <v>7641</v>
      </c>
      <c r="K1781" t="s">
        <v>7640</v>
      </c>
      <c r="L1781" t="s">
        <v>7639</v>
      </c>
      <c r="M1781" t="s">
        <v>197</v>
      </c>
      <c r="N1781">
        <v>3</v>
      </c>
      <c r="O1781" t="s">
        <v>7638</v>
      </c>
      <c r="P1781" t="s">
        <v>7637</v>
      </c>
      <c r="Q1781" t="s">
        <v>7636</v>
      </c>
      <c r="R1781" s="7">
        <v>42217</v>
      </c>
      <c r="S1781" s="8">
        <f t="shared" si="216"/>
        <v>2015</v>
      </c>
      <c r="T1781" s="8">
        <v>2015</v>
      </c>
      <c r="U1781" s="8">
        <f t="shared" si="217"/>
        <v>7</v>
      </c>
      <c r="V1781" s="7">
        <v>42217</v>
      </c>
      <c r="W1781" t="s">
        <v>347</v>
      </c>
      <c r="X1781" s="2">
        <v>1.6519999999999999</v>
      </c>
      <c r="Y1781" s="6">
        <f t="shared" si="222"/>
        <v>4.409919649769093E-2</v>
      </c>
      <c r="AA1781" t="s">
        <v>346</v>
      </c>
      <c r="AB1781">
        <v>17337</v>
      </c>
      <c r="AD1781" t="s">
        <v>2</v>
      </c>
      <c r="AE1781">
        <v>63</v>
      </c>
      <c r="AF1781">
        <v>8</v>
      </c>
      <c r="AG1781">
        <v>7111259</v>
      </c>
      <c r="AH1781" t="s">
        <v>7635</v>
      </c>
      <c r="AI1781" t="s">
        <v>7634</v>
      </c>
      <c r="AJ1781" t="s">
        <v>7633</v>
      </c>
      <c r="AK1781" t="s">
        <v>7632</v>
      </c>
      <c r="AL1781">
        <v>11</v>
      </c>
      <c r="AM1781" s="5">
        <f t="shared" si="218"/>
        <v>1.5714285714285714</v>
      </c>
      <c r="AN1781" s="4">
        <f t="shared" si="223"/>
        <v>2.3800508465408126E-3</v>
      </c>
      <c r="AO1781" s="3"/>
      <c r="AP1781">
        <v>0</v>
      </c>
      <c r="AQ1781" t="s">
        <v>1</v>
      </c>
      <c r="AR1781">
        <v>1349096</v>
      </c>
      <c r="AS1781" t="s">
        <v>0</v>
      </c>
      <c r="AT1781" s="2" t="s">
        <v>18</v>
      </c>
      <c r="AU1781" s="1">
        <f t="shared" si="219"/>
        <v>3.1583452802345895</v>
      </c>
      <c r="AV1781" s="1">
        <f t="shared" si="220"/>
        <v>2.3239623672115872</v>
      </c>
      <c r="AW1781" s="1">
        <f t="shared" si="221"/>
        <v>1.4895794541885847</v>
      </c>
    </row>
    <row r="1782" spans="1:49" x14ac:dyDescent="0.2">
      <c r="A1782">
        <v>1780</v>
      </c>
      <c r="B1782" t="s">
        <v>7631</v>
      </c>
      <c r="C1782" t="s">
        <v>7630</v>
      </c>
      <c r="F1782" t="s">
        <v>7629</v>
      </c>
      <c r="G1782" t="s">
        <v>5</v>
      </c>
      <c r="H1782" t="s">
        <v>4</v>
      </c>
      <c r="I1782" t="s">
        <v>7628</v>
      </c>
      <c r="J1782">
        <v>60021285</v>
      </c>
      <c r="K1782" t="s">
        <v>7627</v>
      </c>
      <c r="L1782" t="s">
        <v>7626</v>
      </c>
      <c r="M1782" t="s">
        <v>39</v>
      </c>
      <c r="N1782">
        <v>8</v>
      </c>
      <c r="O1782" t="s">
        <v>7625</v>
      </c>
      <c r="P1782" t="s">
        <v>7624</v>
      </c>
      <c r="Q1782" t="s">
        <v>7623</v>
      </c>
      <c r="R1782" s="7">
        <v>42217</v>
      </c>
      <c r="S1782" s="8">
        <f t="shared" si="216"/>
        <v>2015</v>
      </c>
      <c r="T1782" s="8">
        <v>2015</v>
      </c>
      <c r="U1782" s="8">
        <f t="shared" si="217"/>
        <v>7</v>
      </c>
      <c r="V1782" s="7">
        <v>42217</v>
      </c>
      <c r="W1782" t="s">
        <v>857</v>
      </c>
      <c r="X1782" s="2">
        <v>0.60499999999999998</v>
      </c>
      <c r="Y1782" s="6">
        <f t="shared" si="222"/>
        <v>1.6150129467980032E-2</v>
      </c>
      <c r="AA1782">
        <v>346748</v>
      </c>
      <c r="AB1782">
        <v>15563</v>
      </c>
      <c r="AC1782">
        <v>10897623</v>
      </c>
      <c r="AD1782" t="s">
        <v>2</v>
      </c>
      <c r="AE1782">
        <v>86</v>
      </c>
      <c r="AF1782">
        <v>8</v>
      </c>
      <c r="AG1782">
        <v>84702</v>
      </c>
      <c r="AI1782" t="s">
        <v>7622</v>
      </c>
      <c r="AK1782" t="s">
        <v>7621</v>
      </c>
      <c r="AL1782">
        <v>13</v>
      </c>
      <c r="AM1782" s="5">
        <f t="shared" si="218"/>
        <v>1.8571428571428572</v>
      </c>
      <c r="AN1782" s="4">
        <f t="shared" si="223"/>
        <v>2.8127873640936877E-3</v>
      </c>
      <c r="AO1782" s="3"/>
      <c r="AP1782">
        <v>0</v>
      </c>
      <c r="AQ1782" t="s">
        <v>2253</v>
      </c>
      <c r="AR1782" t="s">
        <v>19</v>
      </c>
      <c r="AS1782" t="s">
        <v>2252</v>
      </c>
      <c r="AT1782" s="2">
        <v>1.5229999999999999</v>
      </c>
      <c r="AU1782" s="1">
        <f t="shared" si="219"/>
        <v>1.2148926836814127</v>
      </c>
      <c r="AV1782" s="1">
        <f t="shared" si="220"/>
        <v>0.94814584160368598</v>
      </c>
      <c r="AW1782" s="1">
        <f t="shared" si="221"/>
        <v>0.68139899952595917</v>
      </c>
    </row>
    <row r="1783" spans="1:49" x14ac:dyDescent="0.2">
      <c r="A1783">
        <v>1781</v>
      </c>
      <c r="B1783" t="s">
        <v>7620</v>
      </c>
      <c r="C1783" t="s">
        <v>7619</v>
      </c>
      <c r="F1783" t="s">
        <v>7618</v>
      </c>
      <c r="G1783" t="s">
        <v>5</v>
      </c>
      <c r="H1783" t="s">
        <v>4</v>
      </c>
      <c r="I1783" t="s">
        <v>2737</v>
      </c>
      <c r="J1783" t="s">
        <v>7617</v>
      </c>
      <c r="K1783" t="s">
        <v>7616</v>
      </c>
      <c r="L1783" t="s">
        <v>7615</v>
      </c>
      <c r="M1783" t="s">
        <v>1368</v>
      </c>
      <c r="N1783">
        <v>4</v>
      </c>
      <c r="O1783" t="s">
        <v>7614</v>
      </c>
      <c r="P1783" t="s">
        <v>7613</v>
      </c>
      <c r="Q1783" t="s">
        <v>7612</v>
      </c>
      <c r="R1783" s="7">
        <v>42217</v>
      </c>
      <c r="S1783" s="8">
        <f t="shared" si="216"/>
        <v>2015</v>
      </c>
      <c r="T1783" s="8">
        <v>2015</v>
      </c>
      <c r="U1783" s="8">
        <f t="shared" si="217"/>
        <v>7</v>
      </c>
      <c r="V1783" s="7">
        <v>42217</v>
      </c>
      <c r="W1783" t="s">
        <v>347</v>
      </c>
      <c r="X1783" s="2">
        <v>1.6519999999999999</v>
      </c>
      <c r="Y1783" s="6">
        <f t="shared" si="222"/>
        <v>4.409919649769093E-2</v>
      </c>
      <c r="AA1783" t="s">
        <v>346</v>
      </c>
      <c r="AB1783">
        <v>17337</v>
      </c>
      <c r="AD1783" t="s">
        <v>2</v>
      </c>
      <c r="AE1783">
        <v>63</v>
      </c>
      <c r="AF1783">
        <v>8</v>
      </c>
      <c r="AG1783">
        <v>7109844</v>
      </c>
      <c r="AH1783" t="s">
        <v>7611</v>
      </c>
      <c r="AI1783" t="s">
        <v>7610</v>
      </c>
      <c r="AJ1783" t="s">
        <v>7609</v>
      </c>
      <c r="AK1783" t="s">
        <v>7608</v>
      </c>
      <c r="AL1783">
        <v>25</v>
      </c>
      <c r="AM1783" s="5">
        <f t="shared" si="218"/>
        <v>3.5714285714285716</v>
      </c>
      <c r="AN1783" s="4">
        <f t="shared" si="223"/>
        <v>5.4092064694109378E-3</v>
      </c>
      <c r="AO1783" s="3"/>
      <c r="AP1783">
        <v>0</v>
      </c>
      <c r="AR1783" t="s">
        <v>19</v>
      </c>
      <c r="AT1783" s="2" t="s">
        <v>18</v>
      </c>
      <c r="AU1783" s="1">
        <f t="shared" si="219"/>
        <v>3.2492199489206932</v>
      </c>
      <c r="AV1783" s="1">
        <f t="shared" si="220"/>
        <v>2.4754201483550937</v>
      </c>
      <c r="AW1783" s="1">
        <f t="shared" si="221"/>
        <v>1.7016203477894933</v>
      </c>
    </row>
    <row r="1784" spans="1:49" x14ac:dyDescent="0.2">
      <c r="A1784">
        <v>1782</v>
      </c>
      <c r="B1784" t="s">
        <v>7607</v>
      </c>
      <c r="C1784" t="s">
        <v>7606</v>
      </c>
      <c r="F1784" t="s">
        <v>7605</v>
      </c>
      <c r="G1784" t="s">
        <v>5</v>
      </c>
      <c r="H1784" t="s">
        <v>4</v>
      </c>
      <c r="I1784" t="s">
        <v>7604</v>
      </c>
      <c r="J1784" t="s">
        <v>7603</v>
      </c>
      <c r="K1784" t="s">
        <v>7602</v>
      </c>
      <c r="L1784" t="s">
        <v>7601</v>
      </c>
      <c r="M1784" t="s">
        <v>197</v>
      </c>
      <c r="N1784">
        <v>3</v>
      </c>
      <c r="O1784" t="s">
        <v>7600</v>
      </c>
      <c r="P1784" t="s">
        <v>7599</v>
      </c>
      <c r="Q1784" t="s">
        <v>7598</v>
      </c>
      <c r="R1784" s="7">
        <v>42217</v>
      </c>
      <c r="S1784" s="8">
        <f t="shared" si="216"/>
        <v>2015</v>
      </c>
      <c r="T1784" s="8">
        <v>2015</v>
      </c>
      <c r="U1784" s="8">
        <f t="shared" si="217"/>
        <v>7</v>
      </c>
      <c r="V1784" s="7">
        <v>42217</v>
      </c>
      <c r="W1784" t="s">
        <v>347</v>
      </c>
      <c r="X1784" s="2">
        <v>1.6519999999999999</v>
      </c>
      <c r="Y1784" s="6">
        <f t="shared" si="222"/>
        <v>4.409919649769093E-2</v>
      </c>
      <c r="AA1784" t="s">
        <v>346</v>
      </c>
      <c r="AB1784">
        <v>17337</v>
      </c>
      <c r="AD1784" t="s">
        <v>2</v>
      </c>
      <c r="AE1784">
        <v>63</v>
      </c>
      <c r="AF1784">
        <v>8</v>
      </c>
      <c r="AG1784">
        <v>7110296</v>
      </c>
      <c r="AH1784" t="s">
        <v>7597</v>
      </c>
      <c r="AI1784" t="s">
        <v>7596</v>
      </c>
      <c r="AJ1784" t="s">
        <v>7595</v>
      </c>
      <c r="AK1784" t="s">
        <v>7594</v>
      </c>
      <c r="AL1784">
        <v>3</v>
      </c>
      <c r="AM1784" s="5">
        <f t="shared" si="218"/>
        <v>0.42857142857142855</v>
      </c>
      <c r="AN1784" s="4">
        <f t="shared" si="223"/>
        <v>6.4910477632931242E-4</v>
      </c>
      <c r="AO1784" s="3"/>
      <c r="AP1784">
        <v>0</v>
      </c>
      <c r="AR1784" t="s">
        <v>19</v>
      </c>
      <c r="AT1784" s="2" t="s">
        <v>18</v>
      </c>
      <c r="AU1784" s="1">
        <f t="shared" si="219"/>
        <v>3.1064168981282445</v>
      </c>
      <c r="AV1784" s="1">
        <f t="shared" si="220"/>
        <v>2.237415063701012</v>
      </c>
      <c r="AW1784" s="1">
        <f t="shared" si="221"/>
        <v>1.3684132292737798</v>
      </c>
    </row>
    <row r="1785" spans="1:49" x14ac:dyDescent="0.2">
      <c r="A1785">
        <v>1783</v>
      </c>
      <c r="B1785" t="s">
        <v>7593</v>
      </c>
      <c r="C1785" t="s">
        <v>7592</v>
      </c>
      <c r="F1785" t="s">
        <v>7591</v>
      </c>
      <c r="G1785" t="s">
        <v>5</v>
      </c>
      <c r="H1785" t="s">
        <v>4</v>
      </c>
      <c r="I1785" t="s">
        <v>7590</v>
      </c>
      <c r="J1785" t="s">
        <v>7589</v>
      </c>
      <c r="K1785" t="s">
        <v>7588</v>
      </c>
      <c r="L1785" t="s">
        <v>7587</v>
      </c>
      <c r="M1785" t="s">
        <v>7586</v>
      </c>
      <c r="N1785">
        <v>3</v>
      </c>
      <c r="O1785" t="s">
        <v>7585</v>
      </c>
      <c r="P1785" t="s">
        <v>7584</v>
      </c>
      <c r="Q1785" t="s">
        <v>7583</v>
      </c>
      <c r="R1785" s="7">
        <v>42217</v>
      </c>
      <c r="S1785" s="8">
        <f t="shared" si="216"/>
        <v>2015</v>
      </c>
      <c r="T1785" s="8">
        <v>2015</v>
      </c>
      <c r="U1785" s="8">
        <f t="shared" si="217"/>
        <v>7</v>
      </c>
      <c r="V1785" s="7">
        <v>42217</v>
      </c>
      <c r="W1785" t="s">
        <v>347</v>
      </c>
      <c r="X1785" s="2">
        <v>1.6519999999999999</v>
      </c>
      <c r="Y1785" s="6">
        <f t="shared" si="222"/>
        <v>4.409919649769093E-2</v>
      </c>
      <c r="AA1785" t="s">
        <v>346</v>
      </c>
      <c r="AB1785">
        <v>17337</v>
      </c>
      <c r="AD1785" t="s">
        <v>2</v>
      </c>
      <c r="AE1785">
        <v>63</v>
      </c>
      <c r="AF1785">
        <v>8</v>
      </c>
      <c r="AG1785">
        <v>7117375</v>
      </c>
      <c r="AH1785" t="s">
        <v>7582</v>
      </c>
      <c r="AI1785" t="s">
        <v>7581</v>
      </c>
      <c r="AJ1785" t="s">
        <v>7580</v>
      </c>
      <c r="AK1785" t="s">
        <v>7579</v>
      </c>
      <c r="AL1785">
        <v>6</v>
      </c>
      <c r="AM1785" s="5">
        <f t="shared" si="218"/>
        <v>0.8571428571428571</v>
      </c>
      <c r="AN1785" s="4">
        <f t="shared" si="223"/>
        <v>1.2982095526586248E-3</v>
      </c>
      <c r="AO1785" s="3"/>
      <c r="AP1785">
        <v>0</v>
      </c>
      <c r="AR1785" t="s">
        <v>19</v>
      </c>
      <c r="AT1785" s="2" t="s">
        <v>18</v>
      </c>
      <c r="AU1785" s="1">
        <f t="shared" si="219"/>
        <v>3.1258900414181237</v>
      </c>
      <c r="AV1785" s="1">
        <f t="shared" si="220"/>
        <v>2.2698703025174778</v>
      </c>
      <c r="AW1785" s="1">
        <f t="shared" si="221"/>
        <v>1.4138505636168315</v>
      </c>
    </row>
    <row r="1786" spans="1:49" x14ac:dyDescent="0.2">
      <c r="A1786">
        <v>1784</v>
      </c>
      <c r="B1786" t="s">
        <v>7578</v>
      </c>
      <c r="C1786" t="s">
        <v>7577</v>
      </c>
      <c r="F1786" t="s">
        <v>7576</v>
      </c>
      <c r="G1786" t="s">
        <v>5</v>
      </c>
      <c r="H1786" t="s">
        <v>4</v>
      </c>
      <c r="I1786" t="s">
        <v>352</v>
      </c>
      <c r="J1786">
        <v>60013983</v>
      </c>
      <c r="K1786" t="s">
        <v>377</v>
      </c>
      <c r="L1786" t="s">
        <v>376</v>
      </c>
      <c r="M1786" t="s">
        <v>359</v>
      </c>
      <c r="N1786">
        <v>2</v>
      </c>
      <c r="O1786" t="s">
        <v>1970</v>
      </c>
      <c r="P1786" t="s">
        <v>1969</v>
      </c>
      <c r="Q1786" t="s">
        <v>373</v>
      </c>
      <c r="R1786" s="7">
        <v>42217</v>
      </c>
      <c r="S1786" s="8">
        <f t="shared" si="216"/>
        <v>2015</v>
      </c>
      <c r="T1786" s="8">
        <v>2015</v>
      </c>
      <c r="U1786" s="8">
        <f t="shared" si="217"/>
        <v>7</v>
      </c>
      <c r="V1786" s="7">
        <v>42217</v>
      </c>
      <c r="W1786" t="s">
        <v>347</v>
      </c>
      <c r="X1786" s="2">
        <v>1.6519999999999999</v>
      </c>
      <c r="Y1786" s="6">
        <f t="shared" si="222"/>
        <v>4.409919649769093E-2</v>
      </c>
      <c r="AA1786" t="s">
        <v>346</v>
      </c>
      <c r="AB1786">
        <v>17337</v>
      </c>
      <c r="AD1786" t="s">
        <v>2</v>
      </c>
      <c r="AE1786">
        <v>63</v>
      </c>
      <c r="AF1786">
        <v>8</v>
      </c>
      <c r="AG1786">
        <v>7117363</v>
      </c>
      <c r="AH1786" t="s">
        <v>7575</v>
      </c>
      <c r="AI1786" t="s">
        <v>7574</v>
      </c>
      <c r="AJ1786" t="s">
        <v>7573</v>
      </c>
      <c r="AK1786" t="s">
        <v>7572</v>
      </c>
      <c r="AL1786">
        <v>27</v>
      </c>
      <c r="AM1786" s="5">
        <f t="shared" si="218"/>
        <v>3.8571428571428572</v>
      </c>
      <c r="AN1786" s="4">
        <f t="shared" si="223"/>
        <v>5.8419429869638129E-3</v>
      </c>
      <c r="AO1786" s="3"/>
      <c r="AP1786">
        <v>0</v>
      </c>
      <c r="AR1786" t="s">
        <v>19</v>
      </c>
      <c r="AT1786" s="2" t="s">
        <v>18</v>
      </c>
      <c r="AU1786" s="1">
        <f t="shared" si="219"/>
        <v>3.2622020444472795</v>
      </c>
      <c r="AV1786" s="1">
        <f t="shared" si="220"/>
        <v>2.4970569742327373</v>
      </c>
      <c r="AW1786" s="1">
        <f t="shared" si="221"/>
        <v>1.7319119040181949</v>
      </c>
    </row>
    <row r="1787" spans="1:49" x14ac:dyDescent="0.2">
      <c r="A1787">
        <v>1785</v>
      </c>
      <c r="B1787" t="s">
        <v>7571</v>
      </c>
      <c r="C1787" t="s">
        <v>7570</v>
      </c>
      <c r="F1787" t="s">
        <v>7569</v>
      </c>
      <c r="G1787" t="s">
        <v>5</v>
      </c>
      <c r="H1787" t="s">
        <v>4</v>
      </c>
      <c r="I1787" t="s">
        <v>358</v>
      </c>
      <c r="J1787">
        <v>60016972</v>
      </c>
      <c r="K1787" t="s">
        <v>357</v>
      </c>
      <c r="L1787" t="s">
        <v>356</v>
      </c>
      <c r="M1787" t="s">
        <v>105</v>
      </c>
      <c r="N1787">
        <v>2</v>
      </c>
      <c r="O1787" t="s">
        <v>7568</v>
      </c>
      <c r="P1787" t="s">
        <v>355</v>
      </c>
      <c r="Q1787" t="s">
        <v>354</v>
      </c>
      <c r="R1787" s="7">
        <v>42217</v>
      </c>
      <c r="S1787" s="8">
        <f t="shared" si="216"/>
        <v>2015</v>
      </c>
      <c r="T1787" s="8">
        <v>2015</v>
      </c>
      <c r="U1787" s="8">
        <f t="shared" si="217"/>
        <v>7</v>
      </c>
      <c r="V1787" s="7">
        <v>42217</v>
      </c>
      <c r="W1787" t="s">
        <v>347</v>
      </c>
      <c r="X1787" s="2">
        <v>1.6519999999999999</v>
      </c>
      <c r="Y1787" s="6">
        <f t="shared" si="222"/>
        <v>4.409919649769093E-2</v>
      </c>
      <c r="AA1787" t="s">
        <v>346</v>
      </c>
      <c r="AB1787">
        <v>17337</v>
      </c>
      <c r="AD1787" t="s">
        <v>2</v>
      </c>
      <c r="AE1787">
        <v>63</v>
      </c>
      <c r="AF1787">
        <v>8</v>
      </c>
      <c r="AG1787">
        <v>7114227</v>
      </c>
      <c r="AH1787" t="s">
        <v>7567</v>
      </c>
      <c r="AI1787" t="s">
        <v>7566</v>
      </c>
      <c r="AJ1787" t="s">
        <v>7565</v>
      </c>
      <c r="AK1787" t="s">
        <v>7564</v>
      </c>
      <c r="AL1787">
        <v>35</v>
      </c>
      <c r="AM1787" s="5">
        <f t="shared" si="218"/>
        <v>5</v>
      </c>
      <c r="AN1787" s="4">
        <f t="shared" si="223"/>
        <v>7.5728890571753124E-3</v>
      </c>
      <c r="AO1787" s="3"/>
      <c r="AP1787">
        <v>0</v>
      </c>
      <c r="AR1787" t="s">
        <v>19</v>
      </c>
      <c r="AT1787" s="2" t="s">
        <v>18</v>
      </c>
      <c r="AU1787" s="1">
        <f t="shared" si="219"/>
        <v>3.314130426553624</v>
      </c>
      <c r="AV1787" s="1">
        <f t="shared" si="220"/>
        <v>2.5836042777433121</v>
      </c>
      <c r="AW1787" s="1">
        <f t="shared" si="221"/>
        <v>1.8530781289329996</v>
      </c>
    </row>
    <row r="1788" spans="1:49" x14ac:dyDescent="0.2">
      <c r="A1788">
        <v>1786</v>
      </c>
      <c r="B1788" t="s">
        <v>7563</v>
      </c>
      <c r="C1788" t="s">
        <v>7562</v>
      </c>
      <c r="F1788" t="s">
        <v>7561</v>
      </c>
      <c r="G1788" t="s">
        <v>5</v>
      </c>
      <c r="H1788" t="s">
        <v>4</v>
      </c>
      <c r="I1788" t="s">
        <v>526</v>
      </c>
      <c r="J1788" t="s">
        <v>999</v>
      </c>
      <c r="K1788" t="s">
        <v>998</v>
      </c>
      <c r="L1788" t="s">
        <v>523</v>
      </c>
      <c r="M1788" t="s">
        <v>522</v>
      </c>
      <c r="N1788">
        <v>3</v>
      </c>
      <c r="O1788" t="s">
        <v>7560</v>
      </c>
      <c r="P1788" t="s">
        <v>7559</v>
      </c>
      <c r="Q1788" t="s">
        <v>7558</v>
      </c>
      <c r="R1788" s="7">
        <v>42217</v>
      </c>
      <c r="S1788" s="8">
        <f t="shared" si="216"/>
        <v>2015</v>
      </c>
      <c r="T1788" s="8">
        <v>2015</v>
      </c>
      <c r="U1788" s="8">
        <f t="shared" si="217"/>
        <v>7</v>
      </c>
      <c r="V1788" s="7">
        <v>42217</v>
      </c>
      <c r="W1788" t="s">
        <v>347</v>
      </c>
      <c r="X1788" s="2">
        <v>1.6519999999999999</v>
      </c>
      <c r="Y1788" s="6">
        <f t="shared" si="222"/>
        <v>4.409919649769093E-2</v>
      </c>
      <c r="AA1788" t="s">
        <v>346</v>
      </c>
      <c r="AB1788">
        <v>17337</v>
      </c>
      <c r="AD1788" t="s">
        <v>2</v>
      </c>
      <c r="AE1788">
        <v>63</v>
      </c>
      <c r="AF1788">
        <v>8</v>
      </c>
      <c r="AG1788">
        <v>7114228</v>
      </c>
      <c r="AH1788" t="s">
        <v>7557</v>
      </c>
      <c r="AI1788" t="s">
        <v>7556</v>
      </c>
      <c r="AJ1788" t="s">
        <v>7555</v>
      </c>
      <c r="AK1788" t="s">
        <v>7554</v>
      </c>
      <c r="AL1788">
        <v>72</v>
      </c>
      <c r="AM1788" s="5">
        <f t="shared" si="218"/>
        <v>10.285714285714286</v>
      </c>
      <c r="AN1788" s="4">
        <f t="shared" si="223"/>
        <v>1.5578514631903502E-2</v>
      </c>
      <c r="AO1788" s="3"/>
      <c r="AP1788">
        <v>0</v>
      </c>
      <c r="AR1788" t="s">
        <v>19</v>
      </c>
      <c r="AT1788" s="2" t="s">
        <v>18</v>
      </c>
      <c r="AU1788" s="1">
        <f t="shared" si="219"/>
        <v>3.5542991937954702</v>
      </c>
      <c r="AV1788" s="1">
        <f t="shared" si="220"/>
        <v>2.9838855564797218</v>
      </c>
      <c r="AW1788" s="1">
        <f t="shared" si="221"/>
        <v>2.4134719191639729</v>
      </c>
    </row>
    <row r="1789" spans="1:49" x14ac:dyDescent="0.2">
      <c r="A1789">
        <v>1787</v>
      </c>
      <c r="B1789" t="s">
        <v>7553</v>
      </c>
      <c r="C1789" t="s">
        <v>7552</v>
      </c>
      <c r="F1789" t="s">
        <v>7551</v>
      </c>
      <c r="G1789" t="s">
        <v>5</v>
      </c>
      <c r="H1789" t="s">
        <v>4</v>
      </c>
      <c r="I1789" t="s">
        <v>1092</v>
      </c>
      <c r="J1789">
        <v>60005244</v>
      </c>
      <c r="K1789" t="s">
        <v>691</v>
      </c>
      <c r="L1789" t="s">
        <v>200</v>
      </c>
      <c r="M1789" t="s">
        <v>24</v>
      </c>
      <c r="N1789">
        <v>4</v>
      </c>
      <c r="O1789" t="s">
        <v>7550</v>
      </c>
      <c r="P1789" t="s">
        <v>7549</v>
      </c>
      <c r="Q1789" t="s">
        <v>1340</v>
      </c>
      <c r="R1789" s="7">
        <v>42217</v>
      </c>
      <c r="S1789" s="8">
        <f t="shared" si="216"/>
        <v>2015</v>
      </c>
      <c r="T1789" s="8">
        <v>2015</v>
      </c>
      <c r="U1789" s="8">
        <f t="shared" si="217"/>
        <v>7</v>
      </c>
      <c r="V1789" s="7">
        <v>42217</v>
      </c>
      <c r="W1789" t="s">
        <v>347</v>
      </c>
      <c r="X1789" s="2">
        <v>1.6519999999999999</v>
      </c>
      <c r="Y1789" s="6">
        <f t="shared" si="222"/>
        <v>4.409919649769093E-2</v>
      </c>
      <c r="AA1789" t="s">
        <v>346</v>
      </c>
      <c r="AB1789">
        <v>17337</v>
      </c>
      <c r="AD1789" t="s">
        <v>2</v>
      </c>
      <c r="AE1789">
        <v>63</v>
      </c>
      <c r="AF1789">
        <v>8</v>
      </c>
      <c r="AG1789">
        <v>7115073</v>
      </c>
      <c r="AH1789" t="s">
        <v>7548</v>
      </c>
      <c r="AI1789" t="s">
        <v>7547</v>
      </c>
      <c r="AJ1789" t="s">
        <v>7546</v>
      </c>
      <c r="AK1789" t="s">
        <v>7545</v>
      </c>
      <c r="AL1789">
        <v>16</v>
      </c>
      <c r="AM1789" s="5">
        <f t="shared" si="218"/>
        <v>2.2857142857142856</v>
      </c>
      <c r="AN1789" s="4">
        <f t="shared" si="223"/>
        <v>3.4618921404229999E-3</v>
      </c>
      <c r="AO1789" s="3"/>
      <c r="AP1789">
        <v>0</v>
      </c>
      <c r="AR1789" t="s">
        <v>19</v>
      </c>
      <c r="AT1789" s="2" t="s">
        <v>18</v>
      </c>
      <c r="AU1789" s="1">
        <f t="shared" si="219"/>
        <v>3.1908005190510549</v>
      </c>
      <c r="AV1789" s="1">
        <f t="shared" si="220"/>
        <v>2.3780544319056967</v>
      </c>
      <c r="AW1789" s="1">
        <f t="shared" si="221"/>
        <v>1.5653083447603375</v>
      </c>
    </row>
    <row r="1790" spans="1:49" x14ac:dyDescent="0.2">
      <c r="A1790">
        <v>1788</v>
      </c>
      <c r="B1790" t="s">
        <v>7544</v>
      </c>
      <c r="C1790" t="s">
        <v>7543</v>
      </c>
      <c r="F1790" t="s">
        <v>7542</v>
      </c>
      <c r="G1790" t="s">
        <v>5</v>
      </c>
      <c r="H1790" t="s">
        <v>4</v>
      </c>
      <c r="I1790" t="s">
        <v>7541</v>
      </c>
      <c r="J1790">
        <v>60024185</v>
      </c>
      <c r="K1790" t="s">
        <v>7540</v>
      </c>
      <c r="L1790" t="s">
        <v>2403</v>
      </c>
      <c r="M1790" t="s">
        <v>39</v>
      </c>
      <c r="N1790">
        <v>2</v>
      </c>
      <c r="O1790" t="s">
        <v>7539</v>
      </c>
      <c r="P1790" t="s">
        <v>7538</v>
      </c>
      <c r="Q1790" t="s">
        <v>7537</v>
      </c>
      <c r="R1790" s="7">
        <v>42217</v>
      </c>
      <c r="S1790" s="8">
        <f t="shared" si="216"/>
        <v>2015</v>
      </c>
      <c r="T1790" s="8">
        <v>2015</v>
      </c>
      <c r="U1790" s="8">
        <f t="shared" si="217"/>
        <v>7</v>
      </c>
      <c r="V1790" s="7">
        <v>42217</v>
      </c>
      <c r="W1790" t="s">
        <v>347</v>
      </c>
      <c r="X1790" s="2">
        <v>1.6519999999999999</v>
      </c>
      <c r="Y1790" s="6">
        <f t="shared" si="222"/>
        <v>4.409919649769093E-2</v>
      </c>
      <c r="AA1790" t="s">
        <v>346</v>
      </c>
      <c r="AB1790">
        <v>17337</v>
      </c>
      <c r="AD1790" t="s">
        <v>2</v>
      </c>
      <c r="AE1790">
        <v>63</v>
      </c>
      <c r="AF1790">
        <v>8</v>
      </c>
      <c r="AG1790">
        <v>7115914</v>
      </c>
      <c r="AH1790" t="s">
        <v>7536</v>
      </c>
      <c r="AI1790" t="s">
        <v>7535</v>
      </c>
      <c r="AJ1790" t="s">
        <v>7534</v>
      </c>
      <c r="AK1790" t="s">
        <v>7533</v>
      </c>
      <c r="AL1790">
        <v>16</v>
      </c>
      <c r="AM1790" s="5">
        <f t="shared" si="218"/>
        <v>2.2857142857142856</v>
      </c>
      <c r="AN1790" s="4">
        <f t="shared" si="223"/>
        <v>3.4618921404229999E-3</v>
      </c>
      <c r="AO1790" s="3"/>
      <c r="AP1790">
        <v>0</v>
      </c>
      <c r="AR1790" t="s">
        <v>19</v>
      </c>
      <c r="AT1790" s="2" t="s">
        <v>18</v>
      </c>
      <c r="AU1790" s="1">
        <f t="shared" si="219"/>
        <v>3.1908005190510549</v>
      </c>
      <c r="AV1790" s="1">
        <f t="shared" si="220"/>
        <v>2.3780544319056967</v>
      </c>
      <c r="AW1790" s="1">
        <f t="shared" si="221"/>
        <v>1.5653083447603375</v>
      </c>
    </row>
    <row r="1791" spans="1:49" x14ac:dyDescent="0.2">
      <c r="A1791">
        <v>1789</v>
      </c>
      <c r="B1791" t="s">
        <v>7532</v>
      </c>
      <c r="C1791" t="s">
        <v>7531</v>
      </c>
      <c r="F1791" t="s">
        <v>7530</v>
      </c>
      <c r="G1791" t="s">
        <v>5</v>
      </c>
      <c r="H1791" t="s">
        <v>4</v>
      </c>
      <c r="I1791" t="s">
        <v>7529</v>
      </c>
      <c r="J1791" t="s">
        <v>7528</v>
      </c>
      <c r="K1791" t="s">
        <v>7527</v>
      </c>
      <c r="L1791" t="s">
        <v>7526</v>
      </c>
      <c r="M1791" t="s">
        <v>315</v>
      </c>
      <c r="N1791">
        <v>7</v>
      </c>
      <c r="O1791" t="s">
        <v>7525</v>
      </c>
      <c r="P1791" t="s">
        <v>7524</v>
      </c>
      <c r="Q1791" t="s">
        <v>7523</v>
      </c>
      <c r="R1791" s="7">
        <v>42217</v>
      </c>
      <c r="S1791" s="8">
        <f t="shared" si="216"/>
        <v>2015</v>
      </c>
      <c r="T1791" s="8">
        <v>2015</v>
      </c>
      <c r="U1791" s="8">
        <f t="shared" si="217"/>
        <v>7</v>
      </c>
      <c r="V1791" s="7">
        <v>42217</v>
      </c>
      <c r="W1791" t="s">
        <v>347</v>
      </c>
      <c r="X1791" s="2">
        <v>1.6519999999999999</v>
      </c>
      <c r="Y1791" s="6">
        <f t="shared" si="222"/>
        <v>4.409919649769093E-2</v>
      </c>
      <c r="AA1791" t="s">
        <v>346</v>
      </c>
      <c r="AB1791">
        <v>17337</v>
      </c>
      <c r="AD1791" t="s">
        <v>2</v>
      </c>
      <c r="AE1791">
        <v>63</v>
      </c>
      <c r="AF1791">
        <v>8</v>
      </c>
      <c r="AG1791">
        <v>7109872</v>
      </c>
      <c r="AH1791" t="s">
        <v>7522</v>
      </c>
      <c r="AI1791" t="s">
        <v>7521</v>
      </c>
      <c r="AJ1791" t="s">
        <v>7520</v>
      </c>
      <c r="AK1791" t="s">
        <v>7519</v>
      </c>
      <c r="AL1791">
        <v>63</v>
      </c>
      <c r="AM1791" s="5">
        <f t="shared" si="218"/>
        <v>9</v>
      </c>
      <c r="AN1791" s="4">
        <f t="shared" si="223"/>
        <v>1.3631200302915562E-2</v>
      </c>
      <c r="AO1791" s="3"/>
      <c r="AP1791">
        <v>0</v>
      </c>
      <c r="AR1791" t="s">
        <v>19</v>
      </c>
      <c r="AT1791" s="2" t="s">
        <v>18</v>
      </c>
      <c r="AU1791" s="1">
        <f t="shared" si="219"/>
        <v>3.4958797639258319</v>
      </c>
      <c r="AV1791" s="1">
        <f t="shared" si="220"/>
        <v>2.8865198400303247</v>
      </c>
      <c r="AW1791" s="1">
        <f t="shared" si="221"/>
        <v>2.2771599161348171</v>
      </c>
    </row>
    <row r="1792" spans="1:49" x14ac:dyDescent="0.2">
      <c r="A1792">
        <v>1790</v>
      </c>
      <c r="B1792" t="s">
        <v>7518</v>
      </c>
      <c r="C1792" t="s">
        <v>7517</v>
      </c>
      <c r="F1792" t="s">
        <v>7516</v>
      </c>
      <c r="G1792" t="s">
        <v>5</v>
      </c>
      <c r="H1792" t="s">
        <v>4</v>
      </c>
      <c r="I1792" t="s">
        <v>7515</v>
      </c>
      <c r="J1792" t="s">
        <v>7514</v>
      </c>
      <c r="K1792" t="s">
        <v>7513</v>
      </c>
      <c r="L1792" t="s">
        <v>7512</v>
      </c>
      <c r="M1792" t="s">
        <v>7511</v>
      </c>
      <c r="N1792">
        <v>2</v>
      </c>
      <c r="O1792" t="s">
        <v>7510</v>
      </c>
      <c r="P1792" t="s">
        <v>7509</v>
      </c>
      <c r="Q1792" t="s">
        <v>7508</v>
      </c>
      <c r="R1792" s="7">
        <v>42217</v>
      </c>
      <c r="S1792" s="8">
        <f t="shared" si="216"/>
        <v>2015</v>
      </c>
      <c r="T1792" s="8">
        <v>2015</v>
      </c>
      <c r="U1792" s="8">
        <f t="shared" si="217"/>
        <v>7</v>
      </c>
      <c r="V1792" s="7">
        <v>42217</v>
      </c>
      <c r="W1792" t="s">
        <v>347</v>
      </c>
      <c r="X1792" s="2">
        <v>1.6519999999999999</v>
      </c>
      <c r="Y1792" s="6">
        <f t="shared" si="222"/>
        <v>4.409919649769093E-2</v>
      </c>
      <c r="AA1792" t="s">
        <v>346</v>
      </c>
      <c r="AB1792">
        <v>17337</v>
      </c>
      <c r="AD1792" t="s">
        <v>2</v>
      </c>
      <c r="AE1792">
        <v>63</v>
      </c>
      <c r="AF1792">
        <v>8</v>
      </c>
      <c r="AG1792">
        <v>7111231</v>
      </c>
      <c r="AH1792" t="s">
        <v>7507</v>
      </c>
      <c r="AI1792" t="s">
        <v>7506</v>
      </c>
      <c r="AJ1792" t="s">
        <v>7505</v>
      </c>
      <c r="AK1792" t="s">
        <v>7504</v>
      </c>
      <c r="AL1792">
        <v>7</v>
      </c>
      <c r="AM1792" s="5">
        <f t="shared" si="218"/>
        <v>1</v>
      </c>
      <c r="AN1792" s="4">
        <f t="shared" si="223"/>
        <v>1.5145778114350624E-3</v>
      </c>
      <c r="AO1792" s="3"/>
      <c r="AP1792">
        <v>0</v>
      </c>
      <c r="AR1792" t="s">
        <v>19</v>
      </c>
      <c r="AT1792" s="2" t="s">
        <v>18</v>
      </c>
      <c r="AU1792" s="1">
        <f t="shared" si="219"/>
        <v>3.132381089181417</v>
      </c>
      <c r="AV1792" s="1">
        <f t="shared" si="220"/>
        <v>2.2806887154562996</v>
      </c>
      <c r="AW1792" s="1">
        <f t="shared" si="221"/>
        <v>1.4289963417311822</v>
      </c>
    </row>
    <row r="1793" spans="1:49" x14ac:dyDescent="0.2">
      <c r="A1793">
        <v>1791</v>
      </c>
      <c r="B1793" t="s">
        <v>7503</v>
      </c>
      <c r="C1793" t="s">
        <v>7502</v>
      </c>
      <c r="F1793" t="s">
        <v>7501</v>
      </c>
      <c r="G1793" t="s">
        <v>5</v>
      </c>
      <c r="H1793" t="s">
        <v>4</v>
      </c>
      <c r="I1793" t="s">
        <v>7500</v>
      </c>
      <c r="J1793" t="s">
        <v>7499</v>
      </c>
      <c r="K1793" t="s">
        <v>7498</v>
      </c>
      <c r="L1793" t="s">
        <v>7497</v>
      </c>
      <c r="M1793" t="s">
        <v>7496</v>
      </c>
      <c r="N1793">
        <v>4</v>
      </c>
      <c r="O1793" t="s">
        <v>7495</v>
      </c>
      <c r="P1793" t="s">
        <v>7494</v>
      </c>
      <c r="Q1793" t="s">
        <v>7493</v>
      </c>
      <c r="R1793" s="7">
        <v>42217</v>
      </c>
      <c r="S1793" s="8">
        <f t="shared" si="216"/>
        <v>2015</v>
      </c>
      <c r="T1793" s="8">
        <v>2015</v>
      </c>
      <c r="U1793" s="8">
        <f t="shared" si="217"/>
        <v>7</v>
      </c>
      <c r="V1793" s="7">
        <v>42217</v>
      </c>
      <c r="W1793" t="s">
        <v>347</v>
      </c>
      <c r="X1793" s="2">
        <v>1.6519999999999999</v>
      </c>
      <c r="Y1793" s="6">
        <f t="shared" si="222"/>
        <v>4.409919649769093E-2</v>
      </c>
      <c r="AA1793" t="s">
        <v>346</v>
      </c>
      <c r="AB1793">
        <v>17337</v>
      </c>
      <c r="AD1793" t="s">
        <v>2</v>
      </c>
      <c r="AE1793">
        <v>63</v>
      </c>
      <c r="AF1793">
        <v>8</v>
      </c>
      <c r="AG1793">
        <v>7110332</v>
      </c>
      <c r="AH1793" t="s">
        <v>7492</v>
      </c>
      <c r="AI1793" t="s">
        <v>7491</v>
      </c>
      <c r="AJ1793" t="s">
        <v>7490</v>
      </c>
      <c r="AK1793" t="s">
        <v>7489</v>
      </c>
      <c r="AL1793">
        <v>13</v>
      </c>
      <c r="AM1793" s="5">
        <f t="shared" si="218"/>
        <v>1.8571428571428572</v>
      </c>
      <c r="AN1793" s="4">
        <f t="shared" si="223"/>
        <v>2.8127873640936877E-3</v>
      </c>
      <c r="AO1793" s="3"/>
      <c r="AP1793">
        <v>0</v>
      </c>
      <c r="AR1793" t="s">
        <v>19</v>
      </c>
      <c r="AT1793" s="2" t="s">
        <v>18</v>
      </c>
      <c r="AU1793" s="1">
        <f t="shared" si="219"/>
        <v>3.1713273757611757</v>
      </c>
      <c r="AV1793" s="1">
        <f t="shared" si="220"/>
        <v>2.3455991930892308</v>
      </c>
      <c r="AW1793" s="1">
        <f t="shared" si="221"/>
        <v>1.5198710104172859</v>
      </c>
    </row>
    <row r="1794" spans="1:49" x14ac:dyDescent="0.2">
      <c r="A1794">
        <v>1792</v>
      </c>
      <c r="B1794" t="s">
        <v>7488</v>
      </c>
      <c r="C1794" t="s">
        <v>7487</v>
      </c>
      <c r="F1794" t="s">
        <v>7486</v>
      </c>
      <c r="G1794" t="s">
        <v>5</v>
      </c>
      <c r="H1794" t="s">
        <v>4</v>
      </c>
      <c r="I1794" t="s">
        <v>2720</v>
      </c>
      <c r="J1794" t="s">
        <v>7485</v>
      </c>
      <c r="K1794" t="s">
        <v>7484</v>
      </c>
      <c r="L1794" t="s">
        <v>7483</v>
      </c>
      <c r="M1794" t="s">
        <v>281</v>
      </c>
      <c r="N1794">
        <v>6</v>
      </c>
      <c r="O1794" t="s">
        <v>7482</v>
      </c>
      <c r="P1794" t="s">
        <v>7481</v>
      </c>
      <c r="Q1794" t="s">
        <v>7480</v>
      </c>
      <c r="R1794" s="7">
        <v>42217</v>
      </c>
      <c r="S1794" s="8">
        <f t="shared" ref="S1794:S1857" si="224">YEAR(R1794)</f>
        <v>2015</v>
      </c>
      <c r="T1794" s="8">
        <v>2015</v>
      </c>
      <c r="U1794" s="8">
        <f t="shared" ref="U1794:U1857" si="225">2022-T1794</f>
        <v>7</v>
      </c>
      <c r="V1794" s="7">
        <v>42217</v>
      </c>
      <c r="W1794" t="s">
        <v>347</v>
      </c>
      <c r="X1794" s="2">
        <v>1.6519999999999999</v>
      </c>
      <c r="Y1794" s="6">
        <f t="shared" si="222"/>
        <v>4.409919649769093E-2</v>
      </c>
      <c r="AA1794" t="s">
        <v>346</v>
      </c>
      <c r="AB1794">
        <v>17337</v>
      </c>
      <c r="AD1794" t="s">
        <v>2</v>
      </c>
      <c r="AE1794">
        <v>63</v>
      </c>
      <c r="AF1794">
        <v>8</v>
      </c>
      <c r="AG1794">
        <v>7159039</v>
      </c>
      <c r="AH1794" t="s">
        <v>7479</v>
      </c>
      <c r="AI1794" t="s">
        <v>7478</v>
      </c>
      <c r="AJ1794" t="s">
        <v>7477</v>
      </c>
      <c r="AK1794" t="s">
        <v>7476</v>
      </c>
      <c r="AL1794">
        <v>33</v>
      </c>
      <c r="AM1794" s="5">
        <f t="shared" ref="AM1794:AM1857" si="226">AL1794/U1794</f>
        <v>4.7142857142857144</v>
      </c>
      <c r="AN1794" s="4">
        <f t="shared" si="223"/>
        <v>7.1401525396224373E-3</v>
      </c>
      <c r="AO1794" s="3"/>
      <c r="AP1794">
        <v>0</v>
      </c>
      <c r="AR1794" t="s">
        <v>19</v>
      </c>
      <c r="AT1794" s="2" t="s">
        <v>18</v>
      </c>
      <c r="AU1794" s="1">
        <f t="shared" ref="AU1794:AU1857" si="227">(Y1794*0.7+AN1794*0.3)*100</f>
        <v>3.3011483310270382</v>
      </c>
      <c r="AV1794" s="1">
        <f t="shared" ref="AV1794:AV1857" si="228">(Y1794*0.5+AN1794*0.5)*100</f>
        <v>2.5619674518656681</v>
      </c>
      <c r="AW1794" s="1">
        <f t="shared" ref="AW1794:AW1857" si="229">(Y1794*0.3+AN1794*0.7)*100</f>
        <v>1.8227865727042984</v>
      </c>
    </row>
    <row r="1795" spans="1:49" x14ac:dyDescent="0.2">
      <c r="A1795">
        <v>1793</v>
      </c>
      <c r="B1795" t="s">
        <v>7475</v>
      </c>
      <c r="C1795" t="s">
        <v>7474</v>
      </c>
      <c r="F1795" t="s">
        <v>7473</v>
      </c>
      <c r="G1795" t="s">
        <v>5</v>
      </c>
      <c r="H1795" t="s">
        <v>4</v>
      </c>
      <c r="I1795" t="s">
        <v>7472</v>
      </c>
      <c r="J1795" t="s">
        <v>7471</v>
      </c>
      <c r="K1795" t="s">
        <v>7470</v>
      </c>
      <c r="L1795" t="s">
        <v>7469</v>
      </c>
      <c r="M1795" t="s">
        <v>641</v>
      </c>
      <c r="N1795">
        <v>5</v>
      </c>
      <c r="O1795" t="s">
        <v>7468</v>
      </c>
      <c r="P1795" t="s">
        <v>7467</v>
      </c>
      <c r="Q1795" t="s">
        <v>7466</v>
      </c>
      <c r="R1795" s="7">
        <v>42217</v>
      </c>
      <c r="S1795" s="8">
        <f t="shared" si="224"/>
        <v>2015</v>
      </c>
      <c r="T1795" s="8">
        <v>2015</v>
      </c>
      <c r="U1795" s="8">
        <f t="shared" si="225"/>
        <v>7</v>
      </c>
      <c r="V1795" s="7">
        <v>42217</v>
      </c>
      <c r="W1795" t="s">
        <v>626</v>
      </c>
      <c r="X1795" s="2">
        <v>0.66700000000000004</v>
      </c>
      <c r="Y1795" s="6">
        <f t="shared" ref="Y1795:Y1858" si="230">(X1795-$Z$3)/($Z$2-$Z$3)</f>
        <v>1.7805184058087078E-2</v>
      </c>
      <c r="AA1795">
        <v>14341948</v>
      </c>
      <c r="AB1795">
        <v>25256</v>
      </c>
      <c r="AC1795">
        <v>10990682</v>
      </c>
      <c r="AD1795" t="s">
        <v>2</v>
      </c>
      <c r="AE1795">
        <v>2015</v>
      </c>
      <c r="AF1795">
        <v>22</v>
      </c>
      <c r="AH1795" t="s">
        <v>7465</v>
      </c>
      <c r="AI1795" t="s">
        <v>7464</v>
      </c>
      <c r="AJ1795" t="s">
        <v>7463</v>
      </c>
      <c r="AK1795" t="s">
        <v>7462</v>
      </c>
      <c r="AL1795">
        <v>19</v>
      </c>
      <c r="AM1795" s="5">
        <f t="shared" si="226"/>
        <v>2.7142857142857144</v>
      </c>
      <c r="AN1795" s="4">
        <f t="shared" ref="AN1795:AN1858" si="231">(AM1795-$AO$3)/($AO$2-$AO$3)</f>
        <v>4.1109969167523125E-3</v>
      </c>
      <c r="AO1795" s="3"/>
      <c r="AP1795">
        <v>0</v>
      </c>
      <c r="AR1795" t="s">
        <v>19</v>
      </c>
      <c r="AT1795" s="2" t="s">
        <v>18</v>
      </c>
      <c r="AU1795" s="1">
        <f t="shared" si="227"/>
        <v>1.369692791568665</v>
      </c>
      <c r="AV1795" s="1">
        <f t="shared" si="228"/>
        <v>1.0958090487419696</v>
      </c>
      <c r="AW1795" s="1">
        <f t="shared" si="229"/>
        <v>0.82192530591527424</v>
      </c>
    </row>
    <row r="1796" spans="1:49" x14ac:dyDescent="0.2">
      <c r="A1796">
        <v>1794</v>
      </c>
      <c r="B1796" t="s">
        <v>7461</v>
      </c>
      <c r="C1796" t="s">
        <v>7460</v>
      </c>
      <c r="F1796" t="s">
        <v>7459</v>
      </c>
      <c r="G1796" t="s">
        <v>5</v>
      </c>
      <c r="H1796" t="s">
        <v>4</v>
      </c>
      <c r="I1796" t="s">
        <v>7458</v>
      </c>
      <c r="J1796">
        <v>60004351</v>
      </c>
      <c r="K1796" t="s">
        <v>1565</v>
      </c>
      <c r="L1796" t="s">
        <v>7457</v>
      </c>
      <c r="M1796" t="s">
        <v>114</v>
      </c>
      <c r="N1796">
        <v>5</v>
      </c>
      <c r="O1796" t="s">
        <v>7456</v>
      </c>
      <c r="P1796" t="s">
        <v>7455</v>
      </c>
      <c r="Q1796" t="s">
        <v>7454</v>
      </c>
      <c r="R1796" s="7">
        <v>42217</v>
      </c>
      <c r="S1796" s="8">
        <f t="shared" si="224"/>
        <v>2015</v>
      </c>
      <c r="T1796" s="8">
        <v>2015</v>
      </c>
      <c r="U1796" s="8">
        <f t="shared" si="225"/>
        <v>7</v>
      </c>
      <c r="V1796" s="7">
        <v>42217</v>
      </c>
      <c r="W1796" t="s">
        <v>2189</v>
      </c>
      <c r="X1796" s="2">
        <v>0.27700000000000002</v>
      </c>
      <c r="Y1796" s="6">
        <f t="shared" si="230"/>
        <v>7.3943567977363131E-3</v>
      </c>
      <c r="AA1796">
        <v>20888708</v>
      </c>
      <c r="AB1796">
        <v>21100373959</v>
      </c>
      <c r="AD1796" t="s">
        <v>2</v>
      </c>
      <c r="AE1796">
        <v>5</v>
      </c>
      <c r="AF1796">
        <v>4</v>
      </c>
      <c r="AH1796" t="s">
        <v>757</v>
      </c>
      <c r="AI1796" t="s">
        <v>7453</v>
      </c>
      <c r="AJ1796" t="s">
        <v>7452</v>
      </c>
      <c r="AK1796" t="s">
        <v>7451</v>
      </c>
      <c r="AL1796">
        <v>2</v>
      </c>
      <c r="AM1796" s="5">
        <f t="shared" si="226"/>
        <v>0.2857142857142857</v>
      </c>
      <c r="AN1796" s="4">
        <f t="shared" si="231"/>
        <v>4.3273651755287499E-4</v>
      </c>
      <c r="AO1796" s="3"/>
      <c r="AP1796">
        <v>1</v>
      </c>
      <c r="AR1796" t="s">
        <v>19</v>
      </c>
      <c r="AT1796" s="2" t="s">
        <v>18</v>
      </c>
      <c r="AU1796" s="1">
        <f t="shared" si="227"/>
        <v>0.5305870713681281</v>
      </c>
      <c r="AV1796" s="1">
        <f t="shared" si="228"/>
        <v>0.39135466576445938</v>
      </c>
      <c r="AW1796" s="1">
        <f t="shared" si="229"/>
        <v>0.25212226016079065</v>
      </c>
    </row>
    <row r="1797" spans="1:49" x14ac:dyDescent="0.2">
      <c r="A1797">
        <v>1795</v>
      </c>
      <c r="B1797" t="s">
        <v>7450</v>
      </c>
      <c r="C1797" t="s">
        <v>7449</v>
      </c>
      <c r="E1797">
        <v>26233216</v>
      </c>
      <c r="F1797" t="s">
        <v>7448</v>
      </c>
      <c r="G1797" t="s">
        <v>5</v>
      </c>
      <c r="H1797" t="s">
        <v>4</v>
      </c>
      <c r="I1797" t="s">
        <v>7447</v>
      </c>
      <c r="J1797" t="s">
        <v>7446</v>
      </c>
      <c r="K1797" t="s">
        <v>7445</v>
      </c>
      <c r="L1797" t="s">
        <v>7444</v>
      </c>
      <c r="M1797" t="s">
        <v>1369</v>
      </c>
      <c r="N1797">
        <v>2</v>
      </c>
      <c r="O1797" t="s">
        <v>7443</v>
      </c>
      <c r="P1797" t="s">
        <v>7442</v>
      </c>
      <c r="Q1797" t="s">
        <v>7441</v>
      </c>
      <c r="R1797" s="7">
        <v>42217</v>
      </c>
      <c r="S1797" s="8">
        <f t="shared" si="224"/>
        <v>2015</v>
      </c>
      <c r="T1797" s="8">
        <v>2015</v>
      </c>
      <c r="U1797" s="8">
        <f t="shared" si="225"/>
        <v>7</v>
      </c>
      <c r="V1797" s="7">
        <v>42217</v>
      </c>
      <c r="W1797" t="s">
        <v>309</v>
      </c>
      <c r="X1797" s="2">
        <v>1.4730000000000001</v>
      </c>
      <c r="Y1797" s="6">
        <f t="shared" si="230"/>
        <v>3.9320893729478661E-2</v>
      </c>
      <c r="AA1797">
        <v>942405</v>
      </c>
      <c r="AB1797">
        <v>17871</v>
      </c>
      <c r="AD1797" t="s">
        <v>2</v>
      </c>
      <c r="AE1797">
        <v>42</v>
      </c>
      <c r="AF1797">
        <v>8</v>
      </c>
      <c r="AH1797" t="s">
        <v>7440</v>
      </c>
      <c r="AI1797" t="s">
        <v>7439</v>
      </c>
      <c r="AJ1797" t="s">
        <v>7438</v>
      </c>
      <c r="AK1797" t="s">
        <v>7437</v>
      </c>
      <c r="AL1797">
        <v>12</v>
      </c>
      <c r="AM1797" s="5">
        <f t="shared" si="226"/>
        <v>1.7142857142857142</v>
      </c>
      <c r="AN1797" s="4">
        <f t="shared" si="231"/>
        <v>2.5964191053172497E-3</v>
      </c>
      <c r="AO1797" s="3"/>
      <c r="AP1797">
        <v>0</v>
      </c>
      <c r="AR1797" t="s">
        <v>19</v>
      </c>
      <c r="AT1797" s="2">
        <v>4.0709999999999997</v>
      </c>
      <c r="AU1797" s="1">
        <f t="shared" si="227"/>
        <v>2.8303551342230238</v>
      </c>
      <c r="AV1797" s="1">
        <f t="shared" si="228"/>
        <v>2.0958656417397954</v>
      </c>
      <c r="AW1797" s="1">
        <f t="shared" si="229"/>
        <v>1.3613761492565672</v>
      </c>
    </row>
    <row r="1798" spans="1:49" x14ac:dyDescent="0.2">
      <c r="A1798">
        <v>1796</v>
      </c>
      <c r="B1798" t="s">
        <v>7436</v>
      </c>
      <c r="C1798" t="s">
        <v>7435</v>
      </c>
      <c r="D1798" t="s">
        <v>7434</v>
      </c>
      <c r="F1798" t="s">
        <v>7433</v>
      </c>
      <c r="G1798" t="s">
        <v>5</v>
      </c>
      <c r="H1798" t="s">
        <v>4</v>
      </c>
      <c r="I1798" t="s">
        <v>1137</v>
      </c>
      <c r="J1798">
        <v>60008707</v>
      </c>
      <c r="K1798" t="s">
        <v>7432</v>
      </c>
      <c r="L1798" t="s">
        <v>1781</v>
      </c>
      <c r="M1798" t="s">
        <v>24</v>
      </c>
      <c r="N1798">
        <v>7</v>
      </c>
      <c r="O1798" t="s">
        <v>7431</v>
      </c>
      <c r="P1798" t="s">
        <v>7430</v>
      </c>
      <c r="Q1798" t="s">
        <v>7429</v>
      </c>
      <c r="R1798" s="7">
        <v>42217</v>
      </c>
      <c r="S1798" s="8">
        <f t="shared" si="224"/>
        <v>2015</v>
      </c>
      <c r="T1798" s="8">
        <v>2015</v>
      </c>
      <c r="U1798" s="8">
        <f t="shared" si="225"/>
        <v>7</v>
      </c>
      <c r="V1798" s="7">
        <v>42217</v>
      </c>
      <c r="W1798" t="s">
        <v>2061</v>
      </c>
      <c r="X1798" s="2">
        <v>1.1120000000000001</v>
      </c>
      <c r="Y1798" s="6">
        <f t="shared" si="230"/>
        <v>2.9684204906436029E-2</v>
      </c>
      <c r="AA1798">
        <v>9258388</v>
      </c>
      <c r="AB1798">
        <v>12325</v>
      </c>
      <c r="AD1798" t="s">
        <v>2</v>
      </c>
      <c r="AE1798">
        <v>649</v>
      </c>
      <c r="AH1798" t="s">
        <v>7428</v>
      </c>
      <c r="AI1798" t="s">
        <v>7427</v>
      </c>
      <c r="AJ1798" t="s">
        <v>7426</v>
      </c>
      <c r="AK1798" t="s">
        <v>7425</v>
      </c>
      <c r="AL1798">
        <v>5</v>
      </c>
      <c r="AM1798" s="5">
        <f t="shared" si="226"/>
        <v>0.7142857142857143</v>
      </c>
      <c r="AN1798" s="4">
        <f t="shared" si="231"/>
        <v>1.0818412938821875E-3</v>
      </c>
      <c r="AO1798" s="3"/>
      <c r="AP1798">
        <v>0</v>
      </c>
      <c r="AR1798" t="s">
        <v>19</v>
      </c>
      <c r="AT1798" s="2">
        <v>5.3159999999999998</v>
      </c>
      <c r="AU1798" s="1">
        <f t="shared" si="227"/>
        <v>2.1103495822669873</v>
      </c>
      <c r="AV1798" s="1">
        <f t="shared" si="228"/>
        <v>1.5383023100159108</v>
      </c>
      <c r="AW1798" s="1">
        <f t="shared" si="229"/>
        <v>0.9662550377648339</v>
      </c>
    </row>
    <row r="1799" spans="1:49" x14ac:dyDescent="0.2">
      <c r="A1799">
        <v>1797</v>
      </c>
      <c r="B1799" t="s">
        <v>7424</v>
      </c>
      <c r="C1799" t="s">
        <v>7423</v>
      </c>
      <c r="E1799">
        <v>26233217</v>
      </c>
      <c r="F1799" t="s">
        <v>7422</v>
      </c>
      <c r="G1799" t="s">
        <v>5</v>
      </c>
      <c r="H1799" t="s">
        <v>4</v>
      </c>
      <c r="I1799" t="s">
        <v>7421</v>
      </c>
      <c r="J1799">
        <v>60000401</v>
      </c>
      <c r="K1799" t="s">
        <v>7420</v>
      </c>
      <c r="L1799" t="s">
        <v>7419</v>
      </c>
      <c r="M1799" t="s">
        <v>45</v>
      </c>
      <c r="N1799">
        <v>4</v>
      </c>
      <c r="O1799" t="s">
        <v>7418</v>
      </c>
      <c r="P1799" t="s">
        <v>7417</v>
      </c>
      <c r="Q1799" t="s">
        <v>7416</v>
      </c>
      <c r="R1799" s="7">
        <v>42217</v>
      </c>
      <c r="S1799" s="8">
        <f t="shared" si="224"/>
        <v>2015</v>
      </c>
      <c r="T1799" s="8">
        <v>2015</v>
      </c>
      <c r="U1799" s="8">
        <f t="shared" si="225"/>
        <v>7</v>
      </c>
      <c r="V1799" s="7">
        <v>42217</v>
      </c>
      <c r="W1799" t="s">
        <v>309</v>
      </c>
      <c r="X1799" s="2">
        <v>1.4730000000000001</v>
      </c>
      <c r="Y1799" s="6">
        <f t="shared" si="230"/>
        <v>3.9320893729478661E-2</v>
      </c>
      <c r="AA1799">
        <v>942405</v>
      </c>
      <c r="AB1799">
        <v>17871</v>
      </c>
      <c r="AD1799" t="s">
        <v>2</v>
      </c>
      <c r="AE1799">
        <v>42</v>
      </c>
      <c r="AF1799">
        <v>8</v>
      </c>
      <c r="AH1799" t="s">
        <v>7415</v>
      </c>
      <c r="AI1799" t="s">
        <v>7414</v>
      </c>
      <c r="AJ1799" t="s">
        <v>7413</v>
      </c>
      <c r="AK1799" t="s">
        <v>7412</v>
      </c>
      <c r="AL1799">
        <v>6</v>
      </c>
      <c r="AM1799" s="5">
        <f t="shared" si="226"/>
        <v>0.8571428571428571</v>
      </c>
      <c r="AN1799" s="4">
        <f t="shared" si="231"/>
        <v>1.2982095526586248E-3</v>
      </c>
      <c r="AO1799" s="3"/>
      <c r="AP1799">
        <v>0</v>
      </c>
      <c r="AQ1799" t="s">
        <v>212</v>
      </c>
      <c r="AR1799" t="s">
        <v>19</v>
      </c>
      <c r="AS1799" t="s">
        <v>211</v>
      </c>
      <c r="AT1799" s="2">
        <v>4.0709999999999997</v>
      </c>
      <c r="AU1799" s="1">
        <f t="shared" si="227"/>
        <v>2.7914088476432646</v>
      </c>
      <c r="AV1799" s="1">
        <f t="shared" si="228"/>
        <v>2.0309551641068642</v>
      </c>
      <c r="AW1799" s="1">
        <f t="shared" si="229"/>
        <v>1.2705014805704635</v>
      </c>
    </row>
    <row r="1800" spans="1:49" x14ac:dyDescent="0.2">
      <c r="A1800">
        <v>1798</v>
      </c>
      <c r="B1800" t="s">
        <v>7411</v>
      </c>
      <c r="C1800" t="s">
        <v>7410</v>
      </c>
      <c r="F1800" t="s">
        <v>7409</v>
      </c>
      <c r="G1800" t="s">
        <v>5</v>
      </c>
      <c r="H1800" t="s">
        <v>4</v>
      </c>
      <c r="I1800" t="s">
        <v>7408</v>
      </c>
      <c r="J1800" t="s">
        <v>7407</v>
      </c>
      <c r="K1800" t="s">
        <v>7406</v>
      </c>
      <c r="L1800" t="s">
        <v>7405</v>
      </c>
      <c r="M1800" t="s">
        <v>932</v>
      </c>
      <c r="N1800">
        <v>18</v>
      </c>
      <c r="O1800" t="s">
        <v>7404</v>
      </c>
      <c r="P1800" t="s">
        <v>7403</v>
      </c>
      <c r="Q1800" t="s">
        <v>7402</v>
      </c>
      <c r="R1800" s="7">
        <v>42217</v>
      </c>
      <c r="S1800" s="8">
        <f t="shared" si="224"/>
        <v>2015</v>
      </c>
      <c r="T1800" s="8">
        <v>2015</v>
      </c>
      <c r="U1800" s="8">
        <f t="shared" si="225"/>
        <v>7</v>
      </c>
      <c r="V1800" s="7">
        <v>42217</v>
      </c>
      <c r="W1800" t="s">
        <v>2142</v>
      </c>
      <c r="X1800" s="2">
        <v>2.137</v>
      </c>
      <c r="Y1800" s="6">
        <f t="shared" si="230"/>
        <v>5.7045994500947654E-2</v>
      </c>
      <c r="AA1800">
        <v>46361</v>
      </c>
      <c r="AB1800">
        <v>26750</v>
      </c>
      <c r="AC1800">
        <v>14320746</v>
      </c>
      <c r="AD1800" t="s">
        <v>2</v>
      </c>
      <c r="AE1800">
        <v>580</v>
      </c>
      <c r="AG1800" t="s">
        <v>7401</v>
      </c>
      <c r="AI1800" t="s">
        <v>7400</v>
      </c>
      <c r="AJ1800" t="s">
        <v>7399</v>
      </c>
      <c r="AK1800" t="s">
        <v>7398</v>
      </c>
      <c r="AL1800">
        <v>10</v>
      </c>
      <c r="AM1800" s="5">
        <f t="shared" si="226"/>
        <v>1.4285714285714286</v>
      </c>
      <c r="AN1800" s="4">
        <f t="shared" si="231"/>
        <v>2.163682587764375E-3</v>
      </c>
      <c r="AO1800" s="3"/>
      <c r="AP1800">
        <v>1</v>
      </c>
      <c r="AR1800" t="s">
        <v>19</v>
      </c>
      <c r="AT1800" s="2" t="s">
        <v>18</v>
      </c>
      <c r="AU1800" s="1">
        <f t="shared" si="227"/>
        <v>4.0581300926992663</v>
      </c>
      <c r="AV1800" s="1">
        <f t="shared" si="228"/>
        <v>2.9604838544356014</v>
      </c>
      <c r="AW1800" s="1">
        <f t="shared" si="229"/>
        <v>1.8628376161719356</v>
      </c>
    </row>
    <row r="1801" spans="1:49" x14ac:dyDescent="0.2">
      <c r="A1801">
        <v>1799</v>
      </c>
      <c r="B1801" t="s">
        <v>7397</v>
      </c>
      <c r="C1801" t="s">
        <v>7396</v>
      </c>
      <c r="F1801" t="s">
        <v>7395</v>
      </c>
      <c r="G1801" t="s">
        <v>5</v>
      </c>
      <c r="H1801" t="s">
        <v>4</v>
      </c>
      <c r="I1801" t="s">
        <v>477</v>
      </c>
      <c r="J1801">
        <v>60025225</v>
      </c>
      <c r="K1801" t="s">
        <v>476</v>
      </c>
      <c r="L1801" t="s">
        <v>475</v>
      </c>
      <c r="M1801" t="s">
        <v>170</v>
      </c>
      <c r="N1801">
        <v>3</v>
      </c>
      <c r="O1801" t="s">
        <v>474</v>
      </c>
      <c r="P1801" t="s">
        <v>473</v>
      </c>
      <c r="Q1801" t="s">
        <v>472</v>
      </c>
      <c r="R1801" s="7">
        <v>42217</v>
      </c>
      <c r="S1801" s="8">
        <f t="shared" si="224"/>
        <v>2015</v>
      </c>
      <c r="T1801" s="8">
        <v>2015</v>
      </c>
      <c r="U1801" s="8">
        <f t="shared" si="225"/>
        <v>7</v>
      </c>
      <c r="V1801" s="7">
        <v>42217</v>
      </c>
      <c r="W1801" t="s">
        <v>2215</v>
      </c>
      <c r="X1801" s="2">
        <v>2.9860000000000002</v>
      </c>
      <c r="Y1801" s="6">
        <f t="shared" si="230"/>
        <v>7.9709564613865094E-2</v>
      </c>
      <c r="AA1801">
        <v>7338716</v>
      </c>
      <c r="AB1801">
        <v>18902</v>
      </c>
      <c r="AD1801" t="s">
        <v>2</v>
      </c>
      <c r="AE1801">
        <v>33</v>
      </c>
      <c r="AF1801">
        <v>8</v>
      </c>
      <c r="AG1801">
        <v>7010910</v>
      </c>
      <c r="AH1801" t="s">
        <v>7394</v>
      </c>
      <c r="AI1801" t="s">
        <v>7393</v>
      </c>
      <c r="AJ1801" t="s">
        <v>7392</v>
      </c>
      <c r="AK1801" t="s">
        <v>7391</v>
      </c>
      <c r="AL1801">
        <v>31</v>
      </c>
      <c r="AM1801" s="5">
        <f t="shared" si="226"/>
        <v>4.4285714285714288</v>
      </c>
      <c r="AN1801" s="4">
        <f t="shared" si="231"/>
        <v>6.7074160220695631E-3</v>
      </c>
      <c r="AO1801" s="3"/>
      <c r="AP1801">
        <v>0</v>
      </c>
      <c r="AQ1801" t="s">
        <v>32</v>
      </c>
      <c r="AR1801" t="s">
        <v>19</v>
      </c>
      <c r="AS1801" t="s">
        <v>30</v>
      </c>
      <c r="AT1801" s="2" t="s">
        <v>18</v>
      </c>
      <c r="AU1801" s="1">
        <f t="shared" si="227"/>
        <v>5.7808920036326423</v>
      </c>
      <c r="AV1801" s="1">
        <f t="shared" si="228"/>
        <v>4.3208490317967332</v>
      </c>
      <c r="AW1801" s="1">
        <f t="shared" si="229"/>
        <v>2.8608060599608223</v>
      </c>
    </row>
    <row r="1802" spans="1:49" x14ac:dyDescent="0.2">
      <c r="A1802">
        <v>1800</v>
      </c>
      <c r="B1802" t="s">
        <v>7390</v>
      </c>
      <c r="C1802" t="s">
        <v>7389</v>
      </c>
      <c r="F1802" t="s">
        <v>7388</v>
      </c>
      <c r="G1802" t="s">
        <v>5</v>
      </c>
      <c r="H1802" t="s">
        <v>4</v>
      </c>
      <c r="I1802" t="s">
        <v>1958</v>
      </c>
      <c r="J1802" t="s">
        <v>7387</v>
      </c>
      <c r="K1802" t="s">
        <v>7386</v>
      </c>
      <c r="L1802" t="s">
        <v>7385</v>
      </c>
      <c r="M1802" t="s">
        <v>1954</v>
      </c>
      <c r="N1802">
        <v>4</v>
      </c>
      <c r="O1802" t="s">
        <v>7384</v>
      </c>
      <c r="P1802" t="s">
        <v>7383</v>
      </c>
      <c r="Q1802" t="s">
        <v>7382</v>
      </c>
      <c r="R1802" s="7">
        <v>42217</v>
      </c>
      <c r="S1802" s="8">
        <f t="shared" si="224"/>
        <v>2015</v>
      </c>
      <c r="T1802" s="8">
        <v>2015</v>
      </c>
      <c r="U1802" s="8">
        <f t="shared" si="225"/>
        <v>7</v>
      </c>
      <c r="V1802" s="7">
        <v>42217</v>
      </c>
      <c r="W1802" t="s">
        <v>2215</v>
      </c>
      <c r="X1802" s="2">
        <v>2.9860000000000002</v>
      </c>
      <c r="Y1802" s="6">
        <f t="shared" si="230"/>
        <v>7.9709564613865094E-2</v>
      </c>
      <c r="AA1802">
        <v>7338716</v>
      </c>
      <c r="AB1802">
        <v>18902</v>
      </c>
      <c r="AD1802" t="s">
        <v>2</v>
      </c>
      <c r="AE1802">
        <v>33</v>
      </c>
      <c r="AF1802">
        <v>8</v>
      </c>
      <c r="AG1802">
        <v>7009979</v>
      </c>
      <c r="AH1802" t="s">
        <v>7381</v>
      </c>
      <c r="AI1802" t="s">
        <v>7380</v>
      </c>
      <c r="AJ1802" t="s">
        <v>7379</v>
      </c>
      <c r="AK1802" t="s">
        <v>7378</v>
      </c>
      <c r="AL1802">
        <v>250</v>
      </c>
      <c r="AM1802" s="5">
        <f t="shared" si="226"/>
        <v>35.714285714285715</v>
      </c>
      <c r="AN1802" s="4">
        <f t="shared" si="231"/>
        <v>5.4092064694109376E-2</v>
      </c>
      <c r="AO1802" s="3"/>
      <c r="AP1802">
        <v>0</v>
      </c>
      <c r="AR1802" t="s">
        <v>2202</v>
      </c>
      <c r="AT1802" s="2" t="s">
        <v>18</v>
      </c>
      <c r="AU1802" s="1">
        <f t="shared" si="227"/>
        <v>7.2024314637938378</v>
      </c>
      <c r="AV1802" s="1">
        <f t="shared" si="228"/>
        <v>6.6900814653987233</v>
      </c>
      <c r="AW1802" s="1">
        <f t="shared" si="229"/>
        <v>6.1777314670036088</v>
      </c>
    </row>
    <row r="1803" spans="1:49" x14ac:dyDescent="0.2">
      <c r="A1803">
        <v>1801</v>
      </c>
      <c r="B1803" t="s">
        <v>7377</v>
      </c>
      <c r="C1803" t="s">
        <v>7376</v>
      </c>
      <c r="E1803">
        <v>26082025</v>
      </c>
      <c r="F1803" t="s">
        <v>7375</v>
      </c>
      <c r="G1803" t="s">
        <v>5</v>
      </c>
      <c r="H1803" t="s">
        <v>4</v>
      </c>
      <c r="I1803" t="s">
        <v>7374</v>
      </c>
      <c r="J1803" t="s">
        <v>7373</v>
      </c>
      <c r="K1803" t="s">
        <v>7372</v>
      </c>
      <c r="L1803" t="s">
        <v>7371</v>
      </c>
      <c r="M1803" t="s">
        <v>7370</v>
      </c>
      <c r="N1803">
        <v>10</v>
      </c>
      <c r="O1803" t="s">
        <v>7369</v>
      </c>
      <c r="P1803" t="s">
        <v>7368</v>
      </c>
      <c r="Q1803" t="s">
        <v>7367</v>
      </c>
      <c r="R1803" s="7">
        <v>42217</v>
      </c>
      <c r="S1803" s="8">
        <f t="shared" si="224"/>
        <v>2015</v>
      </c>
      <c r="T1803" s="8">
        <v>2015</v>
      </c>
      <c r="U1803" s="8">
        <f t="shared" si="225"/>
        <v>7</v>
      </c>
      <c r="V1803" s="7">
        <v>42217</v>
      </c>
      <c r="W1803" t="s">
        <v>854</v>
      </c>
      <c r="X1803" s="2">
        <v>1.278</v>
      </c>
      <c r="Y1803" s="6">
        <f t="shared" si="230"/>
        <v>3.4115480099303278E-2</v>
      </c>
      <c r="AA1803">
        <v>9523480</v>
      </c>
      <c r="AB1803">
        <v>17304</v>
      </c>
      <c r="AC1803">
        <v>10991492</v>
      </c>
      <c r="AD1803" t="s">
        <v>2</v>
      </c>
      <c r="AE1803">
        <v>28</v>
      </c>
      <c r="AF1803">
        <v>8</v>
      </c>
      <c r="AH1803" t="s">
        <v>7366</v>
      </c>
      <c r="AI1803" t="s">
        <v>7365</v>
      </c>
      <c r="AJ1803" t="s">
        <v>7364</v>
      </c>
      <c r="AK1803" t="s">
        <v>7363</v>
      </c>
      <c r="AL1803">
        <v>20</v>
      </c>
      <c r="AM1803" s="5">
        <f t="shared" si="226"/>
        <v>2.8571428571428572</v>
      </c>
      <c r="AN1803" s="4">
        <f t="shared" si="231"/>
        <v>4.3273651755287501E-3</v>
      </c>
      <c r="AO1803" s="3"/>
      <c r="AP1803">
        <v>0</v>
      </c>
      <c r="AR1803" t="s">
        <v>19</v>
      </c>
      <c r="AT1803" s="2">
        <v>4.0439999999999996</v>
      </c>
      <c r="AU1803" s="1">
        <f t="shared" si="227"/>
        <v>2.5179045622170921</v>
      </c>
      <c r="AV1803" s="1">
        <f t="shared" si="228"/>
        <v>1.9221422637416015</v>
      </c>
      <c r="AW1803" s="1">
        <f t="shared" si="229"/>
        <v>1.3263799652661108</v>
      </c>
    </row>
    <row r="1804" spans="1:49" x14ac:dyDescent="0.2">
      <c r="A1804">
        <v>1802</v>
      </c>
      <c r="B1804" t="s">
        <v>7362</v>
      </c>
      <c r="C1804" t="s">
        <v>7361</v>
      </c>
      <c r="D1804" t="s">
        <v>7360</v>
      </c>
      <c r="F1804" t="s">
        <v>7359</v>
      </c>
      <c r="G1804" t="s">
        <v>5</v>
      </c>
      <c r="H1804" t="s">
        <v>4</v>
      </c>
      <c r="I1804" t="s">
        <v>7358</v>
      </c>
      <c r="J1804">
        <v>60011476</v>
      </c>
      <c r="K1804" t="s">
        <v>1552</v>
      </c>
      <c r="L1804" t="s">
        <v>1551</v>
      </c>
      <c r="M1804" t="s">
        <v>186</v>
      </c>
      <c r="N1804">
        <v>4</v>
      </c>
      <c r="O1804" t="s">
        <v>7357</v>
      </c>
      <c r="P1804" t="s">
        <v>7356</v>
      </c>
      <c r="Q1804" t="s">
        <v>1550</v>
      </c>
      <c r="R1804" s="7">
        <v>42217</v>
      </c>
      <c r="S1804" s="8">
        <f t="shared" si="224"/>
        <v>2015</v>
      </c>
      <c r="T1804" s="8">
        <v>2015</v>
      </c>
      <c r="U1804" s="8">
        <f t="shared" si="225"/>
        <v>7</v>
      </c>
      <c r="V1804" s="7" t="s">
        <v>6960</v>
      </c>
      <c r="W1804" t="s">
        <v>7355</v>
      </c>
      <c r="X1804" s="2">
        <v>2.1720000000000002</v>
      </c>
      <c r="Y1804" s="6">
        <f t="shared" si="230"/>
        <v>5.7980299511491959E-2</v>
      </c>
      <c r="AA1804">
        <v>8867798</v>
      </c>
      <c r="AB1804">
        <v>14642</v>
      </c>
      <c r="AD1804" t="s">
        <v>2</v>
      </c>
      <c r="AE1804">
        <v>50</v>
      </c>
      <c r="AH1804" t="s">
        <v>7354</v>
      </c>
      <c r="AI1804" t="s">
        <v>7353</v>
      </c>
      <c r="AJ1804" t="s">
        <v>7352</v>
      </c>
      <c r="AK1804" t="s">
        <v>7351</v>
      </c>
      <c r="AL1804">
        <v>8</v>
      </c>
      <c r="AM1804" s="5">
        <f t="shared" si="226"/>
        <v>1.1428571428571428</v>
      </c>
      <c r="AN1804" s="4">
        <f t="shared" si="231"/>
        <v>1.7309460702114999E-3</v>
      </c>
      <c r="AO1804" s="3"/>
      <c r="AP1804">
        <v>0</v>
      </c>
      <c r="AR1804" t="s">
        <v>7350</v>
      </c>
      <c r="AT1804" s="2" t="s">
        <v>18</v>
      </c>
      <c r="AU1804" s="1">
        <f t="shared" si="227"/>
        <v>4.1105493479107817</v>
      </c>
      <c r="AV1804" s="1">
        <f t="shared" si="228"/>
        <v>2.985562279085173</v>
      </c>
      <c r="AW1804" s="1">
        <f t="shared" si="229"/>
        <v>1.8605752102595636</v>
      </c>
    </row>
    <row r="1805" spans="1:49" x14ac:dyDescent="0.2">
      <c r="A1805">
        <v>1803</v>
      </c>
      <c r="B1805" t="s">
        <v>7349</v>
      </c>
      <c r="C1805" t="s">
        <v>7348</v>
      </c>
      <c r="F1805" t="s">
        <v>7347</v>
      </c>
      <c r="G1805" t="s">
        <v>5</v>
      </c>
      <c r="H1805" t="s">
        <v>4</v>
      </c>
      <c r="I1805" t="s">
        <v>2201</v>
      </c>
      <c r="J1805" t="s">
        <v>7346</v>
      </c>
      <c r="K1805" t="s">
        <v>7345</v>
      </c>
      <c r="L1805" t="s">
        <v>7344</v>
      </c>
      <c r="M1805" t="s">
        <v>7343</v>
      </c>
      <c r="N1805">
        <v>10</v>
      </c>
      <c r="O1805" t="s">
        <v>7342</v>
      </c>
      <c r="P1805" t="s">
        <v>7341</v>
      </c>
      <c r="Q1805" t="s">
        <v>7340</v>
      </c>
      <c r="R1805" s="7">
        <v>42217</v>
      </c>
      <c r="S1805" s="8">
        <f t="shared" si="224"/>
        <v>2015</v>
      </c>
      <c r="T1805" s="8">
        <v>2015</v>
      </c>
      <c r="U1805" s="8">
        <f t="shared" si="225"/>
        <v>7</v>
      </c>
      <c r="V1805" s="7">
        <v>42217</v>
      </c>
      <c r="W1805" t="s">
        <v>7339</v>
      </c>
      <c r="X1805" s="2">
        <v>1.0329999999999999</v>
      </c>
      <c r="Y1805" s="6">
        <f t="shared" si="230"/>
        <v>2.7575345025493178E-2</v>
      </c>
      <c r="AA1805">
        <v>9532048</v>
      </c>
      <c r="AB1805">
        <v>12278</v>
      </c>
      <c r="AC1805">
        <v>13616668</v>
      </c>
      <c r="AD1805" t="s">
        <v>2</v>
      </c>
      <c r="AE1805">
        <v>28</v>
      </c>
      <c r="AF1805">
        <v>8</v>
      </c>
      <c r="AG1805">
        <v>84001</v>
      </c>
      <c r="AI1805" t="s">
        <v>7338</v>
      </c>
      <c r="AJ1805" t="s">
        <v>7337</v>
      </c>
      <c r="AK1805" t="s">
        <v>7336</v>
      </c>
      <c r="AL1805">
        <v>16</v>
      </c>
      <c r="AM1805" s="5">
        <f t="shared" si="226"/>
        <v>2.2857142857142856</v>
      </c>
      <c r="AN1805" s="4">
        <f t="shared" si="231"/>
        <v>3.4618921404229999E-3</v>
      </c>
      <c r="AO1805" s="3"/>
      <c r="AP1805">
        <v>0</v>
      </c>
      <c r="AR1805" t="s">
        <v>19</v>
      </c>
      <c r="AT1805" s="2" t="s">
        <v>18</v>
      </c>
      <c r="AU1805" s="1">
        <f t="shared" si="227"/>
        <v>2.0341309159972125</v>
      </c>
      <c r="AV1805" s="1">
        <f t="shared" si="228"/>
        <v>1.551861858295809</v>
      </c>
      <c r="AW1805" s="1">
        <f t="shared" si="229"/>
        <v>1.0695928005944053</v>
      </c>
    </row>
    <row r="1806" spans="1:49" x14ac:dyDescent="0.2">
      <c r="A1806">
        <v>1804</v>
      </c>
      <c r="B1806" t="s">
        <v>7335</v>
      </c>
      <c r="C1806" t="s">
        <v>7334</v>
      </c>
      <c r="E1806">
        <v>26233183</v>
      </c>
      <c r="F1806" t="s">
        <v>7333</v>
      </c>
      <c r="G1806" t="s">
        <v>5</v>
      </c>
      <c r="H1806" t="s">
        <v>4</v>
      </c>
      <c r="I1806" t="s">
        <v>7332</v>
      </c>
      <c r="J1806" t="s">
        <v>7331</v>
      </c>
      <c r="K1806" t="s">
        <v>7330</v>
      </c>
      <c r="L1806" t="s">
        <v>7329</v>
      </c>
      <c r="M1806" t="s">
        <v>271</v>
      </c>
      <c r="N1806">
        <v>3</v>
      </c>
      <c r="O1806" t="s">
        <v>7328</v>
      </c>
      <c r="P1806" t="s">
        <v>7327</v>
      </c>
      <c r="Q1806" t="s">
        <v>7326</v>
      </c>
      <c r="R1806" s="7">
        <v>42217</v>
      </c>
      <c r="S1806" s="8">
        <f t="shared" si="224"/>
        <v>2015</v>
      </c>
      <c r="T1806" s="8">
        <v>2015</v>
      </c>
      <c r="U1806" s="8">
        <f t="shared" si="225"/>
        <v>7</v>
      </c>
      <c r="V1806" s="7">
        <v>42217</v>
      </c>
      <c r="W1806" t="s">
        <v>309</v>
      </c>
      <c r="X1806" s="2">
        <v>1.4730000000000001</v>
      </c>
      <c r="Y1806" s="6">
        <f t="shared" si="230"/>
        <v>3.9320893729478661E-2</v>
      </c>
      <c r="AA1806">
        <v>942405</v>
      </c>
      <c r="AB1806">
        <v>17871</v>
      </c>
      <c r="AD1806" t="s">
        <v>2</v>
      </c>
      <c r="AE1806">
        <v>42</v>
      </c>
      <c r="AF1806">
        <v>8</v>
      </c>
      <c r="AH1806" t="s">
        <v>7325</v>
      </c>
      <c r="AI1806" t="s">
        <v>7324</v>
      </c>
      <c r="AJ1806" t="s">
        <v>7323</v>
      </c>
      <c r="AK1806" t="s">
        <v>7322</v>
      </c>
      <c r="AL1806">
        <v>20</v>
      </c>
      <c r="AM1806" s="5">
        <f t="shared" si="226"/>
        <v>2.8571428571428572</v>
      </c>
      <c r="AN1806" s="4">
        <f t="shared" si="231"/>
        <v>4.3273651755287501E-3</v>
      </c>
      <c r="AO1806" s="3"/>
      <c r="AP1806">
        <v>0</v>
      </c>
      <c r="AR1806" t="s">
        <v>19</v>
      </c>
      <c r="AT1806" s="2">
        <v>4.0709999999999997</v>
      </c>
      <c r="AU1806" s="1">
        <f t="shared" si="227"/>
        <v>2.8822835163293687</v>
      </c>
      <c r="AV1806" s="1">
        <f t="shared" si="228"/>
        <v>2.1824129452503707</v>
      </c>
      <c r="AW1806" s="1">
        <f t="shared" si="229"/>
        <v>1.4825423741713721</v>
      </c>
    </row>
    <row r="1807" spans="1:49" x14ac:dyDescent="0.2">
      <c r="A1807">
        <v>1805</v>
      </c>
      <c r="B1807" t="s">
        <v>7321</v>
      </c>
      <c r="C1807" t="s">
        <v>7320</v>
      </c>
      <c r="F1807" t="s">
        <v>7319</v>
      </c>
      <c r="G1807" t="s">
        <v>5</v>
      </c>
      <c r="H1807" t="s">
        <v>4</v>
      </c>
      <c r="I1807" t="s">
        <v>2063</v>
      </c>
      <c r="J1807" t="s">
        <v>7318</v>
      </c>
      <c r="K1807" t="s">
        <v>7317</v>
      </c>
      <c r="L1807" t="s">
        <v>642</v>
      </c>
      <c r="M1807" t="s">
        <v>195</v>
      </c>
      <c r="N1807">
        <v>3</v>
      </c>
      <c r="O1807" t="s">
        <v>7316</v>
      </c>
      <c r="P1807" t="s">
        <v>7315</v>
      </c>
      <c r="Q1807" t="s">
        <v>7314</v>
      </c>
      <c r="R1807" s="7">
        <v>42217</v>
      </c>
      <c r="S1807" s="8">
        <f t="shared" si="224"/>
        <v>2015</v>
      </c>
      <c r="T1807" s="8">
        <v>2015</v>
      </c>
      <c r="U1807" s="8">
        <f t="shared" si="225"/>
        <v>7</v>
      </c>
      <c r="V1807" s="7">
        <v>42217</v>
      </c>
      <c r="W1807" t="s">
        <v>155</v>
      </c>
      <c r="X1807" s="2">
        <v>1.6379999999999999</v>
      </c>
      <c r="Y1807" s="6">
        <f t="shared" si="230"/>
        <v>4.3725474493473214E-2</v>
      </c>
      <c r="AA1807" t="s">
        <v>154</v>
      </c>
      <c r="AB1807">
        <v>17391</v>
      </c>
      <c r="AD1807" t="s">
        <v>2</v>
      </c>
      <c r="AE1807">
        <v>63</v>
      </c>
      <c r="AF1807">
        <v>15</v>
      </c>
      <c r="AG1807">
        <v>7093182</v>
      </c>
      <c r="AH1807" t="s">
        <v>7313</v>
      </c>
      <c r="AI1807" t="s">
        <v>7312</v>
      </c>
      <c r="AJ1807" t="s">
        <v>7311</v>
      </c>
      <c r="AK1807" t="s">
        <v>7310</v>
      </c>
      <c r="AL1807">
        <v>35</v>
      </c>
      <c r="AM1807" s="5">
        <f t="shared" si="226"/>
        <v>5</v>
      </c>
      <c r="AN1807" s="4">
        <f t="shared" si="231"/>
        <v>7.5728890571753124E-3</v>
      </c>
      <c r="AO1807" s="3"/>
      <c r="AP1807">
        <v>0</v>
      </c>
      <c r="AR1807" t="s">
        <v>19</v>
      </c>
      <c r="AT1807" s="2">
        <v>4.931</v>
      </c>
      <c r="AU1807" s="1">
        <f t="shared" si="227"/>
        <v>3.2879698862583844</v>
      </c>
      <c r="AV1807" s="1">
        <f t="shared" si="228"/>
        <v>2.5649181775324261</v>
      </c>
      <c r="AW1807" s="1">
        <f t="shared" si="229"/>
        <v>1.8418664688064683</v>
      </c>
    </row>
    <row r="1808" spans="1:49" x14ac:dyDescent="0.2">
      <c r="A1808">
        <v>1806</v>
      </c>
      <c r="B1808" t="s">
        <v>7309</v>
      </c>
      <c r="C1808" t="s">
        <v>7308</v>
      </c>
      <c r="F1808" t="s">
        <v>7307</v>
      </c>
      <c r="G1808" t="s">
        <v>5</v>
      </c>
      <c r="H1808" t="s">
        <v>4</v>
      </c>
      <c r="I1808" t="s">
        <v>874</v>
      </c>
      <c r="J1808" t="s">
        <v>7306</v>
      </c>
      <c r="K1808" t="s">
        <v>7305</v>
      </c>
      <c r="L1808" t="s">
        <v>1150</v>
      </c>
      <c r="M1808" t="s">
        <v>22</v>
      </c>
      <c r="N1808">
        <v>4</v>
      </c>
      <c r="O1808" t="s">
        <v>7304</v>
      </c>
      <c r="P1808" t="s">
        <v>7303</v>
      </c>
      <c r="Q1808" t="s">
        <v>7302</v>
      </c>
      <c r="R1808" s="7">
        <v>42217</v>
      </c>
      <c r="S1808" s="8">
        <f t="shared" si="224"/>
        <v>2015</v>
      </c>
      <c r="T1808" s="8">
        <v>2015</v>
      </c>
      <c r="U1808" s="8">
        <f t="shared" si="225"/>
        <v>7</v>
      </c>
      <c r="V1808" s="7">
        <v>42217</v>
      </c>
      <c r="W1808" t="s">
        <v>1009</v>
      </c>
      <c r="X1808" s="2">
        <v>0.61499999999999999</v>
      </c>
      <c r="Y1808" s="6">
        <f t="shared" si="230"/>
        <v>1.6417073756706976E-2</v>
      </c>
      <c r="AA1808">
        <v>18666892</v>
      </c>
      <c r="AB1808">
        <v>18500162200</v>
      </c>
      <c r="AC1808">
        <v>18666906</v>
      </c>
      <c r="AD1808" t="s">
        <v>2</v>
      </c>
      <c r="AE1808">
        <v>36</v>
      </c>
      <c r="AF1808">
        <v>8</v>
      </c>
      <c r="AH1808" t="s">
        <v>7301</v>
      </c>
      <c r="AI1808" t="s">
        <v>7300</v>
      </c>
      <c r="AJ1808" t="s">
        <v>7299</v>
      </c>
      <c r="AK1808" t="s">
        <v>7298</v>
      </c>
      <c r="AL1808">
        <v>3</v>
      </c>
      <c r="AM1808" s="5">
        <f t="shared" si="226"/>
        <v>0.42857142857142855</v>
      </c>
      <c r="AN1808" s="4">
        <f t="shared" si="231"/>
        <v>6.4910477632931242E-4</v>
      </c>
      <c r="AO1808" s="3"/>
      <c r="AP1808">
        <v>0</v>
      </c>
      <c r="AQ1808" t="s">
        <v>53</v>
      </c>
      <c r="AR1808">
        <v>61171025</v>
      </c>
      <c r="AS1808" t="s">
        <v>52</v>
      </c>
      <c r="AT1808" s="2" t="s">
        <v>18</v>
      </c>
      <c r="AU1808" s="1">
        <f t="shared" si="227"/>
        <v>1.1686683062593675</v>
      </c>
      <c r="AV1808" s="1">
        <f t="shared" si="228"/>
        <v>0.85330892665181435</v>
      </c>
      <c r="AW1808" s="1">
        <f t="shared" si="229"/>
        <v>0.53794954704426112</v>
      </c>
    </row>
    <row r="1809" spans="1:49" x14ac:dyDescent="0.2">
      <c r="A1809">
        <v>1807</v>
      </c>
      <c r="B1809" t="s">
        <v>7297</v>
      </c>
      <c r="C1809" t="s">
        <v>7296</v>
      </c>
      <c r="F1809" t="s">
        <v>7295</v>
      </c>
      <c r="G1809" t="s">
        <v>5</v>
      </c>
      <c r="H1809" t="s">
        <v>4</v>
      </c>
      <c r="I1809" t="s">
        <v>7294</v>
      </c>
      <c r="J1809" t="s">
        <v>7293</v>
      </c>
      <c r="K1809" t="s">
        <v>7292</v>
      </c>
      <c r="L1809" t="s">
        <v>7291</v>
      </c>
      <c r="M1809" t="s">
        <v>1368</v>
      </c>
      <c r="N1809">
        <v>4</v>
      </c>
      <c r="O1809" t="s">
        <v>7290</v>
      </c>
      <c r="P1809" t="s">
        <v>7289</v>
      </c>
      <c r="Q1809" t="s">
        <v>7288</v>
      </c>
      <c r="R1809" s="7">
        <v>42217</v>
      </c>
      <c r="S1809" s="8">
        <f t="shared" si="224"/>
        <v>2015</v>
      </c>
      <c r="T1809" s="8">
        <v>2015</v>
      </c>
      <c r="U1809" s="8">
        <f t="shared" si="225"/>
        <v>7</v>
      </c>
      <c r="V1809" s="7">
        <v>42217</v>
      </c>
      <c r="W1809" t="s">
        <v>1009</v>
      </c>
      <c r="X1809" s="2">
        <v>0.61499999999999999</v>
      </c>
      <c r="Y1809" s="6">
        <f t="shared" si="230"/>
        <v>1.6417073756706976E-2</v>
      </c>
      <c r="AA1809">
        <v>18666892</v>
      </c>
      <c r="AB1809">
        <v>18500162200</v>
      </c>
      <c r="AC1809">
        <v>18666906</v>
      </c>
      <c r="AD1809" t="s">
        <v>2</v>
      </c>
      <c r="AE1809">
        <v>36</v>
      </c>
      <c r="AF1809">
        <v>8</v>
      </c>
      <c r="AH1809" t="s">
        <v>7287</v>
      </c>
      <c r="AI1809" t="s">
        <v>7286</v>
      </c>
      <c r="AJ1809" t="s">
        <v>7285</v>
      </c>
      <c r="AK1809" t="s">
        <v>7284</v>
      </c>
      <c r="AL1809">
        <v>30</v>
      </c>
      <c r="AM1809" s="5">
        <f t="shared" si="226"/>
        <v>4.2857142857142856</v>
      </c>
      <c r="AN1809" s="4">
        <f t="shared" si="231"/>
        <v>6.4910477632931247E-3</v>
      </c>
      <c r="AO1809" s="3"/>
      <c r="AP1809">
        <v>0</v>
      </c>
      <c r="AR1809" t="s">
        <v>19</v>
      </c>
      <c r="AT1809" s="2" t="s">
        <v>18</v>
      </c>
      <c r="AU1809" s="1">
        <f t="shared" si="227"/>
        <v>1.343926595868282</v>
      </c>
      <c r="AV1809" s="1">
        <f t="shared" si="228"/>
        <v>1.1454060760000051</v>
      </c>
      <c r="AW1809" s="1">
        <f t="shared" si="229"/>
        <v>0.94688555613172787</v>
      </c>
    </row>
    <row r="1810" spans="1:49" x14ac:dyDescent="0.2">
      <c r="A1810">
        <v>1808</v>
      </c>
      <c r="B1810" t="s">
        <v>7283</v>
      </c>
      <c r="C1810" t="s">
        <v>7282</v>
      </c>
      <c r="F1810" t="s">
        <v>7281</v>
      </c>
      <c r="G1810" t="s">
        <v>5</v>
      </c>
      <c r="H1810" t="s">
        <v>4</v>
      </c>
      <c r="I1810" t="s">
        <v>7280</v>
      </c>
      <c r="J1810">
        <v>60003467</v>
      </c>
      <c r="K1810" t="s">
        <v>7279</v>
      </c>
      <c r="L1810" t="s">
        <v>7278</v>
      </c>
      <c r="M1810" t="s">
        <v>39</v>
      </c>
      <c r="N1810">
        <v>3</v>
      </c>
      <c r="O1810" t="s">
        <v>7277</v>
      </c>
      <c r="P1810" t="s">
        <v>7276</v>
      </c>
      <c r="Q1810" t="s">
        <v>7275</v>
      </c>
      <c r="R1810" s="7">
        <v>42217</v>
      </c>
      <c r="S1810" s="8">
        <f t="shared" si="224"/>
        <v>2015</v>
      </c>
      <c r="T1810" s="8">
        <v>2015</v>
      </c>
      <c r="U1810" s="8">
        <f t="shared" si="225"/>
        <v>7</v>
      </c>
      <c r="V1810" s="7">
        <v>42217</v>
      </c>
      <c r="W1810" t="s">
        <v>80</v>
      </c>
      <c r="X1810" s="2">
        <v>0.68100000000000005</v>
      </c>
      <c r="Y1810" s="6">
        <f t="shared" si="230"/>
        <v>1.8178906062304798E-2</v>
      </c>
      <c r="AA1810" t="s">
        <v>79</v>
      </c>
      <c r="AB1810">
        <v>15047</v>
      </c>
      <c r="AD1810" t="s">
        <v>2</v>
      </c>
      <c r="AE1810">
        <v>15</v>
      </c>
      <c r="AF1810">
        <v>8</v>
      </c>
      <c r="AG1810">
        <v>7070676</v>
      </c>
      <c r="AH1810" t="s">
        <v>7274</v>
      </c>
      <c r="AI1810" t="s">
        <v>7273</v>
      </c>
      <c r="AJ1810" t="s">
        <v>7272</v>
      </c>
      <c r="AK1810" t="s">
        <v>7271</v>
      </c>
      <c r="AL1810">
        <v>36</v>
      </c>
      <c r="AM1810" s="5">
        <f t="shared" si="226"/>
        <v>5.1428571428571432</v>
      </c>
      <c r="AN1810" s="4">
        <f t="shared" si="231"/>
        <v>7.7892573159517508E-3</v>
      </c>
      <c r="AO1810" s="3"/>
      <c r="AP1810">
        <v>1</v>
      </c>
      <c r="AR1810" t="s">
        <v>19</v>
      </c>
      <c r="AT1810" s="2">
        <v>3.3010000000000002</v>
      </c>
      <c r="AU1810" s="1">
        <f t="shared" si="227"/>
        <v>1.5062011438398883</v>
      </c>
      <c r="AV1810" s="1">
        <f t="shared" si="228"/>
        <v>1.2984081689128275</v>
      </c>
      <c r="AW1810" s="1">
        <f t="shared" si="229"/>
        <v>1.0906151939857665</v>
      </c>
    </row>
    <row r="1811" spans="1:49" x14ac:dyDescent="0.2">
      <c r="A1811">
        <v>1809</v>
      </c>
      <c r="B1811" t="s">
        <v>7270</v>
      </c>
      <c r="C1811" t="s">
        <v>7269</v>
      </c>
      <c r="F1811" t="s">
        <v>7268</v>
      </c>
      <c r="G1811" t="s">
        <v>5</v>
      </c>
      <c r="H1811" t="s">
        <v>4</v>
      </c>
      <c r="I1811" t="s">
        <v>7267</v>
      </c>
      <c r="J1811" t="s">
        <v>7266</v>
      </c>
      <c r="K1811" t="s">
        <v>7265</v>
      </c>
      <c r="L1811" t="s">
        <v>7264</v>
      </c>
      <c r="M1811" t="s">
        <v>140</v>
      </c>
      <c r="N1811">
        <v>5</v>
      </c>
      <c r="O1811" t="s">
        <v>7263</v>
      </c>
      <c r="P1811" t="s">
        <v>7262</v>
      </c>
      <c r="Q1811" t="s">
        <v>7261</v>
      </c>
      <c r="R1811" s="7">
        <v>42217</v>
      </c>
      <c r="S1811" s="8">
        <f t="shared" si="224"/>
        <v>2015</v>
      </c>
      <c r="T1811" s="8">
        <v>2015</v>
      </c>
      <c r="U1811" s="8">
        <f t="shared" si="225"/>
        <v>7</v>
      </c>
      <c r="V1811" s="7">
        <v>42217</v>
      </c>
      <c r="W1811" t="s">
        <v>80</v>
      </c>
      <c r="X1811" s="2">
        <v>0.68100000000000005</v>
      </c>
      <c r="Y1811" s="6">
        <f t="shared" si="230"/>
        <v>1.8178906062304798E-2</v>
      </c>
      <c r="AA1811" t="s">
        <v>79</v>
      </c>
      <c r="AB1811">
        <v>15047</v>
      </c>
      <c r="AD1811" t="s">
        <v>2</v>
      </c>
      <c r="AE1811">
        <v>15</v>
      </c>
      <c r="AF1811">
        <v>8</v>
      </c>
      <c r="AG1811">
        <v>7065234</v>
      </c>
      <c r="AH1811" t="s">
        <v>7260</v>
      </c>
      <c r="AI1811" t="s">
        <v>7259</v>
      </c>
      <c r="AJ1811" t="s">
        <v>7258</v>
      </c>
      <c r="AK1811" t="s">
        <v>7257</v>
      </c>
      <c r="AL1811">
        <v>17</v>
      </c>
      <c r="AM1811" s="5">
        <f t="shared" si="226"/>
        <v>2.4285714285714284</v>
      </c>
      <c r="AN1811" s="4">
        <f t="shared" si="231"/>
        <v>3.678260399199437E-3</v>
      </c>
      <c r="AO1811" s="3"/>
      <c r="AP1811">
        <v>0</v>
      </c>
      <c r="AR1811" t="s">
        <v>19</v>
      </c>
      <c r="AT1811" s="2">
        <v>3.3010000000000002</v>
      </c>
      <c r="AU1811" s="1">
        <f t="shared" si="227"/>
        <v>1.382871236337319</v>
      </c>
      <c r="AV1811" s="1">
        <f t="shared" si="228"/>
        <v>1.0928583230752118</v>
      </c>
      <c r="AW1811" s="1">
        <f t="shared" si="229"/>
        <v>0.80284540981310459</v>
      </c>
    </row>
    <row r="1812" spans="1:49" x14ac:dyDescent="0.2">
      <c r="A1812">
        <v>1810</v>
      </c>
      <c r="B1812" t="s">
        <v>7256</v>
      </c>
      <c r="C1812" t="s">
        <v>7255</v>
      </c>
      <c r="F1812" t="s">
        <v>7254</v>
      </c>
      <c r="G1812" t="s">
        <v>5</v>
      </c>
      <c r="H1812" t="s">
        <v>4</v>
      </c>
      <c r="I1812" t="s">
        <v>182</v>
      </c>
      <c r="J1812" t="s">
        <v>7253</v>
      </c>
      <c r="K1812" t="s">
        <v>7252</v>
      </c>
      <c r="L1812" t="s">
        <v>7251</v>
      </c>
      <c r="M1812" t="s">
        <v>2673</v>
      </c>
      <c r="N1812">
        <v>6</v>
      </c>
      <c r="O1812" t="s">
        <v>7250</v>
      </c>
      <c r="P1812" t="s">
        <v>7249</v>
      </c>
      <c r="Q1812" t="s">
        <v>7248</v>
      </c>
      <c r="R1812" s="7">
        <v>42217</v>
      </c>
      <c r="S1812" s="8">
        <f t="shared" si="224"/>
        <v>2015</v>
      </c>
      <c r="T1812" s="8">
        <v>2015</v>
      </c>
      <c r="U1812" s="8">
        <f t="shared" si="225"/>
        <v>7</v>
      </c>
      <c r="V1812" s="7">
        <v>42217</v>
      </c>
      <c r="W1812" t="s">
        <v>155</v>
      </c>
      <c r="X1812" s="2">
        <v>1.6379999999999999</v>
      </c>
      <c r="Y1812" s="6">
        <f t="shared" si="230"/>
        <v>4.3725474493473214E-2</v>
      </c>
      <c r="AA1812" t="s">
        <v>154</v>
      </c>
      <c r="AB1812">
        <v>17391</v>
      </c>
      <c r="AD1812" t="s">
        <v>2</v>
      </c>
      <c r="AE1812">
        <v>63</v>
      </c>
      <c r="AF1812">
        <v>15</v>
      </c>
      <c r="AG1812">
        <v>7111328</v>
      </c>
      <c r="AH1812" t="s">
        <v>7247</v>
      </c>
      <c r="AI1812" t="s">
        <v>7246</v>
      </c>
      <c r="AJ1812" t="s">
        <v>7245</v>
      </c>
      <c r="AK1812" t="s">
        <v>7244</v>
      </c>
      <c r="AL1812">
        <v>3</v>
      </c>
      <c r="AM1812" s="5">
        <f t="shared" si="226"/>
        <v>0.42857142857142855</v>
      </c>
      <c r="AN1812" s="4">
        <f t="shared" si="231"/>
        <v>6.4910477632931242E-4</v>
      </c>
      <c r="AO1812" s="3"/>
      <c r="AP1812">
        <v>0</v>
      </c>
      <c r="AR1812" t="s">
        <v>3993</v>
      </c>
      <c r="AT1812" s="2">
        <v>4.931</v>
      </c>
      <c r="AU1812" s="1">
        <f t="shared" si="227"/>
        <v>3.080256357833004</v>
      </c>
      <c r="AV1812" s="1">
        <f t="shared" si="228"/>
        <v>2.2187289634901264</v>
      </c>
      <c r="AW1812" s="1">
        <f t="shared" si="229"/>
        <v>1.3572015691472483</v>
      </c>
    </row>
    <row r="1813" spans="1:49" x14ac:dyDescent="0.2">
      <c r="A1813">
        <v>1811</v>
      </c>
      <c r="B1813" t="s">
        <v>7243</v>
      </c>
      <c r="C1813" t="s">
        <v>7242</v>
      </c>
      <c r="F1813" t="s">
        <v>7241</v>
      </c>
      <c r="G1813" t="s">
        <v>5</v>
      </c>
      <c r="H1813" t="s">
        <v>4</v>
      </c>
      <c r="I1813" t="s">
        <v>7240</v>
      </c>
      <c r="J1813">
        <v>60033316</v>
      </c>
      <c r="K1813" t="s">
        <v>1515</v>
      </c>
      <c r="L1813" t="s">
        <v>1514</v>
      </c>
      <c r="M1813" t="s">
        <v>203</v>
      </c>
      <c r="N1813">
        <v>6</v>
      </c>
      <c r="O1813" t="s">
        <v>7239</v>
      </c>
      <c r="P1813" t="s">
        <v>7238</v>
      </c>
      <c r="Q1813" t="s">
        <v>7237</v>
      </c>
      <c r="R1813" s="7">
        <v>42217</v>
      </c>
      <c r="S1813" s="8">
        <f t="shared" si="224"/>
        <v>2015</v>
      </c>
      <c r="T1813" s="8">
        <v>2015</v>
      </c>
      <c r="U1813" s="8">
        <f t="shared" si="225"/>
        <v>7</v>
      </c>
      <c r="V1813" s="7">
        <v>42217</v>
      </c>
      <c r="W1813" t="s">
        <v>80</v>
      </c>
      <c r="X1813" s="2">
        <v>0.68100000000000005</v>
      </c>
      <c r="Y1813" s="6">
        <f t="shared" si="230"/>
        <v>1.8178906062304798E-2</v>
      </c>
      <c r="AA1813" t="s">
        <v>79</v>
      </c>
      <c r="AB1813">
        <v>15047</v>
      </c>
      <c r="AD1813" t="s">
        <v>2</v>
      </c>
      <c r="AE1813">
        <v>15</v>
      </c>
      <c r="AF1813">
        <v>8</v>
      </c>
      <c r="AG1813" t="s">
        <v>7236</v>
      </c>
      <c r="AH1813" t="s">
        <v>7235</v>
      </c>
      <c r="AI1813" t="s">
        <v>7234</v>
      </c>
      <c r="AJ1813" t="s">
        <v>7233</v>
      </c>
      <c r="AK1813" t="s">
        <v>7232</v>
      </c>
      <c r="AL1813">
        <v>17</v>
      </c>
      <c r="AM1813" s="5">
        <f t="shared" si="226"/>
        <v>2.4285714285714284</v>
      </c>
      <c r="AN1813" s="4">
        <f t="shared" si="231"/>
        <v>3.678260399199437E-3</v>
      </c>
      <c r="AO1813" s="3"/>
      <c r="AP1813">
        <v>0</v>
      </c>
      <c r="AR1813" t="s">
        <v>19</v>
      </c>
      <c r="AT1813" s="2">
        <v>3.3010000000000002</v>
      </c>
      <c r="AU1813" s="1">
        <f t="shared" si="227"/>
        <v>1.382871236337319</v>
      </c>
      <c r="AV1813" s="1">
        <f t="shared" si="228"/>
        <v>1.0928583230752118</v>
      </c>
      <c r="AW1813" s="1">
        <f t="shared" si="229"/>
        <v>0.80284540981310459</v>
      </c>
    </row>
    <row r="1814" spans="1:49" x14ac:dyDescent="0.2">
      <c r="A1814">
        <v>1812</v>
      </c>
      <c r="B1814" t="s">
        <v>7231</v>
      </c>
      <c r="C1814" t="s">
        <v>7230</v>
      </c>
      <c r="F1814" t="s">
        <v>7229</v>
      </c>
      <c r="G1814" t="s">
        <v>5</v>
      </c>
      <c r="H1814" t="s">
        <v>4</v>
      </c>
      <c r="I1814" t="s">
        <v>7228</v>
      </c>
      <c r="J1814">
        <v>60031707</v>
      </c>
      <c r="K1814" t="s">
        <v>1828</v>
      </c>
      <c r="L1814" t="s">
        <v>1827</v>
      </c>
      <c r="M1814" t="s">
        <v>39</v>
      </c>
      <c r="N1814">
        <v>4</v>
      </c>
      <c r="O1814" t="s">
        <v>7227</v>
      </c>
      <c r="P1814" t="s">
        <v>7226</v>
      </c>
      <c r="Q1814" t="s">
        <v>1826</v>
      </c>
      <c r="R1814" s="7">
        <v>42217</v>
      </c>
      <c r="S1814" s="8">
        <f t="shared" si="224"/>
        <v>2015</v>
      </c>
      <c r="T1814" s="8">
        <v>2015</v>
      </c>
      <c r="U1814" s="8">
        <f t="shared" si="225"/>
        <v>7</v>
      </c>
      <c r="V1814" s="7">
        <v>42217</v>
      </c>
      <c r="W1814" t="s">
        <v>80</v>
      </c>
      <c r="X1814" s="2">
        <v>0.68100000000000005</v>
      </c>
      <c r="Y1814" s="6">
        <f t="shared" si="230"/>
        <v>1.8178906062304798E-2</v>
      </c>
      <c r="AA1814" t="s">
        <v>79</v>
      </c>
      <c r="AB1814">
        <v>15047</v>
      </c>
      <c r="AD1814" t="s">
        <v>2</v>
      </c>
      <c r="AE1814">
        <v>15</v>
      </c>
      <c r="AF1814">
        <v>8</v>
      </c>
      <c r="AG1814" t="s">
        <v>7225</v>
      </c>
      <c r="AH1814" t="s">
        <v>7224</v>
      </c>
      <c r="AI1814" t="s">
        <v>7223</v>
      </c>
      <c r="AJ1814" t="s">
        <v>7222</v>
      </c>
      <c r="AK1814" t="s">
        <v>7221</v>
      </c>
      <c r="AL1814">
        <v>12</v>
      </c>
      <c r="AM1814" s="5">
        <f t="shared" si="226"/>
        <v>1.7142857142857142</v>
      </c>
      <c r="AN1814" s="4">
        <f t="shared" si="231"/>
        <v>2.5964191053172497E-3</v>
      </c>
      <c r="AO1814" s="3"/>
      <c r="AP1814">
        <v>0</v>
      </c>
      <c r="AR1814" t="s">
        <v>19</v>
      </c>
      <c r="AT1814" s="2">
        <v>3.3010000000000002</v>
      </c>
      <c r="AU1814" s="1">
        <f t="shared" si="227"/>
        <v>1.3504159975208534</v>
      </c>
      <c r="AV1814" s="1">
        <f t="shared" si="228"/>
        <v>1.0387662583811024</v>
      </c>
      <c r="AW1814" s="1">
        <f t="shared" si="229"/>
        <v>0.72711651924135146</v>
      </c>
    </row>
    <row r="1815" spans="1:49" x14ac:dyDescent="0.2">
      <c r="A1815">
        <v>1813</v>
      </c>
      <c r="B1815" t="s">
        <v>7220</v>
      </c>
      <c r="C1815" t="s">
        <v>7219</v>
      </c>
      <c r="F1815" t="s">
        <v>7218</v>
      </c>
      <c r="G1815" t="s">
        <v>5</v>
      </c>
      <c r="H1815" t="s">
        <v>4</v>
      </c>
      <c r="I1815" t="s">
        <v>1434</v>
      </c>
      <c r="J1815" t="s">
        <v>7217</v>
      </c>
      <c r="K1815" t="s">
        <v>7216</v>
      </c>
      <c r="L1815" t="s">
        <v>7215</v>
      </c>
      <c r="M1815" t="s">
        <v>7214</v>
      </c>
      <c r="N1815">
        <v>5</v>
      </c>
      <c r="O1815" t="s">
        <v>7213</v>
      </c>
      <c r="P1815" t="s">
        <v>7212</v>
      </c>
      <c r="Q1815" t="s">
        <v>7211</v>
      </c>
      <c r="R1815" s="7">
        <v>42217</v>
      </c>
      <c r="S1815" s="8">
        <f t="shared" si="224"/>
        <v>2015</v>
      </c>
      <c r="T1815" s="8">
        <v>2015</v>
      </c>
      <c r="U1815" s="8">
        <f t="shared" si="225"/>
        <v>7</v>
      </c>
      <c r="V1815" s="7">
        <v>42217</v>
      </c>
      <c r="W1815" t="s">
        <v>168</v>
      </c>
      <c r="X1815" s="2">
        <v>1.613</v>
      </c>
      <c r="Y1815" s="6">
        <f t="shared" si="230"/>
        <v>4.3058113771655859E-2</v>
      </c>
      <c r="AA1815">
        <v>15566013</v>
      </c>
      <c r="AB1815">
        <v>4000149002</v>
      </c>
      <c r="AD1815" t="s">
        <v>2</v>
      </c>
      <c r="AE1815">
        <v>10</v>
      </c>
      <c r="AF1815">
        <v>8</v>
      </c>
      <c r="AG1815">
        <v>7081760</v>
      </c>
      <c r="AH1815" t="s">
        <v>7210</v>
      </c>
      <c r="AI1815" t="s">
        <v>7209</v>
      </c>
      <c r="AJ1815" t="s">
        <v>7208</v>
      </c>
      <c r="AK1815" t="s">
        <v>7207</v>
      </c>
      <c r="AL1815">
        <v>35</v>
      </c>
      <c r="AM1815" s="5">
        <f t="shared" si="226"/>
        <v>5</v>
      </c>
      <c r="AN1815" s="4">
        <f t="shared" si="231"/>
        <v>7.5728890571753124E-3</v>
      </c>
      <c r="AO1815" s="3"/>
      <c r="AP1815">
        <v>0</v>
      </c>
      <c r="AR1815">
        <v>61302140</v>
      </c>
      <c r="AT1815" s="2" t="s">
        <v>18</v>
      </c>
      <c r="AU1815" s="1">
        <f t="shared" si="227"/>
        <v>3.2412546357311696</v>
      </c>
      <c r="AV1815" s="1">
        <f t="shared" si="228"/>
        <v>2.5315501414415587</v>
      </c>
      <c r="AW1815" s="1">
        <f t="shared" si="229"/>
        <v>1.8218456471519477</v>
      </c>
    </row>
    <row r="1816" spans="1:49" x14ac:dyDescent="0.2">
      <c r="A1816">
        <v>1814</v>
      </c>
      <c r="B1816" t="s">
        <v>7206</v>
      </c>
      <c r="C1816" t="s">
        <v>7205</v>
      </c>
      <c r="D1816" t="s">
        <v>7204</v>
      </c>
      <c r="F1816" t="s">
        <v>7203</v>
      </c>
      <c r="G1816" t="s">
        <v>5</v>
      </c>
      <c r="H1816" t="s">
        <v>4</v>
      </c>
      <c r="I1816" t="s">
        <v>7202</v>
      </c>
      <c r="J1816" t="s">
        <v>7201</v>
      </c>
      <c r="K1816" t="s">
        <v>7200</v>
      </c>
      <c r="L1816" t="s">
        <v>7199</v>
      </c>
      <c r="M1816" t="s">
        <v>2174</v>
      </c>
      <c r="N1816">
        <v>5</v>
      </c>
      <c r="O1816" t="s">
        <v>7198</v>
      </c>
      <c r="P1816" t="s">
        <v>7197</v>
      </c>
      <c r="Q1816" t="s">
        <v>7196</v>
      </c>
      <c r="R1816" s="7">
        <v>42217</v>
      </c>
      <c r="S1816" s="8">
        <f t="shared" si="224"/>
        <v>2015</v>
      </c>
      <c r="T1816" s="8">
        <v>2015</v>
      </c>
      <c r="U1816" s="8">
        <f t="shared" si="225"/>
        <v>7</v>
      </c>
      <c r="V1816" s="7">
        <v>42217</v>
      </c>
      <c r="W1816" t="s">
        <v>7195</v>
      </c>
      <c r="X1816" s="2">
        <v>0.73799999999999999</v>
      </c>
      <c r="Y1816" s="6">
        <f t="shared" si="230"/>
        <v>1.9700488508048369E-2</v>
      </c>
      <c r="AA1816" t="s">
        <v>7194</v>
      </c>
      <c r="AB1816">
        <v>12489</v>
      </c>
      <c r="AD1816" t="s">
        <v>2</v>
      </c>
      <c r="AE1816">
        <v>118</v>
      </c>
      <c r="AH1816" t="s">
        <v>7193</v>
      </c>
      <c r="AI1816" t="s">
        <v>7192</v>
      </c>
      <c r="AJ1816" t="s">
        <v>7191</v>
      </c>
      <c r="AK1816" t="s">
        <v>7190</v>
      </c>
      <c r="AL1816">
        <v>10</v>
      </c>
      <c r="AM1816" s="5">
        <f t="shared" si="226"/>
        <v>1.4285714285714286</v>
      </c>
      <c r="AN1816" s="4">
        <f t="shared" si="231"/>
        <v>2.163682587764375E-3</v>
      </c>
      <c r="AO1816" s="3"/>
      <c r="AP1816">
        <v>0</v>
      </c>
      <c r="AR1816" t="s">
        <v>19</v>
      </c>
      <c r="AT1816" s="2">
        <v>3.6269999999999998</v>
      </c>
      <c r="AU1816" s="1">
        <f t="shared" si="227"/>
        <v>1.443944673196317</v>
      </c>
      <c r="AV1816" s="1">
        <f t="shared" si="228"/>
        <v>1.0932085547906372</v>
      </c>
      <c r="AW1816" s="1">
        <f t="shared" si="229"/>
        <v>0.7424724363849573</v>
      </c>
    </row>
    <row r="1817" spans="1:49" x14ac:dyDescent="0.2">
      <c r="A1817">
        <v>1815</v>
      </c>
      <c r="B1817" t="s">
        <v>7189</v>
      </c>
      <c r="C1817" t="s">
        <v>7188</v>
      </c>
      <c r="D1817" t="s">
        <v>7187</v>
      </c>
      <c r="F1817" t="s">
        <v>7186</v>
      </c>
      <c r="G1817" t="s">
        <v>5</v>
      </c>
      <c r="H1817" t="s">
        <v>4</v>
      </c>
      <c r="I1817" t="s">
        <v>7185</v>
      </c>
      <c r="J1817" t="s">
        <v>822</v>
      </c>
      <c r="K1817" t="s">
        <v>821</v>
      </c>
      <c r="L1817" t="s">
        <v>820</v>
      </c>
      <c r="M1817" t="s">
        <v>195</v>
      </c>
      <c r="N1817">
        <v>4</v>
      </c>
      <c r="O1817" t="s">
        <v>7184</v>
      </c>
      <c r="P1817" t="s">
        <v>7183</v>
      </c>
      <c r="Q1817" t="s">
        <v>7182</v>
      </c>
      <c r="R1817" s="7">
        <v>42217</v>
      </c>
      <c r="S1817" s="8">
        <f t="shared" si="224"/>
        <v>2015</v>
      </c>
      <c r="T1817" s="8">
        <v>2015</v>
      </c>
      <c r="U1817" s="8">
        <f t="shared" si="225"/>
        <v>7</v>
      </c>
      <c r="V1817" s="7">
        <v>42217</v>
      </c>
      <c r="W1817" t="s">
        <v>1127</v>
      </c>
      <c r="X1817" s="2">
        <v>0.54700000000000004</v>
      </c>
      <c r="Y1817" s="6">
        <f t="shared" si="230"/>
        <v>1.4601852593363766E-2</v>
      </c>
      <c r="AA1817">
        <v>14348411</v>
      </c>
      <c r="AB1817">
        <v>17683</v>
      </c>
      <c r="AC1817">
        <v>16180399</v>
      </c>
      <c r="AD1817" t="s">
        <v>2</v>
      </c>
      <c r="AE1817">
        <v>69</v>
      </c>
      <c r="AF1817">
        <v>8</v>
      </c>
      <c r="AH1817" t="s">
        <v>7181</v>
      </c>
      <c r="AI1817" t="s">
        <v>7180</v>
      </c>
      <c r="AJ1817" t="s">
        <v>7179</v>
      </c>
      <c r="AK1817" t="s">
        <v>7178</v>
      </c>
      <c r="AL1817">
        <v>11</v>
      </c>
      <c r="AM1817" s="5">
        <f t="shared" si="226"/>
        <v>1.5714285714285714</v>
      </c>
      <c r="AN1817" s="4">
        <f t="shared" si="231"/>
        <v>2.3800508465408126E-3</v>
      </c>
      <c r="AO1817" s="3"/>
      <c r="AP1817">
        <v>0</v>
      </c>
      <c r="AQ1817" t="s">
        <v>53</v>
      </c>
      <c r="AR1817" t="s">
        <v>7177</v>
      </c>
      <c r="AS1817" t="s">
        <v>7176</v>
      </c>
      <c r="AT1817" s="2" t="s">
        <v>18</v>
      </c>
      <c r="AU1817" s="1">
        <f t="shared" si="227"/>
        <v>1.093531206931688</v>
      </c>
      <c r="AV1817" s="1">
        <f t="shared" si="228"/>
        <v>0.84909517199522888</v>
      </c>
      <c r="AW1817" s="1">
        <f t="shared" si="229"/>
        <v>0.60465913705876984</v>
      </c>
    </row>
    <row r="1818" spans="1:49" x14ac:dyDescent="0.2">
      <c r="A1818">
        <v>1816</v>
      </c>
      <c r="B1818" t="s">
        <v>7175</v>
      </c>
      <c r="C1818" t="s">
        <v>7174</v>
      </c>
      <c r="D1818" t="s">
        <v>7173</v>
      </c>
      <c r="F1818" t="s">
        <v>7172</v>
      </c>
      <c r="G1818" t="s">
        <v>5</v>
      </c>
      <c r="H1818" t="s">
        <v>4</v>
      </c>
      <c r="I1818" t="s">
        <v>7171</v>
      </c>
      <c r="J1818" t="s">
        <v>7170</v>
      </c>
      <c r="K1818" t="s">
        <v>7169</v>
      </c>
      <c r="L1818" t="s">
        <v>7168</v>
      </c>
      <c r="M1818" t="s">
        <v>100</v>
      </c>
      <c r="N1818">
        <v>3</v>
      </c>
      <c r="O1818" t="s">
        <v>7167</v>
      </c>
      <c r="P1818" t="s">
        <v>7166</v>
      </c>
      <c r="Q1818" t="s">
        <v>7165</v>
      </c>
      <c r="R1818" s="7">
        <v>42217</v>
      </c>
      <c r="S1818" s="8">
        <f t="shared" si="224"/>
        <v>2015</v>
      </c>
      <c r="T1818" s="8">
        <v>2015</v>
      </c>
      <c r="U1818" s="8">
        <f t="shared" si="225"/>
        <v>7</v>
      </c>
      <c r="V1818" s="7">
        <v>42217</v>
      </c>
      <c r="W1818" t="s">
        <v>1127</v>
      </c>
      <c r="X1818" s="2">
        <v>0.54700000000000004</v>
      </c>
      <c r="Y1818" s="6">
        <f t="shared" si="230"/>
        <v>1.4601852593363766E-2</v>
      </c>
      <c r="AA1818">
        <v>14348411</v>
      </c>
      <c r="AB1818">
        <v>17683</v>
      </c>
      <c r="AC1818">
        <v>16180399</v>
      </c>
      <c r="AD1818" t="s">
        <v>2</v>
      </c>
      <c r="AE1818">
        <v>69</v>
      </c>
      <c r="AF1818">
        <v>8</v>
      </c>
      <c r="AH1818" t="s">
        <v>7164</v>
      </c>
      <c r="AI1818" t="s">
        <v>7163</v>
      </c>
      <c r="AJ1818" t="s">
        <v>7162</v>
      </c>
      <c r="AK1818" t="s">
        <v>7161</v>
      </c>
      <c r="AL1818">
        <v>25</v>
      </c>
      <c r="AM1818" s="5">
        <f t="shared" si="226"/>
        <v>3.5714285714285716</v>
      </c>
      <c r="AN1818" s="4">
        <f t="shared" si="231"/>
        <v>5.4092064694109378E-3</v>
      </c>
      <c r="AO1818" s="3"/>
      <c r="AP1818">
        <v>0</v>
      </c>
      <c r="AR1818" t="s">
        <v>19</v>
      </c>
      <c r="AT1818" s="2" t="s">
        <v>18</v>
      </c>
      <c r="AU1818" s="1">
        <f t="shared" si="227"/>
        <v>1.1844058756177915</v>
      </c>
      <c r="AV1818" s="1">
        <f t="shared" si="228"/>
        <v>1.0005529531387352</v>
      </c>
      <c r="AW1818" s="1">
        <f t="shared" si="229"/>
        <v>0.81670003065967867</v>
      </c>
    </row>
    <row r="1819" spans="1:49" x14ac:dyDescent="0.2">
      <c r="A1819">
        <v>1817</v>
      </c>
      <c r="B1819" t="s">
        <v>7160</v>
      </c>
      <c r="C1819" t="s">
        <v>7159</v>
      </c>
      <c r="D1819" t="s">
        <v>7158</v>
      </c>
      <c r="F1819" t="s">
        <v>7157</v>
      </c>
      <c r="G1819" t="s">
        <v>5</v>
      </c>
      <c r="H1819" t="s">
        <v>4</v>
      </c>
      <c r="I1819" t="s">
        <v>7156</v>
      </c>
      <c r="J1819">
        <v>60011023</v>
      </c>
      <c r="K1819" t="s">
        <v>1025</v>
      </c>
      <c r="L1819" t="s">
        <v>1024</v>
      </c>
      <c r="M1819" t="s">
        <v>57</v>
      </c>
      <c r="N1819">
        <v>2</v>
      </c>
      <c r="O1819" t="s">
        <v>7155</v>
      </c>
      <c r="P1819" t="s">
        <v>7154</v>
      </c>
      <c r="Q1819" t="s">
        <v>1023</v>
      </c>
      <c r="R1819" s="7">
        <v>42217</v>
      </c>
      <c r="S1819" s="8">
        <f t="shared" si="224"/>
        <v>2015</v>
      </c>
      <c r="T1819" s="8">
        <v>2015</v>
      </c>
      <c r="U1819" s="8">
        <f t="shared" si="225"/>
        <v>7</v>
      </c>
      <c r="V1819" s="7">
        <v>42217</v>
      </c>
      <c r="W1819" t="s">
        <v>1127</v>
      </c>
      <c r="X1819" s="2">
        <v>0.54700000000000004</v>
      </c>
      <c r="Y1819" s="6">
        <f t="shared" si="230"/>
        <v>1.4601852593363766E-2</v>
      </c>
      <c r="AA1819">
        <v>14348411</v>
      </c>
      <c r="AB1819">
        <v>17683</v>
      </c>
      <c r="AC1819">
        <v>16180399</v>
      </c>
      <c r="AD1819" t="s">
        <v>2</v>
      </c>
      <c r="AE1819">
        <v>69</v>
      </c>
      <c r="AF1819">
        <v>8</v>
      </c>
      <c r="AH1819" t="s">
        <v>7153</v>
      </c>
      <c r="AI1819" t="s">
        <v>7152</v>
      </c>
      <c r="AJ1819" t="s">
        <v>7151</v>
      </c>
      <c r="AK1819" t="s">
        <v>7150</v>
      </c>
      <c r="AL1819">
        <v>11</v>
      </c>
      <c r="AM1819" s="5">
        <f t="shared" si="226"/>
        <v>1.5714285714285714</v>
      </c>
      <c r="AN1819" s="4">
        <f t="shared" si="231"/>
        <v>2.3800508465408126E-3</v>
      </c>
      <c r="AO1819" s="3"/>
      <c r="AP1819">
        <v>0</v>
      </c>
      <c r="AR1819" t="s">
        <v>19</v>
      </c>
      <c r="AT1819" s="2" t="s">
        <v>18</v>
      </c>
      <c r="AU1819" s="1">
        <f t="shared" si="227"/>
        <v>1.093531206931688</v>
      </c>
      <c r="AV1819" s="1">
        <f t="shared" si="228"/>
        <v>0.84909517199522888</v>
      </c>
      <c r="AW1819" s="1">
        <f t="shared" si="229"/>
        <v>0.60465913705876984</v>
      </c>
    </row>
    <row r="1820" spans="1:49" x14ac:dyDescent="0.2">
      <c r="A1820">
        <v>1818</v>
      </c>
      <c r="B1820" t="s">
        <v>7149</v>
      </c>
      <c r="C1820" t="s">
        <v>7148</v>
      </c>
      <c r="D1820" t="s">
        <v>7147</v>
      </c>
      <c r="F1820" t="s">
        <v>7146</v>
      </c>
      <c r="G1820" t="s">
        <v>5</v>
      </c>
      <c r="H1820" t="s">
        <v>4</v>
      </c>
      <c r="I1820" t="s">
        <v>1067</v>
      </c>
      <c r="J1820">
        <v>60105242</v>
      </c>
      <c r="K1820" t="s">
        <v>1066</v>
      </c>
      <c r="L1820" t="s">
        <v>356</v>
      </c>
      <c r="M1820" t="s">
        <v>105</v>
      </c>
      <c r="N1820">
        <v>2</v>
      </c>
      <c r="O1820" t="s">
        <v>7145</v>
      </c>
      <c r="P1820" t="s">
        <v>1627</v>
      </c>
      <c r="Q1820" t="s">
        <v>1065</v>
      </c>
      <c r="R1820" s="7">
        <v>42217</v>
      </c>
      <c r="S1820" s="8">
        <f t="shared" si="224"/>
        <v>2015</v>
      </c>
      <c r="T1820" s="8">
        <v>2015</v>
      </c>
      <c r="U1820" s="8">
        <f t="shared" si="225"/>
        <v>7</v>
      </c>
      <c r="V1820" s="7">
        <v>42217</v>
      </c>
      <c r="W1820" t="s">
        <v>1127</v>
      </c>
      <c r="X1820" s="2">
        <v>0.54700000000000004</v>
      </c>
      <c r="Y1820" s="6">
        <f t="shared" si="230"/>
        <v>1.4601852593363766E-2</v>
      </c>
      <c r="AA1820">
        <v>14348411</v>
      </c>
      <c r="AB1820">
        <v>17683</v>
      </c>
      <c r="AC1820">
        <v>16180399</v>
      </c>
      <c r="AD1820" t="s">
        <v>2</v>
      </c>
      <c r="AE1820">
        <v>69</v>
      </c>
      <c r="AF1820">
        <v>8</v>
      </c>
      <c r="AH1820" t="s">
        <v>7144</v>
      </c>
      <c r="AI1820" t="s">
        <v>7143</v>
      </c>
      <c r="AJ1820" t="s">
        <v>7142</v>
      </c>
      <c r="AK1820" t="s">
        <v>7141</v>
      </c>
      <c r="AL1820">
        <v>46</v>
      </c>
      <c r="AM1820" s="5">
        <f t="shared" si="226"/>
        <v>6.5714285714285712</v>
      </c>
      <c r="AN1820" s="4">
        <f t="shared" si="231"/>
        <v>9.9529399037161237E-3</v>
      </c>
      <c r="AO1820" s="3"/>
      <c r="AP1820">
        <v>0</v>
      </c>
      <c r="AR1820" t="s">
        <v>19</v>
      </c>
      <c r="AT1820" s="2" t="s">
        <v>18</v>
      </c>
      <c r="AU1820" s="1">
        <f t="shared" si="227"/>
        <v>1.3207178786469473</v>
      </c>
      <c r="AV1820" s="1">
        <f t="shared" si="228"/>
        <v>1.2277396248539945</v>
      </c>
      <c r="AW1820" s="1">
        <f t="shared" si="229"/>
        <v>1.1347613710610416</v>
      </c>
    </row>
    <row r="1821" spans="1:49" x14ac:dyDescent="0.2">
      <c r="A1821">
        <v>1819</v>
      </c>
      <c r="B1821" t="s">
        <v>7140</v>
      </c>
      <c r="C1821" t="s">
        <v>7139</v>
      </c>
      <c r="D1821" t="s">
        <v>7138</v>
      </c>
      <c r="E1821">
        <v>26004756</v>
      </c>
      <c r="F1821" t="s">
        <v>7137</v>
      </c>
      <c r="G1821" t="s">
        <v>5</v>
      </c>
      <c r="H1821" t="s">
        <v>4</v>
      </c>
      <c r="I1821" t="s">
        <v>468</v>
      </c>
      <c r="J1821">
        <v>60006782</v>
      </c>
      <c r="K1821" t="s">
        <v>2226</v>
      </c>
      <c r="L1821" t="s">
        <v>25</v>
      </c>
      <c r="M1821" t="s">
        <v>24</v>
      </c>
      <c r="N1821">
        <v>4</v>
      </c>
      <c r="O1821" t="s">
        <v>7136</v>
      </c>
      <c r="P1821" t="s">
        <v>7135</v>
      </c>
      <c r="Q1821" t="s">
        <v>6623</v>
      </c>
      <c r="R1821" s="7">
        <v>42217</v>
      </c>
      <c r="S1821" s="8">
        <f t="shared" si="224"/>
        <v>2015</v>
      </c>
      <c r="T1821" s="8">
        <v>2015</v>
      </c>
      <c r="U1821" s="8">
        <f t="shared" si="225"/>
        <v>7</v>
      </c>
      <c r="V1821" s="7" t="s">
        <v>6960</v>
      </c>
      <c r="W1821" t="s">
        <v>7134</v>
      </c>
      <c r="X1821" s="2">
        <v>0.51100000000000001</v>
      </c>
      <c r="Y1821" s="6">
        <f t="shared" si="230"/>
        <v>1.3640853153946772E-2</v>
      </c>
      <c r="AA1821">
        <v>9684328</v>
      </c>
      <c r="AB1821">
        <v>110086</v>
      </c>
      <c r="AD1821" t="s">
        <v>2</v>
      </c>
      <c r="AE1821">
        <v>75</v>
      </c>
      <c r="AH1821" t="s">
        <v>2232</v>
      </c>
      <c r="AI1821" t="s">
        <v>7133</v>
      </c>
      <c r="AJ1821" t="s">
        <v>7132</v>
      </c>
      <c r="AK1821" t="s">
        <v>7131</v>
      </c>
      <c r="AL1821">
        <v>9</v>
      </c>
      <c r="AM1821" s="5">
        <f t="shared" si="226"/>
        <v>1.2857142857142858</v>
      </c>
      <c r="AN1821" s="4">
        <f t="shared" si="231"/>
        <v>1.9473143289879377E-3</v>
      </c>
      <c r="AO1821" s="3"/>
      <c r="AP1821">
        <v>0</v>
      </c>
      <c r="AR1821" t="s">
        <v>7130</v>
      </c>
      <c r="AS1821" t="s">
        <v>7129</v>
      </c>
      <c r="AT1821" s="2">
        <v>2.2509999999999999</v>
      </c>
      <c r="AU1821" s="1">
        <f t="shared" si="227"/>
        <v>1.0132791506459122</v>
      </c>
      <c r="AV1821" s="1">
        <f t="shared" si="228"/>
        <v>0.77940837414673547</v>
      </c>
      <c r="AW1821" s="1">
        <f t="shared" si="229"/>
        <v>0.54553759764755883</v>
      </c>
    </row>
    <row r="1822" spans="1:49" x14ac:dyDescent="0.2">
      <c r="A1822">
        <v>1820</v>
      </c>
      <c r="B1822" t="s">
        <v>7128</v>
      </c>
      <c r="C1822" t="s">
        <v>7127</v>
      </c>
      <c r="D1822" t="s">
        <v>7126</v>
      </c>
      <c r="F1822" t="s">
        <v>7125</v>
      </c>
      <c r="G1822" t="s">
        <v>5</v>
      </c>
      <c r="H1822" t="s">
        <v>4</v>
      </c>
      <c r="I1822" t="s">
        <v>1310</v>
      </c>
      <c r="J1822">
        <v>60031031</v>
      </c>
      <c r="K1822" t="s">
        <v>2251</v>
      </c>
      <c r="L1822" t="s">
        <v>981</v>
      </c>
      <c r="M1822" t="s">
        <v>24</v>
      </c>
      <c r="N1822">
        <v>4</v>
      </c>
      <c r="O1822" t="s">
        <v>7124</v>
      </c>
      <c r="P1822" t="s">
        <v>7123</v>
      </c>
      <c r="Q1822" t="s">
        <v>7122</v>
      </c>
      <c r="R1822" s="7">
        <v>42217</v>
      </c>
      <c r="S1822" s="8">
        <f t="shared" si="224"/>
        <v>2015</v>
      </c>
      <c r="T1822" s="8">
        <v>2015</v>
      </c>
      <c r="U1822" s="8">
        <f t="shared" si="225"/>
        <v>7</v>
      </c>
      <c r="V1822" s="7" t="s">
        <v>6960</v>
      </c>
      <c r="W1822" t="s">
        <v>2580</v>
      </c>
      <c r="X1822" s="2">
        <v>0.627</v>
      </c>
      <c r="Y1822" s="6">
        <f t="shared" si="230"/>
        <v>1.6737406903179305E-2</v>
      </c>
      <c r="AA1822">
        <v>9269851</v>
      </c>
      <c r="AB1822">
        <v>28435</v>
      </c>
      <c r="AD1822" t="s">
        <v>2</v>
      </c>
      <c r="AE1822">
        <v>119</v>
      </c>
      <c r="AH1822" t="s">
        <v>504</v>
      </c>
      <c r="AI1822" t="s">
        <v>7121</v>
      </c>
      <c r="AJ1822" t="s">
        <v>7120</v>
      </c>
      <c r="AK1822" t="s">
        <v>7119</v>
      </c>
      <c r="AL1822">
        <v>2</v>
      </c>
      <c r="AM1822" s="5">
        <f t="shared" si="226"/>
        <v>0.2857142857142857</v>
      </c>
      <c r="AN1822" s="4">
        <f t="shared" si="231"/>
        <v>4.3273651755287499E-4</v>
      </c>
      <c r="AO1822" s="3"/>
      <c r="AP1822">
        <v>0</v>
      </c>
      <c r="AR1822" t="s">
        <v>19</v>
      </c>
      <c r="AT1822" s="2">
        <v>2.121</v>
      </c>
      <c r="AU1822" s="1">
        <f t="shared" si="227"/>
        <v>1.1846005787491376</v>
      </c>
      <c r="AV1822" s="1">
        <f t="shared" si="228"/>
        <v>0.85850717103660901</v>
      </c>
      <c r="AW1822" s="1">
        <f t="shared" si="229"/>
        <v>0.5324137633240803</v>
      </c>
    </row>
    <row r="1823" spans="1:49" x14ac:dyDescent="0.2">
      <c r="A1823">
        <v>1821</v>
      </c>
      <c r="B1823" t="s">
        <v>7118</v>
      </c>
      <c r="C1823" t="s">
        <v>7117</v>
      </c>
      <c r="D1823" t="s">
        <v>7116</v>
      </c>
      <c r="F1823" t="s">
        <v>7115</v>
      </c>
      <c r="G1823" t="s">
        <v>5</v>
      </c>
      <c r="H1823" t="s">
        <v>4</v>
      </c>
      <c r="I1823" t="s">
        <v>7114</v>
      </c>
      <c r="J1823" t="s">
        <v>7113</v>
      </c>
      <c r="K1823" t="s">
        <v>7112</v>
      </c>
      <c r="L1823" t="s">
        <v>7111</v>
      </c>
      <c r="M1823" t="s">
        <v>7110</v>
      </c>
      <c r="N1823">
        <v>4</v>
      </c>
      <c r="O1823" t="s">
        <v>7109</v>
      </c>
      <c r="P1823" t="s">
        <v>7108</v>
      </c>
      <c r="Q1823" t="s">
        <v>7107</v>
      </c>
      <c r="R1823" s="7">
        <v>42217</v>
      </c>
      <c r="S1823" s="8">
        <f t="shared" si="224"/>
        <v>2015</v>
      </c>
      <c r="T1823" s="8">
        <v>2015</v>
      </c>
      <c r="U1823" s="8">
        <f t="shared" si="225"/>
        <v>7</v>
      </c>
      <c r="V1823" s="7">
        <v>42217</v>
      </c>
      <c r="W1823" t="s">
        <v>65</v>
      </c>
      <c r="X1823" s="2">
        <v>0.84499999999999997</v>
      </c>
      <c r="Y1823" s="6">
        <f t="shared" si="230"/>
        <v>2.2556792397426657E-2</v>
      </c>
      <c r="AA1823">
        <v>3787796</v>
      </c>
      <c r="AB1823">
        <v>16044</v>
      </c>
      <c r="AD1823" t="s">
        <v>2</v>
      </c>
      <c r="AE1823">
        <v>125</v>
      </c>
      <c r="AH1823" t="s">
        <v>7106</v>
      </c>
      <c r="AI1823" t="s">
        <v>7105</v>
      </c>
      <c r="AJ1823" t="s">
        <v>7104</v>
      </c>
      <c r="AK1823" t="s">
        <v>7103</v>
      </c>
      <c r="AL1823">
        <v>5</v>
      </c>
      <c r="AM1823" s="5">
        <f t="shared" si="226"/>
        <v>0.7142857142857143</v>
      </c>
      <c r="AN1823" s="4">
        <f t="shared" si="231"/>
        <v>1.0818412938821875E-3</v>
      </c>
      <c r="AO1823" s="3"/>
      <c r="AP1823">
        <v>0</v>
      </c>
      <c r="AR1823" t="s">
        <v>19</v>
      </c>
      <c r="AT1823" s="2">
        <v>3.4140000000000001</v>
      </c>
      <c r="AU1823" s="1">
        <f t="shared" si="227"/>
        <v>1.6114307066363316</v>
      </c>
      <c r="AV1823" s="1">
        <f t="shared" si="228"/>
        <v>1.1819316845654422</v>
      </c>
      <c r="AW1823" s="1">
        <f t="shared" si="229"/>
        <v>0.75243266249455276</v>
      </c>
    </row>
    <row r="1824" spans="1:49" x14ac:dyDescent="0.2">
      <c r="A1824">
        <v>1822</v>
      </c>
      <c r="B1824" t="s">
        <v>7102</v>
      </c>
      <c r="C1824" t="s">
        <v>7101</v>
      </c>
      <c r="D1824" t="s">
        <v>7100</v>
      </c>
      <c r="F1824" t="s">
        <v>7099</v>
      </c>
      <c r="G1824" t="s">
        <v>5</v>
      </c>
      <c r="H1824" t="s">
        <v>4</v>
      </c>
      <c r="I1824" t="s">
        <v>7098</v>
      </c>
      <c r="J1824">
        <v>60012304</v>
      </c>
      <c r="K1824" t="s">
        <v>7097</v>
      </c>
      <c r="L1824" t="s">
        <v>1237</v>
      </c>
      <c r="M1824" t="s">
        <v>57</v>
      </c>
      <c r="N1824">
        <v>2</v>
      </c>
      <c r="O1824" t="s">
        <v>7096</v>
      </c>
      <c r="P1824" t="s">
        <v>7095</v>
      </c>
      <c r="Q1824" t="s">
        <v>7094</v>
      </c>
      <c r="R1824" s="7">
        <v>42217</v>
      </c>
      <c r="S1824" s="8">
        <f t="shared" si="224"/>
        <v>2015</v>
      </c>
      <c r="T1824" s="8">
        <v>2015</v>
      </c>
      <c r="U1824" s="8">
        <f t="shared" si="225"/>
        <v>7</v>
      </c>
      <c r="V1824" s="7">
        <v>42217</v>
      </c>
      <c r="W1824" t="s">
        <v>75</v>
      </c>
      <c r="X1824" s="2">
        <v>1.601</v>
      </c>
      <c r="Y1824" s="6">
        <f t="shared" si="230"/>
        <v>4.2737780625183526E-2</v>
      </c>
      <c r="AA1824">
        <v>9254005</v>
      </c>
      <c r="AB1824">
        <v>25236</v>
      </c>
      <c r="AD1824" t="s">
        <v>2</v>
      </c>
      <c r="AE1824">
        <v>215</v>
      </c>
      <c r="AH1824" t="s">
        <v>7093</v>
      </c>
      <c r="AI1824" t="s">
        <v>7092</v>
      </c>
      <c r="AJ1824" t="s">
        <v>7091</v>
      </c>
      <c r="AK1824" t="s">
        <v>7090</v>
      </c>
      <c r="AL1824">
        <v>18</v>
      </c>
      <c r="AM1824" s="5">
        <f t="shared" si="226"/>
        <v>2.5714285714285716</v>
      </c>
      <c r="AN1824" s="4">
        <f t="shared" si="231"/>
        <v>3.8946286579758754E-3</v>
      </c>
      <c r="AO1824" s="3"/>
      <c r="AP1824">
        <v>0</v>
      </c>
      <c r="AR1824" t="s">
        <v>7089</v>
      </c>
      <c r="AT1824" s="2" t="s">
        <v>18</v>
      </c>
      <c r="AU1824" s="1">
        <f t="shared" si="227"/>
        <v>3.1084835035021232</v>
      </c>
      <c r="AV1824" s="1">
        <f t="shared" si="228"/>
        <v>2.3316204641579699</v>
      </c>
      <c r="AW1824" s="1">
        <f t="shared" si="229"/>
        <v>1.554757424813817</v>
      </c>
    </row>
    <row r="1825" spans="1:49" x14ac:dyDescent="0.2">
      <c r="A1825">
        <v>1823</v>
      </c>
      <c r="B1825" t="s">
        <v>7088</v>
      </c>
      <c r="C1825" t="s">
        <v>7087</v>
      </c>
      <c r="D1825" t="s">
        <v>7086</v>
      </c>
      <c r="F1825" t="s">
        <v>7085</v>
      </c>
      <c r="G1825" t="s">
        <v>5</v>
      </c>
      <c r="H1825" t="s">
        <v>4</v>
      </c>
      <c r="I1825" t="s">
        <v>482</v>
      </c>
      <c r="J1825">
        <v>60012879</v>
      </c>
      <c r="K1825" t="s">
        <v>2456</v>
      </c>
      <c r="L1825" t="s">
        <v>843</v>
      </c>
      <c r="M1825" t="s">
        <v>24</v>
      </c>
      <c r="N1825">
        <v>7</v>
      </c>
      <c r="O1825" t="s">
        <v>7084</v>
      </c>
      <c r="P1825" t="s">
        <v>7083</v>
      </c>
      <c r="Q1825" t="s">
        <v>7082</v>
      </c>
      <c r="R1825" s="7">
        <v>42217</v>
      </c>
      <c r="S1825" s="8">
        <f t="shared" si="224"/>
        <v>2015</v>
      </c>
      <c r="T1825" s="8">
        <v>2015</v>
      </c>
      <c r="U1825" s="8">
        <f t="shared" si="225"/>
        <v>7</v>
      </c>
      <c r="V1825" s="7">
        <v>42217</v>
      </c>
      <c r="W1825" t="s">
        <v>75</v>
      </c>
      <c r="X1825" s="2">
        <v>1.601</v>
      </c>
      <c r="Y1825" s="6">
        <f t="shared" si="230"/>
        <v>4.2737780625183526E-2</v>
      </c>
      <c r="AA1825">
        <v>9254005</v>
      </c>
      <c r="AB1825">
        <v>25236</v>
      </c>
      <c r="AD1825" t="s">
        <v>2</v>
      </c>
      <c r="AE1825">
        <v>215</v>
      </c>
      <c r="AH1825" t="s">
        <v>7081</v>
      </c>
      <c r="AI1825" t="s">
        <v>7080</v>
      </c>
      <c r="AJ1825" t="s">
        <v>7079</v>
      </c>
      <c r="AK1825" t="s">
        <v>7078</v>
      </c>
      <c r="AL1825">
        <v>54</v>
      </c>
      <c r="AM1825" s="5">
        <f t="shared" si="226"/>
        <v>7.7142857142857144</v>
      </c>
      <c r="AN1825" s="4">
        <f t="shared" si="231"/>
        <v>1.1683885973927626E-2</v>
      </c>
      <c r="AO1825" s="3"/>
      <c r="AP1825">
        <v>0</v>
      </c>
      <c r="AQ1825" t="s">
        <v>53</v>
      </c>
      <c r="AR1825">
        <v>11264017</v>
      </c>
      <c r="AS1825" t="s">
        <v>52</v>
      </c>
      <c r="AT1825" s="2" t="s">
        <v>18</v>
      </c>
      <c r="AU1825" s="1">
        <f t="shared" si="227"/>
        <v>3.3421612229806752</v>
      </c>
      <c r="AV1825" s="1">
        <f t="shared" si="228"/>
        <v>2.7210833299555577</v>
      </c>
      <c r="AW1825" s="1">
        <f t="shared" si="229"/>
        <v>2.1000054369304397</v>
      </c>
    </row>
    <row r="1826" spans="1:49" x14ac:dyDescent="0.2">
      <c r="A1826">
        <v>1824</v>
      </c>
      <c r="B1826" t="s">
        <v>7077</v>
      </c>
      <c r="C1826" t="s">
        <v>7076</v>
      </c>
      <c r="F1826" t="s">
        <v>7075</v>
      </c>
      <c r="G1826" t="s">
        <v>5</v>
      </c>
      <c r="H1826" t="s">
        <v>4</v>
      </c>
      <c r="I1826" t="s">
        <v>7074</v>
      </c>
      <c r="J1826" t="s">
        <v>7073</v>
      </c>
      <c r="K1826" t="s">
        <v>7072</v>
      </c>
      <c r="L1826" t="s">
        <v>7071</v>
      </c>
      <c r="M1826" t="s">
        <v>21</v>
      </c>
      <c r="N1826">
        <v>4</v>
      </c>
      <c r="O1826" t="s">
        <v>7070</v>
      </c>
      <c r="P1826" t="s">
        <v>7069</v>
      </c>
      <c r="Q1826" t="s">
        <v>7068</v>
      </c>
      <c r="R1826" s="7">
        <v>42217</v>
      </c>
      <c r="S1826" s="8">
        <f t="shared" si="224"/>
        <v>2015</v>
      </c>
      <c r="T1826" s="8">
        <v>2015</v>
      </c>
      <c r="U1826" s="8">
        <f t="shared" si="225"/>
        <v>7</v>
      </c>
      <c r="V1826" s="7">
        <v>42217</v>
      </c>
      <c r="W1826" t="s">
        <v>20</v>
      </c>
      <c r="X1826" s="2">
        <v>2.141</v>
      </c>
      <c r="Y1826" s="6">
        <f t="shared" si="230"/>
        <v>5.7152772216438434E-2</v>
      </c>
      <c r="AA1826">
        <v>1962892</v>
      </c>
      <c r="AB1826">
        <v>17360</v>
      </c>
      <c r="AD1826" t="s">
        <v>2</v>
      </c>
      <c r="AE1826">
        <v>53</v>
      </c>
      <c r="AF1826">
        <v>8</v>
      </c>
      <c r="AG1826">
        <v>7094284</v>
      </c>
      <c r="AH1826" t="s">
        <v>7067</v>
      </c>
      <c r="AI1826" t="s">
        <v>7066</v>
      </c>
      <c r="AJ1826" t="s">
        <v>7065</v>
      </c>
      <c r="AK1826" t="s">
        <v>7064</v>
      </c>
      <c r="AL1826">
        <v>1</v>
      </c>
      <c r="AM1826" s="5">
        <f t="shared" si="226"/>
        <v>0.14285714285714285</v>
      </c>
      <c r="AN1826" s="4">
        <f t="shared" si="231"/>
        <v>2.1636825877643749E-4</v>
      </c>
      <c r="AO1826" s="3"/>
      <c r="AP1826">
        <v>0</v>
      </c>
      <c r="AR1826" t="s">
        <v>19</v>
      </c>
      <c r="AT1826" s="2" t="s">
        <v>18</v>
      </c>
      <c r="AU1826" s="1">
        <f t="shared" si="227"/>
        <v>4.0071851029139838</v>
      </c>
      <c r="AV1826" s="1">
        <f t="shared" si="228"/>
        <v>2.8684570237607439</v>
      </c>
      <c r="AW1826" s="1">
        <f t="shared" si="229"/>
        <v>1.7297289446075035</v>
      </c>
    </row>
    <row r="1827" spans="1:49" x14ac:dyDescent="0.2">
      <c r="A1827">
        <v>1825</v>
      </c>
      <c r="B1827" t="s">
        <v>7063</v>
      </c>
      <c r="C1827" t="s">
        <v>7062</v>
      </c>
      <c r="D1827" t="s">
        <v>7061</v>
      </c>
      <c r="E1827">
        <v>25890050</v>
      </c>
      <c r="F1827" t="s">
        <v>7060</v>
      </c>
      <c r="G1827" t="s">
        <v>5</v>
      </c>
      <c r="H1827" t="s">
        <v>4</v>
      </c>
      <c r="I1827" t="s">
        <v>7059</v>
      </c>
      <c r="J1827" t="s">
        <v>7058</v>
      </c>
      <c r="K1827" t="s">
        <v>7057</v>
      </c>
      <c r="L1827" t="s">
        <v>7056</v>
      </c>
      <c r="M1827" t="s">
        <v>7055</v>
      </c>
      <c r="N1827">
        <v>6</v>
      </c>
      <c r="O1827" t="s">
        <v>7054</v>
      </c>
      <c r="P1827" t="s">
        <v>7053</v>
      </c>
      <c r="Q1827" t="s">
        <v>7052</v>
      </c>
      <c r="R1827" s="7">
        <v>42217</v>
      </c>
      <c r="S1827" s="8">
        <f t="shared" si="224"/>
        <v>2015</v>
      </c>
      <c r="T1827" s="8">
        <v>2015</v>
      </c>
      <c r="U1827" s="8">
        <f t="shared" si="225"/>
        <v>7</v>
      </c>
      <c r="V1827" s="7" t="s">
        <v>6960</v>
      </c>
      <c r="W1827" t="s">
        <v>7051</v>
      </c>
      <c r="X1827" s="2">
        <v>1.377</v>
      </c>
      <c r="Y1827" s="6">
        <f t="shared" si="230"/>
        <v>3.6758228557700008E-2</v>
      </c>
      <c r="AA1827">
        <v>1476513</v>
      </c>
      <c r="AB1827">
        <v>25076</v>
      </c>
      <c r="AC1827">
        <v>10902414</v>
      </c>
      <c r="AD1827" t="s">
        <v>2</v>
      </c>
      <c r="AE1827">
        <v>118</v>
      </c>
      <c r="AH1827" s="9">
        <v>44136</v>
      </c>
      <c r="AI1827" t="s">
        <v>7050</v>
      </c>
      <c r="AJ1827" t="s">
        <v>7049</v>
      </c>
      <c r="AK1827" t="s">
        <v>7048</v>
      </c>
      <c r="AL1827">
        <v>7</v>
      </c>
      <c r="AM1827" s="5">
        <f t="shared" si="226"/>
        <v>1</v>
      </c>
      <c r="AN1827" s="4">
        <f t="shared" si="231"/>
        <v>1.5145778114350624E-3</v>
      </c>
      <c r="AO1827" s="3"/>
      <c r="AP1827">
        <v>0</v>
      </c>
      <c r="AQ1827" t="s">
        <v>7047</v>
      </c>
      <c r="AR1827" t="s">
        <v>7046</v>
      </c>
      <c r="AS1827" t="s">
        <v>7045</v>
      </c>
      <c r="AT1827" s="2" t="s">
        <v>18</v>
      </c>
      <c r="AU1827" s="1">
        <f t="shared" si="227"/>
        <v>2.6185133333820523</v>
      </c>
      <c r="AV1827" s="1">
        <f t="shared" si="228"/>
        <v>1.9136403184567534</v>
      </c>
      <c r="AW1827" s="1">
        <f t="shared" si="229"/>
        <v>1.2087673035314546</v>
      </c>
    </row>
    <row r="1828" spans="1:49" x14ac:dyDescent="0.2">
      <c r="A1828">
        <v>1826</v>
      </c>
      <c r="B1828" t="s">
        <v>7044</v>
      </c>
      <c r="C1828" t="s">
        <v>7043</v>
      </c>
      <c r="D1828" t="s">
        <v>7042</v>
      </c>
      <c r="F1828" t="s">
        <v>7041</v>
      </c>
      <c r="G1828" t="s">
        <v>5</v>
      </c>
      <c r="H1828" t="s">
        <v>4</v>
      </c>
      <c r="I1828" t="s">
        <v>23</v>
      </c>
      <c r="J1828" t="s">
        <v>1407</v>
      </c>
      <c r="K1828" t="s">
        <v>1406</v>
      </c>
      <c r="L1828" t="s">
        <v>179</v>
      </c>
      <c r="M1828" t="s">
        <v>22</v>
      </c>
      <c r="N1828">
        <v>5</v>
      </c>
      <c r="O1828" t="s">
        <v>7040</v>
      </c>
      <c r="P1828" t="s">
        <v>7039</v>
      </c>
      <c r="Q1828" t="s">
        <v>7038</v>
      </c>
      <c r="R1828" s="7">
        <v>42217</v>
      </c>
      <c r="S1828" s="8">
        <f t="shared" si="224"/>
        <v>2015</v>
      </c>
      <c r="T1828" s="8">
        <v>2015</v>
      </c>
      <c r="U1828" s="8">
        <f t="shared" si="225"/>
        <v>7</v>
      </c>
      <c r="V1828" s="7">
        <v>42217</v>
      </c>
      <c r="W1828" t="s">
        <v>7037</v>
      </c>
      <c r="X1828" s="2">
        <v>1.0960000000000001</v>
      </c>
      <c r="Y1828" s="6">
        <f t="shared" si="230"/>
        <v>2.9257094044472923E-2</v>
      </c>
      <c r="AA1828">
        <v>9258574</v>
      </c>
      <c r="AB1828">
        <v>20291</v>
      </c>
      <c r="AD1828" t="s">
        <v>2</v>
      </c>
      <c r="AE1828">
        <v>81</v>
      </c>
      <c r="AH1828" t="s">
        <v>1949</v>
      </c>
      <c r="AI1828" t="s">
        <v>7036</v>
      </c>
      <c r="AJ1828" t="s">
        <v>7035</v>
      </c>
      <c r="AK1828" t="s">
        <v>7034</v>
      </c>
      <c r="AL1828">
        <v>4</v>
      </c>
      <c r="AM1828" s="5">
        <f t="shared" si="226"/>
        <v>0.5714285714285714</v>
      </c>
      <c r="AN1828" s="4">
        <f t="shared" si="231"/>
        <v>8.6547303510574997E-4</v>
      </c>
      <c r="AO1828" s="3"/>
      <c r="AP1828">
        <v>0</v>
      </c>
      <c r="AQ1828" t="s">
        <v>53</v>
      </c>
      <c r="AR1828">
        <v>31100357</v>
      </c>
      <c r="AS1828" t="s">
        <v>52</v>
      </c>
      <c r="AT1828" s="2">
        <v>4.0350000000000001</v>
      </c>
      <c r="AU1828" s="1">
        <f t="shared" si="227"/>
        <v>2.0739607741662769</v>
      </c>
      <c r="AV1828" s="1">
        <f t="shared" si="228"/>
        <v>1.5061283539789336</v>
      </c>
      <c r="AW1828" s="1">
        <f t="shared" si="229"/>
        <v>0.93829593379158993</v>
      </c>
    </row>
    <row r="1829" spans="1:49" x14ac:dyDescent="0.2">
      <c r="A1829">
        <v>1827</v>
      </c>
      <c r="B1829" t="s">
        <v>7033</v>
      </c>
      <c r="C1829" t="s">
        <v>7032</v>
      </c>
      <c r="D1829" t="s">
        <v>7031</v>
      </c>
      <c r="F1829" t="s">
        <v>7030</v>
      </c>
      <c r="G1829" t="s">
        <v>5</v>
      </c>
      <c r="H1829" t="s">
        <v>4</v>
      </c>
      <c r="I1829" t="s">
        <v>7029</v>
      </c>
      <c r="J1829" t="s">
        <v>7028</v>
      </c>
      <c r="K1829" t="s">
        <v>7027</v>
      </c>
      <c r="L1829" t="s">
        <v>7026</v>
      </c>
      <c r="M1829" t="s">
        <v>2038</v>
      </c>
      <c r="N1829">
        <v>5</v>
      </c>
      <c r="O1829" t="s">
        <v>7025</v>
      </c>
      <c r="P1829" t="s">
        <v>7024</v>
      </c>
      <c r="Q1829" t="s">
        <v>7023</v>
      </c>
      <c r="R1829" s="7">
        <v>42217</v>
      </c>
      <c r="S1829" s="8">
        <f t="shared" si="224"/>
        <v>2015</v>
      </c>
      <c r="T1829" s="8">
        <v>2015</v>
      </c>
      <c r="U1829" s="8">
        <f t="shared" si="225"/>
        <v>7</v>
      </c>
      <c r="V1829" s="7">
        <v>42217</v>
      </c>
      <c r="W1829" t="s">
        <v>7022</v>
      </c>
      <c r="X1829" s="2">
        <v>0.55300000000000005</v>
      </c>
      <c r="Y1829" s="6">
        <f t="shared" si="230"/>
        <v>1.4762019166599933E-2</v>
      </c>
      <c r="AA1829">
        <v>1679317</v>
      </c>
      <c r="AB1829">
        <v>26696</v>
      </c>
      <c r="AD1829" t="s">
        <v>2</v>
      </c>
      <c r="AE1829">
        <v>143</v>
      </c>
      <c r="AH1829" t="s">
        <v>7021</v>
      </c>
      <c r="AI1829" t="s">
        <v>7020</v>
      </c>
      <c r="AJ1829" t="s">
        <v>7019</v>
      </c>
      <c r="AK1829" t="s">
        <v>7018</v>
      </c>
      <c r="AL1829">
        <v>7</v>
      </c>
      <c r="AM1829" s="5">
        <f t="shared" si="226"/>
        <v>1</v>
      </c>
      <c r="AN1829" s="4">
        <f t="shared" si="231"/>
        <v>1.5145778114350624E-3</v>
      </c>
      <c r="AO1829" s="3"/>
      <c r="AP1829">
        <v>1</v>
      </c>
      <c r="AQ1829" t="s">
        <v>253</v>
      </c>
      <c r="AR1829">
        <v>1243</v>
      </c>
      <c r="AS1829" t="s">
        <v>252</v>
      </c>
      <c r="AT1829" s="2">
        <v>2.5230000000000001</v>
      </c>
      <c r="AU1829" s="1">
        <f t="shared" si="227"/>
        <v>1.0787786760050471</v>
      </c>
      <c r="AV1829" s="1">
        <f t="shared" si="228"/>
        <v>0.8138298489017497</v>
      </c>
      <c r="AW1829" s="1">
        <f t="shared" si="229"/>
        <v>0.54888102179845233</v>
      </c>
    </row>
    <row r="1830" spans="1:49" x14ac:dyDescent="0.2">
      <c r="A1830">
        <v>1828</v>
      </c>
      <c r="B1830" t="s">
        <v>7017</v>
      </c>
      <c r="C1830" t="s">
        <v>7016</v>
      </c>
      <c r="F1830" t="s">
        <v>7015</v>
      </c>
      <c r="G1830" t="s">
        <v>5</v>
      </c>
      <c r="H1830" t="s">
        <v>4</v>
      </c>
      <c r="I1830" t="s">
        <v>7014</v>
      </c>
      <c r="J1830" t="s">
        <v>7013</v>
      </c>
      <c r="K1830" t="s">
        <v>7012</v>
      </c>
      <c r="L1830" t="s">
        <v>7011</v>
      </c>
      <c r="M1830" t="s">
        <v>7010</v>
      </c>
      <c r="N1830">
        <v>7</v>
      </c>
      <c r="O1830" t="s">
        <v>7009</v>
      </c>
      <c r="P1830" t="s">
        <v>7008</v>
      </c>
      <c r="Q1830" t="s">
        <v>7007</v>
      </c>
      <c r="R1830" s="7">
        <v>42217</v>
      </c>
      <c r="S1830" s="8">
        <f t="shared" si="224"/>
        <v>2015</v>
      </c>
      <c r="T1830" s="8">
        <v>2015</v>
      </c>
      <c r="U1830" s="8">
        <f t="shared" si="225"/>
        <v>7</v>
      </c>
      <c r="V1830" s="7">
        <v>42217</v>
      </c>
      <c r="W1830" t="s">
        <v>7006</v>
      </c>
      <c r="X1830" s="2">
        <v>0.39800000000000002</v>
      </c>
      <c r="Y1830" s="6">
        <f t="shared" si="230"/>
        <v>1.0624382691332319E-2</v>
      </c>
      <c r="AA1830">
        <v>18785190</v>
      </c>
      <c r="AB1830">
        <v>19500157076</v>
      </c>
      <c r="AC1830">
        <v>18785204</v>
      </c>
      <c r="AD1830" t="s">
        <v>2</v>
      </c>
      <c r="AE1830">
        <v>115</v>
      </c>
      <c r="AF1830">
        <v>2</v>
      </c>
      <c r="AH1830" t="s">
        <v>7005</v>
      </c>
      <c r="AI1830" t="s">
        <v>7004</v>
      </c>
      <c r="AJ1830" t="s">
        <v>7003</v>
      </c>
      <c r="AK1830" t="s">
        <v>7002</v>
      </c>
      <c r="AL1830">
        <v>16</v>
      </c>
      <c r="AM1830" s="5">
        <f t="shared" si="226"/>
        <v>2.2857142857142856</v>
      </c>
      <c r="AN1830" s="4">
        <f t="shared" si="231"/>
        <v>3.4618921404229999E-3</v>
      </c>
      <c r="AO1830" s="3"/>
      <c r="AP1830">
        <v>0</v>
      </c>
      <c r="AQ1830" t="s">
        <v>1399</v>
      </c>
      <c r="AR1830" t="s">
        <v>19</v>
      </c>
      <c r="AS1830" t="s">
        <v>1398</v>
      </c>
      <c r="AT1830" s="2" t="s">
        <v>18</v>
      </c>
      <c r="AU1830" s="1">
        <f t="shared" si="227"/>
        <v>0.84756355260595229</v>
      </c>
      <c r="AV1830" s="1">
        <f t="shared" si="228"/>
        <v>0.70431374158776605</v>
      </c>
      <c r="AW1830" s="1">
        <f t="shared" si="229"/>
        <v>0.56106393056957959</v>
      </c>
    </row>
    <row r="1831" spans="1:49" x14ac:dyDescent="0.2">
      <c r="A1831">
        <v>1829</v>
      </c>
      <c r="B1831" t="s">
        <v>7001</v>
      </c>
      <c r="C1831" t="s">
        <v>7000</v>
      </c>
      <c r="F1831" t="s">
        <v>6999</v>
      </c>
      <c r="G1831" t="s">
        <v>5</v>
      </c>
      <c r="H1831" t="s">
        <v>4</v>
      </c>
      <c r="I1831" t="s">
        <v>1443</v>
      </c>
      <c r="J1831" t="s">
        <v>6998</v>
      </c>
      <c r="K1831" t="s">
        <v>6997</v>
      </c>
      <c r="L1831" t="s">
        <v>6996</v>
      </c>
      <c r="M1831" t="s">
        <v>239</v>
      </c>
      <c r="N1831">
        <v>4</v>
      </c>
      <c r="O1831" t="s">
        <v>6995</v>
      </c>
      <c r="P1831" t="s">
        <v>6994</v>
      </c>
      <c r="Q1831" t="s">
        <v>6993</v>
      </c>
      <c r="R1831" s="7">
        <v>42217</v>
      </c>
      <c r="S1831" s="8">
        <f t="shared" si="224"/>
        <v>2015</v>
      </c>
      <c r="T1831" s="8">
        <v>2015</v>
      </c>
      <c r="U1831" s="8">
        <f t="shared" si="225"/>
        <v>7</v>
      </c>
      <c r="V1831" s="7">
        <v>42217</v>
      </c>
      <c r="W1831" t="s">
        <v>6992</v>
      </c>
      <c r="X1831" s="2">
        <v>0.46600000000000003</v>
      </c>
      <c r="Y1831" s="6">
        <f t="shared" si="230"/>
        <v>1.243960385467553E-2</v>
      </c>
      <c r="AA1831">
        <v>12299138</v>
      </c>
      <c r="AB1831">
        <v>4700152264</v>
      </c>
      <c r="AC1831">
        <v>19763832</v>
      </c>
      <c r="AD1831" t="s">
        <v>2</v>
      </c>
      <c r="AE1831">
        <v>16</v>
      </c>
      <c r="AF1831">
        <v>4</v>
      </c>
      <c r="AH1831" t="s">
        <v>6991</v>
      </c>
      <c r="AI1831" t="s">
        <v>6990</v>
      </c>
      <c r="AJ1831" t="s">
        <v>6989</v>
      </c>
      <c r="AK1831" t="s">
        <v>6988</v>
      </c>
      <c r="AL1831">
        <v>5</v>
      </c>
      <c r="AM1831" s="5">
        <f t="shared" si="226"/>
        <v>0.7142857142857143</v>
      </c>
      <c r="AN1831" s="4">
        <f t="shared" si="231"/>
        <v>1.0818412938821875E-3</v>
      </c>
      <c r="AO1831" s="3"/>
      <c r="AP1831">
        <v>0</v>
      </c>
      <c r="AR1831" t="s">
        <v>6987</v>
      </c>
      <c r="AT1831" s="2" t="s">
        <v>18</v>
      </c>
      <c r="AU1831" s="1">
        <f t="shared" si="227"/>
        <v>0.90322750864375267</v>
      </c>
      <c r="AV1831" s="1">
        <f t="shared" si="228"/>
        <v>0.6760722574278859</v>
      </c>
      <c r="AW1831" s="1">
        <f t="shared" si="229"/>
        <v>0.44891700621201897</v>
      </c>
    </row>
    <row r="1832" spans="1:49" x14ac:dyDescent="0.2">
      <c r="A1832">
        <v>1830</v>
      </c>
      <c r="B1832" t="s">
        <v>6986</v>
      </c>
      <c r="C1832" t="s">
        <v>6985</v>
      </c>
      <c r="F1832" t="s">
        <v>6984</v>
      </c>
      <c r="G1832" t="s">
        <v>5</v>
      </c>
      <c r="H1832" t="s">
        <v>4</v>
      </c>
      <c r="I1832" t="s">
        <v>6983</v>
      </c>
      <c r="J1832" t="s">
        <v>6982</v>
      </c>
      <c r="K1832" t="s">
        <v>6981</v>
      </c>
      <c r="L1832" t="s">
        <v>6980</v>
      </c>
      <c r="M1832" t="s">
        <v>6979</v>
      </c>
      <c r="N1832">
        <v>5</v>
      </c>
      <c r="O1832" t="s">
        <v>6978</v>
      </c>
      <c r="P1832" t="s">
        <v>6977</v>
      </c>
      <c r="Q1832" t="s">
        <v>6976</v>
      </c>
      <c r="R1832" s="7">
        <v>42217</v>
      </c>
      <c r="S1832" s="8">
        <f t="shared" si="224"/>
        <v>2015</v>
      </c>
      <c r="T1832" s="8">
        <v>2015</v>
      </c>
      <c r="U1832" s="8">
        <f t="shared" si="225"/>
        <v>7</v>
      </c>
      <c r="V1832" s="7">
        <v>42217</v>
      </c>
      <c r="W1832" t="s">
        <v>20</v>
      </c>
      <c r="X1832" s="2">
        <v>2.141</v>
      </c>
      <c r="Y1832" s="6">
        <f t="shared" si="230"/>
        <v>5.7152772216438434E-2</v>
      </c>
      <c r="AA1832">
        <v>1962892</v>
      </c>
      <c r="AB1832">
        <v>17360</v>
      </c>
      <c r="AD1832" t="s">
        <v>2</v>
      </c>
      <c r="AE1832">
        <v>53</v>
      </c>
      <c r="AF1832">
        <v>8</v>
      </c>
      <c r="AG1832">
        <v>7061388</v>
      </c>
      <c r="AH1832" t="s">
        <v>6975</v>
      </c>
      <c r="AI1832" t="s">
        <v>6974</v>
      </c>
      <c r="AJ1832" t="s">
        <v>6973</v>
      </c>
      <c r="AK1832" t="s">
        <v>6972</v>
      </c>
      <c r="AL1832">
        <v>23</v>
      </c>
      <c r="AM1832" s="5">
        <f t="shared" si="226"/>
        <v>3.2857142857142856</v>
      </c>
      <c r="AN1832" s="4">
        <f t="shared" si="231"/>
        <v>4.9764699518580618E-3</v>
      </c>
      <c r="AO1832" s="3"/>
      <c r="AP1832">
        <v>0</v>
      </c>
      <c r="AR1832" t="s">
        <v>19</v>
      </c>
      <c r="AT1832" s="2" t="s">
        <v>18</v>
      </c>
      <c r="AU1832" s="1">
        <f t="shared" si="227"/>
        <v>4.149988153706432</v>
      </c>
      <c r="AV1832" s="1">
        <f t="shared" si="228"/>
        <v>3.1064621084148247</v>
      </c>
      <c r="AW1832" s="1">
        <f t="shared" si="229"/>
        <v>2.0629360631232174</v>
      </c>
    </row>
    <row r="1833" spans="1:49" x14ac:dyDescent="0.2">
      <c r="A1833">
        <v>1831</v>
      </c>
      <c r="B1833" t="s">
        <v>6971</v>
      </c>
      <c r="C1833" t="s">
        <v>6970</v>
      </c>
      <c r="D1833" t="s">
        <v>6969</v>
      </c>
      <c r="F1833" t="s">
        <v>6968</v>
      </c>
      <c r="G1833" t="s">
        <v>5</v>
      </c>
      <c r="H1833" t="s">
        <v>4</v>
      </c>
      <c r="I1833" t="s">
        <v>6967</v>
      </c>
      <c r="J1833" t="s">
        <v>6966</v>
      </c>
      <c r="K1833" t="s">
        <v>6965</v>
      </c>
      <c r="L1833" t="s">
        <v>6964</v>
      </c>
      <c r="M1833" t="s">
        <v>2766</v>
      </c>
      <c r="N1833">
        <v>5</v>
      </c>
      <c r="O1833" t="s">
        <v>6963</v>
      </c>
      <c r="P1833" t="s">
        <v>6962</v>
      </c>
      <c r="Q1833" t="s">
        <v>6961</v>
      </c>
      <c r="R1833" s="7">
        <v>42217</v>
      </c>
      <c r="S1833" s="8">
        <f t="shared" si="224"/>
        <v>2015</v>
      </c>
      <c r="T1833" s="8">
        <v>2015</v>
      </c>
      <c r="U1833" s="8">
        <f t="shared" si="225"/>
        <v>7</v>
      </c>
      <c r="V1833" s="7" t="s">
        <v>6960</v>
      </c>
      <c r="W1833" t="s">
        <v>6959</v>
      </c>
      <c r="X1833" s="2">
        <v>0.82799999999999996</v>
      </c>
      <c r="Y1833" s="6">
        <f t="shared" si="230"/>
        <v>2.2102987106590855E-2</v>
      </c>
      <c r="AA1833">
        <v>9247963</v>
      </c>
      <c r="AB1833">
        <v>27786</v>
      </c>
      <c r="AD1833" t="s">
        <v>2</v>
      </c>
      <c r="AE1833">
        <v>148</v>
      </c>
      <c r="AH1833" t="s">
        <v>6958</v>
      </c>
      <c r="AI1833" t="s">
        <v>6957</v>
      </c>
      <c r="AJ1833" t="s">
        <v>6956</v>
      </c>
      <c r="AK1833" t="s">
        <v>6955</v>
      </c>
      <c r="AL1833">
        <v>7</v>
      </c>
      <c r="AM1833" s="5">
        <f t="shared" si="226"/>
        <v>1</v>
      </c>
      <c r="AN1833" s="4">
        <f t="shared" si="231"/>
        <v>1.5145778114350624E-3</v>
      </c>
      <c r="AO1833" s="3"/>
      <c r="AP1833">
        <v>0</v>
      </c>
      <c r="AR1833">
        <v>289257</v>
      </c>
      <c r="AT1833" s="2">
        <v>2.5419999999999998</v>
      </c>
      <c r="AU1833" s="1">
        <f t="shared" si="227"/>
        <v>1.5926464318044116</v>
      </c>
      <c r="AV1833" s="1">
        <f t="shared" si="228"/>
        <v>1.1808782459012959</v>
      </c>
      <c r="AW1833" s="1">
        <f t="shared" si="229"/>
        <v>0.76911005999817994</v>
      </c>
    </row>
    <row r="1834" spans="1:49" x14ac:dyDescent="0.2">
      <c r="A1834">
        <v>1832</v>
      </c>
      <c r="B1834" t="s">
        <v>6954</v>
      </c>
      <c r="C1834" t="s">
        <v>6953</v>
      </c>
      <c r="F1834" t="s">
        <v>6952</v>
      </c>
      <c r="G1834" t="s">
        <v>5</v>
      </c>
      <c r="H1834" t="s">
        <v>4</v>
      </c>
      <c r="I1834" t="s">
        <v>6951</v>
      </c>
      <c r="J1834" t="s">
        <v>6950</v>
      </c>
      <c r="K1834" t="s">
        <v>6949</v>
      </c>
      <c r="L1834" t="s">
        <v>6948</v>
      </c>
      <c r="M1834" t="s">
        <v>2583</v>
      </c>
      <c r="N1834">
        <v>4</v>
      </c>
      <c r="O1834" t="s">
        <v>6947</v>
      </c>
      <c r="P1834" t="s">
        <v>6946</v>
      </c>
      <c r="Q1834" t="s">
        <v>6945</v>
      </c>
      <c r="R1834" s="7">
        <v>42217</v>
      </c>
      <c r="S1834" s="8">
        <f t="shared" si="224"/>
        <v>2015</v>
      </c>
      <c r="T1834" s="8">
        <v>2015</v>
      </c>
      <c r="U1834" s="8">
        <f t="shared" si="225"/>
        <v>7</v>
      </c>
      <c r="V1834" s="7">
        <v>42217</v>
      </c>
      <c r="W1834" t="s">
        <v>2215</v>
      </c>
      <c r="X1834" s="2">
        <v>2.9860000000000002</v>
      </c>
      <c r="Y1834" s="6">
        <f t="shared" si="230"/>
        <v>7.9709564613865094E-2</v>
      </c>
      <c r="AA1834">
        <v>7338716</v>
      </c>
      <c r="AB1834">
        <v>18902</v>
      </c>
      <c r="AD1834" t="s">
        <v>2</v>
      </c>
      <c r="AE1834">
        <v>33</v>
      </c>
      <c r="AF1834">
        <v>8</v>
      </c>
      <c r="AG1834">
        <v>7008436</v>
      </c>
      <c r="AH1834" t="s">
        <v>6944</v>
      </c>
      <c r="AI1834" t="s">
        <v>6943</v>
      </c>
      <c r="AJ1834" t="s">
        <v>6942</v>
      </c>
      <c r="AK1834" t="s">
        <v>6941</v>
      </c>
      <c r="AL1834">
        <v>166</v>
      </c>
      <c r="AM1834" s="5">
        <f t="shared" si="226"/>
        <v>23.714285714285715</v>
      </c>
      <c r="AN1834" s="4">
        <f t="shared" si="231"/>
        <v>3.5917130956888629E-2</v>
      </c>
      <c r="AO1834" s="3"/>
      <c r="AP1834">
        <v>0</v>
      </c>
      <c r="AR1834" t="s">
        <v>19</v>
      </c>
      <c r="AT1834" s="2" t="s">
        <v>18</v>
      </c>
      <c r="AU1834" s="1">
        <f t="shared" si="227"/>
        <v>6.6571834516772146</v>
      </c>
      <c r="AV1834" s="1">
        <f t="shared" si="228"/>
        <v>5.7813347785376861</v>
      </c>
      <c r="AW1834" s="1">
        <f t="shared" si="229"/>
        <v>4.9054861053981567</v>
      </c>
    </row>
    <row r="1835" spans="1:49" x14ac:dyDescent="0.2">
      <c r="A1835">
        <v>1833</v>
      </c>
      <c r="B1835" t="s">
        <v>6940</v>
      </c>
      <c r="C1835" t="s">
        <v>6939</v>
      </c>
      <c r="F1835" t="s">
        <v>6938</v>
      </c>
      <c r="G1835" t="s">
        <v>5</v>
      </c>
      <c r="H1835" t="s">
        <v>4</v>
      </c>
      <c r="I1835" t="s">
        <v>435</v>
      </c>
      <c r="J1835" t="s">
        <v>2877</v>
      </c>
      <c r="K1835" t="s">
        <v>2876</v>
      </c>
      <c r="L1835" t="s">
        <v>2875</v>
      </c>
      <c r="M1835" t="s">
        <v>1985</v>
      </c>
      <c r="N1835">
        <v>3</v>
      </c>
      <c r="O1835" t="s">
        <v>2874</v>
      </c>
      <c r="P1835" t="s">
        <v>2873</v>
      </c>
      <c r="Q1835" t="s">
        <v>2872</v>
      </c>
      <c r="R1835" s="7">
        <v>42217</v>
      </c>
      <c r="S1835" s="8">
        <f t="shared" si="224"/>
        <v>2015</v>
      </c>
      <c r="T1835" s="8">
        <v>2015</v>
      </c>
      <c r="U1835" s="8">
        <f t="shared" si="225"/>
        <v>7</v>
      </c>
      <c r="V1835" s="7">
        <v>42217</v>
      </c>
      <c r="W1835" t="s">
        <v>33</v>
      </c>
      <c r="X1835" s="2">
        <v>0.81499999999999995</v>
      </c>
      <c r="Y1835" s="6">
        <f t="shared" si="230"/>
        <v>2.1755959531245827E-2</v>
      </c>
      <c r="AA1835">
        <v>10709908</v>
      </c>
      <c r="AB1835">
        <v>17316</v>
      </c>
      <c r="AD1835" t="s">
        <v>2</v>
      </c>
      <c r="AE1835">
        <v>22</v>
      </c>
      <c r="AF1835">
        <v>8</v>
      </c>
      <c r="AG1835">
        <v>7005477</v>
      </c>
      <c r="AH1835" t="s">
        <v>6937</v>
      </c>
      <c r="AI1835" t="s">
        <v>6936</v>
      </c>
      <c r="AJ1835" t="s">
        <v>6935</v>
      </c>
      <c r="AK1835" t="s">
        <v>6934</v>
      </c>
      <c r="AL1835">
        <v>21</v>
      </c>
      <c r="AM1835" s="5">
        <f t="shared" si="226"/>
        <v>3</v>
      </c>
      <c r="AN1835" s="4">
        <f t="shared" si="231"/>
        <v>4.5437334343051876E-3</v>
      </c>
      <c r="AO1835" s="3"/>
      <c r="AP1835">
        <v>0</v>
      </c>
      <c r="AR1835" t="s">
        <v>19</v>
      </c>
      <c r="AT1835" s="2">
        <v>3.109</v>
      </c>
      <c r="AU1835" s="1">
        <f t="shared" si="227"/>
        <v>1.6592291702163635</v>
      </c>
      <c r="AV1835" s="1">
        <f t="shared" si="228"/>
        <v>1.3149846482775507</v>
      </c>
      <c r="AW1835" s="1">
        <f t="shared" si="229"/>
        <v>0.97074012633873785</v>
      </c>
    </row>
    <row r="1836" spans="1:49" x14ac:dyDescent="0.2">
      <c r="A1836">
        <v>1834</v>
      </c>
      <c r="B1836" t="s">
        <v>6933</v>
      </c>
      <c r="C1836" t="s">
        <v>6932</v>
      </c>
      <c r="F1836" t="s">
        <v>6931</v>
      </c>
      <c r="G1836" t="s">
        <v>5</v>
      </c>
      <c r="H1836" t="s">
        <v>4</v>
      </c>
      <c r="I1836" t="s">
        <v>6930</v>
      </c>
      <c r="J1836" t="s">
        <v>6929</v>
      </c>
      <c r="K1836" t="s">
        <v>6928</v>
      </c>
      <c r="L1836" t="s">
        <v>6927</v>
      </c>
      <c r="M1836" t="s">
        <v>6926</v>
      </c>
      <c r="N1836">
        <v>2</v>
      </c>
      <c r="O1836" t="s">
        <v>6925</v>
      </c>
      <c r="P1836" t="s">
        <v>6924</v>
      </c>
      <c r="Q1836" t="s">
        <v>6923</v>
      </c>
      <c r="R1836" s="7">
        <v>42217</v>
      </c>
      <c r="S1836" s="8">
        <f t="shared" si="224"/>
        <v>2015</v>
      </c>
      <c r="T1836" s="8">
        <v>2015</v>
      </c>
      <c r="U1836" s="8">
        <f t="shared" si="225"/>
        <v>7</v>
      </c>
      <c r="V1836" s="7">
        <v>42217</v>
      </c>
      <c r="W1836" t="s">
        <v>33</v>
      </c>
      <c r="X1836" s="2">
        <v>0.81499999999999995</v>
      </c>
      <c r="Y1836" s="6">
        <f t="shared" si="230"/>
        <v>2.1755959531245827E-2</v>
      </c>
      <c r="AA1836">
        <v>10709908</v>
      </c>
      <c r="AB1836">
        <v>17316</v>
      </c>
      <c r="AD1836" t="s">
        <v>2</v>
      </c>
      <c r="AE1836">
        <v>22</v>
      </c>
      <c r="AF1836">
        <v>8</v>
      </c>
      <c r="AG1836">
        <v>6997989</v>
      </c>
      <c r="AH1836" t="s">
        <v>6922</v>
      </c>
      <c r="AI1836" t="s">
        <v>6921</v>
      </c>
      <c r="AJ1836" t="s">
        <v>6920</v>
      </c>
      <c r="AK1836" t="s">
        <v>6919</v>
      </c>
      <c r="AL1836">
        <v>2</v>
      </c>
      <c r="AM1836" s="5">
        <f t="shared" si="226"/>
        <v>0.2857142857142857</v>
      </c>
      <c r="AN1836" s="4">
        <f t="shared" si="231"/>
        <v>4.3273651755287499E-4</v>
      </c>
      <c r="AO1836" s="3"/>
      <c r="AP1836">
        <v>0</v>
      </c>
      <c r="AR1836" t="s">
        <v>19</v>
      </c>
      <c r="AT1836" s="2">
        <v>3.109</v>
      </c>
      <c r="AU1836" s="1">
        <f t="shared" si="227"/>
        <v>1.535899262713794</v>
      </c>
      <c r="AV1836" s="1">
        <f t="shared" si="228"/>
        <v>1.1094348024399352</v>
      </c>
      <c r="AW1836" s="1">
        <f t="shared" si="229"/>
        <v>0.68297034216607599</v>
      </c>
    </row>
    <row r="1837" spans="1:49" x14ac:dyDescent="0.2">
      <c r="A1837">
        <v>1835</v>
      </c>
      <c r="B1837" t="s">
        <v>6918</v>
      </c>
      <c r="C1837" t="s">
        <v>6917</v>
      </c>
      <c r="F1837" t="s">
        <v>6916</v>
      </c>
      <c r="G1837" t="s">
        <v>5</v>
      </c>
      <c r="H1837" t="s">
        <v>4</v>
      </c>
      <c r="I1837" t="s">
        <v>700</v>
      </c>
      <c r="J1837">
        <v>60030040</v>
      </c>
      <c r="K1837" t="s">
        <v>47</v>
      </c>
      <c r="L1837" t="s">
        <v>46</v>
      </c>
      <c r="M1837" t="s">
        <v>45</v>
      </c>
      <c r="N1837">
        <v>2</v>
      </c>
      <c r="O1837" t="s">
        <v>6915</v>
      </c>
      <c r="P1837" t="s">
        <v>6914</v>
      </c>
      <c r="Q1837" t="s">
        <v>44</v>
      </c>
      <c r="R1837" s="7">
        <v>42217</v>
      </c>
      <c r="S1837" s="8">
        <f t="shared" si="224"/>
        <v>2015</v>
      </c>
      <c r="T1837" s="8">
        <v>2015</v>
      </c>
      <c r="U1837" s="8">
        <f t="shared" si="225"/>
        <v>7</v>
      </c>
      <c r="V1837" s="7">
        <v>42217</v>
      </c>
      <c r="W1837" t="s">
        <v>33</v>
      </c>
      <c r="X1837" s="2">
        <v>0.81499999999999995</v>
      </c>
      <c r="Y1837" s="6">
        <f t="shared" si="230"/>
        <v>2.1755959531245827E-2</v>
      </c>
      <c r="AA1837">
        <v>10709908</v>
      </c>
      <c r="AB1837">
        <v>17316</v>
      </c>
      <c r="AD1837" t="s">
        <v>2</v>
      </c>
      <c r="AE1837">
        <v>22</v>
      </c>
      <c r="AF1837">
        <v>8</v>
      </c>
      <c r="AG1837">
        <v>6999922</v>
      </c>
      <c r="AH1837" t="s">
        <v>6913</v>
      </c>
      <c r="AI1837" t="s">
        <v>6912</v>
      </c>
      <c r="AJ1837" t="s">
        <v>6911</v>
      </c>
      <c r="AK1837" t="s">
        <v>6910</v>
      </c>
      <c r="AL1837">
        <v>30</v>
      </c>
      <c r="AM1837" s="5">
        <f t="shared" si="226"/>
        <v>4.2857142857142856</v>
      </c>
      <c r="AN1837" s="4">
        <f t="shared" si="231"/>
        <v>6.4910477632931247E-3</v>
      </c>
      <c r="AO1837" s="3"/>
      <c r="AP1837">
        <v>0</v>
      </c>
      <c r="AR1837" t="s">
        <v>19</v>
      </c>
      <c r="AT1837" s="2">
        <v>3.109</v>
      </c>
      <c r="AU1837" s="1">
        <f t="shared" si="227"/>
        <v>1.7176486000860014</v>
      </c>
      <c r="AV1837" s="1">
        <f t="shared" si="228"/>
        <v>1.4123503647269477</v>
      </c>
      <c r="AW1837" s="1">
        <f t="shared" si="229"/>
        <v>1.1070521293678934</v>
      </c>
    </row>
    <row r="1838" spans="1:49" x14ac:dyDescent="0.2">
      <c r="A1838">
        <v>1836</v>
      </c>
      <c r="B1838" t="s">
        <v>6909</v>
      </c>
      <c r="C1838" t="s">
        <v>6908</v>
      </c>
      <c r="F1838" t="s">
        <v>6907</v>
      </c>
      <c r="G1838" t="s">
        <v>5</v>
      </c>
      <c r="H1838" t="s">
        <v>4</v>
      </c>
      <c r="I1838" t="s">
        <v>6906</v>
      </c>
      <c r="J1838" t="s">
        <v>6905</v>
      </c>
      <c r="K1838" t="s">
        <v>6904</v>
      </c>
      <c r="L1838" t="s">
        <v>6903</v>
      </c>
      <c r="M1838" t="s">
        <v>6902</v>
      </c>
      <c r="N1838">
        <v>11</v>
      </c>
      <c r="O1838" t="s">
        <v>6901</v>
      </c>
      <c r="P1838" t="s">
        <v>6900</v>
      </c>
      <c r="Q1838" t="s">
        <v>6899</v>
      </c>
      <c r="R1838" s="7">
        <v>42216</v>
      </c>
      <c r="S1838" s="8">
        <f t="shared" si="224"/>
        <v>2015</v>
      </c>
      <c r="T1838" s="8">
        <v>2015</v>
      </c>
      <c r="U1838" s="8">
        <f t="shared" si="225"/>
        <v>7</v>
      </c>
      <c r="V1838" s="7">
        <v>42216</v>
      </c>
      <c r="W1838" t="s">
        <v>2416</v>
      </c>
      <c r="X1838" s="2">
        <v>6.1040000000000001</v>
      </c>
      <c r="Y1838" s="6">
        <f t="shared" si="230"/>
        <v>0.16294279383892582</v>
      </c>
      <c r="AB1838">
        <v>21100278313</v>
      </c>
      <c r="AC1838">
        <v>20477538</v>
      </c>
      <c r="AD1838" t="s">
        <v>2</v>
      </c>
      <c r="AE1838">
        <v>4</v>
      </c>
      <c r="AF1838">
        <v>7</v>
      </c>
      <c r="AG1838" t="s">
        <v>6898</v>
      </c>
      <c r="AI1838" t="s">
        <v>6897</v>
      </c>
      <c r="AJ1838" t="s">
        <v>6896</v>
      </c>
      <c r="AK1838" t="s">
        <v>6895</v>
      </c>
      <c r="AL1838">
        <v>17</v>
      </c>
      <c r="AM1838" s="5">
        <f t="shared" si="226"/>
        <v>2.4285714285714284</v>
      </c>
      <c r="AN1838" s="4">
        <f t="shared" si="231"/>
        <v>3.678260399199437E-3</v>
      </c>
      <c r="AO1838" s="3"/>
      <c r="AP1838">
        <v>1</v>
      </c>
      <c r="AQ1838" t="s">
        <v>2461</v>
      </c>
      <c r="AR1838" t="s">
        <v>6894</v>
      </c>
      <c r="AS1838" t="s">
        <v>2460</v>
      </c>
      <c r="AT1838" s="2" t="s">
        <v>18</v>
      </c>
      <c r="AU1838" s="1">
        <f t="shared" si="227"/>
        <v>11.516343380700791</v>
      </c>
      <c r="AV1838" s="1">
        <f t="shared" si="228"/>
        <v>8.3310527119062634</v>
      </c>
      <c r="AW1838" s="1">
        <f t="shared" si="229"/>
        <v>5.145762043111735</v>
      </c>
    </row>
    <row r="1839" spans="1:49" x14ac:dyDescent="0.2">
      <c r="A1839">
        <v>1837</v>
      </c>
      <c r="B1839" t="s">
        <v>6893</v>
      </c>
      <c r="C1839" t="s">
        <v>6892</v>
      </c>
      <c r="E1839">
        <v>26230643</v>
      </c>
      <c r="F1839" t="s">
        <v>6891</v>
      </c>
      <c r="G1839" t="s">
        <v>5</v>
      </c>
      <c r="H1839" t="s">
        <v>4</v>
      </c>
      <c r="I1839" t="s">
        <v>6890</v>
      </c>
      <c r="J1839">
        <v>60012689</v>
      </c>
      <c r="K1839" t="s">
        <v>4834</v>
      </c>
      <c r="L1839" t="s">
        <v>4833</v>
      </c>
      <c r="M1839" t="s">
        <v>45</v>
      </c>
      <c r="N1839">
        <v>3</v>
      </c>
      <c r="O1839" t="s">
        <v>6889</v>
      </c>
      <c r="P1839" t="s">
        <v>6888</v>
      </c>
      <c r="Q1839" t="s">
        <v>4830</v>
      </c>
      <c r="R1839" s="7">
        <v>42216</v>
      </c>
      <c r="S1839" s="8">
        <f t="shared" si="224"/>
        <v>2015</v>
      </c>
      <c r="T1839" s="8">
        <v>2015</v>
      </c>
      <c r="U1839" s="8">
        <f t="shared" si="225"/>
        <v>7</v>
      </c>
      <c r="V1839" s="7">
        <v>42216</v>
      </c>
      <c r="W1839" t="s">
        <v>2110</v>
      </c>
      <c r="X1839" s="2">
        <v>0.99</v>
      </c>
      <c r="Y1839" s="6">
        <f t="shared" si="230"/>
        <v>2.6427484583967327E-2</v>
      </c>
      <c r="AB1839">
        <v>10600153309</v>
      </c>
      <c r="AC1839">
        <v>19326203</v>
      </c>
      <c r="AD1839" t="s">
        <v>2</v>
      </c>
      <c r="AE1839">
        <v>10</v>
      </c>
      <c r="AF1839">
        <v>7</v>
      </c>
      <c r="AG1839">
        <v>134248</v>
      </c>
      <c r="AI1839" t="s">
        <v>6887</v>
      </c>
      <c r="AK1839" t="s">
        <v>6886</v>
      </c>
      <c r="AL1839">
        <v>17</v>
      </c>
      <c r="AM1839" s="5">
        <f t="shared" si="226"/>
        <v>2.4285714285714284</v>
      </c>
      <c r="AN1839" s="4">
        <f t="shared" si="231"/>
        <v>3.678260399199437E-3</v>
      </c>
      <c r="AO1839" s="3"/>
      <c r="AP1839">
        <v>1</v>
      </c>
      <c r="AQ1839" t="s">
        <v>212</v>
      </c>
      <c r="AR1839" t="s">
        <v>19</v>
      </c>
      <c r="AS1839" t="s">
        <v>211</v>
      </c>
      <c r="AT1839" s="2">
        <v>3.24</v>
      </c>
      <c r="AU1839" s="1">
        <f t="shared" si="227"/>
        <v>1.960271732853696</v>
      </c>
      <c r="AV1839" s="1">
        <f t="shared" si="228"/>
        <v>1.5052872491583382</v>
      </c>
      <c r="AW1839" s="1">
        <f t="shared" si="229"/>
        <v>1.0503027654629804</v>
      </c>
    </row>
    <row r="1840" spans="1:49" x14ac:dyDescent="0.2">
      <c r="A1840">
        <v>1838</v>
      </c>
      <c r="B1840" t="s">
        <v>6885</v>
      </c>
      <c r="C1840" t="s">
        <v>6884</v>
      </c>
      <c r="E1840">
        <v>26226187</v>
      </c>
      <c r="F1840" t="s">
        <v>6883</v>
      </c>
      <c r="G1840" t="s">
        <v>5</v>
      </c>
      <c r="H1840" t="s">
        <v>4</v>
      </c>
      <c r="I1840" t="s">
        <v>6882</v>
      </c>
      <c r="J1840" t="s">
        <v>6881</v>
      </c>
      <c r="K1840" t="s">
        <v>6880</v>
      </c>
      <c r="L1840" t="s">
        <v>6879</v>
      </c>
      <c r="M1840" t="s">
        <v>451</v>
      </c>
      <c r="N1840">
        <v>5</v>
      </c>
      <c r="O1840" t="s">
        <v>6878</v>
      </c>
      <c r="P1840" t="s">
        <v>6877</v>
      </c>
      <c r="Q1840" t="s">
        <v>6876</v>
      </c>
      <c r="R1840" s="7">
        <v>42215</v>
      </c>
      <c r="S1840" s="8">
        <f t="shared" si="224"/>
        <v>2015</v>
      </c>
      <c r="T1840" s="8">
        <v>2015</v>
      </c>
      <c r="U1840" s="8">
        <f t="shared" si="225"/>
        <v>7</v>
      </c>
      <c r="V1840" s="7">
        <v>42215</v>
      </c>
      <c r="W1840" t="s">
        <v>2267</v>
      </c>
      <c r="X1840" s="2">
        <v>0.86399999999999999</v>
      </c>
      <c r="Y1840" s="6">
        <f t="shared" si="230"/>
        <v>2.3063986546007848E-2</v>
      </c>
      <c r="AA1840">
        <v>15206106</v>
      </c>
      <c r="AB1840">
        <v>26970</v>
      </c>
      <c r="AC1840">
        <v>15205207</v>
      </c>
      <c r="AD1840" t="s">
        <v>2</v>
      </c>
      <c r="AE1840">
        <v>119</v>
      </c>
      <c r="AF1840">
        <v>43</v>
      </c>
      <c r="AH1840" t="s">
        <v>6875</v>
      </c>
      <c r="AI1840" t="s">
        <v>6874</v>
      </c>
      <c r="AK1840" t="s">
        <v>6873</v>
      </c>
      <c r="AL1840">
        <v>6</v>
      </c>
      <c r="AM1840" s="5">
        <f t="shared" si="226"/>
        <v>0.8571428571428571</v>
      </c>
      <c r="AN1840" s="4">
        <f t="shared" si="231"/>
        <v>1.2982095526586248E-3</v>
      </c>
      <c r="AO1840" s="3"/>
      <c r="AP1840">
        <v>0</v>
      </c>
      <c r="AR1840" t="s">
        <v>6872</v>
      </c>
      <c r="AT1840" s="2">
        <v>2.9910000000000001</v>
      </c>
      <c r="AU1840" s="1">
        <f t="shared" si="227"/>
        <v>1.6534253448003078</v>
      </c>
      <c r="AV1840" s="1">
        <f t="shared" si="228"/>
        <v>1.2181098049333237</v>
      </c>
      <c r="AW1840" s="1">
        <f t="shared" si="229"/>
        <v>0.7827942650663392</v>
      </c>
    </row>
    <row r="1841" spans="1:49" x14ac:dyDescent="0.2">
      <c r="A1841">
        <v>1839</v>
      </c>
      <c r="B1841" t="s">
        <v>6871</v>
      </c>
      <c r="C1841" t="s">
        <v>6870</v>
      </c>
      <c r="F1841" t="s">
        <v>6869</v>
      </c>
      <c r="G1841" t="s">
        <v>5</v>
      </c>
      <c r="H1841" t="s">
        <v>4</v>
      </c>
      <c r="I1841" t="s">
        <v>6868</v>
      </c>
      <c r="J1841" t="s">
        <v>6867</v>
      </c>
      <c r="K1841" t="s">
        <v>6866</v>
      </c>
      <c r="L1841" t="s">
        <v>6865</v>
      </c>
      <c r="M1841" t="s">
        <v>2239</v>
      </c>
      <c r="N1841">
        <v>9</v>
      </c>
      <c r="O1841" t="s">
        <v>6864</v>
      </c>
      <c r="P1841" t="s">
        <v>6863</v>
      </c>
      <c r="Q1841" t="s">
        <v>6862</v>
      </c>
      <c r="R1841" s="7">
        <v>42215</v>
      </c>
      <c r="S1841" s="8">
        <f t="shared" si="224"/>
        <v>2015</v>
      </c>
      <c r="T1841" s="8">
        <v>2015</v>
      </c>
      <c r="U1841" s="8">
        <f t="shared" si="225"/>
        <v>7</v>
      </c>
      <c r="V1841" s="7">
        <v>42215</v>
      </c>
      <c r="W1841" t="s">
        <v>1172</v>
      </c>
      <c r="X1841" s="2">
        <v>0.63600000000000001</v>
      </c>
      <c r="Y1841" s="6">
        <f t="shared" si="230"/>
        <v>1.6977656763033557E-2</v>
      </c>
      <c r="AA1841">
        <v>14248220</v>
      </c>
      <c r="AB1841">
        <v>130124</v>
      </c>
      <c r="AD1841" t="s">
        <v>2</v>
      </c>
      <c r="AE1841">
        <v>15</v>
      </c>
      <c r="AF1841">
        <v>8</v>
      </c>
      <c r="AH1841" t="s">
        <v>6861</v>
      </c>
      <c r="AI1841" t="s">
        <v>6860</v>
      </c>
      <c r="AJ1841" t="s">
        <v>6859</v>
      </c>
      <c r="AK1841" t="s">
        <v>6858</v>
      </c>
      <c r="AL1841">
        <v>11</v>
      </c>
      <c r="AM1841" s="5">
        <f t="shared" si="226"/>
        <v>1.5714285714285714</v>
      </c>
      <c r="AN1841" s="4">
        <f t="shared" si="231"/>
        <v>2.3800508465408126E-3</v>
      </c>
      <c r="AO1841" s="3"/>
      <c r="AP1841">
        <v>1</v>
      </c>
      <c r="AR1841" t="s">
        <v>19</v>
      </c>
      <c r="AT1841" s="2" t="s">
        <v>18</v>
      </c>
      <c r="AU1841" s="1">
        <f t="shared" si="227"/>
        <v>1.2598374988085734</v>
      </c>
      <c r="AV1841" s="1">
        <f t="shared" si="228"/>
        <v>0.96788538047871842</v>
      </c>
      <c r="AW1841" s="1">
        <f t="shared" si="229"/>
        <v>0.67593326214886351</v>
      </c>
    </row>
    <row r="1842" spans="1:49" x14ac:dyDescent="0.2">
      <c r="A1842">
        <v>1840</v>
      </c>
      <c r="B1842" t="s">
        <v>6857</v>
      </c>
      <c r="C1842" t="s">
        <v>6856</v>
      </c>
      <c r="F1842" t="s">
        <v>6855</v>
      </c>
      <c r="G1842" t="s">
        <v>5</v>
      </c>
      <c r="H1842" t="s">
        <v>4</v>
      </c>
      <c r="I1842" t="s">
        <v>6854</v>
      </c>
      <c r="J1842" t="s">
        <v>6853</v>
      </c>
      <c r="K1842" t="s">
        <v>6852</v>
      </c>
      <c r="L1842" t="s">
        <v>6851</v>
      </c>
      <c r="M1842" t="s">
        <v>809</v>
      </c>
      <c r="N1842">
        <v>3</v>
      </c>
      <c r="O1842" t="s">
        <v>6850</v>
      </c>
      <c r="P1842" t="s">
        <v>6849</v>
      </c>
      <c r="Q1842" t="s">
        <v>6848</v>
      </c>
      <c r="R1842" s="7">
        <v>42214</v>
      </c>
      <c r="S1842" s="8">
        <f t="shared" si="224"/>
        <v>2015</v>
      </c>
      <c r="T1842" s="8">
        <v>2015</v>
      </c>
      <c r="U1842" s="8">
        <f t="shared" si="225"/>
        <v>7</v>
      </c>
      <c r="V1842" s="7">
        <v>42214</v>
      </c>
      <c r="W1842" t="s">
        <v>2436</v>
      </c>
      <c r="X1842" s="2">
        <v>0.55700000000000005</v>
      </c>
      <c r="Y1842" s="6">
        <f t="shared" si="230"/>
        <v>1.486879688209071E-2</v>
      </c>
      <c r="AA1842" t="s">
        <v>2435</v>
      </c>
      <c r="AB1842">
        <v>19600161832</v>
      </c>
      <c r="AD1842" t="s">
        <v>2</v>
      </c>
      <c r="AE1842">
        <v>58</v>
      </c>
      <c r="AF1842">
        <v>10</v>
      </c>
      <c r="AH1842" s="10">
        <v>44348</v>
      </c>
      <c r="AI1842" t="s">
        <v>6847</v>
      </c>
      <c r="AJ1842" t="s">
        <v>6846</v>
      </c>
      <c r="AK1842" t="s">
        <v>6845</v>
      </c>
      <c r="AL1842">
        <v>8</v>
      </c>
      <c r="AM1842" s="5">
        <f t="shared" si="226"/>
        <v>1.1428571428571428</v>
      </c>
      <c r="AN1842" s="4">
        <f t="shared" si="231"/>
        <v>1.7309460702114999E-3</v>
      </c>
      <c r="AO1842" s="3"/>
      <c r="AP1842">
        <v>0</v>
      </c>
      <c r="AR1842">
        <v>61172052</v>
      </c>
      <c r="AT1842" s="2" t="s">
        <v>18</v>
      </c>
      <c r="AU1842" s="1">
        <f t="shared" si="227"/>
        <v>1.0927441638526947</v>
      </c>
      <c r="AV1842" s="1">
        <f t="shared" si="228"/>
        <v>0.8299871476151105</v>
      </c>
      <c r="AW1842" s="1">
        <f t="shared" si="229"/>
        <v>0.56723013137752631</v>
      </c>
    </row>
    <row r="1843" spans="1:49" x14ac:dyDescent="0.2">
      <c r="A1843">
        <v>1841</v>
      </c>
      <c r="B1843" t="s">
        <v>6844</v>
      </c>
      <c r="C1843" t="s">
        <v>6843</v>
      </c>
      <c r="F1843" t="s">
        <v>6842</v>
      </c>
      <c r="G1843" t="s">
        <v>5</v>
      </c>
      <c r="H1843" t="s">
        <v>4</v>
      </c>
      <c r="I1843" t="s">
        <v>6841</v>
      </c>
      <c r="J1843">
        <v>60007457</v>
      </c>
      <c r="K1843" t="s">
        <v>4821</v>
      </c>
      <c r="L1843" t="s">
        <v>466</v>
      </c>
      <c r="M1843" t="s">
        <v>465</v>
      </c>
      <c r="N1843">
        <v>2</v>
      </c>
      <c r="O1843" t="s">
        <v>6840</v>
      </c>
      <c r="P1843" t="s">
        <v>6839</v>
      </c>
      <c r="Q1843" t="s">
        <v>4818</v>
      </c>
      <c r="R1843" s="7">
        <v>42214</v>
      </c>
      <c r="S1843" s="8">
        <f t="shared" si="224"/>
        <v>2015</v>
      </c>
      <c r="T1843" s="8">
        <v>2015</v>
      </c>
      <c r="U1843" s="8">
        <f t="shared" si="225"/>
        <v>7</v>
      </c>
      <c r="V1843" s="7">
        <v>42214</v>
      </c>
      <c r="W1843" t="s">
        <v>2415</v>
      </c>
      <c r="X1843" s="2" t="s">
        <v>18</v>
      </c>
      <c r="Y1843" s="6" t="e">
        <f t="shared" si="230"/>
        <v>#VALUE!</v>
      </c>
      <c r="AA1843">
        <v>271349</v>
      </c>
      <c r="AB1843">
        <v>28721</v>
      </c>
      <c r="AC1843">
        <v>19348460</v>
      </c>
      <c r="AD1843" t="s">
        <v>2</v>
      </c>
      <c r="AE1843">
        <v>70</v>
      </c>
      <c r="AF1843">
        <v>4</v>
      </c>
      <c r="AH1843" t="s">
        <v>6838</v>
      </c>
      <c r="AI1843" t="s">
        <v>6837</v>
      </c>
      <c r="AJ1843" t="s">
        <v>6836</v>
      </c>
      <c r="AK1843" t="s">
        <v>6835</v>
      </c>
      <c r="AL1843">
        <v>5</v>
      </c>
      <c r="AM1843" s="5">
        <f t="shared" si="226"/>
        <v>0.7142857142857143</v>
      </c>
      <c r="AN1843" s="4">
        <f t="shared" si="231"/>
        <v>1.0818412938821875E-3</v>
      </c>
      <c r="AO1843" s="3"/>
      <c r="AP1843">
        <v>0</v>
      </c>
      <c r="AR1843" t="s">
        <v>19</v>
      </c>
      <c r="AT1843" s="2">
        <v>0.67200000000000004</v>
      </c>
      <c r="AU1843" s="1" t="e">
        <f t="shared" si="227"/>
        <v>#VALUE!</v>
      </c>
      <c r="AV1843" s="1" t="e">
        <f t="shared" si="228"/>
        <v>#VALUE!</v>
      </c>
      <c r="AW1843" s="1" t="e">
        <f t="shared" si="229"/>
        <v>#VALUE!</v>
      </c>
    </row>
    <row r="1844" spans="1:49" x14ac:dyDescent="0.2">
      <c r="A1844">
        <v>1842</v>
      </c>
      <c r="B1844" t="s">
        <v>6834</v>
      </c>
      <c r="C1844" t="s">
        <v>6833</v>
      </c>
      <c r="E1844">
        <v>26222554</v>
      </c>
      <c r="F1844" t="s">
        <v>6832</v>
      </c>
      <c r="G1844" t="s">
        <v>5</v>
      </c>
      <c r="H1844" t="s">
        <v>4</v>
      </c>
      <c r="I1844" t="s">
        <v>6831</v>
      </c>
      <c r="J1844" t="s">
        <v>6830</v>
      </c>
      <c r="K1844" t="s">
        <v>6829</v>
      </c>
      <c r="L1844" t="s">
        <v>6828</v>
      </c>
      <c r="M1844" t="s">
        <v>6827</v>
      </c>
      <c r="N1844">
        <v>5</v>
      </c>
      <c r="O1844" t="s">
        <v>6826</v>
      </c>
      <c r="P1844" t="s">
        <v>6825</v>
      </c>
      <c r="Q1844" t="s">
        <v>6824</v>
      </c>
      <c r="R1844" s="7">
        <v>42214</v>
      </c>
      <c r="S1844" s="8">
        <f t="shared" si="224"/>
        <v>2015</v>
      </c>
      <c r="T1844" s="8">
        <v>2015</v>
      </c>
      <c r="U1844" s="8">
        <f t="shared" si="225"/>
        <v>7</v>
      </c>
      <c r="V1844" s="7">
        <v>42214</v>
      </c>
      <c r="W1844" t="s">
        <v>2110</v>
      </c>
      <c r="X1844" s="2">
        <v>0.99</v>
      </c>
      <c r="Y1844" s="6">
        <f t="shared" si="230"/>
        <v>2.6427484583967327E-2</v>
      </c>
      <c r="AB1844">
        <v>10600153309</v>
      </c>
      <c r="AC1844">
        <v>19326203</v>
      </c>
      <c r="AD1844" t="s">
        <v>2</v>
      </c>
      <c r="AE1844">
        <v>10</v>
      </c>
      <c r="AF1844">
        <v>7</v>
      </c>
      <c r="AG1844" t="s">
        <v>6823</v>
      </c>
      <c r="AI1844" t="s">
        <v>6822</v>
      </c>
      <c r="AK1844" t="s">
        <v>6821</v>
      </c>
      <c r="AL1844">
        <v>1</v>
      </c>
      <c r="AM1844" s="5">
        <f t="shared" si="226"/>
        <v>0.14285714285714285</v>
      </c>
      <c r="AN1844" s="4">
        <f t="shared" si="231"/>
        <v>2.1636825877643749E-4</v>
      </c>
      <c r="AO1844" s="3"/>
      <c r="AP1844">
        <v>1</v>
      </c>
      <c r="AQ1844" t="s">
        <v>190</v>
      </c>
      <c r="AR1844" t="s">
        <v>6820</v>
      </c>
      <c r="AS1844" t="s">
        <v>189</v>
      </c>
      <c r="AT1844" s="2">
        <v>3.24</v>
      </c>
      <c r="AU1844" s="1">
        <f t="shared" si="227"/>
        <v>1.8564149686410059</v>
      </c>
      <c r="AV1844" s="1">
        <f t="shared" si="228"/>
        <v>1.3321926421371881</v>
      </c>
      <c r="AW1844" s="1">
        <f t="shared" si="229"/>
        <v>0.80797031563337041</v>
      </c>
    </row>
    <row r="1845" spans="1:49" x14ac:dyDescent="0.2">
      <c r="A1845">
        <v>1843</v>
      </c>
      <c r="B1845" t="s">
        <v>6819</v>
      </c>
      <c r="C1845" t="s">
        <v>6818</v>
      </c>
      <c r="E1845">
        <v>26222431</v>
      </c>
      <c r="F1845" t="s">
        <v>6817</v>
      </c>
      <c r="G1845" t="s">
        <v>5</v>
      </c>
      <c r="H1845" t="s">
        <v>4</v>
      </c>
      <c r="I1845" t="s">
        <v>6816</v>
      </c>
      <c r="J1845" t="s">
        <v>6815</v>
      </c>
      <c r="K1845" t="s">
        <v>6814</v>
      </c>
      <c r="L1845" t="s">
        <v>6813</v>
      </c>
      <c r="M1845" t="s">
        <v>271</v>
      </c>
      <c r="N1845">
        <v>6</v>
      </c>
      <c r="O1845" t="s">
        <v>6812</v>
      </c>
      <c r="P1845" t="s">
        <v>6811</v>
      </c>
      <c r="Q1845" t="s">
        <v>6810</v>
      </c>
      <c r="R1845" s="7">
        <v>42214</v>
      </c>
      <c r="S1845" s="8">
        <f t="shared" si="224"/>
        <v>2015</v>
      </c>
      <c r="T1845" s="8">
        <v>2015</v>
      </c>
      <c r="U1845" s="8">
        <f t="shared" si="225"/>
        <v>7</v>
      </c>
      <c r="V1845" s="7">
        <v>42214</v>
      </c>
      <c r="W1845" t="s">
        <v>2110</v>
      </c>
      <c r="X1845" s="2">
        <v>0.99</v>
      </c>
      <c r="Y1845" s="6">
        <f t="shared" si="230"/>
        <v>2.6427484583967327E-2</v>
      </c>
      <c r="AB1845">
        <v>10600153309</v>
      </c>
      <c r="AC1845">
        <v>19326203</v>
      </c>
      <c r="AD1845" t="s">
        <v>2</v>
      </c>
      <c r="AE1845">
        <v>10</v>
      </c>
      <c r="AF1845">
        <v>7</v>
      </c>
      <c r="AG1845">
        <v>134301</v>
      </c>
      <c r="AI1845" t="s">
        <v>6809</v>
      </c>
      <c r="AK1845" t="s">
        <v>6808</v>
      </c>
      <c r="AL1845">
        <v>41</v>
      </c>
      <c r="AM1845" s="5">
        <f t="shared" si="226"/>
        <v>5.8571428571428568</v>
      </c>
      <c r="AN1845" s="4">
        <f t="shared" si="231"/>
        <v>8.871098609833936E-3</v>
      </c>
      <c r="AO1845" s="3"/>
      <c r="AP1845">
        <v>1</v>
      </c>
      <c r="AQ1845" t="s">
        <v>212</v>
      </c>
      <c r="AR1845" t="s">
        <v>19</v>
      </c>
      <c r="AS1845" t="s">
        <v>211</v>
      </c>
      <c r="AT1845" s="2">
        <v>3.24</v>
      </c>
      <c r="AU1845" s="1">
        <f t="shared" si="227"/>
        <v>2.116056879172731</v>
      </c>
      <c r="AV1845" s="1">
        <f t="shared" si="228"/>
        <v>1.7649291596900631</v>
      </c>
      <c r="AW1845" s="1">
        <f t="shared" si="229"/>
        <v>1.4138014402073951</v>
      </c>
    </row>
    <row r="1846" spans="1:49" x14ac:dyDescent="0.2">
      <c r="A1846">
        <v>1844</v>
      </c>
      <c r="B1846" t="s">
        <v>6807</v>
      </c>
      <c r="C1846" t="s">
        <v>6806</v>
      </c>
      <c r="F1846" t="s">
        <v>6805</v>
      </c>
      <c r="G1846" t="s">
        <v>5</v>
      </c>
      <c r="H1846" t="s">
        <v>4</v>
      </c>
      <c r="I1846" t="s">
        <v>6804</v>
      </c>
      <c r="J1846" t="s">
        <v>6803</v>
      </c>
      <c r="K1846" t="s">
        <v>6802</v>
      </c>
      <c r="L1846" t="s">
        <v>6801</v>
      </c>
      <c r="M1846" t="s">
        <v>195</v>
      </c>
      <c r="N1846">
        <v>5</v>
      </c>
      <c r="O1846" t="s">
        <v>6800</v>
      </c>
      <c r="P1846" t="s">
        <v>6799</v>
      </c>
      <c r="Q1846" t="s">
        <v>6798</v>
      </c>
      <c r="R1846" s="7">
        <v>42214</v>
      </c>
      <c r="S1846" s="8">
        <f t="shared" si="224"/>
        <v>2015</v>
      </c>
      <c r="T1846" s="8">
        <v>2015</v>
      </c>
      <c r="U1846" s="8">
        <f t="shared" si="225"/>
        <v>7</v>
      </c>
      <c r="V1846" s="7">
        <v>42214</v>
      </c>
      <c r="W1846" t="s">
        <v>1172</v>
      </c>
      <c r="X1846" s="2">
        <v>0.63600000000000001</v>
      </c>
      <c r="Y1846" s="6">
        <f t="shared" si="230"/>
        <v>1.6977656763033557E-2</v>
      </c>
      <c r="AA1846">
        <v>14248220</v>
      </c>
      <c r="AB1846">
        <v>130124</v>
      </c>
      <c r="AD1846" t="s">
        <v>2</v>
      </c>
      <c r="AE1846">
        <v>15</v>
      </c>
      <c r="AF1846">
        <v>8</v>
      </c>
      <c r="AH1846" t="s">
        <v>6797</v>
      </c>
      <c r="AI1846" t="s">
        <v>6796</v>
      </c>
      <c r="AJ1846" t="s">
        <v>6795</v>
      </c>
      <c r="AK1846" t="s">
        <v>6794</v>
      </c>
      <c r="AL1846">
        <v>4</v>
      </c>
      <c r="AM1846" s="5">
        <f t="shared" si="226"/>
        <v>0.5714285714285714</v>
      </c>
      <c r="AN1846" s="4">
        <f t="shared" si="231"/>
        <v>8.6547303510574997E-4</v>
      </c>
      <c r="AO1846" s="3"/>
      <c r="AP1846">
        <v>1</v>
      </c>
      <c r="AR1846" t="s">
        <v>19</v>
      </c>
      <c r="AT1846" s="2" t="s">
        <v>18</v>
      </c>
      <c r="AU1846" s="1">
        <f t="shared" si="227"/>
        <v>1.2144001644655213</v>
      </c>
      <c r="AV1846" s="1">
        <f t="shared" si="228"/>
        <v>0.89215648990696539</v>
      </c>
      <c r="AW1846" s="1">
        <f t="shared" si="229"/>
        <v>0.56991281534840921</v>
      </c>
    </row>
    <row r="1847" spans="1:49" x14ac:dyDescent="0.2">
      <c r="A1847">
        <v>1845</v>
      </c>
      <c r="B1847" t="s">
        <v>6793</v>
      </c>
      <c r="C1847" t="s">
        <v>6792</v>
      </c>
      <c r="F1847" t="s">
        <v>6791</v>
      </c>
      <c r="G1847" t="s">
        <v>5</v>
      </c>
      <c r="H1847" t="s">
        <v>4</v>
      </c>
      <c r="I1847" t="s">
        <v>6790</v>
      </c>
      <c r="J1847">
        <v>60008134</v>
      </c>
      <c r="K1847" t="s">
        <v>1617</v>
      </c>
      <c r="L1847" t="s">
        <v>1161</v>
      </c>
      <c r="M1847" t="s">
        <v>84</v>
      </c>
      <c r="N1847">
        <v>1</v>
      </c>
      <c r="O1847" t="s">
        <v>6789</v>
      </c>
      <c r="P1847">
        <v>55923861500</v>
      </c>
      <c r="Q1847">
        <v>60008134</v>
      </c>
      <c r="R1847" s="7">
        <v>42213</v>
      </c>
      <c r="S1847" s="8">
        <f t="shared" si="224"/>
        <v>2015</v>
      </c>
      <c r="T1847" s="8">
        <v>2015</v>
      </c>
      <c r="U1847" s="8">
        <f t="shared" si="225"/>
        <v>7</v>
      </c>
      <c r="V1847" s="7">
        <v>42213</v>
      </c>
      <c r="W1847" t="s">
        <v>6788</v>
      </c>
      <c r="X1847" s="2">
        <v>1.752</v>
      </c>
      <c r="Y1847" s="6">
        <f t="shared" si="230"/>
        <v>4.6768639384960363E-2</v>
      </c>
      <c r="AB1847">
        <v>21100313905</v>
      </c>
      <c r="AC1847" t="s">
        <v>6787</v>
      </c>
      <c r="AD1847" t="s">
        <v>2</v>
      </c>
      <c r="AE1847">
        <v>6</v>
      </c>
      <c r="AF1847" t="s">
        <v>6786</v>
      </c>
      <c r="AG1847">
        <v>540</v>
      </c>
      <c r="AI1847" t="s">
        <v>6785</v>
      </c>
      <c r="AJ1847" t="s">
        <v>6784</v>
      </c>
      <c r="AK1847" t="s">
        <v>6783</v>
      </c>
      <c r="AL1847">
        <v>9</v>
      </c>
      <c r="AM1847" s="5">
        <f t="shared" si="226"/>
        <v>1.2857142857142858</v>
      </c>
      <c r="AN1847" s="4">
        <f t="shared" si="231"/>
        <v>1.9473143289879377E-3</v>
      </c>
      <c r="AO1847" s="3"/>
      <c r="AP1847">
        <v>1</v>
      </c>
      <c r="AR1847" t="s">
        <v>19</v>
      </c>
      <c r="AT1847" s="2">
        <v>5.7530000000000001</v>
      </c>
      <c r="AU1847" s="1">
        <f t="shared" si="227"/>
        <v>3.3322241868168638</v>
      </c>
      <c r="AV1847" s="1">
        <f t="shared" si="228"/>
        <v>2.4357976856974153</v>
      </c>
      <c r="AW1847" s="1">
        <f t="shared" si="229"/>
        <v>1.5393711845779665</v>
      </c>
    </row>
    <row r="1848" spans="1:49" x14ac:dyDescent="0.2">
      <c r="A1848">
        <v>1846</v>
      </c>
      <c r="B1848" t="s">
        <v>6782</v>
      </c>
      <c r="C1848" t="s">
        <v>6781</v>
      </c>
      <c r="D1848" t="s">
        <v>6780</v>
      </c>
      <c r="F1848" t="s">
        <v>6779</v>
      </c>
      <c r="G1848" t="s">
        <v>5</v>
      </c>
      <c r="H1848" t="s">
        <v>4</v>
      </c>
      <c r="I1848" t="s">
        <v>6778</v>
      </c>
      <c r="J1848" t="s">
        <v>6774</v>
      </c>
      <c r="K1848" t="s">
        <v>6777</v>
      </c>
      <c r="L1848" t="s">
        <v>1200</v>
      </c>
      <c r="M1848" t="s">
        <v>431</v>
      </c>
      <c r="N1848">
        <v>2</v>
      </c>
      <c r="O1848" t="s">
        <v>6776</v>
      </c>
      <c r="P1848" t="s">
        <v>6775</v>
      </c>
      <c r="Q1848" t="s">
        <v>6774</v>
      </c>
      <c r="R1848" s="7">
        <v>42213</v>
      </c>
      <c r="S1848" s="8">
        <f t="shared" si="224"/>
        <v>2015</v>
      </c>
      <c r="T1848" s="8">
        <v>2015</v>
      </c>
      <c r="U1848" s="8">
        <f t="shared" si="225"/>
        <v>7</v>
      </c>
      <c r="V1848" s="7">
        <v>42213</v>
      </c>
      <c r="W1848" t="s">
        <v>6773</v>
      </c>
      <c r="X1848" s="2" t="s">
        <v>18</v>
      </c>
      <c r="Y1848" s="6" t="e">
        <f t="shared" si="230"/>
        <v>#VALUE!</v>
      </c>
      <c r="AA1848">
        <v>978493</v>
      </c>
      <c r="AB1848">
        <v>25028</v>
      </c>
      <c r="AD1848" t="s">
        <v>2</v>
      </c>
      <c r="AE1848">
        <v>49</v>
      </c>
      <c r="AH1848" t="s">
        <v>6772</v>
      </c>
      <c r="AI1848" t="s">
        <v>6771</v>
      </c>
      <c r="AJ1848" t="s">
        <v>6770</v>
      </c>
      <c r="AK1848" t="s">
        <v>6769</v>
      </c>
      <c r="AL1848">
        <v>37</v>
      </c>
      <c r="AM1848" s="5">
        <f t="shared" si="226"/>
        <v>5.2857142857142856</v>
      </c>
      <c r="AN1848" s="4">
        <f t="shared" si="231"/>
        <v>8.0056255747281875E-3</v>
      </c>
      <c r="AO1848" s="3"/>
      <c r="AP1848">
        <v>0</v>
      </c>
      <c r="AQ1848" t="s">
        <v>6768</v>
      </c>
      <c r="AR1848">
        <v>307836</v>
      </c>
      <c r="AS1848" t="s">
        <v>6767</v>
      </c>
      <c r="AT1848" s="2" t="s">
        <v>18</v>
      </c>
      <c r="AU1848" s="1" t="e">
        <f t="shared" si="227"/>
        <v>#VALUE!</v>
      </c>
      <c r="AV1848" s="1" t="e">
        <f t="shared" si="228"/>
        <v>#VALUE!</v>
      </c>
      <c r="AW1848" s="1" t="e">
        <f t="shared" si="229"/>
        <v>#VALUE!</v>
      </c>
    </row>
    <row r="1849" spans="1:49" x14ac:dyDescent="0.2">
      <c r="A1849">
        <v>1847</v>
      </c>
      <c r="B1849" t="s">
        <v>6766</v>
      </c>
      <c r="C1849" t="s">
        <v>6765</v>
      </c>
      <c r="D1849" t="s">
        <v>6764</v>
      </c>
      <c r="F1849" t="s">
        <v>6763</v>
      </c>
      <c r="G1849" t="s">
        <v>5</v>
      </c>
      <c r="H1849" t="s">
        <v>4</v>
      </c>
      <c r="I1849" t="s">
        <v>6762</v>
      </c>
      <c r="J1849">
        <v>60012570</v>
      </c>
      <c r="K1849" t="s">
        <v>6761</v>
      </c>
      <c r="L1849" t="s">
        <v>6760</v>
      </c>
      <c r="M1849" t="s">
        <v>84</v>
      </c>
      <c r="N1849">
        <v>3</v>
      </c>
      <c r="O1849" t="s">
        <v>6759</v>
      </c>
      <c r="P1849" t="s">
        <v>6758</v>
      </c>
      <c r="Q1849" t="s">
        <v>6757</v>
      </c>
      <c r="R1849" s="7">
        <v>42213</v>
      </c>
      <c r="S1849" s="8">
        <f t="shared" si="224"/>
        <v>2015</v>
      </c>
      <c r="T1849" s="8">
        <v>2015</v>
      </c>
      <c r="U1849" s="8">
        <f t="shared" si="225"/>
        <v>7</v>
      </c>
      <c r="V1849" s="7">
        <v>42213</v>
      </c>
      <c r="W1849" t="s">
        <v>6756</v>
      </c>
      <c r="X1849" s="2">
        <v>0.62</v>
      </c>
      <c r="Y1849" s="6">
        <f t="shared" si="230"/>
        <v>1.6550545901070447E-2</v>
      </c>
      <c r="AA1849">
        <v>9977546</v>
      </c>
      <c r="AB1849">
        <v>13878</v>
      </c>
      <c r="AD1849" t="s">
        <v>2</v>
      </c>
      <c r="AE1849">
        <v>54</v>
      </c>
      <c r="AG1849">
        <v>2912</v>
      </c>
      <c r="AH1849" t="s">
        <v>1594</v>
      </c>
      <c r="AI1849" t="s">
        <v>6755</v>
      </c>
      <c r="AJ1849" t="s">
        <v>6754</v>
      </c>
      <c r="AK1849" t="s">
        <v>6753</v>
      </c>
      <c r="AL1849">
        <v>6</v>
      </c>
      <c r="AM1849" s="5">
        <f t="shared" si="226"/>
        <v>0.8571428571428571</v>
      </c>
      <c r="AN1849" s="4">
        <f t="shared" si="231"/>
        <v>1.2982095526586248E-3</v>
      </c>
      <c r="AO1849" s="3"/>
      <c r="AP1849">
        <v>0</v>
      </c>
      <c r="AR1849" t="s">
        <v>19</v>
      </c>
      <c r="AT1849" s="2" t="s">
        <v>18</v>
      </c>
      <c r="AU1849" s="1">
        <f t="shared" si="227"/>
        <v>1.1974844996546901</v>
      </c>
      <c r="AV1849" s="1">
        <f t="shared" si="228"/>
        <v>0.89243777268645363</v>
      </c>
      <c r="AW1849" s="1">
        <f t="shared" si="229"/>
        <v>0.5873910457182171</v>
      </c>
    </row>
    <row r="1850" spans="1:49" x14ac:dyDescent="0.2">
      <c r="A1850">
        <v>1848</v>
      </c>
      <c r="B1850" t="s">
        <v>6752</v>
      </c>
      <c r="C1850" t="s">
        <v>6751</v>
      </c>
      <c r="D1850" t="s">
        <v>6750</v>
      </c>
      <c r="F1850" t="s">
        <v>6749</v>
      </c>
      <c r="G1850" t="s">
        <v>5</v>
      </c>
      <c r="H1850" t="s">
        <v>4</v>
      </c>
      <c r="I1850" t="s">
        <v>6748</v>
      </c>
      <c r="J1850" t="s">
        <v>6743</v>
      </c>
      <c r="K1850" t="s">
        <v>6747</v>
      </c>
      <c r="L1850" t="s">
        <v>6746</v>
      </c>
      <c r="M1850" t="s">
        <v>197</v>
      </c>
      <c r="N1850">
        <v>2</v>
      </c>
      <c r="O1850" t="s">
        <v>6745</v>
      </c>
      <c r="P1850" t="s">
        <v>6744</v>
      </c>
      <c r="Q1850" t="s">
        <v>6743</v>
      </c>
      <c r="R1850" s="7">
        <v>42213</v>
      </c>
      <c r="S1850" s="8">
        <f t="shared" si="224"/>
        <v>2015</v>
      </c>
      <c r="T1850" s="8">
        <v>2015</v>
      </c>
      <c r="U1850" s="8">
        <f t="shared" si="225"/>
        <v>7</v>
      </c>
      <c r="V1850" s="7">
        <v>42213</v>
      </c>
      <c r="W1850" t="s">
        <v>6742</v>
      </c>
      <c r="X1850" s="2">
        <v>1.506</v>
      </c>
      <c r="Y1850" s="6">
        <f t="shared" si="230"/>
        <v>4.0201809882277569E-2</v>
      </c>
      <c r="AA1850">
        <v>3050548</v>
      </c>
      <c r="AB1850">
        <v>24355</v>
      </c>
      <c r="AD1850" t="s">
        <v>2</v>
      </c>
      <c r="AE1850">
        <v>62</v>
      </c>
      <c r="AH1850" t="s">
        <v>6741</v>
      </c>
      <c r="AI1850" t="s">
        <v>6740</v>
      </c>
      <c r="AJ1850" t="s">
        <v>6739</v>
      </c>
      <c r="AK1850" t="s">
        <v>6738</v>
      </c>
      <c r="AL1850">
        <v>29</v>
      </c>
      <c r="AM1850" s="5">
        <f t="shared" si="226"/>
        <v>4.1428571428571432</v>
      </c>
      <c r="AN1850" s="4">
        <f t="shared" si="231"/>
        <v>6.274679504516688E-3</v>
      </c>
      <c r="AO1850" s="3"/>
      <c r="AP1850">
        <v>0</v>
      </c>
      <c r="AR1850" t="s">
        <v>19</v>
      </c>
      <c r="AT1850" s="2" t="s">
        <v>18</v>
      </c>
      <c r="AU1850" s="1">
        <f t="shared" si="227"/>
        <v>3.0023670768949304</v>
      </c>
      <c r="AV1850" s="1">
        <f t="shared" si="228"/>
        <v>2.323824469339713</v>
      </c>
      <c r="AW1850" s="1">
        <f t="shared" si="229"/>
        <v>1.6452818617844951</v>
      </c>
    </row>
    <row r="1851" spans="1:49" x14ac:dyDescent="0.2">
      <c r="A1851">
        <v>1849</v>
      </c>
      <c r="B1851" t="s">
        <v>6737</v>
      </c>
      <c r="C1851" t="s">
        <v>6736</v>
      </c>
      <c r="F1851" t="s">
        <v>6735</v>
      </c>
      <c r="G1851" t="s">
        <v>5</v>
      </c>
      <c r="H1851" t="s">
        <v>4</v>
      </c>
      <c r="I1851" t="s">
        <v>6734</v>
      </c>
      <c r="J1851">
        <v>60101968</v>
      </c>
      <c r="K1851" t="s">
        <v>5320</v>
      </c>
      <c r="L1851" t="s">
        <v>1464</v>
      </c>
      <c r="M1851" t="s">
        <v>465</v>
      </c>
      <c r="N1851">
        <v>1</v>
      </c>
      <c r="O1851" t="s">
        <v>6733</v>
      </c>
      <c r="P1851">
        <v>37047929300</v>
      </c>
      <c r="Q1851">
        <v>60101968</v>
      </c>
      <c r="R1851" s="7">
        <v>42213</v>
      </c>
      <c r="S1851" s="8">
        <f t="shared" si="224"/>
        <v>2015</v>
      </c>
      <c r="T1851" s="8">
        <v>2015</v>
      </c>
      <c r="U1851" s="8">
        <f t="shared" si="225"/>
        <v>7</v>
      </c>
      <c r="V1851" s="7">
        <v>42213</v>
      </c>
      <c r="W1851" t="s">
        <v>6732</v>
      </c>
      <c r="X1851" s="2">
        <v>0.19500000000000001</v>
      </c>
      <c r="Y1851" s="6">
        <f t="shared" si="230"/>
        <v>5.2054136301753831E-3</v>
      </c>
      <c r="AA1851">
        <v>138738</v>
      </c>
      <c r="AB1851">
        <v>19809</v>
      </c>
      <c r="AC1851">
        <v>15556689</v>
      </c>
      <c r="AD1851" t="s">
        <v>2</v>
      </c>
      <c r="AE1851">
        <v>95</v>
      </c>
      <c r="AF1851">
        <v>4</v>
      </c>
      <c r="AH1851" t="s">
        <v>6731</v>
      </c>
      <c r="AI1851" t="s">
        <v>6730</v>
      </c>
      <c r="AK1851" t="s">
        <v>6729</v>
      </c>
      <c r="AL1851">
        <v>0</v>
      </c>
      <c r="AM1851" s="5">
        <f t="shared" si="226"/>
        <v>0</v>
      </c>
      <c r="AN1851" s="4">
        <f t="shared" si="231"/>
        <v>0</v>
      </c>
      <c r="AO1851" s="3"/>
      <c r="AP1851">
        <v>0</v>
      </c>
      <c r="AR1851" t="s">
        <v>6728</v>
      </c>
      <c r="AT1851" s="2" t="s">
        <v>18</v>
      </c>
      <c r="AU1851" s="1">
        <f t="shared" si="227"/>
        <v>0.36437895411227678</v>
      </c>
      <c r="AV1851" s="1">
        <f t="shared" si="228"/>
        <v>0.26027068150876914</v>
      </c>
      <c r="AW1851" s="1">
        <f t="shared" si="229"/>
        <v>0.15616240890526148</v>
      </c>
    </row>
    <row r="1852" spans="1:49" x14ac:dyDescent="0.2">
      <c r="A1852">
        <v>1850</v>
      </c>
      <c r="B1852" t="s">
        <v>6727</v>
      </c>
      <c r="C1852" t="s">
        <v>6726</v>
      </c>
      <c r="F1852" t="s">
        <v>6725</v>
      </c>
      <c r="G1852" t="s">
        <v>5</v>
      </c>
      <c r="H1852" t="s">
        <v>4</v>
      </c>
      <c r="I1852" t="s">
        <v>6724</v>
      </c>
      <c r="J1852" t="s">
        <v>6723</v>
      </c>
      <c r="K1852" t="s">
        <v>6722</v>
      </c>
      <c r="L1852" t="s">
        <v>6721</v>
      </c>
      <c r="M1852" t="s">
        <v>42</v>
      </c>
      <c r="N1852">
        <v>5</v>
      </c>
      <c r="O1852" t="s">
        <v>6720</v>
      </c>
      <c r="P1852" t="s">
        <v>6719</v>
      </c>
      <c r="Q1852" t="s">
        <v>6718</v>
      </c>
      <c r="R1852" s="7">
        <v>42212</v>
      </c>
      <c r="S1852" s="8">
        <f t="shared" si="224"/>
        <v>2015</v>
      </c>
      <c r="T1852" s="8">
        <v>2015</v>
      </c>
      <c r="U1852" s="8">
        <f t="shared" si="225"/>
        <v>7</v>
      </c>
      <c r="V1852" s="7">
        <v>42212</v>
      </c>
      <c r="W1852" t="s">
        <v>545</v>
      </c>
      <c r="X1852" s="2">
        <v>1.3939999999999999</v>
      </c>
      <c r="Y1852" s="6">
        <f t="shared" si="230"/>
        <v>3.721203384853581E-2</v>
      </c>
      <c r="AB1852">
        <v>12862</v>
      </c>
      <c r="AC1852">
        <v>10944087</v>
      </c>
      <c r="AD1852" t="s">
        <v>2</v>
      </c>
      <c r="AE1852">
        <v>23</v>
      </c>
      <c r="AF1852">
        <v>15</v>
      </c>
      <c r="AH1852" t="s">
        <v>6717</v>
      </c>
      <c r="AI1852" t="s">
        <v>6716</v>
      </c>
      <c r="AK1852" t="s">
        <v>6715</v>
      </c>
      <c r="AL1852">
        <v>7</v>
      </c>
      <c r="AM1852" s="5">
        <f t="shared" si="226"/>
        <v>1</v>
      </c>
      <c r="AN1852" s="4">
        <f t="shared" si="231"/>
        <v>1.5145778114350624E-3</v>
      </c>
      <c r="AO1852" s="3"/>
      <c r="AP1852">
        <v>1</v>
      </c>
      <c r="AR1852" t="s">
        <v>19</v>
      </c>
      <c r="AT1852" s="2">
        <v>3.8940000000000001</v>
      </c>
      <c r="AU1852" s="1">
        <f t="shared" si="227"/>
        <v>2.6502797037405585</v>
      </c>
      <c r="AV1852" s="1">
        <f t="shared" si="228"/>
        <v>1.9363305829985435</v>
      </c>
      <c r="AW1852" s="1">
        <f t="shared" si="229"/>
        <v>1.2223814622565286</v>
      </c>
    </row>
    <row r="1853" spans="1:49" x14ac:dyDescent="0.2">
      <c r="A1853">
        <v>1851</v>
      </c>
      <c r="B1853" t="s">
        <v>6714</v>
      </c>
      <c r="C1853" t="s">
        <v>6713</v>
      </c>
      <c r="F1853" t="s">
        <v>6712</v>
      </c>
      <c r="G1853" t="s">
        <v>5</v>
      </c>
      <c r="H1853" t="s">
        <v>4</v>
      </c>
      <c r="I1853" t="s">
        <v>1258</v>
      </c>
      <c r="J1853">
        <v>60028186</v>
      </c>
      <c r="K1853" t="s">
        <v>153</v>
      </c>
      <c r="L1853" t="s">
        <v>152</v>
      </c>
      <c r="M1853" t="s">
        <v>151</v>
      </c>
      <c r="N1853">
        <v>2</v>
      </c>
      <c r="O1853" t="s">
        <v>6711</v>
      </c>
      <c r="P1853" t="s">
        <v>6710</v>
      </c>
      <c r="Q1853" t="s">
        <v>1532</v>
      </c>
      <c r="R1853" s="7">
        <v>42212</v>
      </c>
      <c r="S1853" s="8">
        <f t="shared" si="224"/>
        <v>2015</v>
      </c>
      <c r="T1853" s="8">
        <v>2015</v>
      </c>
      <c r="U1853" s="8">
        <f t="shared" si="225"/>
        <v>7</v>
      </c>
      <c r="V1853" s="7">
        <v>42212</v>
      </c>
      <c r="W1853" t="s">
        <v>545</v>
      </c>
      <c r="X1853" s="2">
        <v>1.3939999999999999</v>
      </c>
      <c r="Y1853" s="6">
        <f t="shared" si="230"/>
        <v>3.721203384853581E-2</v>
      </c>
      <c r="AB1853">
        <v>12862</v>
      </c>
      <c r="AC1853">
        <v>10944087</v>
      </c>
      <c r="AD1853" t="s">
        <v>2</v>
      </c>
      <c r="AE1853">
        <v>23</v>
      </c>
      <c r="AF1853">
        <v>15</v>
      </c>
      <c r="AH1853" t="s">
        <v>6709</v>
      </c>
      <c r="AI1853" t="s">
        <v>6708</v>
      </c>
      <c r="AK1853" t="s">
        <v>6707</v>
      </c>
      <c r="AL1853">
        <v>12</v>
      </c>
      <c r="AM1853" s="5">
        <f t="shared" si="226"/>
        <v>1.7142857142857142</v>
      </c>
      <c r="AN1853" s="4">
        <f t="shared" si="231"/>
        <v>2.5964191053172497E-3</v>
      </c>
      <c r="AO1853" s="3"/>
      <c r="AP1853">
        <v>1</v>
      </c>
      <c r="AQ1853" t="s">
        <v>269</v>
      </c>
      <c r="AR1853" t="s">
        <v>6706</v>
      </c>
      <c r="AS1853" t="s">
        <v>2581</v>
      </c>
      <c r="AT1853" s="2">
        <v>3.8940000000000001</v>
      </c>
      <c r="AU1853" s="1">
        <f t="shared" si="227"/>
        <v>2.6827349425570244</v>
      </c>
      <c r="AV1853" s="1">
        <f t="shared" si="228"/>
        <v>1.990422647692653</v>
      </c>
      <c r="AW1853" s="1">
        <f t="shared" si="229"/>
        <v>1.2981103528282816</v>
      </c>
    </row>
    <row r="1854" spans="1:49" x14ac:dyDescent="0.2">
      <c r="A1854">
        <v>1852</v>
      </c>
      <c r="B1854" t="s">
        <v>6705</v>
      </c>
      <c r="C1854" t="s">
        <v>6704</v>
      </c>
      <c r="F1854" t="s">
        <v>6703</v>
      </c>
      <c r="G1854" t="s">
        <v>5</v>
      </c>
      <c r="H1854" t="s">
        <v>4</v>
      </c>
      <c r="I1854" t="s">
        <v>6702</v>
      </c>
      <c r="J1854" t="s">
        <v>6701</v>
      </c>
      <c r="K1854" t="s">
        <v>6700</v>
      </c>
      <c r="L1854" t="s">
        <v>145</v>
      </c>
      <c r="M1854" t="s">
        <v>144</v>
      </c>
      <c r="N1854">
        <v>5</v>
      </c>
      <c r="O1854" t="s">
        <v>6699</v>
      </c>
      <c r="P1854" t="s">
        <v>6698</v>
      </c>
      <c r="Q1854" t="s">
        <v>6697</v>
      </c>
      <c r="R1854" s="7">
        <v>42212</v>
      </c>
      <c r="S1854" s="8">
        <f t="shared" si="224"/>
        <v>2015</v>
      </c>
      <c r="T1854" s="8">
        <v>2015</v>
      </c>
      <c r="U1854" s="8">
        <f t="shared" si="225"/>
        <v>7</v>
      </c>
      <c r="V1854" s="7">
        <v>42212</v>
      </c>
      <c r="W1854" t="s">
        <v>571</v>
      </c>
      <c r="X1854" s="2">
        <v>0.29499999999999998</v>
      </c>
      <c r="Y1854" s="6">
        <f t="shared" si="230"/>
        <v>7.8748565174448087E-3</v>
      </c>
      <c r="AA1854">
        <v>10642269</v>
      </c>
      <c r="AB1854">
        <v>19554</v>
      </c>
      <c r="AD1854" t="s">
        <v>2</v>
      </c>
      <c r="AE1854">
        <v>60</v>
      </c>
      <c r="AF1854">
        <v>7</v>
      </c>
      <c r="AH1854" t="s">
        <v>6696</v>
      </c>
      <c r="AI1854" t="s">
        <v>6695</v>
      </c>
      <c r="AK1854" t="s">
        <v>6694</v>
      </c>
      <c r="AL1854">
        <v>1</v>
      </c>
      <c r="AM1854" s="5">
        <f t="shared" si="226"/>
        <v>0.14285714285714285</v>
      </c>
      <c r="AN1854" s="4">
        <f t="shared" si="231"/>
        <v>2.1636825877643749E-4</v>
      </c>
      <c r="AO1854" s="3"/>
      <c r="AP1854">
        <v>0</v>
      </c>
      <c r="AR1854" t="s">
        <v>6693</v>
      </c>
      <c r="AT1854" s="2" t="s">
        <v>18</v>
      </c>
      <c r="AU1854" s="1">
        <f t="shared" si="227"/>
        <v>0.55773100398442965</v>
      </c>
      <c r="AV1854" s="1">
        <f t="shared" si="228"/>
        <v>0.40456123881106232</v>
      </c>
      <c r="AW1854" s="1">
        <f t="shared" si="229"/>
        <v>0.25139147363769487</v>
      </c>
    </row>
    <row r="1855" spans="1:49" x14ac:dyDescent="0.2">
      <c r="A1855">
        <v>1853</v>
      </c>
      <c r="B1855" t="s">
        <v>6692</v>
      </c>
      <c r="C1855" t="s">
        <v>6691</v>
      </c>
      <c r="F1855" t="s">
        <v>6690</v>
      </c>
      <c r="G1855" t="s">
        <v>5</v>
      </c>
      <c r="H1855" t="s">
        <v>4</v>
      </c>
      <c r="I1855" t="s">
        <v>2823</v>
      </c>
      <c r="J1855">
        <v>60029225</v>
      </c>
      <c r="K1855" t="s">
        <v>2822</v>
      </c>
      <c r="L1855" t="s">
        <v>466</v>
      </c>
      <c r="M1855" t="s">
        <v>465</v>
      </c>
      <c r="N1855">
        <v>1</v>
      </c>
      <c r="O1855" t="s">
        <v>6689</v>
      </c>
      <c r="P1855">
        <v>6701630340</v>
      </c>
      <c r="Q1855">
        <v>60029225</v>
      </c>
      <c r="R1855" s="7">
        <v>42212</v>
      </c>
      <c r="S1855" s="8">
        <f t="shared" si="224"/>
        <v>2015</v>
      </c>
      <c r="T1855" s="8">
        <v>2015</v>
      </c>
      <c r="U1855" s="8">
        <f t="shared" si="225"/>
        <v>7</v>
      </c>
      <c r="V1855" s="7">
        <v>42212</v>
      </c>
      <c r="W1855" t="s">
        <v>571</v>
      </c>
      <c r="X1855" s="2">
        <v>0.29499999999999998</v>
      </c>
      <c r="Y1855" s="6">
        <f t="shared" si="230"/>
        <v>7.8748565174448087E-3</v>
      </c>
      <c r="AA1855">
        <v>10642269</v>
      </c>
      <c r="AB1855">
        <v>19554</v>
      </c>
      <c r="AD1855" t="s">
        <v>2</v>
      </c>
      <c r="AE1855">
        <v>60</v>
      </c>
      <c r="AF1855">
        <v>7</v>
      </c>
      <c r="AH1855" t="s">
        <v>6688</v>
      </c>
      <c r="AI1855" t="s">
        <v>6687</v>
      </c>
      <c r="AK1855" t="s">
        <v>6686</v>
      </c>
      <c r="AL1855">
        <v>1</v>
      </c>
      <c r="AM1855" s="5">
        <f t="shared" si="226"/>
        <v>0.14285714285714285</v>
      </c>
      <c r="AN1855" s="4">
        <f t="shared" si="231"/>
        <v>2.1636825877643749E-4</v>
      </c>
      <c r="AO1855" s="3"/>
      <c r="AP1855">
        <v>0</v>
      </c>
      <c r="AR1855" t="s">
        <v>19</v>
      </c>
      <c r="AT1855" s="2" t="s">
        <v>18</v>
      </c>
      <c r="AU1855" s="1">
        <f t="shared" si="227"/>
        <v>0.55773100398442965</v>
      </c>
      <c r="AV1855" s="1">
        <f t="shared" si="228"/>
        <v>0.40456123881106232</v>
      </c>
      <c r="AW1855" s="1">
        <f t="shared" si="229"/>
        <v>0.25139147363769487</v>
      </c>
    </row>
    <row r="1856" spans="1:49" x14ac:dyDescent="0.2">
      <c r="A1856">
        <v>1854</v>
      </c>
      <c r="B1856" t="s">
        <v>6685</v>
      </c>
      <c r="C1856" t="s">
        <v>6684</v>
      </c>
      <c r="F1856" t="s">
        <v>6683</v>
      </c>
      <c r="G1856" t="s">
        <v>5</v>
      </c>
      <c r="H1856" t="s">
        <v>4</v>
      </c>
      <c r="I1856" t="s">
        <v>6682</v>
      </c>
      <c r="J1856" t="s">
        <v>6681</v>
      </c>
      <c r="K1856" t="s">
        <v>6680</v>
      </c>
      <c r="L1856" t="s">
        <v>6679</v>
      </c>
      <c r="M1856" t="s">
        <v>197</v>
      </c>
      <c r="N1856">
        <v>6</v>
      </c>
      <c r="O1856" t="s">
        <v>6678</v>
      </c>
      <c r="P1856" t="s">
        <v>6677</v>
      </c>
      <c r="Q1856" t="s">
        <v>6676</v>
      </c>
      <c r="R1856" s="7">
        <v>42212</v>
      </c>
      <c r="S1856" s="8">
        <f t="shared" si="224"/>
        <v>2015</v>
      </c>
      <c r="T1856" s="8">
        <v>2015</v>
      </c>
      <c r="U1856" s="8">
        <f t="shared" si="225"/>
        <v>7</v>
      </c>
      <c r="V1856" s="7">
        <v>42212</v>
      </c>
      <c r="W1856" t="s">
        <v>1050</v>
      </c>
      <c r="X1856" s="2">
        <v>5.5590000000000002</v>
      </c>
      <c r="Y1856" s="6">
        <f t="shared" si="230"/>
        <v>0.14839433010330744</v>
      </c>
      <c r="AB1856">
        <v>19700182758</v>
      </c>
      <c r="AC1856">
        <v>20411723</v>
      </c>
      <c r="AD1856" t="s">
        <v>2</v>
      </c>
      <c r="AE1856">
        <v>6</v>
      </c>
      <c r="AG1856">
        <v>7788</v>
      </c>
      <c r="AI1856" t="s">
        <v>6675</v>
      </c>
      <c r="AK1856" t="s">
        <v>6674</v>
      </c>
      <c r="AL1856">
        <v>246</v>
      </c>
      <c r="AM1856" s="5">
        <f t="shared" si="226"/>
        <v>35.142857142857146</v>
      </c>
      <c r="AN1856" s="4">
        <f t="shared" si="231"/>
        <v>5.3226591659003626E-2</v>
      </c>
      <c r="AO1856" s="3"/>
      <c r="AP1856">
        <v>1</v>
      </c>
      <c r="AQ1856" t="s">
        <v>2392</v>
      </c>
      <c r="AR1856" t="s">
        <v>19</v>
      </c>
      <c r="AS1856" t="s">
        <v>3775</v>
      </c>
      <c r="AT1856" s="2">
        <v>14.919</v>
      </c>
      <c r="AU1856" s="1">
        <f t="shared" si="227"/>
        <v>11.984400857001628</v>
      </c>
      <c r="AV1856" s="1">
        <f t="shared" si="228"/>
        <v>10.081046088115553</v>
      </c>
      <c r="AW1856" s="1">
        <f t="shared" si="229"/>
        <v>8.1776913192294778</v>
      </c>
    </row>
    <row r="1857" spans="1:49" x14ac:dyDescent="0.2">
      <c r="A1857">
        <v>1855</v>
      </c>
      <c r="B1857" t="s">
        <v>6673</v>
      </c>
      <c r="C1857" t="s">
        <v>6672</v>
      </c>
      <c r="D1857" t="s">
        <v>6671</v>
      </c>
      <c r="E1857">
        <v>26209937</v>
      </c>
      <c r="F1857" t="s">
        <v>6670</v>
      </c>
      <c r="G1857" t="s">
        <v>5</v>
      </c>
      <c r="H1857" t="s">
        <v>4</v>
      </c>
      <c r="I1857" t="s">
        <v>6669</v>
      </c>
      <c r="J1857">
        <v>60011073</v>
      </c>
      <c r="K1857" t="s">
        <v>6668</v>
      </c>
      <c r="L1857" t="s">
        <v>6667</v>
      </c>
      <c r="M1857" t="s">
        <v>39</v>
      </c>
      <c r="N1857">
        <v>6</v>
      </c>
      <c r="O1857" t="s">
        <v>6666</v>
      </c>
      <c r="P1857" t="s">
        <v>6665</v>
      </c>
      <c r="Q1857" t="s">
        <v>6664</v>
      </c>
      <c r="R1857" s="7">
        <v>42212</v>
      </c>
      <c r="S1857" s="8">
        <f t="shared" si="224"/>
        <v>2015</v>
      </c>
      <c r="T1857" s="8">
        <v>2015</v>
      </c>
      <c r="U1857" s="8">
        <f t="shared" si="225"/>
        <v>7</v>
      </c>
      <c r="V1857" s="7">
        <v>42212</v>
      </c>
      <c r="W1857" t="s">
        <v>6663</v>
      </c>
      <c r="X1857" s="2">
        <v>0.82</v>
      </c>
      <c r="Y1857" s="6">
        <f t="shared" si="230"/>
        <v>2.1889431675609299E-2</v>
      </c>
      <c r="AA1857">
        <v>319422</v>
      </c>
      <c r="AB1857">
        <v>16534</v>
      </c>
      <c r="AD1857" t="s">
        <v>2</v>
      </c>
      <c r="AE1857">
        <v>117</v>
      </c>
      <c r="AG1857">
        <v>11213</v>
      </c>
      <c r="AH1857" t="s">
        <v>6662</v>
      </c>
      <c r="AI1857" t="s">
        <v>6661</v>
      </c>
      <c r="AJ1857" t="s">
        <v>6660</v>
      </c>
      <c r="AK1857" t="s">
        <v>6659</v>
      </c>
      <c r="AL1857">
        <v>19</v>
      </c>
      <c r="AM1857" s="5">
        <f t="shared" si="226"/>
        <v>2.7142857142857144</v>
      </c>
      <c r="AN1857" s="4">
        <f t="shared" si="231"/>
        <v>4.1109969167523125E-3</v>
      </c>
      <c r="AO1857" s="3"/>
      <c r="AP1857">
        <v>0</v>
      </c>
      <c r="AQ1857" t="s">
        <v>6658</v>
      </c>
      <c r="AR1857" t="s">
        <v>19</v>
      </c>
      <c r="AS1857" t="s">
        <v>6657</v>
      </c>
      <c r="AT1857" s="2">
        <v>4.0720000000000001</v>
      </c>
      <c r="AU1857" s="1">
        <f t="shared" si="227"/>
        <v>1.6555901247952203</v>
      </c>
      <c r="AV1857" s="1">
        <f t="shared" si="228"/>
        <v>1.3000214296180805</v>
      </c>
      <c r="AW1857" s="1">
        <f t="shared" si="229"/>
        <v>0.9444527344409408</v>
      </c>
    </row>
    <row r="1858" spans="1:49" x14ac:dyDescent="0.2">
      <c r="A1858">
        <v>1856</v>
      </c>
      <c r="B1858" t="s">
        <v>6656</v>
      </c>
      <c r="C1858" t="s">
        <v>6655</v>
      </c>
      <c r="D1858" t="s">
        <v>6654</v>
      </c>
      <c r="F1858" t="s">
        <v>6653</v>
      </c>
      <c r="G1858" t="s">
        <v>5</v>
      </c>
      <c r="H1858" t="s">
        <v>4</v>
      </c>
      <c r="I1858" t="s">
        <v>6652</v>
      </c>
      <c r="J1858" t="s">
        <v>6651</v>
      </c>
      <c r="K1858" t="s">
        <v>6650</v>
      </c>
      <c r="L1858" t="s">
        <v>6649</v>
      </c>
      <c r="M1858" t="s">
        <v>6648</v>
      </c>
      <c r="N1858">
        <v>3</v>
      </c>
      <c r="O1858" t="s">
        <v>6647</v>
      </c>
      <c r="P1858" t="s">
        <v>6646</v>
      </c>
      <c r="Q1858" t="s">
        <v>6645</v>
      </c>
      <c r="R1858" s="7">
        <v>42211</v>
      </c>
      <c r="S1858" s="8">
        <f t="shared" ref="S1858:S1921" si="232">YEAR(R1858)</f>
        <v>2015</v>
      </c>
      <c r="T1858" s="8">
        <v>2015</v>
      </c>
      <c r="U1858" s="8">
        <f t="shared" ref="U1858:U1921" si="233">2022-T1858</f>
        <v>7</v>
      </c>
      <c r="V1858" s="7" t="s">
        <v>6644</v>
      </c>
      <c r="W1858" t="s">
        <v>2803</v>
      </c>
      <c r="X1858" s="2">
        <v>0.46400000000000002</v>
      </c>
      <c r="Y1858" s="6">
        <f t="shared" si="230"/>
        <v>1.2386214996930142E-2</v>
      </c>
      <c r="AA1858">
        <v>3043975</v>
      </c>
      <c r="AB1858">
        <v>20571</v>
      </c>
      <c r="AD1858" t="s">
        <v>2</v>
      </c>
      <c r="AE1858">
        <v>590</v>
      </c>
      <c r="AH1858" t="s">
        <v>6643</v>
      </c>
      <c r="AI1858" t="s">
        <v>6642</v>
      </c>
      <c r="AJ1858" t="s">
        <v>6641</v>
      </c>
      <c r="AK1858" t="s">
        <v>6640</v>
      </c>
      <c r="AL1858">
        <v>7</v>
      </c>
      <c r="AM1858" s="5">
        <f t="shared" ref="AM1858:AM1921" si="234">AL1858/U1858</f>
        <v>1</v>
      </c>
      <c r="AN1858" s="4">
        <f t="shared" si="231"/>
        <v>1.5145778114350624E-3</v>
      </c>
      <c r="AO1858" s="3"/>
      <c r="AP1858">
        <v>1</v>
      </c>
      <c r="AQ1858" t="s">
        <v>336</v>
      </c>
      <c r="AR1858">
        <v>315599</v>
      </c>
      <c r="AS1858" t="s">
        <v>335</v>
      </c>
      <c r="AT1858" s="2">
        <v>0.82699999999999996</v>
      </c>
      <c r="AU1858" s="1">
        <f t="shared" ref="AU1858:AU1921" si="235">(Y1858*0.7+AN1858*0.3)*100</f>
        <v>0.9124723841281619</v>
      </c>
      <c r="AV1858" s="1">
        <f t="shared" ref="AV1858:AV1921" si="236">(Y1858*0.5+AN1858*0.5)*100</f>
        <v>0.69503964041826027</v>
      </c>
      <c r="AW1858" s="1">
        <f t="shared" ref="AW1858:AW1921" si="237">(Y1858*0.3+AN1858*0.7)*100</f>
        <v>0.47760689670835865</v>
      </c>
    </row>
    <row r="1859" spans="1:49" x14ac:dyDescent="0.2">
      <c r="A1859">
        <v>1857</v>
      </c>
      <c r="B1859" t="s">
        <v>6639</v>
      </c>
      <c r="C1859" t="s">
        <v>6638</v>
      </c>
      <c r="F1859" t="s">
        <v>6637</v>
      </c>
      <c r="G1859" t="s">
        <v>5</v>
      </c>
      <c r="H1859" t="s">
        <v>4</v>
      </c>
      <c r="I1859" t="s">
        <v>6636</v>
      </c>
      <c r="J1859">
        <v>115795356</v>
      </c>
      <c r="K1859" t="s">
        <v>6635</v>
      </c>
      <c r="M1859" t="s">
        <v>465</v>
      </c>
      <c r="N1859">
        <v>2</v>
      </c>
      <c r="O1859" t="s">
        <v>6634</v>
      </c>
      <c r="P1859" t="s">
        <v>6633</v>
      </c>
      <c r="Q1859" t="s">
        <v>6632</v>
      </c>
      <c r="R1859" s="7">
        <v>42211</v>
      </c>
      <c r="S1859" s="8">
        <f t="shared" si="232"/>
        <v>2015</v>
      </c>
      <c r="T1859" s="8">
        <v>2015</v>
      </c>
      <c r="U1859" s="8">
        <f t="shared" si="233"/>
        <v>7</v>
      </c>
      <c r="V1859" s="7">
        <v>42211</v>
      </c>
      <c r="W1859" t="s">
        <v>2569</v>
      </c>
      <c r="X1859" s="2">
        <v>0.318</v>
      </c>
      <c r="Y1859" s="6">
        <f t="shared" ref="Y1859:Y1922" si="238">(X1859-$Z$3)/($Z$2-$Z$3)</f>
        <v>8.4888283815167786E-3</v>
      </c>
      <c r="AA1859">
        <v>338443</v>
      </c>
      <c r="AB1859">
        <v>27160</v>
      </c>
      <c r="AC1859">
        <v>15739120</v>
      </c>
      <c r="AD1859" t="s">
        <v>2</v>
      </c>
      <c r="AE1859">
        <v>58</v>
      </c>
      <c r="AF1859">
        <v>2</v>
      </c>
      <c r="AG1859" t="s">
        <v>2058</v>
      </c>
      <c r="AH1859" t="s">
        <v>6631</v>
      </c>
      <c r="AI1859" t="s">
        <v>6630</v>
      </c>
      <c r="AK1859" t="s">
        <v>6629</v>
      </c>
      <c r="AL1859">
        <v>2</v>
      </c>
      <c r="AM1859" s="5">
        <f t="shared" si="234"/>
        <v>0.2857142857142857</v>
      </c>
      <c r="AN1859" s="4">
        <f t="shared" ref="AN1859:AN1922" si="239">(AM1859-$AO$3)/($AO$2-$AO$3)</f>
        <v>4.3273651755287499E-4</v>
      </c>
      <c r="AO1859" s="3"/>
      <c r="AP1859">
        <v>0</v>
      </c>
      <c r="AR1859" t="s">
        <v>19</v>
      </c>
      <c r="AT1859" s="2">
        <v>0.77</v>
      </c>
      <c r="AU1859" s="1">
        <f t="shared" si="235"/>
        <v>0.60720008223276067</v>
      </c>
      <c r="AV1859" s="1">
        <f t="shared" si="236"/>
        <v>0.44607824495348269</v>
      </c>
      <c r="AW1859" s="1">
        <f t="shared" si="237"/>
        <v>0.2849564076742046</v>
      </c>
    </row>
    <row r="1860" spans="1:49" x14ac:dyDescent="0.2">
      <c r="A1860">
        <v>1858</v>
      </c>
      <c r="B1860" t="s">
        <v>6628</v>
      </c>
      <c r="C1860" t="s">
        <v>6627</v>
      </c>
      <c r="E1860">
        <v>25859927</v>
      </c>
      <c r="F1860" t="s">
        <v>6626</v>
      </c>
      <c r="G1860" t="s">
        <v>5</v>
      </c>
      <c r="H1860" t="s">
        <v>4</v>
      </c>
      <c r="I1860" t="s">
        <v>463</v>
      </c>
      <c r="J1860">
        <v>60006782</v>
      </c>
      <c r="K1860" t="s">
        <v>2226</v>
      </c>
      <c r="L1860" t="s">
        <v>25</v>
      </c>
      <c r="M1860" t="s">
        <v>24</v>
      </c>
      <c r="N1860">
        <v>4</v>
      </c>
      <c r="O1860" t="s">
        <v>6625</v>
      </c>
      <c r="P1860" t="s">
        <v>6624</v>
      </c>
      <c r="Q1860" t="s">
        <v>6623</v>
      </c>
      <c r="R1860" s="7">
        <v>42211</v>
      </c>
      <c r="S1860" s="8">
        <f t="shared" si="232"/>
        <v>2015</v>
      </c>
      <c r="T1860" s="8">
        <v>2015</v>
      </c>
      <c r="U1860" s="8">
        <f t="shared" si="233"/>
        <v>7</v>
      </c>
      <c r="V1860" s="7">
        <v>42211</v>
      </c>
      <c r="W1860" t="s">
        <v>2634</v>
      </c>
      <c r="X1860" s="2">
        <v>0.71599999999999997</v>
      </c>
      <c r="Y1860" s="6">
        <f t="shared" si="238"/>
        <v>1.9113211072849096E-2</v>
      </c>
      <c r="AA1860">
        <v>9320113</v>
      </c>
      <c r="AB1860">
        <v>20340</v>
      </c>
      <c r="AC1860">
        <v>14321955</v>
      </c>
      <c r="AD1860" t="s">
        <v>2</v>
      </c>
      <c r="AE1860">
        <v>114</v>
      </c>
      <c r="AF1860">
        <v>7</v>
      </c>
      <c r="AH1860" t="s">
        <v>6622</v>
      </c>
      <c r="AI1860" t="s">
        <v>6621</v>
      </c>
      <c r="AJ1860" t="s">
        <v>6620</v>
      </c>
      <c r="AK1860" t="s">
        <v>6619</v>
      </c>
      <c r="AL1860">
        <v>4</v>
      </c>
      <c r="AM1860" s="5">
        <f t="shared" si="234"/>
        <v>0.5714285714285714</v>
      </c>
      <c r="AN1860" s="4">
        <f t="shared" si="239"/>
        <v>8.6547303510574997E-4</v>
      </c>
      <c r="AO1860" s="3"/>
      <c r="AP1860">
        <v>0</v>
      </c>
      <c r="AQ1860" t="s">
        <v>6618</v>
      </c>
      <c r="AR1860" t="s">
        <v>6617</v>
      </c>
      <c r="AS1860" t="s">
        <v>6616</v>
      </c>
      <c r="AT1860" s="2">
        <v>2.2890000000000001</v>
      </c>
      <c r="AU1860" s="1">
        <f t="shared" si="235"/>
        <v>1.363888966152609</v>
      </c>
      <c r="AV1860" s="1">
        <f t="shared" si="236"/>
        <v>0.99893420539774236</v>
      </c>
      <c r="AW1860" s="1">
        <f t="shared" si="237"/>
        <v>0.63397944464287537</v>
      </c>
    </row>
    <row r="1861" spans="1:49" x14ac:dyDescent="0.2">
      <c r="A1861">
        <v>1859</v>
      </c>
      <c r="B1861" t="s">
        <v>6615</v>
      </c>
      <c r="C1861" t="s">
        <v>6614</v>
      </c>
      <c r="F1861" t="s">
        <v>6613</v>
      </c>
      <c r="G1861" t="s">
        <v>5</v>
      </c>
      <c r="H1861" t="s">
        <v>4</v>
      </c>
      <c r="I1861" t="s">
        <v>6612</v>
      </c>
      <c r="J1861" t="s">
        <v>6611</v>
      </c>
      <c r="K1861" t="s">
        <v>6610</v>
      </c>
      <c r="L1861" t="s">
        <v>2450</v>
      </c>
      <c r="M1861" t="s">
        <v>22</v>
      </c>
      <c r="N1861">
        <v>5</v>
      </c>
      <c r="O1861" t="s">
        <v>6609</v>
      </c>
      <c r="P1861" t="s">
        <v>6608</v>
      </c>
      <c r="Q1861" t="s">
        <v>6607</v>
      </c>
      <c r="R1861" s="7">
        <v>42211</v>
      </c>
      <c r="S1861" s="8">
        <f t="shared" si="232"/>
        <v>2015</v>
      </c>
      <c r="T1861" s="8">
        <v>2015</v>
      </c>
      <c r="U1861" s="8">
        <f t="shared" si="233"/>
        <v>7</v>
      </c>
      <c r="V1861" s="7">
        <v>42211</v>
      </c>
      <c r="W1861" t="s">
        <v>450</v>
      </c>
      <c r="X1861" s="2">
        <v>1.4950000000000001</v>
      </c>
      <c r="Y1861" s="6">
        <f t="shared" si="238"/>
        <v>3.9908171164677937E-2</v>
      </c>
      <c r="AA1861">
        <v>10805370</v>
      </c>
      <c r="AB1861">
        <v>144827</v>
      </c>
      <c r="AC1861">
        <v>15211886</v>
      </c>
      <c r="AD1861" t="s">
        <v>2</v>
      </c>
      <c r="AE1861">
        <v>19</v>
      </c>
      <c r="AF1861">
        <v>3</v>
      </c>
      <c r="AH1861" t="s">
        <v>6606</v>
      </c>
      <c r="AI1861" t="s">
        <v>6605</v>
      </c>
      <c r="AJ1861" t="s">
        <v>6604</v>
      </c>
      <c r="AK1861" t="s">
        <v>6603</v>
      </c>
      <c r="AL1861">
        <v>10</v>
      </c>
      <c r="AM1861" s="5">
        <f t="shared" si="234"/>
        <v>1.4285714285714286</v>
      </c>
      <c r="AN1861" s="4">
        <f t="shared" si="239"/>
        <v>2.163682587764375E-3</v>
      </c>
      <c r="AO1861" s="3"/>
      <c r="AP1861">
        <v>0</v>
      </c>
      <c r="AR1861" t="s">
        <v>19</v>
      </c>
      <c r="AT1861" s="2">
        <v>4.0659999999999998</v>
      </c>
      <c r="AU1861" s="1">
        <f t="shared" si="235"/>
        <v>2.8584824591603866</v>
      </c>
      <c r="AV1861" s="1">
        <f t="shared" si="236"/>
        <v>2.1035926876221156</v>
      </c>
      <c r="AW1861" s="1">
        <f t="shared" si="237"/>
        <v>1.3487029160838444</v>
      </c>
    </row>
    <row r="1862" spans="1:49" x14ac:dyDescent="0.2">
      <c r="A1862">
        <v>1860</v>
      </c>
      <c r="B1862" t="s">
        <v>6602</v>
      </c>
      <c r="C1862" t="s">
        <v>6601</v>
      </c>
      <c r="F1862" t="s">
        <v>6600</v>
      </c>
      <c r="G1862" t="s">
        <v>5</v>
      </c>
      <c r="H1862" t="s">
        <v>4</v>
      </c>
      <c r="I1862" t="s">
        <v>6599</v>
      </c>
      <c r="J1862">
        <v>60025858</v>
      </c>
      <c r="K1862" t="s">
        <v>776</v>
      </c>
      <c r="L1862" t="s">
        <v>775</v>
      </c>
      <c r="M1862" t="s">
        <v>151</v>
      </c>
      <c r="N1862">
        <v>5</v>
      </c>
      <c r="O1862" t="s">
        <v>6598</v>
      </c>
      <c r="P1862" t="s">
        <v>6597</v>
      </c>
      <c r="Q1862" t="s">
        <v>6596</v>
      </c>
      <c r="R1862" s="7">
        <v>42210</v>
      </c>
      <c r="S1862" s="8">
        <f t="shared" si="232"/>
        <v>2015</v>
      </c>
      <c r="T1862" s="8">
        <v>2015</v>
      </c>
      <c r="U1862" s="8">
        <f t="shared" si="233"/>
        <v>7</v>
      </c>
      <c r="V1862" s="7">
        <v>42210</v>
      </c>
      <c r="W1862" t="s">
        <v>2334</v>
      </c>
      <c r="X1862" s="2">
        <v>1.78</v>
      </c>
      <c r="Y1862" s="6">
        <f t="shared" si="238"/>
        <v>4.7516083393395803E-2</v>
      </c>
      <c r="AA1862">
        <v>9497714</v>
      </c>
      <c r="AB1862">
        <v>28439</v>
      </c>
      <c r="AC1862">
        <v>14321394</v>
      </c>
      <c r="AD1862" t="s">
        <v>2</v>
      </c>
      <c r="AE1862">
        <v>89</v>
      </c>
      <c r="AF1862">
        <v>7</v>
      </c>
      <c r="AH1862" t="s">
        <v>6595</v>
      </c>
      <c r="AI1862" t="s">
        <v>6594</v>
      </c>
      <c r="AJ1862" t="s">
        <v>6593</v>
      </c>
      <c r="AK1862" t="s">
        <v>6592</v>
      </c>
      <c r="AL1862">
        <v>22</v>
      </c>
      <c r="AM1862" s="5">
        <f t="shared" si="234"/>
        <v>3.1428571428571428</v>
      </c>
      <c r="AN1862" s="4">
        <f t="shared" si="239"/>
        <v>4.7601016930816252E-3</v>
      </c>
      <c r="AO1862" s="3"/>
      <c r="AP1862">
        <v>0</v>
      </c>
      <c r="AQ1862" t="s">
        <v>269</v>
      </c>
      <c r="AR1862">
        <v>150187</v>
      </c>
      <c r="AS1862" t="s">
        <v>2581</v>
      </c>
      <c r="AT1862" s="2">
        <v>4.26</v>
      </c>
      <c r="AU1862" s="1">
        <f t="shared" si="235"/>
        <v>3.4689288883301543</v>
      </c>
      <c r="AV1862" s="1">
        <f t="shared" si="236"/>
        <v>2.6138092543238711</v>
      </c>
      <c r="AW1862" s="1">
        <f t="shared" si="237"/>
        <v>1.7586896203175877</v>
      </c>
    </row>
    <row r="1863" spans="1:49" x14ac:dyDescent="0.2">
      <c r="A1863">
        <v>1861</v>
      </c>
      <c r="B1863" t="s">
        <v>6591</v>
      </c>
      <c r="C1863" t="s">
        <v>6590</v>
      </c>
      <c r="F1863" t="s">
        <v>6589</v>
      </c>
      <c r="G1863" t="s">
        <v>5</v>
      </c>
      <c r="H1863" t="s">
        <v>4</v>
      </c>
      <c r="I1863" t="s">
        <v>6588</v>
      </c>
      <c r="J1863">
        <v>60030245</v>
      </c>
      <c r="K1863" t="s">
        <v>6587</v>
      </c>
      <c r="L1863" t="s">
        <v>6586</v>
      </c>
      <c r="M1863" t="s">
        <v>45</v>
      </c>
      <c r="N1863">
        <v>6</v>
      </c>
      <c r="O1863" t="s">
        <v>6585</v>
      </c>
      <c r="P1863" t="s">
        <v>6584</v>
      </c>
      <c r="Q1863" t="s">
        <v>6583</v>
      </c>
      <c r="R1863" s="7">
        <v>42210</v>
      </c>
      <c r="S1863" s="8">
        <f t="shared" si="232"/>
        <v>2015</v>
      </c>
      <c r="T1863" s="8">
        <v>2015</v>
      </c>
      <c r="U1863" s="8">
        <f t="shared" si="233"/>
        <v>7</v>
      </c>
      <c r="V1863" s="7">
        <v>42210</v>
      </c>
      <c r="W1863" t="s">
        <v>2334</v>
      </c>
      <c r="X1863" s="2">
        <v>1.78</v>
      </c>
      <c r="Y1863" s="6">
        <f t="shared" si="238"/>
        <v>4.7516083393395803E-2</v>
      </c>
      <c r="AA1863">
        <v>9497714</v>
      </c>
      <c r="AB1863">
        <v>28439</v>
      </c>
      <c r="AC1863">
        <v>14321394</v>
      </c>
      <c r="AD1863" t="s">
        <v>2</v>
      </c>
      <c r="AE1863">
        <v>89</v>
      </c>
      <c r="AF1863">
        <v>7</v>
      </c>
      <c r="AH1863" t="s">
        <v>6582</v>
      </c>
      <c r="AI1863" t="s">
        <v>6581</v>
      </c>
      <c r="AJ1863" t="s">
        <v>6580</v>
      </c>
      <c r="AK1863" t="s">
        <v>6579</v>
      </c>
      <c r="AL1863">
        <v>4</v>
      </c>
      <c r="AM1863" s="5">
        <f t="shared" si="234"/>
        <v>0.5714285714285714</v>
      </c>
      <c r="AN1863" s="4">
        <f t="shared" si="239"/>
        <v>8.6547303510574997E-4</v>
      </c>
      <c r="AO1863" s="3"/>
      <c r="AP1863">
        <v>0</v>
      </c>
      <c r="AR1863" t="s">
        <v>19</v>
      </c>
      <c r="AT1863" s="2">
        <v>4.26</v>
      </c>
      <c r="AU1863" s="1">
        <f t="shared" si="235"/>
        <v>3.3520900285908781</v>
      </c>
      <c r="AV1863" s="1">
        <f t="shared" si="236"/>
        <v>2.4190778214250774</v>
      </c>
      <c r="AW1863" s="1">
        <f t="shared" si="237"/>
        <v>1.4860656142592763</v>
      </c>
    </row>
    <row r="1864" spans="1:49" x14ac:dyDescent="0.2">
      <c r="A1864">
        <v>1862</v>
      </c>
      <c r="B1864" t="s">
        <v>6578</v>
      </c>
      <c r="C1864" t="s">
        <v>6577</v>
      </c>
      <c r="F1864" t="s">
        <v>6576</v>
      </c>
      <c r="G1864" t="s">
        <v>5</v>
      </c>
      <c r="H1864" t="s">
        <v>4</v>
      </c>
      <c r="I1864" t="s">
        <v>6575</v>
      </c>
      <c r="J1864" t="s">
        <v>6574</v>
      </c>
      <c r="K1864" t="s">
        <v>6573</v>
      </c>
      <c r="L1864" t="s">
        <v>6572</v>
      </c>
      <c r="M1864" t="s">
        <v>655</v>
      </c>
      <c r="N1864">
        <v>3</v>
      </c>
      <c r="O1864" t="s">
        <v>6571</v>
      </c>
      <c r="P1864" t="s">
        <v>6570</v>
      </c>
      <c r="Q1864" t="s">
        <v>6569</v>
      </c>
      <c r="R1864" s="7">
        <v>42210</v>
      </c>
      <c r="S1864" s="8">
        <f t="shared" si="232"/>
        <v>2015</v>
      </c>
      <c r="T1864" s="8">
        <v>2015</v>
      </c>
      <c r="U1864" s="8">
        <f t="shared" si="233"/>
        <v>7</v>
      </c>
      <c r="V1864" s="7">
        <v>42210</v>
      </c>
      <c r="W1864" t="s">
        <v>2334</v>
      </c>
      <c r="X1864" s="2">
        <v>1.78</v>
      </c>
      <c r="Y1864" s="6">
        <f t="shared" si="238"/>
        <v>4.7516083393395803E-2</v>
      </c>
      <c r="AA1864">
        <v>9497714</v>
      </c>
      <c r="AB1864">
        <v>28439</v>
      </c>
      <c r="AC1864">
        <v>14321394</v>
      </c>
      <c r="AD1864" t="s">
        <v>2</v>
      </c>
      <c r="AE1864">
        <v>89</v>
      </c>
      <c r="AF1864">
        <v>7</v>
      </c>
      <c r="AH1864" t="s">
        <v>6568</v>
      </c>
      <c r="AI1864" t="s">
        <v>6567</v>
      </c>
      <c r="AJ1864" t="s">
        <v>6566</v>
      </c>
      <c r="AK1864" t="s">
        <v>6565</v>
      </c>
      <c r="AL1864">
        <v>10</v>
      </c>
      <c r="AM1864" s="5">
        <f t="shared" si="234"/>
        <v>1.4285714285714286</v>
      </c>
      <c r="AN1864" s="4">
        <f t="shared" si="239"/>
        <v>2.163682587764375E-3</v>
      </c>
      <c r="AO1864" s="3"/>
      <c r="AP1864">
        <v>0</v>
      </c>
      <c r="AR1864" t="s">
        <v>19</v>
      </c>
      <c r="AT1864" s="2">
        <v>4.26</v>
      </c>
      <c r="AU1864" s="1">
        <f t="shared" si="235"/>
        <v>3.3910363151706369</v>
      </c>
      <c r="AV1864" s="1">
        <f t="shared" si="236"/>
        <v>2.4839882990580087</v>
      </c>
      <c r="AW1864" s="1">
        <f t="shared" si="237"/>
        <v>1.5769402829453802</v>
      </c>
    </row>
    <row r="1865" spans="1:49" x14ac:dyDescent="0.2">
      <c r="A1865">
        <v>1863</v>
      </c>
      <c r="B1865" t="s">
        <v>6564</v>
      </c>
      <c r="C1865" t="s">
        <v>6563</v>
      </c>
      <c r="D1865" t="s">
        <v>6562</v>
      </c>
      <c r="F1865" t="s">
        <v>6561</v>
      </c>
      <c r="G1865" t="s">
        <v>5</v>
      </c>
      <c r="H1865" t="s">
        <v>4</v>
      </c>
      <c r="I1865" t="s">
        <v>6560</v>
      </c>
      <c r="J1865" t="s">
        <v>6559</v>
      </c>
      <c r="K1865" t="s">
        <v>6558</v>
      </c>
      <c r="L1865" t="s">
        <v>6557</v>
      </c>
      <c r="M1865" t="s">
        <v>6556</v>
      </c>
      <c r="N1865">
        <v>14</v>
      </c>
      <c r="O1865" t="s">
        <v>6555</v>
      </c>
      <c r="P1865" t="s">
        <v>6554</v>
      </c>
      <c r="Q1865" t="s">
        <v>6553</v>
      </c>
      <c r="R1865" s="7">
        <v>42210</v>
      </c>
      <c r="S1865" s="8">
        <f t="shared" si="232"/>
        <v>2015</v>
      </c>
      <c r="T1865" s="8">
        <v>2015</v>
      </c>
      <c r="U1865" s="8">
        <f t="shared" si="233"/>
        <v>7</v>
      </c>
      <c r="V1865" s="7">
        <v>42210</v>
      </c>
      <c r="W1865" t="s">
        <v>183</v>
      </c>
      <c r="X1865" s="2">
        <v>1.59</v>
      </c>
      <c r="Y1865" s="6">
        <f t="shared" si="238"/>
        <v>4.2444141907583888E-2</v>
      </c>
      <c r="AA1865">
        <v>52728</v>
      </c>
      <c r="AB1865">
        <v>16791</v>
      </c>
      <c r="AC1865">
        <v>18792650</v>
      </c>
      <c r="AD1865" t="s">
        <v>2</v>
      </c>
      <c r="AE1865">
        <v>1847</v>
      </c>
      <c r="AF1865">
        <v>10</v>
      </c>
      <c r="AG1865">
        <v>47505</v>
      </c>
      <c r="AH1865" t="s">
        <v>1690</v>
      </c>
      <c r="AI1865" t="s">
        <v>6552</v>
      </c>
      <c r="AJ1865" t="s">
        <v>6551</v>
      </c>
      <c r="AK1865" t="s">
        <v>6550</v>
      </c>
      <c r="AL1865">
        <v>35</v>
      </c>
      <c r="AM1865" s="5">
        <f t="shared" si="234"/>
        <v>5</v>
      </c>
      <c r="AN1865" s="4">
        <f t="shared" si="239"/>
        <v>7.5728890571753124E-3</v>
      </c>
      <c r="AO1865" s="3"/>
      <c r="AP1865">
        <v>1</v>
      </c>
      <c r="AQ1865" t="s">
        <v>2266</v>
      </c>
      <c r="AR1865">
        <v>710819</v>
      </c>
      <c r="AS1865" t="s">
        <v>6549</v>
      </c>
      <c r="AT1865" s="2" t="s">
        <v>18</v>
      </c>
      <c r="AU1865" s="1">
        <f t="shared" si="235"/>
        <v>3.1982766052461318</v>
      </c>
      <c r="AV1865" s="1">
        <f t="shared" si="236"/>
        <v>2.5008515482379599</v>
      </c>
      <c r="AW1865" s="1">
        <f t="shared" si="237"/>
        <v>1.8034264912297884</v>
      </c>
    </row>
    <row r="1866" spans="1:49" x14ac:dyDescent="0.2">
      <c r="A1866">
        <v>1864</v>
      </c>
      <c r="B1866" t="s">
        <v>6548</v>
      </c>
      <c r="C1866" t="s">
        <v>6547</v>
      </c>
      <c r="F1866" t="s">
        <v>6546</v>
      </c>
      <c r="G1866" t="s">
        <v>5</v>
      </c>
      <c r="H1866" t="s">
        <v>4</v>
      </c>
      <c r="I1866" t="s">
        <v>6545</v>
      </c>
      <c r="J1866" t="s">
        <v>6544</v>
      </c>
      <c r="K1866" t="s">
        <v>6543</v>
      </c>
      <c r="L1866" t="s">
        <v>6542</v>
      </c>
      <c r="M1866" t="s">
        <v>144</v>
      </c>
      <c r="N1866">
        <v>3</v>
      </c>
      <c r="O1866" t="s">
        <v>6541</v>
      </c>
      <c r="P1866" t="s">
        <v>6540</v>
      </c>
      <c r="Q1866" t="s">
        <v>6539</v>
      </c>
      <c r="R1866" s="7">
        <v>42209</v>
      </c>
      <c r="S1866" s="8">
        <f t="shared" si="232"/>
        <v>2015</v>
      </c>
      <c r="T1866" s="8">
        <v>2015</v>
      </c>
      <c r="U1866" s="8">
        <f t="shared" si="233"/>
        <v>7</v>
      </c>
      <c r="V1866" s="7">
        <v>42209</v>
      </c>
      <c r="W1866" t="s">
        <v>2569</v>
      </c>
      <c r="X1866" s="2">
        <v>0.318</v>
      </c>
      <c r="Y1866" s="6">
        <f t="shared" si="238"/>
        <v>8.4888283815167786E-3</v>
      </c>
      <c r="AA1866">
        <v>338443</v>
      </c>
      <c r="AB1866">
        <v>27160</v>
      </c>
      <c r="AC1866">
        <v>15739120</v>
      </c>
      <c r="AD1866" t="s">
        <v>2</v>
      </c>
      <c r="AE1866">
        <v>58</v>
      </c>
      <c r="AF1866">
        <v>2</v>
      </c>
      <c r="AG1866" t="s">
        <v>6538</v>
      </c>
      <c r="AH1866" t="s">
        <v>6537</v>
      </c>
      <c r="AI1866" t="s">
        <v>6536</v>
      </c>
      <c r="AK1866" t="s">
        <v>6535</v>
      </c>
      <c r="AL1866">
        <v>0</v>
      </c>
      <c r="AM1866" s="5">
        <f t="shared" si="234"/>
        <v>0</v>
      </c>
      <c r="AN1866" s="4">
        <f t="shared" si="239"/>
        <v>0</v>
      </c>
      <c r="AO1866" s="3"/>
      <c r="AP1866">
        <v>0</v>
      </c>
      <c r="AR1866" t="s">
        <v>19</v>
      </c>
      <c r="AT1866" s="2">
        <v>0.77</v>
      </c>
      <c r="AU1866" s="1">
        <f t="shared" si="235"/>
        <v>0.59421798670617454</v>
      </c>
      <c r="AV1866" s="1">
        <f t="shared" si="236"/>
        <v>0.42444141907583893</v>
      </c>
      <c r="AW1866" s="1">
        <f t="shared" si="237"/>
        <v>0.25466485144550338</v>
      </c>
    </row>
    <row r="1867" spans="1:49" x14ac:dyDescent="0.2">
      <c r="A1867">
        <v>1865</v>
      </c>
      <c r="B1867" t="s">
        <v>6534</v>
      </c>
      <c r="C1867" t="s">
        <v>6533</v>
      </c>
      <c r="F1867" t="s">
        <v>6532</v>
      </c>
      <c r="G1867" t="s">
        <v>5</v>
      </c>
      <c r="H1867" t="s">
        <v>4</v>
      </c>
      <c r="I1867" t="s">
        <v>1596</v>
      </c>
      <c r="J1867" t="s">
        <v>6531</v>
      </c>
      <c r="K1867" t="s">
        <v>6530</v>
      </c>
      <c r="L1867" t="s">
        <v>6529</v>
      </c>
      <c r="M1867" t="s">
        <v>6528</v>
      </c>
      <c r="N1867">
        <v>13</v>
      </c>
      <c r="O1867" t="s">
        <v>6527</v>
      </c>
      <c r="P1867" t="s">
        <v>6526</v>
      </c>
      <c r="Q1867" t="s">
        <v>6525</v>
      </c>
      <c r="R1867" s="7">
        <v>42209</v>
      </c>
      <c r="S1867" s="8">
        <f t="shared" si="232"/>
        <v>2015</v>
      </c>
      <c r="T1867" s="8">
        <v>2015</v>
      </c>
      <c r="U1867" s="8">
        <f t="shared" si="233"/>
        <v>7</v>
      </c>
      <c r="V1867" s="7">
        <v>42209</v>
      </c>
      <c r="W1867" t="s">
        <v>2080</v>
      </c>
      <c r="X1867" s="2">
        <v>2.7349999999999999</v>
      </c>
      <c r="Y1867" s="6">
        <f t="shared" si="238"/>
        <v>7.3009262966818825E-2</v>
      </c>
      <c r="AB1867">
        <v>21100368207</v>
      </c>
      <c r="AC1867">
        <v>23304022</v>
      </c>
      <c r="AD1867" t="s">
        <v>2</v>
      </c>
      <c r="AE1867">
        <v>2</v>
      </c>
      <c r="AF1867">
        <v>9</v>
      </c>
      <c r="AH1867" t="s">
        <v>6524</v>
      </c>
      <c r="AI1867" t="s">
        <v>6523</v>
      </c>
      <c r="AJ1867" t="s">
        <v>6522</v>
      </c>
      <c r="AK1867" t="s">
        <v>6521</v>
      </c>
      <c r="AL1867">
        <v>86</v>
      </c>
      <c r="AM1867" s="5">
        <f t="shared" si="234"/>
        <v>12.285714285714286</v>
      </c>
      <c r="AN1867" s="4">
        <f t="shared" si="239"/>
        <v>1.8607670254773626E-2</v>
      </c>
      <c r="AO1867" s="3"/>
      <c r="AP1867">
        <v>1</v>
      </c>
      <c r="AR1867" t="s">
        <v>6520</v>
      </c>
      <c r="AT1867" s="2">
        <v>7.5289999999999999</v>
      </c>
      <c r="AU1867" s="1">
        <f t="shared" si="235"/>
        <v>5.6688785153205261</v>
      </c>
      <c r="AV1867" s="1">
        <f t="shared" si="236"/>
        <v>4.5808466610796224</v>
      </c>
      <c r="AW1867" s="1">
        <f t="shared" si="237"/>
        <v>3.4928148068387186</v>
      </c>
    </row>
    <row r="1868" spans="1:49" x14ac:dyDescent="0.2">
      <c r="A1868">
        <v>1866</v>
      </c>
      <c r="B1868" t="s">
        <v>6519</v>
      </c>
      <c r="C1868" t="s">
        <v>6518</v>
      </c>
      <c r="E1868">
        <v>26207831</v>
      </c>
      <c r="F1868" t="s">
        <v>6517</v>
      </c>
      <c r="G1868" t="s">
        <v>5</v>
      </c>
      <c r="H1868" t="s">
        <v>4</v>
      </c>
      <c r="I1868" t="s">
        <v>6516</v>
      </c>
      <c r="J1868" t="s">
        <v>6515</v>
      </c>
      <c r="K1868" t="s">
        <v>6514</v>
      </c>
      <c r="L1868" t="s">
        <v>6513</v>
      </c>
      <c r="M1868" t="s">
        <v>6512</v>
      </c>
      <c r="N1868">
        <v>7</v>
      </c>
      <c r="O1868" t="s">
        <v>6511</v>
      </c>
      <c r="P1868" t="s">
        <v>6510</v>
      </c>
      <c r="Q1868" t="s">
        <v>6509</v>
      </c>
      <c r="R1868" s="7">
        <v>42209</v>
      </c>
      <c r="S1868" s="8">
        <f t="shared" si="232"/>
        <v>2015</v>
      </c>
      <c r="T1868" s="8">
        <v>2015</v>
      </c>
      <c r="U1868" s="8">
        <f t="shared" si="233"/>
        <v>7</v>
      </c>
      <c r="V1868" s="7">
        <v>42209</v>
      </c>
      <c r="W1868" t="s">
        <v>2110</v>
      </c>
      <c r="X1868" s="2">
        <v>0.99</v>
      </c>
      <c r="Y1868" s="6">
        <f t="shared" si="238"/>
        <v>2.6427484583967327E-2</v>
      </c>
      <c r="AB1868">
        <v>10600153309</v>
      </c>
      <c r="AC1868">
        <v>19326203</v>
      </c>
      <c r="AD1868" t="s">
        <v>2</v>
      </c>
      <c r="AE1868">
        <v>10</v>
      </c>
      <c r="AF1868">
        <v>7</v>
      </c>
      <c r="AG1868">
        <v>132987</v>
      </c>
      <c r="AI1868" t="s">
        <v>6508</v>
      </c>
      <c r="AK1868" t="s">
        <v>6507</v>
      </c>
      <c r="AL1868">
        <v>19</v>
      </c>
      <c r="AM1868" s="5">
        <f t="shared" si="234"/>
        <v>2.7142857142857144</v>
      </c>
      <c r="AN1868" s="4">
        <f t="shared" si="239"/>
        <v>4.1109969167523125E-3</v>
      </c>
      <c r="AO1868" s="3"/>
      <c r="AP1868">
        <v>1</v>
      </c>
      <c r="AR1868" t="s">
        <v>19</v>
      </c>
      <c r="AT1868" s="2">
        <v>3.24</v>
      </c>
      <c r="AU1868" s="1">
        <f t="shared" si="235"/>
        <v>1.9732538283802823</v>
      </c>
      <c r="AV1868" s="1">
        <f t="shared" si="236"/>
        <v>1.526924075035982</v>
      </c>
      <c r="AW1868" s="1">
        <f t="shared" si="237"/>
        <v>1.0805943216916816</v>
      </c>
    </row>
    <row r="1869" spans="1:49" x14ac:dyDescent="0.2">
      <c r="A1869">
        <v>1867</v>
      </c>
      <c r="B1869" t="s">
        <v>6506</v>
      </c>
      <c r="C1869" t="s">
        <v>6505</v>
      </c>
      <c r="E1869">
        <v>26055710</v>
      </c>
      <c r="F1869" t="s">
        <v>6504</v>
      </c>
      <c r="G1869" t="s">
        <v>5</v>
      </c>
      <c r="H1869" t="s">
        <v>4</v>
      </c>
      <c r="I1869" t="s">
        <v>6503</v>
      </c>
      <c r="J1869">
        <v>60007566</v>
      </c>
      <c r="K1869" t="s">
        <v>6502</v>
      </c>
      <c r="L1869" t="s">
        <v>6501</v>
      </c>
      <c r="M1869" t="s">
        <v>39</v>
      </c>
      <c r="N1869">
        <v>3</v>
      </c>
      <c r="O1869" t="s">
        <v>6500</v>
      </c>
      <c r="P1869" t="s">
        <v>6499</v>
      </c>
      <c r="Q1869" t="s">
        <v>6498</v>
      </c>
      <c r="R1869" s="7">
        <v>42209</v>
      </c>
      <c r="S1869" s="8">
        <f t="shared" si="232"/>
        <v>2015</v>
      </c>
      <c r="T1869" s="8">
        <v>2015</v>
      </c>
      <c r="U1869" s="8">
        <f t="shared" si="233"/>
        <v>7</v>
      </c>
      <c r="V1869" s="7">
        <v>42209</v>
      </c>
      <c r="W1869" t="s">
        <v>2624</v>
      </c>
      <c r="X1869" s="2">
        <v>2.3610000000000002</v>
      </c>
      <c r="Y1869" s="6">
        <f t="shared" si="238"/>
        <v>6.3025546568431179E-2</v>
      </c>
      <c r="AA1869">
        <v>219258</v>
      </c>
      <c r="AB1869">
        <v>17592</v>
      </c>
      <c r="AC1869" t="s">
        <v>2623</v>
      </c>
      <c r="AD1869" t="s">
        <v>2</v>
      </c>
      <c r="AE1869">
        <v>290</v>
      </c>
      <c r="AF1869">
        <v>30</v>
      </c>
      <c r="AH1869" t="s">
        <v>6497</v>
      </c>
      <c r="AI1869" t="s">
        <v>6496</v>
      </c>
      <c r="AK1869" t="s">
        <v>6495</v>
      </c>
      <c r="AL1869">
        <v>53</v>
      </c>
      <c r="AM1869" s="5">
        <f t="shared" si="234"/>
        <v>7.5714285714285712</v>
      </c>
      <c r="AN1869" s="4">
        <f t="shared" si="239"/>
        <v>1.1467517715151187E-2</v>
      </c>
      <c r="AO1869" s="3"/>
      <c r="AP1869">
        <v>1</v>
      </c>
      <c r="AR1869" t="s">
        <v>19</v>
      </c>
      <c r="AT1869" s="2">
        <v>5.157</v>
      </c>
      <c r="AU1869" s="1">
        <f t="shared" si="235"/>
        <v>4.7558137912447185</v>
      </c>
      <c r="AV1869" s="1">
        <f t="shared" si="236"/>
        <v>3.724653214179118</v>
      </c>
      <c r="AW1869" s="1">
        <f t="shared" si="237"/>
        <v>2.6934926371135184</v>
      </c>
    </row>
    <row r="1870" spans="1:49" x14ac:dyDescent="0.2">
      <c r="A1870">
        <v>1868</v>
      </c>
      <c r="B1870" t="s">
        <v>6494</v>
      </c>
      <c r="C1870" t="s">
        <v>6493</v>
      </c>
      <c r="F1870" t="s">
        <v>6492</v>
      </c>
      <c r="G1870" t="s">
        <v>5</v>
      </c>
      <c r="H1870" t="s">
        <v>4</v>
      </c>
      <c r="I1870" t="s">
        <v>1045</v>
      </c>
      <c r="J1870">
        <v>60002836</v>
      </c>
      <c r="K1870" t="s">
        <v>6491</v>
      </c>
      <c r="L1870" t="s">
        <v>619</v>
      </c>
      <c r="M1870" t="s">
        <v>24</v>
      </c>
      <c r="N1870">
        <v>5</v>
      </c>
      <c r="O1870" t="s">
        <v>6490</v>
      </c>
      <c r="P1870" t="s">
        <v>6489</v>
      </c>
      <c r="Q1870" t="s">
        <v>6488</v>
      </c>
      <c r="R1870" s="7">
        <v>42209</v>
      </c>
      <c r="S1870" s="8">
        <f t="shared" si="232"/>
        <v>2015</v>
      </c>
      <c r="T1870" s="8">
        <v>2015</v>
      </c>
      <c r="U1870" s="8">
        <f t="shared" si="233"/>
        <v>7</v>
      </c>
      <c r="V1870" s="7">
        <v>42209</v>
      </c>
      <c r="W1870" t="s">
        <v>1001</v>
      </c>
      <c r="X1870" s="2">
        <v>0.48899999999999999</v>
      </c>
      <c r="Y1870" s="6">
        <f t="shared" si="238"/>
        <v>1.3053575718747497E-2</v>
      </c>
      <c r="AA1870">
        <v>9574522</v>
      </c>
      <c r="AB1870">
        <v>21177</v>
      </c>
      <c r="AC1870" t="s">
        <v>1000</v>
      </c>
      <c r="AD1870" t="s">
        <v>2</v>
      </c>
      <c r="AE1870">
        <v>26</v>
      </c>
      <c r="AF1870">
        <v>7</v>
      </c>
      <c r="AH1870" t="s">
        <v>6487</v>
      </c>
      <c r="AI1870" t="s">
        <v>6486</v>
      </c>
      <c r="AK1870" t="s">
        <v>6485</v>
      </c>
      <c r="AL1870">
        <v>7</v>
      </c>
      <c r="AM1870" s="5">
        <f t="shared" si="234"/>
        <v>1</v>
      </c>
      <c r="AN1870" s="4">
        <f t="shared" si="239"/>
        <v>1.5145778114350624E-3</v>
      </c>
      <c r="AO1870" s="3"/>
      <c r="AP1870">
        <v>0</v>
      </c>
      <c r="AQ1870" t="s">
        <v>53</v>
      </c>
      <c r="AR1870">
        <v>51272060</v>
      </c>
      <c r="AS1870" t="s">
        <v>52</v>
      </c>
      <c r="AT1870" s="2" t="s">
        <v>18</v>
      </c>
      <c r="AU1870" s="1">
        <f t="shared" si="235"/>
        <v>0.9591876346553766</v>
      </c>
      <c r="AV1870" s="1">
        <f t="shared" si="236"/>
        <v>0.72840767650912797</v>
      </c>
      <c r="AW1870" s="1">
        <f t="shared" si="237"/>
        <v>0.49762771836287922</v>
      </c>
    </row>
    <row r="1871" spans="1:49" x14ac:dyDescent="0.2">
      <c r="A1871">
        <v>1869</v>
      </c>
      <c r="B1871" t="s">
        <v>6484</v>
      </c>
      <c r="C1871" t="s">
        <v>6483</v>
      </c>
      <c r="F1871" t="s">
        <v>6482</v>
      </c>
      <c r="G1871" t="s">
        <v>5</v>
      </c>
      <c r="H1871" t="s">
        <v>4</v>
      </c>
      <c r="I1871" t="s">
        <v>6481</v>
      </c>
      <c r="J1871" t="s">
        <v>6480</v>
      </c>
      <c r="K1871" t="s">
        <v>6479</v>
      </c>
      <c r="L1871" t="s">
        <v>6478</v>
      </c>
      <c r="M1871" t="s">
        <v>6477</v>
      </c>
      <c r="N1871">
        <v>6</v>
      </c>
      <c r="O1871" t="s">
        <v>6476</v>
      </c>
      <c r="P1871" t="s">
        <v>6475</v>
      </c>
      <c r="Q1871" t="s">
        <v>6474</v>
      </c>
      <c r="R1871" s="7">
        <v>42208</v>
      </c>
      <c r="S1871" s="8">
        <f t="shared" si="232"/>
        <v>2015</v>
      </c>
      <c r="T1871" s="8">
        <v>2015</v>
      </c>
      <c r="U1871" s="8">
        <f t="shared" si="233"/>
        <v>7</v>
      </c>
      <c r="V1871" s="7">
        <v>42208</v>
      </c>
      <c r="W1871" t="s">
        <v>804</v>
      </c>
      <c r="X1871" s="2">
        <v>1.401</v>
      </c>
      <c r="Y1871" s="6">
        <f t="shared" si="238"/>
        <v>3.7398894850644675E-2</v>
      </c>
      <c r="AA1871">
        <v>19327447</v>
      </c>
      <c r="AB1871">
        <v>5200153123</v>
      </c>
      <c r="AC1871">
        <v>19327455</v>
      </c>
      <c r="AD1871" t="s">
        <v>2</v>
      </c>
      <c r="AE1871">
        <v>119</v>
      </c>
      <c r="AF1871">
        <v>29</v>
      </c>
      <c r="AH1871" t="s">
        <v>6473</v>
      </c>
      <c r="AI1871" t="s">
        <v>6472</v>
      </c>
      <c r="AK1871" t="s">
        <v>6471</v>
      </c>
      <c r="AL1871">
        <v>6</v>
      </c>
      <c r="AM1871" s="5">
        <f t="shared" si="234"/>
        <v>0.8571428571428571</v>
      </c>
      <c r="AN1871" s="4">
        <f t="shared" si="239"/>
        <v>1.2982095526586248E-3</v>
      </c>
      <c r="AO1871" s="3"/>
      <c r="AP1871">
        <v>0</v>
      </c>
      <c r="AR1871">
        <v>21110486</v>
      </c>
      <c r="AT1871" s="2">
        <v>4.1260000000000003</v>
      </c>
      <c r="AU1871" s="1">
        <f t="shared" si="235"/>
        <v>2.6568689261248859</v>
      </c>
      <c r="AV1871" s="1">
        <f t="shared" si="236"/>
        <v>1.9348552201651648</v>
      </c>
      <c r="AW1871" s="1">
        <f t="shared" si="237"/>
        <v>1.2128415142054438</v>
      </c>
    </row>
    <row r="1872" spans="1:49" x14ac:dyDescent="0.2">
      <c r="A1872">
        <v>1870</v>
      </c>
      <c r="B1872" t="s">
        <v>6470</v>
      </c>
      <c r="C1872" t="s">
        <v>6469</v>
      </c>
      <c r="F1872" t="s">
        <v>6468</v>
      </c>
      <c r="G1872" t="s">
        <v>5</v>
      </c>
      <c r="H1872" t="s">
        <v>4</v>
      </c>
      <c r="I1872" t="s">
        <v>967</v>
      </c>
      <c r="J1872" t="s">
        <v>6467</v>
      </c>
      <c r="K1872" t="s">
        <v>6466</v>
      </c>
      <c r="L1872" t="s">
        <v>6465</v>
      </c>
      <c r="M1872" t="s">
        <v>453</v>
      </c>
      <c r="N1872">
        <v>3</v>
      </c>
      <c r="O1872" t="s">
        <v>6464</v>
      </c>
      <c r="P1872" t="s">
        <v>6463</v>
      </c>
      <c r="Q1872" t="s">
        <v>6462</v>
      </c>
      <c r="R1872" s="7">
        <v>42208</v>
      </c>
      <c r="S1872" s="8">
        <f t="shared" si="232"/>
        <v>2015</v>
      </c>
      <c r="T1872" s="8">
        <v>2015</v>
      </c>
      <c r="U1872" s="8">
        <f t="shared" si="233"/>
        <v>7</v>
      </c>
      <c r="V1872" s="7">
        <v>42208</v>
      </c>
      <c r="W1872" t="s">
        <v>6461</v>
      </c>
      <c r="X1872" s="2">
        <v>1.181</v>
      </c>
      <c r="Y1872" s="6">
        <f t="shared" si="238"/>
        <v>3.1526120498651937E-2</v>
      </c>
      <c r="AA1872">
        <v>22886206</v>
      </c>
      <c r="AB1872">
        <v>21100317418</v>
      </c>
      <c r="AC1872">
        <v>21980810</v>
      </c>
      <c r="AD1872" t="s">
        <v>2</v>
      </c>
      <c r="AE1872">
        <v>2</v>
      </c>
      <c r="AF1872">
        <v>3</v>
      </c>
      <c r="AH1872" t="s">
        <v>6460</v>
      </c>
      <c r="AI1872" t="s">
        <v>6459</v>
      </c>
      <c r="AJ1872" t="s">
        <v>6458</v>
      </c>
      <c r="AK1872" t="s">
        <v>6457</v>
      </c>
      <c r="AL1872">
        <v>12</v>
      </c>
      <c r="AM1872" s="5">
        <f t="shared" si="234"/>
        <v>1.7142857142857142</v>
      </c>
      <c r="AN1872" s="4">
        <f t="shared" si="239"/>
        <v>2.5964191053172497E-3</v>
      </c>
      <c r="AO1872" s="3"/>
      <c r="AP1872">
        <v>1</v>
      </c>
      <c r="AR1872" t="s">
        <v>19</v>
      </c>
      <c r="AT1872" s="2" t="s">
        <v>18</v>
      </c>
      <c r="AU1872" s="1">
        <f t="shared" si="235"/>
        <v>2.2847210080651532</v>
      </c>
      <c r="AV1872" s="1">
        <f t="shared" si="236"/>
        <v>1.7061269801984593</v>
      </c>
      <c r="AW1872" s="1">
        <f t="shared" si="237"/>
        <v>1.1275329523317656</v>
      </c>
    </row>
    <row r="1873" spans="1:49" x14ac:dyDescent="0.2">
      <c r="A1873">
        <v>1871</v>
      </c>
      <c r="B1873" t="s">
        <v>6456</v>
      </c>
      <c r="C1873" t="s">
        <v>6455</v>
      </c>
      <c r="F1873" t="s">
        <v>6454</v>
      </c>
      <c r="G1873" t="s">
        <v>5</v>
      </c>
      <c r="H1873" t="s">
        <v>4</v>
      </c>
      <c r="I1873" t="s">
        <v>6453</v>
      </c>
      <c r="J1873" t="s">
        <v>6452</v>
      </c>
      <c r="K1873" t="s">
        <v>6451</v>
      </c>
      <c r="L1873" t="s">
        <v>6450</v>
      </c>
      <c r="M1873" t="s">
        <v>6449</v>
      </c>
      <c r="N1873">
        <v>3</v>
      </c>
      <c r="O1873" t="s">
        <v>6448</v>
      </c>
      <c r="P1873" t="s">
        <v>6447</v>
      </c>
      <c r="Q1873" t="s">
        <v>6446</v>
      </c>
      <c r="R1873" s="7">
        <v>42208</v>
      </c>
      <c r="S1873" s="8">
        <f t="shared" si="232"/>
        <v>2015</v>
      </c>
      <c r="T1873" s="8">
        <v>2015</v>
      </c>
      <c r="U1873" s="8">
        <f t="shared" si="233"/>
        <v>7</v>
      </c>
      <c r="V1873" s="7">
        <v>42208</v>
      </c>
      <c r="W1873" t="s">
        <v>6445</v>
      </c>
      <c r="X1873" s="2">
        <v>0.71</v>
      </c>
      <c r="Y1873" s="6">
        <f t="shared" si="238"/>
        <v>1.895304449961293E-2</v>
      </c>
      <c r="AA1873">
        <v>224715</v>
      </c>
      <c r="AB1873">
        <v>28574</v>
      </c>
      <c r="AD1873" t="s">
        <v>2</v>
      </c>
      <c r="AE1873">
        <v>160</v>
      </c>
      <c r="AF1873">
        <v>1</v>
      </c>
      <c r="AH1873" t="s">
        <v>6444</v>
      </c>
      <c r="AI1873" t="s">
        <v>6443</v>
      </c>
      <c r="AJ1873" t="s">
        <v>6442</v>
      </c>
      <c r="AK1873" t="s">
        <v>6441</v>
      </c>
      <c r="AL1873">
        <v>5</v>
      </c>
      <c r="AM1873" s="5">
        <f t="shared" si="234"/>
        <v>0.7142857142857143</v>
      </c>
      <c r="AN1873" s="4">
        <f t="shared" si="239"/>
        <v>1.0818412938821875E-3</v>
      </c>
      <c r="AO1873" s="3"/>
      <c r="AP1873">
        <v>0</v>
      </c>
      <c r="AQ1873" t="s">
        <v>6440</v>
      </c>
      <c r="AR1873" t="s">
        <v>6439</v>
      </c>
      <c r="AS1873" t="s">
        <v>6438</v>
      </c>
      <c r="AT1873" s="2">
        <v>1.548</v>
      </c>
      <c r="AU1873" s="1">
        <f t="shared" si="235"/>
        <v>1.3591683537893706</v>
      </c>
      <c r="AV1873" s="1">
        <f t="shared" si="236"/>
        <v>1.0017442896747557</v>
      </c>
      <c r="AW1873" s="1">
        <f t="shared" si="237"/>
        <v>0.64432022556014101</v>
      </c>
    </row>
    <row r="1874" spans="1:49" x14ac:dyDescent="0.2">
      <c r="A1874">
        <v>1872</v>
      </c>
      <c r="B1874" t="s">
        <v>6437</v>
      </c>
      <c r="C1874" t="s">
        <v>6436</v>
      </c>
      <c r="D1874" t="s">
        <v>6435</v>
      </c>
      <c r="F1874" t="s">
        <v>6434</v>
      </c>
      <c r="G1874" t="s">
        <v>5</v>
      </c>
      <c r="H1874" t="s">
        <v>4</v>
      </c>
      <c r="I1874" t="s">
        <v>6433</v>
      </c>
      <c r="J1874" t="s">
        <v>6432</v>
      </c>
      <c r="K1874" t="s">
        <v>6431</v>
      </c>
      <c r="L1874" t="s">
        <v>6430</v>
      </c>
      <c r="M1874" t="s">
        <v>6429</v>
      </c>
      <c r="N1874">
        <v>20</v>
      </c>
      <c r="O1874" t="s">
        <v>6428</v>
      </c>
      <c r="P1874" t="s">
        <v>6427</v>
      </c>
      <c r="Q1874" t="s">
        <v>6426</v>
      </c>
      <c r="R1874" s="7">
        <v>42207</v>
      </c>
      <c r="S1874" s="8">
        <f t="shared" si="232"/>
        <v>2015</v>
      </c>
      <c r="T1874" s="8">
        <v>2015</v>
      </c>
      <c r="U1874" s="8">
        <f t="shared" si="233"/>
        <v>7</v>
      </c>
      <c r="V1874" s="7">
        <v>42207</v>
      </c>
      <c r="W1874" t="s">
        <v>6396</v>
      </c>
      <c r="X1874" s="2">
        <v>1.123</v>
      </c>
      <c r="Y1874" s="6">
        <f t="shared" si="238"/>
        <v>2.9977843624035664E-2</v>
      </c>
      <c r="AA1874">
        <v>223115</v>
      </c>
      <c r="AB1874">
        <v>29021</v>
      </c>
      <c r="AD1874" t="s">
        <v>2</v>
      </c>
      <c r="AE1874">
        <v>463</v>
      </c>
      <c r="AG1874">
        <v>48571</v>
      </c>
      <c r="AH1874" t="s">
        <v>2674</v>
      </c>
      <c r="AI1874" t="s">
        <v>6425</v>
      </c>
      <c r="AK1874" t="s">
        <v>6424</v>
      </c>
      <c r="AL1874">
        <v>21</v>
      </c>
      <c r="AM1874" s="5">
        <f t="shared" si="234"/>
        <v>3</v>
      </c>
      <c r="AN1874" s="4">
        <f t="shared" si="239"/>
        <v>4.5437334343051876E-3</v>
      </c>
      <c r="AO1874" s="3"/>
      <c r="AP1874">
        <v>0</v>
      </c>
      <c r="AQ1874" t="s">
        <v>1586</v>
      </c>
      <c r="AR1874">
        <v>633053</v>
      </c>
      <c r="AS1874" t="s">
        <v>1585</v>
      </c>
      <c r="AT1874" s="2">
        <v>2.9359999999999999</v>
      </c>
      <c r="AU1874" s="1">
        <f t="shared" si="235"/>
        <v>2.234761056711652</v>
      </c>
      <c r="AV1874" s="1">
        <f t="shared" si="236"/>
        <v>1.7260788529170425</v>
      </c>
      <c r="AW1874" s="1">
        <f t="shared" si="237"/>
        <v>1.2173966491224331</v>
      </c>
    </row>
    <row r="1875" spans="1:49" x14ac:dyDescent="0.2">
      <c r="A1875">
        <v>1873</v>
      </c>
      <c r="B1875" t="s">
        <v>6423</v>
      </c>
      <c r="C1875" t="s">
        <v>6422</v>
      </c>
      <c r="D1875" t="s">
        <v>6421</v>
      </c>
      <c r="F1875" t="s">
        <v>6420</v>
      </c>
      <c r="G1875" t="s">
        <v>5</v>
      </c>
      <c r="H1875" t="s">
        <v>4</v>
      </c>
      <c r="I1875" t="s">
        <v>6419</v>
      </c>
      <c r="J1875" t="s">
        <v>6418</v>
      </c>
      <c r="K1875" t="s">
        <v>6417</v>
      </c>
      <c r="L1875" t="s">
        <v>6416</v>
      </c>
      <c r="M1875" t="s">
        <v>6415</v>
      </c>
      <c r="N1875">
        <v>5</v>
      </c>
      <c r="O1875" t="s">
        <v>6414</v>
      </c>
      <c r="P1875" t="s">
        <v>6413</v>
      </c>
      <c r="Q1875" t="s">
        <v>6412</v>
      </c>
      <c r="R1875" s="7">
        <v>42207</v>
      </c>
      <c r="S1875" s="8">
        <f t="shared" si="232"/>
        <v>2015</v>
      </c>
      <c r="T1875" s="8">
        <v>2015</v>
      </c>
      <c r="U1875" s="8">
        <f t="shared" si="233"/>
        <v>7</v>
      </c>
      <c r="V1875" s="7">
        <v>42207</v>
      </c>
      <c r="W1875" t="s">
        <v>6396</v>
      </c>
      <c r="X1875" s="2">
        <v>1.123</v>
      </c>
      <c r="Y1875" s="6">
        <f t="shared" si="238"/>
        <v>2.9977843624035664E-2</v>
      </c>
      <c r="AA1875">
        <v>223115</v>
      </c>
      <c r="AB1875">
        <v>29021</v>
      </c>
      <c r="AD1875" t="s">
        <v>2</v>
      </c>
      <c r="AE1875">
        <v>463</v>
      </c>
      <c r="AG1875">
        <v>48755</v>
      </c>
      <c r="AH1875" t="s">
        <v>6411</v>
      </c>
      <c r="AI1875" t="s">
        <v>6410</v>
      </c>
      <c r="AK1875" t="s">
        <v>6409</v>
      </c>
      <c r="AL1875">
        <v>2</v>
      </c>
      <c r="AM1875" s="5">
        <f t="shared" si="234"/>
        <v>0.2857142857142857</v>
      </c>
      <c r="AN1875" s="4">
        <f t="shared" si="239"/>
        <v>4.3273651755287499E-4</v>
      </c>
      <c r="AO1875" s="3"/>
      <c r="AP1875">
        <v>0</v>
      </c>
      <c r="AQ1875" t="s">
        <v>1586</v>
      </c>
      <c r="AR1875" t="s">
        <v>19</v>
      </c>
      <c r="AS1875" t="s">
        <v>1585</v>
      </c>
      <c r="AT1875" s="2">
        <v>2.9359999999999999</v>
      </c>
      <c r="AU1875" s="1">
        <f t="shared" si="235"/>
        <v>2.1114311492090825</v>
      </c>
      <c r="AV1875" s="1">
        <f t="shared" si="236"/>
        <v>1.5205290070794271</v>
      </c>
      <c r="AW1875" s="1">
        <f t="shared" si="237"/>
        <v>0.9296268649497712</v>
      </c>
    </row>
    <row r="1876" spans="1:49" x14ac:dyDescent="0.2">
      <c r="A1876">
        <v>1874</v>
      </c>
      <c r="B1876" t="s">
        <v>6408</v>
      </c>
      <c r="C1876" t="s">
        <v>6407</v>
      </c>
      <c r="D1876" t="s">
        <v>6406</v>
      </c>
      <c r="F1876" t="s">
        <v>6405</v>
      </c>
      <c r="G1876" t="s">
        <v>5</v>
      </c>
      <c r="H1876" t="s">
        <v>4</v>
      </c>
      <c r="I1876" t="s">
        <v>6404</v>
      </c>
      <c r="J1876" t="s">
        <v>6403</v>
      </c>
      <c r="K1876" t="s">
        <v>6402</v>
      </c>
      <c r="L1876" t="s">
        <v>6401</v>
      </c>
      <c r="M1876" t="s">
        <v>6400</v>
      </c>
      <c r="N1876">
        <v>17</v>
      </c>
      <c r="O1876" t="s">
        <v>6399</v>
      </c>
      <c r="P1876" t="s">
        <v>6398</v>
      </c>
      <c r="Q1876" t="s">
        <v>6397</v>
      </c>
      <c r="R1876" s="7">
        <v>42207</v>
      </c>
      <c r="S1876" s="8">
        <f t="shared" si="232"/>
        <v>2015</v>
      </c>
      <c r="T1876" s="8">
        <v>2015</v>
      </c>
      <c r="U1876" s="8">
        <f t="shared" si="233"/>
        <v>7</v>
      </c>
      <c r="V1876" s="7">
        <v>42207</v>
      </c>
      <c r="W1876" t="s">
        <v>6396</v>
      </c>
      <c r="X1876" s="2">
        <v>1.123</v>
      </c>
      <c r="Y1876" s="6">
        <f t="shared" si="238"/>
        <v>2.9977843624035664E-2</v>
      </c>
      <c r="AA1876">
        <v>223115</v>
      </c>
      <c r="AB1876">
        <v>29021</v>
      </c>
      <c r="AD1876" t="s">
        <v>2</v>
      </c>
      <c r="AE1876">
        <v>463</v>
      </c>
      <c r="AG1876">
        <v>48508</v>
      </c>
      <c r="AH1876" t="s">
        <v>903</v>
      </c>
      <c r="AI1876" t="s">
        <v>6395</v>
      </c>
      <c r="AK1876" t="s">
        <v>6394</v>
      </c>
      <c r="AL1876">
        <v>11</v>
      </c>
      <c r="AM1876" s="5">
        <f t="shared" si="234"/>
        <v>1.5714285714285714</v>
      </c>
      <c r="AN1876" s="4">
        <f t="shared" si="239"/>
        <v>2.3800508465408126E-3</v>
      </c>
      <c r="AO1876" s="3"/>
      <c r="AP1876">
        <v>0</v>
      </c>
      <c r="AQ1876" t="s">
        <v>6393</v>
      </c>
      <c r="AR1876" t="s">
        <v>19</v>
      </c>
      <c r="AS1876" t="s">
        <v>6392</v>
      </c>
      <c r="AT1876" s="2">
        <v>2.9359999999999999</v>
      </c>
      <c r="AU1876" s="1">
        <f t="shared" si="235"/>
        <v>2.1698505790787208</v>
      </c>
      <c r="AV1876" s="1">
        <f t="shared" si="236"/>
        <v>1.6178947235288239</v>
      </c>
      <c r="AW1876" s="1">
        <f t="shared" si="237"/>
        <v>1.0659388679789268</v>
      </c>
    </row>
    <row r="1877" spans="1:49" x14ac:dyDescent="0.2">
      <c r="A1877">
        <v>1875</v>
      </c>
      <c r="B1877" t="s">
        <v>6391</v>
      </c>
      <c r="C1877" t="s">
        <v>6390</v>
      </c>
      <c r="E1877">
        <v>26167724</v>
      </c>
      <c r="F1877" t="s">
        <v>6389</v>
      </c>
      <c r="G1877" t="s">
        <v>5</v>
      </c>
      <c r="H1877" t="s">
        <v>4</v>
      </c>
      <c r="I1877" t="s">
        <v>6388</v>
      </c>
      <c r="J1877" t="s">
        <v>6387</v>
      </c>
      <c r="K1877" t="s">
        <v>6386</v>
      </c>
      <c r="L1877" t="s">
        <v>6385</v>
      </c>
      <c r="M1877" t="s">
        <v>13</v>
      </c>
      <c r="N1877">
        <v>3</v>
      </c>
      <c r="O1877" t="s">
        <v>6384</v>
      </c>
      <c r="P1877" t="s">
        <v>6383</v>
      </c>
      <c r="Q1877" t="s">
        <v>6382</v>
      </c>
      <c r="R1877" s="7">
        <v>42207</v>
      </c>
      <c r="S1877" s="8">
        <f t="shared" si="232"/>
        <v>2015</v>
      </c>
      <c r="T1877" s="8">
        <v>2015</v>
      </c>
      <c r="U1877" s="8">
        <f t="shared" si="233"/>
        <v>7</v>
      </c>
      <c r="V1877" s="7">
        <v>42207</v>
      </c>
      <c r="W1877" t="s">
        <v>2671</v>
      </c>
      <c r="X1877" s="2">
        <v>7.1150000000000002</v>
      </c>
      <c r="Y1877" s="6">
        <f t="shared" si="238"/>
        <v>0.18993086142921972</v>
      </c>
      <c r="AA1877">
        <v>27863</v>
      </c>
      <c r="AB1877">
        <v>22680</v>
      </c>
      <c r="AC1877">
        <v>15205126</v>
      </c>
      <c r="AD1877" t="s">
        <v>2</v>
      </c>
      <c r="AE1877">
        <v>137</v>
      </c>
      <c r="AF1877">
        <v>28</v>
      </c>
      <c r="AH1877" t="s">
        <v>6381</v>
      </c>
      <c r="AI1877" t="s">
        <v>6380</v>
      </c>
      <c r="AK1877" t="s">
        <v>6379</v>
      </c>
      <c r="AL1877">
        <v>285</v>
      </c>
      <c r="AM1877" s="5">
        <f t="shared" si="234"/>
        <v>40.714285714285715</v>
      </c>
      <c r="AN1877" s="4">
        <f t="shared" si="239"/>
        <v>6.1664953751284689E-2</v>
      </c>
      <c r="AO1877" s="3"/>
      <c r="AP1877">
        <v>1</v>
      </c>
      <c r="AR1877" t="s">
        <v>6378</v>
      </c>
      <c r="AT1877" s="2" t="s">
        <v>18</v>
      </c>
      <c r="AU1877" s="1">
        <f t="shared" si="235"/>
        <v>15.145108912583922</v>
      </c>
      <c r="AV1877" s="1">
        <f t="shared" si="236"/>
        <v>12.579790759025219</v>
      </c>
      <c r="AW1877" s="1">
        <f t="shared" si="237"/>
        <v>10.014472605466521</v>
      </c>
    </row>
    <row r="1878" spans="1:49" x14ac:dyDescent="0.2">
      <c r="A1878">
        <v>1876</v>
      </c>
      <c r="B1878" t="s">
        <v>6377</v>
      </c>
      <c r="C1878" t="s">
        <v>6376</v>
      </c>
      <c r="F1878" t="s">
        <v>6375</v>
      </c>
      <c r="G1878" t="s">
        <v>5</v>
      </c>
      <c r="H1878" t="s">
        <v>4</v>
      </c>
      <c r="I1878" t="s">
        <v>246</v>
      </c>
      <c r="J1878">
        <v>60011371</v>
      </c>
      <c r="K1878" t="s">
        <v>945</v>
      </c>
      <c r="L1878" t="s">
        <v>944</v>
      </c>
      <c r="M1878" t="s">
        <v>943</v>
      </c>
      <c r="N1878">
        <v>2</v>
      </c>
      <c r="O1878" t="s">
        <v>6374</v>
      </c>
      <c r="P1878" t="s">
        <v>6373</v>
      </c>
      <c r="Q1878" t="s">
        <v>942</v>
      </c>
      <c r="R1878" s="7">
        <v>42207</v>
      </c>
      <c r="S1878" s="8">
        <f t="shared" si="232"/>
        <v>2015</v>
      </c>
      <c r="T1878" s="8">
        <v>2015</v>
      </c>
      <c r="U1878" s="8">
        <f t="shared" si="233"/>
        <v>7</v>
      </c>
      <c r="V1878" s="7">
        <v>42207</v>
      </c>
      <c r="W1878" t="s">
        <v>551</v>
      </c>
      <c r="X1878" s="2">
        <v>0.30199999999999999</v>
      </c>
      <c r="Y1878" s="6">
        <f t="shared" si="238"/>
        <v>8.0617175195536687E-3</v>
      </c>
      <c r="AA1878">
        <v>9296212</v>
      </c>
      <c r="AB1878">
        <v>20725</v>
      </c>
      <c r="AC1878" t="s">
        <v>550</v>
      </c>
      <c r="AD1878" t="s">
        <v>2</v>
      </c>
      <c r="AE1878">
        <v>83</v>
      </c>
      <c r="AF1878">
        <v>2</v>
      </c>
      <c r="AH1878" t="s">
        <v>6372</v>
      </c>
      <c r="AI1878" t="s">
        <v>6371</v>
      </c>
      <c r="AJ1878" t="s">
        <v>6370</v>
      </c>
      <c r="AK1878" t="s">
        <v>6369</v>
      </c>
      <c r="AL1878">
        <v>22</v>
      </c>
      <c r="AM1878" s="5">
        <f t="shared" si="234"/>
        <v>3.1428571428571428</v>
      </c>
      <c r="AN1878" s="4">
        <f t="shared" si="239"/>
        <v>4.7601016930816252E-3</v>
      </c>
      <c r="AO1878" s="3"/>
      <c r="AP1878">
        <v>0</v>
      </c>
      <c r="AR1878" t="s">
        <v>19</v>
      </c>
      <c r="AT1878" s="2">
        <v>1.671</v>
      </c>
      <c r="AU1878" s="1">
        <f t="shared" si="235"/>
        <v>0.70712327716120549</v>
      </c>
      <c r="AV1878" s="1">
        <f t="shared" si="236"/>
        <v>0.64109096063176463</v>
      </c>
      <c r="AW1878" s="1">
        <f t="shared" si="237"/>
        <v>0.57505864410232377</v>
      </c>
    </row>
    <row r="1879" spans="1:49" x14ac:dyDescent="0.2">
      <c r="A1879">
        <v>1877</v>
      </c>
      <c r="B1879" t="s">
        <v>6368</v>
      </c>
      <c r="C1879" t="s">
        <v>6367</v>
      </c>
      <c r="F1879" t="s">
        <v>6366</v>
      </c>
      <c r="G1879" t="s">
        <v>5</v>
      </c>
      <c r="H1879" t="s">
        <v>4</v>
      </c>
      <c r="I1879" t="s">
        <v>6365</v>
      </c>
      <c r="J1879">
        <v>60021353</v>
      </c>
      <c r="K1879" t="s">
        <v>6364</v>
      </c>
      <c r="L1879" t="s">
        <v>1695</v>
      </c>
      <c r="M1879" t="s">
        <v>96</v>
      </c>
      <c r="N1879">
        <v>1</v>
      </c>
      <c r="O1879" t="s">
        <v>6363</v>
      </c>
      <c r="P1879">
        <v>23094553700</v>
      </c>
      <c r="Q1879">
        <v>60021353</v>
      </c>
      <c r="R1879" s="7">
        <v>42207</v>
      </c>
      <c r="S1879" s="8">
        <f t="shared" si="232"/>
        <v>2015</v>
      </c>
      <c r="T1879" s="8">
        <v>2015</v>
      </c>
      <c r="U1879" s="8">
        <f t="shared" si="233"/>
        <v>7</v>
      </c>
      <c r="V1879" s="7">
        <v>42207</v>
      </c>
      <c r="W1879" t="s">
        <v>551</v>
      </c>
      <c r="X1879" s="2">
        <v>0.30199999999999999</v>
      </c>
      <c r="Y1879" s="6">
        <f t="shared" si="238"/>
        <v>8.0617175195536687E-3</v>
      </c>
      <c r="AA1879">
        <v>9296212</v>
      </c>
      <c r="AB1879">
        <v>20725</v>
      </c>
      <c r="AD1879" t="s">
        <v>2</v>
      </c>
      <c r="AE1879">
        <v>83</v>
      </c>
      <c r="AF1879">
        <v>2</v>
      </c>
      <c r="AH1879" t="s">
        <v>6362</v>
      </c>
      <c r="AI1879" t="s">
        <v>6361</v>
      </c>
      <c r="AJ1879" t="s">
        <v>6360</v>
      </c>
      <c r="AK1879" t="s">
        <v>6359</v>
      </c>
      <c r="AL1879">
        <v>0</v>
      </c>
      <c r="AM1879" s="5">
        <f t="shared" si="234"/>
        <v>0</v>
      </c>
      <c r="AN1879" s="4">
        <f t="shared" si="239"/>
        <v>0</v>
      </c>
      <c r="AO1879" s="3"/>
      <c r="AP1879">
        <v>0</v>
      </c>
      <c r="AR1879" t="s">
        <v>19</v>
      </c>
      <c r="AT1879" s="2">
        <v>1.671</v>
      </c>
      <c r="AU1879" s="1">
        <f t="shared" si="235"/>
        <v>0.56432022636875678</v>
      </c>
      <c r="AV1879" s="1">
        <f t="shared" si="236"/>
        <v>0.40308587597768342</v>
      </c>
      <c r="AW1879" s="1">
        <f t="shared" si="237"/>
        <v>0.24185152558661005</v>
      </c>
    </row>
    <row r="1880" spans="1:49" x14ac:dyDescent="0.2">
      <c r="A1880">
        <v>1878</v>
      </c>
      <c r="B1880" t="s">
        <v>6358</v>
      </c>
      <c r="C1880" t="s">
        <v>6357</v>
      </c>
      <c r="F1880" t="s">
        <v>6356</v>
      </c>
      <c r="G1880" t="s">
        <v>5</v>
      </c>
      <c r="H1880" t="s">
        <v>4</v>
      </c>
      <c r="I1880" t="s">
        <v>6355</v>
      </c>
      <c r="J1880" t="s">
        <v>1489</v>
      </c>
      <c r="K1880" t="s">
        <v>1488</v>
      </c>
      <c r="L1880" t="s">
        <v>578</v>
      </c>
      <c r="M1880" t="s">
        <v>140</v>
      </c>
      <c r="N1880">
        <v>3</v>
      </c>
      <c r="O1880" t="s">
        <v>6354</v>
      </c>
      <c r="P1880" t="s">
        <v>6353</v>
      </c>
      <c r="Q1880" t="s">
        <v>6352</v>
      </c>
      <c r="R1880" s="7">
        <v>42207</v>
      </c>
      <c r="S1880" s="8">
        <f t="shared" si="232"/>
        <v>2015</v>
      </c>
      <c r="T1880" s="8">
        <v>2015</v>
      </c>
      <c r="U1880" s="8">
        <f t="shared" si="233"/>
        <v>7</v>
      </c>
      <c r="V1880" s="7">
        <v>42207</v>
      </c>
      <c r="W1880" t="s">
        <v>551</v>
      </c>
      <c r="X1880" s="2">
        <v>0.30199999999999999</v>
      </c>
      <c r="Y1880" s="6">
        <f t="shared" si="238"/>
        <v>8.0617175195536687E-3</v>
      </c>
      <c r="AA1880">
        <v>9296212</v>
      </c>
      <c r="AB1880">
        <v>20725</v>
      </c>
      <c r="AD1880" t="s">
        <v>2</v>
      </c>
      <c r="AE1880">
        <v>83</v>
      </c>
      <c r="AF1880">
        <v>2</v>
      </c>
      <c r="AH1880" t="s">
        <v>6351</v>
      </c>
      <c r="AI1880" t="s">
        <v>6350</v>
      </c>
      <c r="AJ1880" t="s">
        <v>6349</v>
      </c>
      <c r="AK1880" t="s">
        <v>6348</v>
      </c>
      <c r="AL1880">
        <v>0</v>
      </c>
      <c r="AM1880" s="5">
        <f t="shared" si="234"/>
        <v>0</v>
      </c>
      <c r="AN1880" s="4">
        <f t="shared" si="239"/>
        <v>0</v>
      </c>
      <c r="AO1880" s="3"/>
      <c r="AP1880">
        <v>0</v>
      </c>
      <c r="AR1880" t="s">
        <v>19</v>
      </c>
      <c r="AT1880" s="2">
        <v>1.671</v>
      </c>
      <c r="AU1880" s="1">
        <f t="shared" si="235"/>
        <v>0.56432022636875678</v>
      </c>
      <c r="AV1880" s="1">
        <f t="shared" si="236"/>
        <v>0.40308587597768342</v>
      </c>
      <c r="AW1880" s="1">
        <f t="shared" si="237"/>
        <v>0.24185152558661005</v>
      </c>
    </row>
    <row r="1881" spans="1:49" x14ac:dyDescent="0.2">
      <c r="A1881">
        <v>1879</v>
      </c>
      <c r="B1881" t="s">
        <v>6347</v>
      </c>
      <c r="C1881" t="s">
        <v>6346</v>
      </c>
      <c r="F1881" t="s">
        <v>6345</v>
      </c>
      <c r="G1881" t="s">
        <v>5</v>
      </c>
      <c r="H1881" t="s">
        <v>4</v>
      </c>
      <c r="I1881" t="s">
        <v>6344</v>
      </c>
      <c r="J1881">
        <v>60008555</v>
      </c>
      <c r="K1881" t="s">
        <v>6343</v>
      </c>
      <c r="L1881" t="s">
        <v>6342</v>
      </c>
      <c r="M1881" t="s">
        <v>389</v>
      </c>
      <c r="N1881">
        <v>1</v>
      </c>
      <c r="O1881" t="s">
        <v>6341</v>
      </c>
      <c r="P1881">
        <v>32167483700</v>
      </c>
      <c r="Q1881">
        <v>60008555</v>
      </c>
      <c r="R1881" s="7">
        <v>42207</v>
      </c>
      <c r="S1881" s="8">
        <f t="shared" si="232"/>
        <v>2015</v>
      </c>
      <c r="T1881" s="8">
        <v>2015</v>
      </c>
      <c r="U1881" s="8">
        <f t="shared" si="233"/>
        <v>7</v>
      </c>
      <c r="V1881" s="7">
        <v>42207</v>
      </c>
      <c r="W1881" t="s">
        <v>551</v>
      </c>
      <c r="X1881" s="2">
        <v>0.30199999999999999</v>
      </c>
      <c r="Y1881" s="6">
        <f t="shared" si="238"/>
        <v>8.0617175195536687E-3</v>
      </c>
      <c r="AA1881">
        <v>9296212</v>
      </c>
      <c r="AB1881">
        <v>20725</v>
      </c>
      <c r="AC1881" t="s">
        <v>550</v>
      </c>
      <c r="AD1881" t="s">
        <v>2</v>
      </c>
      <c r="AE1881">
        <v>83</v>
      </c>
      <c r="AF1881">
        <v>2</v>
      </c>
      <c r="AH1881" t="s">
        <v>6340</v>
      </c>
      <c r="AI1881" t="s">
        <v>6339</v>
      </c>
      <c r="AJ1881" t="s">
        <v>6338</v>
      </c>
      <c r="AK1881" t="s">
        <v>6337</v>
      </c>
      <c r="AL1881">
        <v>5</v>
      </c>
      <c r="AM1881" s="5">
        <f t="shared" si="234"/>
        <v>0.7142857142857143</v>
      </c>
      <c r="AN1881" s="4">
        <f t="shared" si="239"/>
        <v>1.0818412938821875E-3</v>
      </c>
      <c r="AO1881" s="3"/>
      <c r="AP1881">
        <v>1</v>
      </c>
      <c r="AR1881" t="s">
        <v>19</v>
      </c>
      <c r="AT1881" s="2">
        <v>1.671</v>
      </c>
      <c r="AU1881" s="1">
        <f t="shared" si="235"/>
        <v>0.5967754651852224</v>
      </c>
      <c r="AV1881" s="1">
        <f t="shared" si="236"/>
        <v>0.45717794067179285</v>
      </c>
      <c r="AW1881" s="1">
        <f t="shared" si="237"/>
        <v>0.31758041615836319</v>
      </c>
    </row>
    <row r="1882" spans="1:49" x14ac:dyDescent="0.2">
      <c r="A1882">
        <v>1880</v>
      </c>
      <c r="B1882" t="s">
        <v>6336</v>
      </c>
      <c r="C1882" t="s">
        <v>6335</v>
      </c>
      <c r="F1882" t="s">
        <v>6334</v>
      </c>
      <c r="G1882" t="s">
        <v>5</v>
      </c>
      <c r="H1882" t="s">
        <v>4</v>
      </c>
      <c r="I1882" t="s">
        <v>6333</v>
      </c>
      <c r="J1882">
        <v>60004750</v>
      </c>
      <c r="K1882" t="s">
        <v>853</v>
      </c>
      <c r="L1882" t="s">
        <v>852</v>
      </c>
      <c r="M1882" t="s">
        <v>57</v>
      </c>
      <c r="N1882">
        <v>2</v>
      </c>
      <c r="O1882" t="s">
        <v>6332</v>
      </c>
      <c r="P1882" t="s">
        <v>6331</v>
      </c>
      <c r="Q1882" t="s">
        <v>2283</v>
      </c>
      <c r="R1882" s="7">
        <v>42207</v>
      </c>
      <c r="S1882" s="8">
        <f t="shared" si="232"/>
        <v>2015</v>
      </c>
      <c r="T1882" s="8">
        <v>2015</v>
      </c>
      <c r="U1882" s="8">
        <f t="shared" si="233"/>
        <v>7</v>
      </c>
      <c r="V1882" s="7">
        <v>42207</v>
      </c>
      <c r="W1882" t="s">
        <v>551</v>
      </c>
      <c r="X1882" s="2">
        <v>0.30199999999999999</v>
      </c>
      <c r="Y1882" s="6">
        <f t="shared" si="238"/>
        <v>8.0617175195536687E-3</v>
      </c>
      <c r="AA1882">
        <v>9296212</v>
      </c>
      <c r="AB1882">
        <v>20725</v>
      </c>
      <c r="AD1882" t="s">
        <v>2</v>
      </c>
      <c r="AE1882">
        <v>83</v>
      </c>
      <c r="AF1882">
        <v>2</v>
      </c>
      <c r="AH1882" t="s">
        <v>6330</v>
      </c>
      <c r="AI1882" t="s">
        <v>6329</v>
      </c>
      <c r="AJ1882" t="s">
        <v>6328</v>
      </c>
      <c r="AK1882" t="s">
        <v>6327</v>
      </c>
      <c r="AL1882">
        <v>2</v>
      </c>
      <c r="AM1882" s="5">
        <f t="shared" si="234"/>
        <v>0.2857142857142857</v>
      </c>
      <c r="AN1882" s="4">
        <f t="shared" si="239"/>
        <v>4.3273651755287499E-4</v>
      </c>
      <c r="AO1882" s="3"/>
      <c r="AP1882">
        <v>0</v>
      </c>
      <c r="AR1882" t="s">
        <v>19</v>
      </c>
      <c r="AT1882" s="2">
        <v>1.671</v>
      </c>
      <c r="AU1882" s="1">
        <f t="shared" si="235"/>
        <v>0.57730232189534292</v>
      </c>
      <c r="AV1882" s="1">
        <f t="shared" si="236"/>
        <v>0.42472270185532718</v>
      </c>
      <c r="AW1882" s="1">
        <f t="shared" si="237"/>
        <v>0.27214308181531127</v>
      </c>
    </row>
    <row r="1883" spans="1:49" x14ac:dyDescent="0.2">
      <c r="A1883">
        <v>1881</v>
      </c>
      <c r="B1883" t="s">
        <v>6326</v>
      </c>
      <c r="C1883" t="s">
        <v>6325</v>
      </c>
      <c r="F1883" t="s">
        <v>6324</v>
      </c>
      <c r="G1883" t="s">
        <v>5</v>
      </c>
      <c r="H1883" t="s">
        <v>4</v>
      </c>
      <c r="I1883" t="s">
        <v>966</v>
      </c>
      <c r="J1883">
        <v>60001166</v>
      </c>
      <c r="K1883" t="s">
        <v>666</v>
      </c>
      <c r="L1883" t="s">
        <v>665</v>
      </c>
      <c r="M1883" t="s">
        <v>57</v>
      </c>
      <c r="N1883">
        <v>2</v>
      </c>
      <c r="O1883" t="s">
        <v>6323</v>
      </c>
      <c r="P1883" t="s">
        <v>6322</v>
      </c>
      <c r="Q1883" t="s">
        <v>664</v>
      </c>
      <c r="R1883" s="7">
        <v>42207</v>
      </c>
      <c r="S1883" s="8">
        <f t="shared" si="232"/>
        <v>2015</v>
      </c>
      <c r="T1883" s="8">
        <v>2015</v>
      </c>
      <c r="U1883" s="8">
        <f t="shared" si="233"/>
        <v>7</v>
      </c>
      <c r="V1883" s="7">
        <v>42207</v>
      </c>
      <c r="W1883" t="s">
        <v>551</v>
      </c>
      <c r="X1883" s="2">
        <v>0.30199999999999999</v>
      </c>
      <c r="Y1883" s="6">
        <f t="shared" si="238"/>
        <v>8.0617175195536687E-3</v>
      </c>
      <c r="AA1883">
        <v>9296212</v>
      </c>
      <c r="AB1883">
        <v>20725</v>
      </c>
      <c r="AD1883" t="s">
        <v>2</v>
      </c>
      <c r="AE1883">
        <v>83</v>
      </c>
      <c r="AF1883">
        <v>2</v>
      </c>
      <c r="AH1883" t="s">
        <v>6321</v>
      </c>
      <c r="AI1883" t="s">
        <v>6320</v>
      </c>
      <c r="AJ1883" t="s">
        <v>6319</v>
      </c>
      <c r="AK1883" t="s">
        <v>6318</v>
      </c>
      <c r="AL1883">
        <v>0</v>
      </c>
      <c r="AM1883" s="5">
        <f t="shared" si="234"/>
        <v>0</v>
      </c>
      <c r="AN1883" s="4">
        <f t="shared" si="239"/>
        <v>0</v>
      </c>
      <c r="AO1883" s="3"/>
      <c r="AP1883">
        <v>0</v>
      </c>
      <c r="AQ1883" t="s">
        <v>2419</v>
      </c>
      <c r="AR1883" s="10">
        <v>44227</v>
      </c>
      <c r="AS1883" t="s">
        <v>2418</v>
      </c>
      <c r="AT1883" s="2">
        <v>1.671</v>
      </c>
      <c r="AU1883" s="1">
        <f t="shared" si="235"/>
        <v>0.56432022636875678</v>
      </c>
      <c r="AV1883" s="1">
        <f t="shared" si="236"/>
        <v>0.40308587597768342</v>
      </c>
      <c r="AW1883" s="1">
        <f t="shared" si="237"/>
        <v>0.24185152558661005</v>
      </c>
    </row>
    <row r="1884" spans="1:49" x14ac:dyDescent="0.2">
      <c r="A1884">
        <v>1882</v>
      </c>
      <c r="B1884" t="s">
        <v>6317</v>
      </c>
      <c r="C1884" t="s">
        <v>6316</v>
      </c>
      <c r="F1884" t="s">
        <v>6315</v>
      </c>
      <c r="G1884" t="s">
        <v>5</v>
      </c>
      <c r="H1884" t="s">
        <v>4</v>
      </c>
      <c r="I1884" t="s">
        <v>6314</v>
      </c>
      <c r="J1884">
        <v>60027866</v>
      </c>
      <c r="K1884" t="s">
        <v>1861</v>
      </c>
      <c r="L1884" t="s">
        <v>1860</v>
      </c>
      <c r="M1884" t="s">
        <v>66</v>
      </c>
      <c r="N1884">
        <v>3</v>
      </c>
      <c r="O1884" t="s">
        <v>6313</v>
      </c>
      <c r="P1884" t="s">
        <v>6312</v>
      </c>
      <c r="Q1884" t="s">
        <v>1859</v>
      </c>
      <c r="R1884" s="7">
        <v>42207</v>
      </c>
      <c r="S1884" s="8">
        <f t="shared" si="232"/>
        <v>2015</v>
      </c>
      <c r="T1884" s="8">
        <v>2015</v>
      </c>
      <c r="U1884" s="8">
        <f t="shared" si="233"/>
        <v>7</v>
      </c>
      <c r="V1884" s="7">
        <v>42207</v>
      </c>
      <c r="W1884" t="s">
        <v>551</v>
      </c>
      <c r="X1884" s="2">
        <v>0.30199999999999999</v>
      </c>
      <c r="Y1884" s="6">
        <f t="shared" si="238"/>
        <v>8.0617175195536687E-3</v>
      </c>
      <c r="AA1884">
        <v>9296212</v>
      </c>
      <c r="AB1884">
        <v>20725</v>
      </c>
      <c r="AD1884" t="s">
        <v>2</v>
      </c>
      <c r="AE1884">
        <v>83</v>
      </c>
      <c r="AF1884">
        <v>2</v>
      </c>
      <c r="AH1884" t="s">
        <v>6311</v>
      </c>
      <c r="AI1884" t="s">
        <v>6310</v>
      </c>
      <c r="AJ1884" t="s">
        <v>6309</v>
      </c>
      <c r="AK1884" t="s">
        <v>6308</v>
      </c>
      <c r="AL1884">
        <v>13</v>
      </c>
      <c r="AM1884" s="5">
        <f t="shared" si="234"/>
        <v>1.8571428571428572</v>
      </c>
      <c r="AN1884" s="4">
        <f t="shared" si="239"/>
        <v>2.8127873640936877E-3</v>
      </c>
      <c r="AO1884" s="3"/>
      <c r="AP1884">
        <v>0</v>
      </c>
      <c r="AQ1884" t="s">
        <v>6307</v>
      </c>
      <c r="AR1884" t="s">
        <v>6306</v>
      </c>
      <c r="AS1884" t="s">
        <v>6305</v>
      </c>
      <c r="AT1884" s="2">
        <v>1.671</v>
      </c>
      <c r="AU1884" s="1">
        <f t="shared" si="235"/>
        <v>0.64870384729156738</v>
      </c>
      <c r="AV1884" s="1">
        <f t="shared" si="236"/>
        <v>0.5437252441823679</v>
      </c>
      <c r="AW1884" s="1">
        <f t="shared" si="237"/>
        <v>0.43874664107316819</v>
      </c>
    </row>
    <row r="1885" spans="1:49" x14ac:dyDescent="0.2">
      <c r="A1885">
        <v>1883</v>
      </c>
      <c r="B1885" t="s">
        <v>6304</v>
      </c>
      <c r="C1885" t="s">
        <v>6303</v>
      </c>
      <c r="F1885" t="s">
        <v>6302</v>
      </c>
      <c r="G1885" t="s">
        <v>5</v>
      </c>
      <c r="H1885" t="s">
        <v>4</v>
      </c>
      <c r="I1885" t="s">
        <v>6301</v>
      </c>
      <c r="J1885">
        <v>60013959</v>
      </c>
      <c r="K1885" t="s">
        <v>1744</v>
      </c>
      <c r="L1885" t="s">
        <v>1743</v>
      </c>
      <c r="M1885" t="s">
        <v>39</v>
      </c>
      <c r="N1885">
        <v>3</v>
      </c>
      <c r="O1885" t="s">
        <v>6300</v>
      </c>
      <c r="P1885" t="s">
        <v>6299</v>
      </c>
      <c r="Q1885" t="s">
        <v>1742</v>
      </c>
      <c r="R1885" s="7">
        <v>42206</v>
      </c>
      <c r="S1885" s="8">
        <f t="shared" si="232"/>
        <v>2015</v>
      </c>
      <c r="T1885" s="8">
        <v>2015</v>
      </c>
      <c r="U1885" s="8">
        <f t="shared" si="233"/>
        <v>7</v>
      </c>
      <c r="V1885" s="7">
        <v>42206</v>
      </c>
      <c r="W1885" t="s">
        <v>5841</v>
      </c>
      <c r="X1885" s="2">
        <v>1.887</v>
      </c>
      <c r="Y1885" s="6">
        <f t="shared" si="238"/>
        <v>5.0372387282774087E-2</v>
      </c>
      <c r="AA1885">
        <v>15507998</v>
      </c>
      <c r="AB1885">
        <v>110157</v>
      </c>
      <c r="AC1885">
        <v>15502368</v>
      </c>
      <c r="AD1885" t="s">
        <v>2</v>
      </c>
      <c r="AE1885">
        <v>92</v>
      </c>
      <c r="AF1885">
        <v>2</v>
      </c>
      <c r="AG1885">
        <v>22004</v>
      </c>
      <c r="AI1885" t="s">
        <v>6298</v>
      </c>
      <c r="AK1885" t="s">
        <v>6297</v>
      </c>
      <c r="AL1885">
        <v>7</v>
      </c>
      <c r="AM1885" s="5">
        <f t="shared" si="234"/>
        <v>1</v>
      </c>
      <c r="AN1885" s="4">
        <f t="shared" si="239"/>
        <v>1.5145778114350624E-3</v>
      </c>
      <c r="AO1885" s="3"/>
      <c r="AP1885">
        <v>1</v>
      </c>
      <c r="AQ1885" t="s">
        <v>1</v>
      </c>
      <c r="AR1885">
        <v>1205512</v>
      </c>
      <c r="AS1885" t="s">
        <v>0</v>
      </c>
      <c r="AT1885" s="2" t="s">
        <v>18</v>
      </c>
      <c r="AU1885" s="1">
        <f t="shared" si="235"/>
        <v>3.5715044441372377</v>
      </c>
      <c r="AV1885" s="1">
        <f t="shared" si="236"/>
        <v>2.5943482547104573</v>
      </c>
      <c r="AW1885" s="1">
        <f t="shared" si="237"/>
        <v>1.6171920652836771</v>
      </c>
    </row>
    <row r="1886" spans="1:49" x14ac:dyDescent="0.2">
      <c r="A1886">
        <v>1884</v>
      </c>
      <c r="B1886" t="s">
        <v>6296</v>
      </c>
      <c r="C1886" t="s">
        <v>6295</v>
      </c>
      <c r="D1886" t="s">
        <v>6294</v>
      </c>
      <c r="F1886" t="s">
        <v>6293</v>
      </c>
      <c r="G1886" t="s">
        <v>5</v>
      </c>
      <c r="H1886" t="s">
        <v>4</v>
      </c>
      <c r="I1886" t="s">
        <v>965</v>
      </c>
      <c r="J1886" t="s">
        <v>6292</v>
      </c>
      <c r="K1886" t="s">
        <v>6291</v>
      </c>
      <c r="L1886" t="s">
        <v>6290</v>
      </c>
      <c r="M1886" t="s">
        <v>6289</v>
      </c>
      <c r="N1886">
        <v>6</v>
      </c>
      <c r="O1886" t="s">
        <v>6288</v>
      </c>
      <c r="P1886" t="s">
        <v>6287</v>
      </c>
      <c r="Q1886" t="s">
        <v>6286</v>
      </c>
      <c r="R1886" s="7">
        <v>42206</v>
      </c>
      <c r="S1886" s="8">
        <f t="shared" si="232"/>
        <v>2015</v>
      </c>
      <c r="T1886" s="8">
        <v>2015</v>
      </c>
      <c r="U1886" s="8">
        <f t="shared" si="233"/>
        <v>7</v>
      </c>
      <c r="V1886" s="7">
        <v>42206</v>
      </c>
      <c r="W1886" t="s">
        <v>2817</v>
      </c>
      <c r="X1886" s="2">
        <v>1.714</v>
      </c>
      <c r="Y1886" s="6">
        <f t="shared" si="238"/>
        <v>4.575425108779798E-2</v>
      </c>
      <c r="AA1886">
        <v>13594311</v>
      </c>
      <c r="AB1886">
        <v>13688</v>
      </c>
      <c r="AD1886" t="s">
        <v>2</v>
      </c>
      <c r="AE1886">
        <v>89</v>
      </c>
      <c r="AG1886">
        <v>6755</v>
      </c>
      <c r="AH1886" t="s">
        <v>6285</v>
      </c>
      <c r="AI1886" t="s">
        <v>6284</v>
      </c>
      <c r="AJ1886" t="s">
        <v>6283</v>
      </c>
      <c r="AK1886" t="s">
        <v>6282</v>
      </c>
      <c r="AL1886">
        <v>10</v>
      </c>
      <c r="AM1886" s="5">
        <f t="shared" si="234"/>
        <v>1.4285714285714286</v>
      </c>
      <c r="AN1886" s="4">
        <f t="shared" si="239"/>
        <v>2.163682587764375E-3</v>
      </c>
      <c r="AO1886" s="3"/>
      <c r="AP1886">
        <v>0</v>
      </c>
      <c r="AQ1886" t="s">
        <v>53</v>
      </c>
      <c r="AR1886">
        <v>51276179</v>
      </c>
      <c r="AS1886" t="s">
        <v>52</v>
      </c>
      <c r="AT1886" s="2">
        <v>5.2949999999999999</v>
      </c>
      <c r="AU1886" s="1">
        <f t="shared" si="235"/>
        <v>3.2677080537787893</v>
      </c>
      <c r="AV1886" s="1">
        <f t="shared" si="236"/>
        <v>2.3958966837781177</v>
      </c>
      <c r="AW1886" s="1">
        <f t="shared" si="237"/>
        <v>1.5240853137774457</v>
      </c>
    </row>
    <row r="1887" spans="1:49" x14ac:dyDescent="0.2">
      <c r="A1887">
        <v>1885</v>
      </c>
      <c r="B1887" t="s">
        <v>6281</v>
      </c>
      <c r="C1887" t="s">
        <v>6280</v>
      </c>
      <c r="F1887" t="s">
        <v>6279</v>
      </c>
      <c r="G1887" t="s">
        <v>5</v>
      </c>
      <c r="H1887" t="s">
        <v>4</v>
      </c>
      <c r="I1887" t="s">
        <v>242</v>
      </c>
      <c r="J1887">
        <v>60022345</v>
      </c>
      <c r="K1887" t="s">
        <v>6278</v>
      </c>
      <c r="L1887" t="s">
        <v>1781</v>
      </c>
      <c r="M1887" t="s">
        <v>24</v>
      </c>
      <c r="N1887">
        <v>6</v>
      </c>
      <c r="O1887" t="s">
        <v>6277</v>
      </c>
      <c r="P1887" t="s">
        <v>6276</v>
      </c>
      <c r="Q1887" t="s">
        <v>6275</v>
      </c>
      <c r="R1887" s="7">
        <v>42206</v>
      </c>
      <c r="S1887" s="8">
        <f t="shared" si="232"/>
        <v>2015</v>
      </c>
      <c r="T1887" s="8">
        <v>2015</v>
      </c>
      <c r="U1887" s="8">
        <f t="shared" si="233"/>
        <v>7</v>
      </c>
      <c r="V1887" s="7">
        <v>42206</v>
      </c>
      <c r="W1887" t="s">
        <v>2548</v>
      </c>
      <c r="X1887" s="2">
        <v>3.637</v>
      </c>
      <c r="Y1887" s="6">
        <f t="shared" si="238"/>
        <v>9.7087637809989052E-2</v>
      </c>
      <c r="AA1887">
        <v>20507488</v>
      </c>
      <c r="AB1887">
        <v>21100232403</v>
      </c>
      <c r="AC1887">
        <v>20507496</v>
      </c>
      <c r="AD1887" t="s">
        <v>2</v>
      </c>
      <c r="AE1887">
        <v>3</v>
      </c>
      <c r="AF1887">
        <v>27</v>
      </c>
      <c r="AH1887" t="s">
        <v>6274</v>
      </c>
      <c r="AI1887" t="s">
        <v>6273</v>
      </c>
      <c r="AK1887" t="s">
        <v>6272</v>
      </c>
      <c r="AL1887">
        <v>95</v>
      </c>
      <c r="AM1887" s="5">
        <f t="shared" si="234"/>
        <v>13.571428571428571</v>
      </c>
      <c r="AN1887" s="4">
        <f t="shared" si="239"/>
        <v>2.0554984583761562E-2</v>
      </c>
      <c r="AO1887" s="3"/>
      <c r="AP1887">
        <v>0</v>
      </c>
      <c r="AR1887">
        <v>20871063</v>
      </c>
      <c r="AT1887" s="2">
        <v>12.731999999999999</v>
      </c>
      <c r="AU1887" s="1">
        <f t="shared" si="235"/>
        <v>7.4127841842120787</v>
      </c>
      <c r="AV1887" s="1">
        <f t="shared" si="236"/>
        <v>5.8821311196875312</v>
      </c>
      <c r="AW1887" s="1">
        <f t="shared" si="237"/>
        <v>4.351478055162981</v>
      </c>
    </row>
    <row r="1888" spans="1:49" x14ac:dyDescent="0.2">
      <c r="A1888">
        <v>1886</v>
      </c>
      <c r="B1888" t="s">
        <v>6271</v>
      </c>
      <c r="C1888" t="s">
        <v>6270</v>
      </c>
      <c r="F1888" t="s">
        <v>6269</v>
      </c>
      <c r="G1888" t="s">
        <v>5</v>
      </c>
      <c r="H1888" t="s">
        <v>4</v>
      </c>
      <c r="I1888" t="s">
        <v>2566</v>
      </c>
      <c r="J1888" t="s">
        <v>6268</v>
      </c>
      <c r="K1888" t="s">
        <v>6267</v>
      </c>
      <c r="L1888" t="s">
        <v>6266</v>
      </c>
      <c r="M1888" t="s">
        <v>6265</v>
      </c>
      <c r="N1888">
        <v>8</v>
      </c>
      <c r="O1888" t="s">
        <v>6264</v>
      </c>
      <c r="P1888" t="s">
        <v>6263</v>
      </c>
      <c r="Q1888" t="s">
        <v>6262</v>
      </c>
      <c r="R1888" s="7">
        <v>42205</v>
      </c>
      <c r="S1888" s="8">
        <f t="shared" si="232"/>
        <v>2015</v>
      </c>
      <c r="T1888" s="8">
        <v>2015</v>
      </c>
      <c r="U1888" s="8">
        <f t="shared" si="233"/>
        <v>7</v>
      </c>
      <c r="V1888" s="7">
        <v>42205</v>
      </c>
      <c r="W1888" t="s">
        <v>2048</v>
      </c>
      <c r="X1888" s="2">
        <v>1.1819999999999999</v>
      </c>
      <c r="Y1888" s="6">
        <f t="shared" si="238"/>
        <v>3.1552814927524625E-2</v>
      </c>
      <c r="AA1888">
        <v>36951</v>
      </c>
      <c r="AB1888">
        <v>27030</v>
      </c>
      <c r="AD1888" t="s">
        <v>2</v>
      </c>
      <c r="AE1888">
        <v>107</v>
      </c>
      <c r="AF1888">
        <v>3</v>
      </c>
      <c r="AG1888">
        <v>31111</v>
      </c>
      <c r="AI1888" t="s">
        <v>6261</v>
      </c>
      <c r="AK1888" t="s">
        <v>6260</v>
      </c>
      <c r="AL1888">
        <v>22</v>
      </c>
      <c r="AM1888" s="5">
        <f t="shared" si="234"/>
        <v>3.1428571428571428</v>
      </c>
      <c r="AN1888" s="4">
        <f t="shared" si="239"/>
        <v>4.7601016930816252E-3</v>
      </c>
      <c r="AO1888" s="3"/>
      <c r="AP1888">
        <v>0</v>
      </c>
      <c r="AQ1888" t="s">
        <v>190</v>
      </c>
      <c r="AR1888" t="s">
        <v>6259</v>
      </c>
      <c r="AS1888" t="s">
        <v>189</v>
      </c>
      <c r="AT1888" s="2">
        <v>3.7909999999999999</v>
      </c>
      <c r="AU1888" s="1">
        <f t="shared" si="235"/>
        <v>2.3515000957191723</v>
      </c>
      <c r="AV1888" s="1">
        <f t="shared" si="236"/>
        <v>1.8156458310303123</v>
      </c>
      <c r="AW1888" s="1">
        <f t="shared" si="237"/>
        <v>1.2797915663414525</v>
      </c>
    </row>
    <row r="1889" spans="1:49" x14ac:dyDescent="0.2">
      <c r="A1889">
        <v>1887</v>
      </c>
      <c r="B1889" t="s">
        <v>6258</v>
      </c>
      <c r="C1889" t="s">
        <v>6257</v>
      </c>
      <c r="F1889" t="s">
        <v>6256</v>
      </c>
      <c r="G1889" t="s">
        <v>5</v>
      </c>
      <c r="H1889" t="s">
        <v>4</v>
      </c>
      <c r="I1889" t="s">
        <v>6255</v>
      </c>
      <c r="J1889">
        <v>60014171</v>
      </c>
      <c r="K1889" t="s">
        <v>1318</v>
      </c>
      <c r="L1889" t="s">
        <v>1317</v>
      </c>
      <c r="M1889" t="s">
        <v>139</v>
      </c>
      <c r="N1889">
        <v>3</v>
      </c>
      <c r="O1889" t="s">
        <v>6254</v>
      </c>
      <c r="P1889" t="s">
        <v>6253</v>
      </c>
      <c r="Q1889" t="s">
        <v>6252</v>
      </c>
      <c r="R1889" s="7">
        <v>42205</v>
      </c>
      <c r="S1889" s="8">
        <f t="shared" si="232"/>
        <v>2015</v>
      </c>
      <c r="T1889" s="8">
        <v>2015</v>
      </c>
      <c r="U1889" s="8">
        <f t="shared" si="233"/>
        <v>7</v>
      </c>
      <c r="V1889" s="7">
        <v>42205</v>
      </c>
      <c r="W1889" t="s">
        <v>2048</v>
      </c>
      <c r="X1889" s="2">
        <v>1.1819999999999999</v>
      </c>
      <c r="Y1889" s="6">
        <f t="shared" si="238"/>
        <v>3.1552814927524625E-2</v>
      </c>
      <c r="AA1889">
        <v>36951</v>
      </c>
      <c r="AB1889">
        <v>27030</v>
      </c>
      <c r="AD1889" t="s">
        <v>2</v>
      </c>
      <c r="AE1889">
        <v>107</v>
      </c>
      <c r="AF1889">
        <v>3</v>
      </c>
      <c r="AG1889">
        <v>33902</v>
      </c>
      <c r="AI1889" t="s">
        <v>6251</v>
      </c>
      <c r="AK1889" t="s">
        <v>6250</v>
      </c>
      <c r="AL1889">
        <v>43</v>
      </c>
      <c r="AM1889" s="5">
        <f t="shared" si="234"/>
        <v>6.1428571428571432</v>
      </c>
      <c r="AN1889" s="4">
        <f t="shared" si="239"/>
        <v>9.3038351273868128E-3</v>
      </c>
      <c r="AO1889" s="3"/>
      <c r="AP1889">
        <v>0</v>
      </c>
      <c r="AR1889" t="s">
        <v>19</v>
      </c>
      <c r="AT1889" s="2">
        <v>3.7909999999999999</v>
      </c>
      <c r="AU1889" s="1">
        <f t="shared" si="235"/>
        <v>2.4878120987483281</v>
      </c>
      <c r="AV1889" s="1">
        <f t="shared" si="236"/>
        <v>2.042832502745572</v>
      </c>
      <c r="AW1889" s="1">
        <f t="shared" si="237"/>
        <v>1.5978529067428158</v>
      </c>
    </row>
    <row r="1890" spans="1:49" x14ac:dyDescent="0.2">
      <c r="A1890">
        <v>1888</v>
      </c>
      <c r="B1890" t="s">
        <v>6249</v>
      </c>
      <c r="C1890" t="s">
        <v>6248</v>
      </c>
      <c r="F1890" t="s">
        <v>6247</v>
      </c>
      <c r="G1890" t="s">
        <v>5</v>
      </c>
      <c r="H1890" t="s">
        <v>4</v>
      </c>
      <c r="I1890" t="s">
        <v>6246</v>
      </c>
      <c r="J1890" t="s">
        <v>6245</v>
      </c>
      <c r="K1890" t="s">
        <v>6244</v>
      </c>
      <c r="L1890" t="s">
        <v>6243</v>
      </c>
      <c r="M1890" t="s">
        <v>6242</v>
      </c>
      <c r="N1890">
        <v>8</v>
      </c>
      <c r="O1890" t="s">
        <v>6241</v>
      </c>
      <c r="P1890" t="s">
        <v>6240</v>
      </c>
      <c r="Q1890" t="s">
        <v>6239</v>
      </c>
      <c r="R1890" s="7">
        <v>42205</v>
      </c>
      <c r="S1890" s="8">
        <f t="shared" si="232"/>
        <v>2015</v>
      </c>
      <c r="T1890" s="8">
        <v>2015</v>
      </c>
      <c r="U1890" s="8">
        <f t="shared" si="233"/>
        <v>7</v>
      </c>
      <c r="V1890" s="7">
        <v>42205</v>
      </c>
      <c r="W1890" t="s">
        <v>6238</v>
      </c>
      <c r="X1890" s="2">
        <v>0.52200000000000002</v>
      </c>
      <c r="Y1890" s="6">
        <f t="shared" si="238"/>
        <v>1.393449187154641E-2</v>
      </c>
      <c r="AA1890">
        <v>9927689</v>
      </c>
      <c r="AB1890">
        <v>27424</v>
      </c>
      <c r="AC1890">
        <v>14320576</v>
      </c>
      <c r="AD1890" t="s">
        <v>2</v>
      </c>
      <c r="AE1890">
        <v>33</v>
      </c>
      <c r="AF1890">
        <v>7</v>
      </c>
      <c r="AH1890" t="s">
        <v>6237</v>
      </c>
      <c r="AI1890" t="s">
        <v>6236</v>
      </c>
      <c r="AJ1890" t="s">
        <v>6235</v>
      </c>
      <c r="AK1890" t="s">
        <v>6234</v>
      </c>
      <c r="AL1890">
        <v>4</v>
      </c>
      <c r="AM1890" s="5">
        <f t="shared" si="234"/>
        <v>0.5714285714285714</v>
      </c>
      <c r="AN1890" s="4">
        <f t="shared" si="239"/>
        <v>8.6547303510574997E-4</v>
      </c>
      <c r="AO1890" s="3"/>
      <c r="AP1890">
        <v>1</v>
      </c>
      <c r="AQ1890" t="s">
        <v>1447</v>
      </c>
      <c r="AR1890" t="s">
        <v>19</v>
      </c>
      <c r="AS1890" t="s">
        <v>1446</v>
      </c>
      <c r="AT1890" s="2">
        <v>1.88</v>
      </c>
      <c r="AU1890" s="1">
        <f t="shared" si="235"/>
        <v>1.0013786220614211</v>
      </c>
      <c r="AV1890" s="1">
        <f t="shared" si="236"/>
        <v>0.73999824533260805</v>
      </c>
      <c r="AW1890" s="1">
        <f t="shared" si="237"/>
        <v>0.47861786860379479</v>
      </c>
    </row>
    <row r="1891" spans="1:49" x14ac:dyDescent="0.2">
      <c r="A1891">
        <v>1889</v>
      </c>
      <c r="B1891" t="s">
        <v>6233</v>
      </c>
      <c r="C1891" t="s">
        <v>6232</v>
      </c>
      <c r="D1891" t="s">
        <v>6231</v>
      </c>
      <c r="F1891" t="s">
        <v>6230</v>
      </c>
      <c r="G1891" t="s">
        <v>5</v>
      </c>
      <c r="H1891" t="s">
        <v>4</v>
      </c>
      <c r="I1891" t="s">
        <v>1738</v>
      </c>
      <c r="J1891" t="s">
        <v>6229</v>
      </c>
      <c r="K1891" t="s">
        <v>6228</v>
      </c>
      <c r="L1891" t="s">
        <v>6227</v>
      </c>
      <c r="M1891" t="s">
        <v>6226</v>
      </c>
      <c r="N1891">
        <v>6</v>
      </c>
      <c r="O1891" t="s">
        <v>6225</v>
      </c>
      <c r="P1891" t="s">
        <v>6224</v>
      </c>
      <c r="Q1891" t="s">
        <v>6223</v>
      </c>
      <c r="R1891" s="7">
        <v>42205</v>
      </c>
      <c r="S1891" s="8">
        <f t="shared" si="232"/>
        <v>2015</v>
      </c>
      <c r="T1891" s="8">
        <v>2015</v>
      </c>
      <c r="U1891" s="8">
        <f t="shared" si="233"/>
        <v>7</v>
      </c>
      <c r="V1891" s="7">
        <v>42205</v>
      </c>
      <c r="W1891" t="s">
        <v>6222</v>
      </c>
      <c r="X1891" s="2">
        <v>0.45700000000000002</v>
      </c>
      <c r="Y1891" s="6">
        <f t="shared" si="238"/>
        <v>1.2199353994821282E-2</v>
      </c>
      <c r="AA1891">
        <v>381101</v>
      </c>
      <c r="AB1891">
        <v>27206</v>
      </c>
      <c r="AD1891" t="s">
        <v>2</v>
      </c>
      <c r="AE1891">
        <v>113</v>
      </c>
      <c r="AG1891">
        <v>6795</v>
      </c>
      <c r="AH1891" t="s">
        <v>6221</v>
      </c>
      <c r="AI1891" t="s">
        <v>6220</v>
      </c>
      <c r="AJ1891" t="s">
        <v>6219</v>
      </c>
      <c r="AK1891" t="s">
        <v>6218</v>
      </c>
      <c r="AL1891">
        <v>1</v>
      </c>
      <c r="AM1891" s="5">
        <f t="shared" si="234"/>
        <v>0.14285714285714285</v>
      </c>
      <c r="AN1891" s="4">
        <f t="shared" si="239"/>
        <v>2.1636825877643749E-4</v>
      </c>
      <c r="AO1891" s="3"/>
      <c r="AP1891">
        <v>0</v>
      </c>
      <c r="AQ1891" t="s">
        <v>53</v>
      </c>
      <c r="AR1891" t="s">
        <v>19</v>
      </c>
      <c r="AS1891" t="s">
        <v>52</v>
      </c>
      <c r="AT1891" s="2">
        <v>1.901</v>
      </c>
      <c r="AU1891" s="1">
        <f t="shared" si="235"/>
        <v>0.86044582740078279</v>
      </c>
      <c r="AV1891" s="1">
        <f t="shared" si="236"/>
        <v>0.62078611267988604</v>
      </c>
      <c r="AW1891" s="1">
        <f t="shared" si="237"/>
        <v>0.38112639795898906</v>
      </c>
    </row>
    <row r="1892" spans="1:49" x14ac:dyDescent="0.2">
      <c r="A1892">
        <v>1890</v>
      </c>
      <c r="B1892" t="s">
        <v>6217</v>
      </c>
      <c r="C1892" t="s">
        <v>6216</v>
      </c>
      <c r="E1892">
        <v>26186930</v>
      </c>
      <c r="F1892" t="s">
        <v>6215</v>
      </c>
      <c r="G1892" t="s">
        <v>5</v>
      </c>
      <c r="H1892" t="s">
        <v>4</v>
      </c>
      <c r="I1892" t="s">
        <v>6214</v>
      </c>
      <c r="J1892">
        <v>60002210</v>
      </c>
      <c r="K1892" t="s">
        <v>6213</v>
      </c>
      <c r="L1892" t="s">
        <v>981</v>
      </c>
      <c r="M1892" t="s">
        <v>24</v>
      </c>
      <c r="N1892">
        <v>4</v>
      </c>
      <c r="O1892" t="s">
        <v>6212</v>
      </c>
      <c r="P1892" t="s">
        <v>6211</v>
      </c>
      <c r="Q1892" t="s">
        <v>6210</v>
      </c>
      <c r="R1892" s="7">
        <v>42204</v>
      </c>
      <c r="S1892" s="8">
        <f t="shared" si="232"/>
        <v>2015</v>
      </c>
      <c r="T1892" s="8">
        <v>2015</v>
      </c>
      <c r="U1892" s="8">
        <f t="shared" si="233"/>
        <v>7</v>
      </c>
      <c r="V1892" s="7" t="s">
        <v>6209</v>
      </c>
      <c r="W1892" t="s">
        <v>2432</v>
      </c>
      <c r="X1892" s="2">
        <v>1.5469999999999999</v>
      </c>
      <c r="Y1892" s="6">
        <f t="shared" si="238"/>
        <v>4.1296281466058037E-2</v>
      </c>
      <c r="AB1892">
        <v>21727</v>
      </c>
      <c r="AC1892">
        <v>14712164</v>
      </c>
      <c r="AD1892" t="s">
        <v>2</v>
      </c>
      <c r="AE1892">
        <v>16</v>
      </c>
      <c r="AF1892">
        <v>1</v>
      </c>
      <c r="AG1892">
        <v>534</v>
      </c>
      <c r="AI1892" t="s">
        <v>6208</v>
      </c>
      <c r="AJ1892" t="s">
        <v>6207</v>
      </c>
      <c r="AK1892" t="s">
        <v>6206</v>
      </c>
      <c r="AL1892">
        <v>59</v>
      </c>
      <c r="AM1892" s="5">
        <f t="shared" si="234"/>
        <v>8.4285714285714288</v>
      </c>
      <c r="AN1892" s="4">
        <f t="shared" si="239"/>
        <v>1.2765727267809814E-2</v>
      </c>
      <c r="AO1892" s="3"/>
      <c r="AP1892">
        <v>1</v>
      </c>
      <c r="AR1892" t="s">
        <v>19</v>
      </c>
      <c r="AT1892" s="2">
        <v>3.9689999999999999</v>
      </c>
      <c r="AU1892" s="1">
        <f t="shared" si="235"/>
        <v>3.2737115206583569</v>
      </c>
      <c r="AV1892" s="1">
        <f t="shared" si="236"/>
        <v>2.7031004366933926</v>
      </c>
      <c r="AW1892" s="1">
        <f t="shared" si="237"/>
        <v>2.1324893527284279</v>
      </c>
    </row>
    <row r="1893" spans="1:49" x14ac:dyDescent="0.2">
      <c r="A1893">
        <v>1891</v>
      </c>
      <c r="B1893" t="s">
        <v>6205</v>
      </c>
      <c r="C1893" t="s">
        <v>6204</v>
      </c>
      <c r="F1893" t="s">
        <v>6203</v>
      </c>
      <c r="G1893" t="s">
        <v>5</v>
      </c>
      <c r="H1893" t="s">
        <v>4</v>
      </c>
      <c r="I1893" t="s">
        <v>6202</v>
      </c>
      <c r="J1893" t="s">
        <v>6201</v>
      </c>
      <c r="K1893" t="s">
        <v>6200</v>
      </c>
      <c r="L1893" t="s">
        <v>578</v>
      </c>
      <c r="M1893" t="s">
        <v>140</v>
      </c>
      <c r="N1893">
        <v>3</v>
      </c>
      <c r="O1893" t="s">
        <v>6199</v>
      </c>
      <c r="P1893" t="s">
        <v>6198</v>
      </c>
      <c r="Q1893" t="s">
        <v>6197</v>
      </c>
      <c r="R1893" s="7">
        <v>42203</v>
      </c>
      <c r="S1893" s="8">
        <f t="shared" si="232"/>
        <v>2015</v>
      </c>
      <c r="T1893" s="8">
        <v>2015</v>
      </c>
      <c r="U1893" s="8">
        <f t="shared" si="233"/>
        <v>7</v>
      </c>
      <c r="V1893" s="7">
        <v>42203</v>
      </c>
      <c r="W1893" t="s">
        <v>2208</v>
      </c>
      <c r="X1893" s="2">
        <v>0.91800000000000004</v>
      </c>
      <c r="Y1893" s="6">
        <f t="shared" si="238"/>
        <v>2.4505485705133341E-2</v>
      </c>
      <c r="AA1893">
        <v>1431161</v>
      </c>
      <c r="AB1893">
        <v>22674</v>
      </c>
      <c r="AC1893">
        <v>13665901</v>
      </c>
      <c r="AD1893" t="s">
        <v>2</v>
      </c>
      <c r="AE1893">
        <v>36</v>
      </c>
      <c r="AF1893">
        <v>14</v>
      </c>
      <c r="AH1893" t="s">
        <v>6196</v>
      </c>
      <c r="AI1893" t="s">
        <v>6195</v>
      </c>
      <c r="AK1893" t="s">
        <v>6194</v>
      </c>
      <c r="AL1893">
        <v>2</v>
      </c>
      <c r="AM1893" s="5">
        <f t="shared" si="234"/>
        <v>0.2857142857142857</v>
      </c>
      <c r="AN1893" s="4">
        <f t="shared" si="239"/>
        <v>4.3273651755287499E-4</v>
      </c>
      <c r="AO1893" s="3"/>
      <c r="AP1893">
        <v>0</v>
      </c>
      <c r="AR1893" t="s">
        <v>19</v>
      </c>
      <c r="AT1893" s="2" t="s">
        <v>18</v>
      </c>
      <c r="AU1893" s="1">
        <f t="shared" si="235"/>
        <v>1.7283660948859199</v>
      </c>
      <c r="AV1893" s="1">
        <f t="shared" si="236"/>
        <v>1.2469111111343107</v>
      </c>
      <c r="AW1893" s="1">
        <f t="shared" si="237"/>
        <v>0.76545612738270141</v>
      </c>
    </row>
    <row r="1894" spans="1:49" x14ac:dyDescent="0.2">
      <c r="A1894">
        <v>1892</v>
      </c>
      <c r="B1894" t="s">
        <v>6193</v>
      </c>
      <c r="C1894" t="s">
        <v>6192</v>
      </c>
      <c r="F1894" t="s">
        <v>6191</v>
      </c>
      <c r="G1894" t="s">
        <v>5</v>
      </c>
      <c r="H1894" t="s">
        <v>4</v>
      </c>
      <c r="I1894" t="s">
        <v>6190</v>
      </c>
      <c r="J1894" t="s">
        <v>6189</v>
      </c>
      <c r="K1894" t="s">
        <v>6188</v>
      </c>
      <c r="L1894" t="s">
        <v>6187</v>
      </c>
      <c r="M1894" t="s">
        <v>125</v>
      </c>
      <c r="N1894">
        <v>3</v>
      </c>
      <c r="O1894" t="s">
        <v>6186</v>
      </c>
      <c r="P1894" t="s">
        <v>6185</v>
      </c>
      <c r="Q1894" t="s">
        <v>6184</v>
      </c>
      <c r="R1894" s="7">
        <v>42203</v>
      </c>
      <c r="S1894" s="8">
        <f t="shared" si="232"/>
        <v>2015</v>
      </c>
      <c r="T1894" s="8">
        <v>2015</v>
      </c>
      <c r="U1894" s="8">
        <f t="shared" si="233"/>
        <v>7</v>
      </c>
      <c r="V1894" s="7">
        <v>42203</v>
      </c>
      <c r="W1894" t="s">
        <v>2590</v>
      </c>
      <c r="X1894" s="2">
        <v>0.39</v>
      </c>
      <c r="Y1894" s="6">
        <f t="shared" si="238"/>
        <v>1.0410827260350766E-2</v>
      </c>
      <c r="AA1894" t="s">
        <v>2589</v>
      </c>
      <c r="AB1894">
        <v>18780</v>
      </c>
      <c r="AC1894">
        <v>15315878</v>
      </c>
      <c r="AD1894" t="s">
        <v>2</v>
      </c>
      <c r="AE1894">
        <v>34</v>
      </c>
      <c r="AF1894">
        <v>7</v>
      </c>
      <c r="AH1894" t="s">
        <v>6183</v>
      </c>
      <c r="AI1894" t="s">
        <v>6182</v>
      </c>
      <c r="AJ1894" t="s">
        <v>6181</v>
      </c>
      <c r="AK1894" t="s">
        <v>6180</v>
      </c>
      <c r="AL1894">
        <v>2</v>
      </c>
      <c r="AM1894" s="5">
        <f t="shared" si="234"/>
        <v>0.2857142857142857</v>
      </c>
      <c r="AN1894" s="4">
        <f t="shared" si="239"/>
        <v>4.3273651755287499E-4</v>
      </c>
      <c r="AO1894" s="3"/>
      <c r="AP1894">
        <v>0</v>
      </c>
      <c r="AR1894" t="s">
        <v>19</v>
      </c>
      <c r="AT1894" s="2" t="s">
        <v>18</v>
      </c>
      <c r="AU1894" s="1">
        <f t="shared" si="235"/>
        <v>0.7417400037511398</v>
      </c>
      <c r="AV1894" s="1">
        <f t="shared" si="236"/>
        <v>0.5421781888951821</v>
      </c>
      <c r="AW1894" s="1">
        <f t="shared" si="237"/>
        <v>0.34261637403922424</v>
      </c>
    </row>
    <row r="1895" spans="1:49" x14ac:dyDescent="0.2">
      <c r="A1895">
        <v>1893</v>
      </c>
      <c r="B1895" t="s">
        <v>6179</v>
      </c>
      <c r="C1895" t="s">
        <v>6178</v>
      </c>
      <c r="F1895" t="s">
        <v>6177</v>
      </c>
      <c r="G1895" t="s">
        <v>5</v>
      </c>
      <c r="H1895" t="s">
        <v>4</v>
      </c>
      <c r="I1895" t="s">
        <v>516</v>
      </c>
      <c r="J1895">
        <v>60091253</v>
      </c>
      <c r="K1895" t="s">
        <v>6176</v>
      </c>
      <c r="L1895" t="s">
        <v>6175</v>
      </c>
      <c r="M1895" t="s">
        <v>39</v>
      </c>
      <c r="N1895">
        <v>4</v>
      </c>
      <c r="O1895" t="s">
        <v>6174</v>
      </c>
      <c r="P1895" t="s">
        <v>6173</v>
      </c>
      <c r="Q1895" t="s">
        <v>6172</v>
      </c>
      <c r="R1895" s="7">
        <v>42202</v>
      </c>
      <c r="S1895" s="8">
        <f t="shared" si="232"/>
        <v>2015</v>
      </c>
      <c r="T1895" s="8">
        <v>2015</v>
      </c>
      <c r="U1895" s="8">
        <f t="shared" si="233"/>
        <v>7</v>
      </c>
      <c r="V1895" s="7">
        <v>42202</v>
      </c>
      <c r="W1895" t="s">
        <v>1050</v>
      </c>
      <c r="X1895" s="2">
        <v>5.5590000000000002</v>
      </c>
      <c r="Y1895" s="6">
        <f t="shared" si="238"/>
        <v>0.14839433010330744</v>
      </c>
      <c r="AB1895">
        <v>19700182758</v>
      </c>
      <c r="AC1895">
        <v>20411723</v>
      </c>
      <c r="AD1895" t="s">
        <v>2</v>
      </c>
      <c r="AE1895">
        <v>6</v>
      </c>
      <c r="AG1895">
        <v>7591</v>
      </c>
      <c r="AI1895" t="s">
        <v>6171</v>
      </c>
      <c r="AK1895" t="s">
        <v>6170</v>
      </c>
      <c r="AL1895">
        <v>55</v>
      </c>
      <c r="AM1895" s="5">
        <f t="shared" si="234"/>
        <v>7.8571428571428568</v>
      </c>
      <c r="AN1895" s="4">
        <f t="shared" si="239"/>
        <v>1.1900254232704062E-2</v>
      </c>
      <c r="AO1895" s="3"/>
      <c r="AP1895">
        <v>1</v>
      </c>
      <c r="AQ1895" t="s">
        <v>253</v>
      </c>
      <c r="AR1895" t="s">
        <v>6169</v>
      </c>
      <c r="AS1895" t="s">
        <v>252</v>
      </c>
      <c r="AT1895" s="2">
        <v>14.919</v>
      </c>
      <c r="AU1895" s="1">
        <f t="shared" si="235"/>
        <v>10.744610734212642</v>
      </c>
      <c r="AV1895" s="1">
        <f t="shared" si="236"/>
        <v>8.0147292168005748</v>
      </c>
      <c r="AW1895" s="1">
        <f t="shared" si="237"/>
        <v>5.2848476993885072</v>
      </c>
    </row>
    <row r="1896" spans="1:49" x14ac:dyDescent="0.2">
      <c r="A1896">
        <v>1894</v>
      </c>
      <c r="B1896" t="s">
        <v>6168</v>
      </c>
      <c r="C1896" t="s">
        <v>6167</v>
      </c>
      <c r="F1896" t="s">
        <v>6166</v>
      </c>
      <c r="G1896" t="s">
        <v>5</v>
      </c>
      <c r="H1896" t="s">
        <v>4</v>
      </c>
      <c r="I1896" t="s">
        <v>6165</v>
      </c>
      <c r="J1896" t="s">
        <v>6164</v>
      </c>
      <c r="K1896" t="s">
        <v>6163</v>
      </c>
      <c r="L1896" t="s">
        <v>6162</v>
      </c>
      <c r="M1896" t="s">
        <v>814</v>
      </c>
      <c r="N1896">
        <v>8</v>
      </c>
      <c r="O1896" t="s">
        <v>6161</v>
      </c>
      <c r="P1896" t="s">
        <v>6160</v>
      </c>
      <c r="Q1896" t="s">
        <v>6159</v>
      </c>
      <c r="R1896" s="7">
        <v>42201</v>
      </c>
      <c r="S1896" s="8">
        <f t="shared" si="232"/>
        <v>2015</v>
      </c>
      <c r="T1896" s="8">
        <v>2015</v>
      </c>
      <c r="U1896" s="8">
        <f t="shared" si="233"/>
        <v>7</v>
      </c>
      <c r="V1896" s="7">
        <v>42201</v>
      </c>
      <c r="W1896" t="s">
        <v>6158</v>
      </c>
      <c r="X1896" s="2">
        <v>0.81299999999999994</v>
      </c>
      <c r="Y1896" s="6">
        <f t="shared" si="238"/>
        <v>2.170257067350044E-2</v>
      </c>
      <c r="AB1896">
        <v>130039</v>
      </c>
      <c r="AC1896">
        <v>14668033</v>
      </c>
      <c r="AD1896" t="s">
        <v>2</v>
      </c>
      <c r="AE1896">
        <v>17</v>
      </c>
      <c r="AF1896">
        <v>34</v>
      </c>
      <c r="AH1896" t="s">
        <v>6157</v>
      </c>
      <c r="AI1896" t="s">
        <v>6156</v>
      </c>
      <c r="AK1896" t="s">
        <v>6155</v>
      </c>
      <c r="AL1896">
        <v>9</v>
      </c>
      <c r="AM1896" s="5">
        <f t="shared" si="234"/>
        <v>1.2857142857142858</v>
      </c>
      <c r="AN1896" s="4">
        <f t="shared" si="239"/>
        <v>1.9473143289879377E-3</v>
      </c>
      <c r="AO1896" s="3"/>
      <c r="AP1896">
        <v>0</v>
      </c>
      <c r="AQ1896" t="s">
        <v>890</v>
      </c>
      <c r="AR1896" t="s">
        <v>19</v>
      </c>
      <c r="AS1896" t="s">
        <v>889</v>
      </c>
      <c r="AT1896" s="2">
        <v>3.5449999999999999</v>
      </c>
      <c r="AU1896" s="1">
        <f t="shared" si="235"/>
        <v>1.5775993770146688</v>
      </c>
      <c r="AV1896" s="1">
        <f t="shared" si="236"/>
        <v>1.1824942501244189</v>
      </c>
      <c r="AW1896" s="1">
        <f t="shared" si="237"/>
        <v>0.78738912323416888</v>
      </c>
    </row>
    <row r="1897" spans="1:49" x14ac:dyDescent="0.2">
      <c r="A1897">
        <v>1895</v>
      </c>
      <c r="B1897" t="s">
        <v>6154</v>
      </c>
      <c r="C1897" t="s">
        <v>6153</v>
      </c>
      <c r="E1897">
        <v>26266851</v>
      </c>
      <c r="F1897" t="s">
        <v>6152</v>
      </c>
      <c r="G1897" t="s">
        <v>5</v>
      </c>
      <c r="H1897" t="s">
        <v>4</v>
      </c>
      <c r="I1897" t="s">
        <v>6151</v>
      </c>
      <c r="J1897" t="s">
        <v>6150</v>
      </c>
      <c r="K1897" t="s">
        <v>6149</v>
      </c>
      <c r="L1897" t="s">
        <v>6148</v>
      </c>
      <c r="M1897" t="s">
        <v>197</v>
      </c>
      <c r="N1897">
        <v>5</v>
      </c>
      <c r="O1897" t="s">
        <v>6147</v>
      </c>
      <c r="P1897" t="s">
        <v>6146</v>
      </c>
      <c r="Q1897" t="s">
        <v>6145</v>
      </c>
      <c r="R1897" s="7">
        <v>42201</v>
      </c>
      <c r="S1897" s="8">
        <f t="shared" si="232"/>
        <v>2015</v>
      </c>
      <c r="T1897" s="8">
        <v>2015</v>
      </c>
      <c r="U1897" s="8">
        <f t="shared" si="233"/>
        <v>7</v>
      </c>
      <c r="V1897" s="7">
        <v>42201</v>
      </c>
      <c r="W1897" t="s">
        <v>802</v>
      </c>
      <c r="X1897" s="2">
        <v>2.5630000000000002</v>
      </c>
      <c r="Y1897" s="6">
        <f t="shared" si="238"/>
        <v>6.841782120071542E-2</v>
      </c>
      <c r="AB1897">
        <v>19600166212</v>
      </c>
      <c r="AC1897">
        <v>19487185</v>
      </c>
      <c r="AD1897" t="s">
        <v>2</v>
      </c>
      <c r="AE1897">
        <v>6</v>
      </c>
      <c r="AF1897">
        <v>14</v>
      </c>
      <c r="AG1897">
        <v>12</v>
      </c>
      <c r="AI1897" t="s">
        <v>6144</v>
      </c>
      <c r="AJ1897" t="s">
        <v>6143</v>
      </c>
      <c r="AK1897" t="s">
        <v>6142</v>
      </c>
      <c r="AL1897">
        <v>8</v>
      </c>
      <c r="AM1897" s="5">
        <f t="shared" si="234"/>
        <v>1.1428571428571428</v>
      </c>
      <c r="AN1897" s="4">
        <f t="shared" si="239"/>
        <v>1.7309460702114999E-3</v>
      </c>
      <c r="AO1897" s="3"/>
      <c r="AP1897">
        <v>0</v>
      </c>
      <c r="AR1897" t="s">
        <v>19</v>
      </c>
      <c r="AT1897" s="2">
        <v>6.4749999999999996</v>
      </c>
      <c r="AU1897" s="1">
        <f t="shared" si="235"/>
        <v>4.8411758661564237</v>
      </c>
      <c r="AV1897" s="1">
        <f t="shared" si="236"/>
        <v>3.507438363546346</v>
      </c>
      <c r="AW1897" s="1">
        <f t="shared" si="237"/>
        <v>2.1737008609362674</v>
      </c>
    </row>
    <row r="1898" spans="1:49" x14ac:dyDescent="0.2">
      <c r="A1898">
        <v>1896</v>
      </c>
      <c r="B1898" t="s">
        <v>6141</v>
      </c>
      <c r="C1898" t="s">
        <v>6140</v>
      </c>
      <c r="E1898">
        <v>26395610</v>
      </c>
      <c r="F1898" t="s">
        <v>6139</v>
      </c>
      <c r="G1898" t="s">
        <v>5</v>
      </c>
      <c r="H1898" t="s">
        <v>4</v>
      </c>
      <c r="I1898" t="s">
        <v>6138</v>
      </c>
      <c r="J1898">
        <v>60025988</v>
      </c>
      <c r="K1898" t="s">
        <v>2532</v>
      </c>
      <c r="L1898" t="s">
        <v>1888</v>
      </c>
      <c r="M1898" t="s">
        <v>1887</v>
      </c>
      <c r="N1898">
        <v>2</v>
      </c>
      <c r="O1898" t="s">
        <v>6137</v>
      </c>
      <c r="P1898" t="s">
        <v>6136</v>
      </c>
      <c r="Q1898" t="s">
        <v>2531</v>
      </c>
      <c r="R1898" s="7">
        <v>42200</v>
      </c>
      <c r="S1898" s="8">
        <f t="shared" si="232"/>
        <v>2015</v>
      </c>
      <c r="T1898" s="8">
        <v>2015</v>
      </c>
      <c r="U1898" s="8">
        <f t="shared" si="233"/>
        <v>7</v>
      </c>
      <c r="V1898" s="7">
        <v>42200</v>
      </c>
      <c r="W1898" t="s">
        <v>6135</v>
      </c>
      <c r="X1898" s="2">
        <v>0.52800000000000002</v>
      </c>
      <c r="Y1898" s="6">
        <f t="shared" si="238"/>
        <v>1.4094658444782575E-2</v>
      </c>
      <c r="AA1898">
        <v>9514198</v>
      </c>
      <c r="AB1898">
        <v>24088</v>
      </c>
      <c r="AC1898">
        <v>10970231</v>
      </c>
      <c r="AD1898" t="s">
        <v>2</v>
      </c>
      <c r="AE1898">
        <v>29</v>
      </c>
      <c r="AF1898">
        <v>13</v>
      </c>
      <c r="AH1898" t="s">
        <v>6134</v>
      </c>
      <c r="AI1898" t="s">
        <v>6133</v>
      </c>
      <c r="AK1898" t="s">
        <v>6132</v>
      </c>
      <c r="AL1898">
        <v>14</v>
      </c>
      <c r="AM1898" s="5">
        <f t="shared" si="234"/>
        <v>2</v>
      </c>
      <c r="AN1898" s="4">
        <f t="shared" si="239"/>
        <v>3.0291556228701248E-3</v>
      </c>
      <c r="AO1898" s="3"/>
      <c r="AP1898">
        <v>0</v>
      </c>
      <c r="AR1898" t="s">
        <v>19</v>
      </c>
      <c r="AS1898" t="s">
        <v>2532</v>
      </c>
      <c r="AT1898" s="2" t="s">
        <v>18</v>
      </c>
      <c r="AU1898" s="1">
        <f t="shared" si="235"/>
        <v>1.0775007598208839</v>
      </c>
      <c r="AV1898" s="1">
        <f t="shared" si="236"/>
        <v>0.85619070338263503</v>
      </c>
      <c r="AW1898" s="1">
        <f t="shared" si="237"/>
        <v>0.63488064694438595</v>
      </c>
    </row>
    <row r="1899" spans="1:49" x14ac:dyDescent="0.2">
      <c r="A1899">
        <v>1897</v>
      </c>
      <c r="B1899" t="s">
        <v>6131</v>
      </c>
      <c r="C1899" t="s">
        <v>6130</v>
      </c>
      <c r="E1899">
        <v>26177376</v>
      </c>
      <c r="F1899" t="s">
        <v>6129</v>
      </c>
      <c r="G1899" t="s">
        <v>5</v>
      </c>
      <c r="H1899" t="s">
        <v>4</v>
      </c>
      <c r="I1899" t="s">
        <v>6128</v>
      </c>
      <c r="J1899">
        <v>60001821</v>
      </c>
      <c r="K1899" t="s">
        <v>227</v>
      </c>
      <c r="L1899" t="s">
        <v>226</v>
      </c>
      <c r="M1899" t="s">
        <v>114</v>
      </c>
      <c r="N1899">
        <v>5</v>
      </c>
      <c r="O1899" t="s">
        <v>6127</v>
      </c>
      <c r="P1899" t="s">
        <v>6126</v>
      </c>
      <c r="Q1899" t="s">
        <v>2683</v>
      </c>
      <c r="R1899" s="7">
        <v>42200</v>
      </c>
      <c r="S1899" s="8">
        <f t="shared" si="232"/>
        <v>2015</v>
      </c>
      <c r="T1899" s="8">
        <v>2015</v>
      </c>
      <c r="U1899" s="8">
        <f t="shared" si="233"/>
        <v>7</v>
      </c>
      <c r="V1899" s="7">
        <v>42200</v>
      </c>
      <c r="W1899" t="s">
        <v>2110</v>
      </c>
      <c r="X1899" s="2">
        <v>0.99</v>
      </c>
      <c r="Y1899" s="6">
        <f t="shared" si="238"/>
        <v>2.6427484583967327E-2</v>
      </c>
      <c r="AB1899">
        <v>10600153309</v>
      </c>
      <c r="AC1899">
        <v>19326203</v>
      </c>
      <c r="AD1899" t="s">
        <v>2</v>
      </c>
      <c r="AE1899">
        <v>10</v>
      </c>
      <c r="AF1899">
        <v>7</v>
      </c>
      <c r="AG1899" t="s">
        <v>6125</v>
      </c>
      <c r="AI1899" t="s">
        <v>6124</v>
      </c>
      <c r="AK1899" t="s">
        <v>6123</v>
      </c>
      <c r="AL1899">
        <v>1</v>
      </c>
      <c r="AM1899" s="5">
        <f t="shared" si="234"/>
        <v>0.14285714285714285</v>
      </c>
      <c r="AN1899" s="4">
        <f t="shared" si="239"/>
        <v>2.1636825877643749E-4</v>
      </c>
      <c r="AO1899" s="3"/>
      <c r="AP1899">
        <v>1</v>
      </c>
      <c r="AR1899" t="s">
        <v>19</v>
      </c>
      <c r="AT1899" s="2">
        <v>3.24</v>
      </c>
      <c r="AU1899" s="1">
        <f t="shared" si="235"/>
        <v>1.8564149686410059</v>
      </c>
      <c r="AV1899" s="1">
        <f t="shared" si="236"/>
        <v>1.3321926421371881</v>
      </c>
      <c r="AW1899" s="1">
        <f t="shared" si="237"/>
        <v>0.80797031563337041</v>
      </c>
    </row>
    <row r="1900" spans="1:49" x14ac:dyDescent="0.2">
      <c r="A1900">
        <v>1898</v>
      </c>
      <c r="B1900" t="s">
        <v>6122</v>
      </c>
      <c r="C1900" t="s">
        <v>6121</v>
      </c>
      <c r="E1900">
        <v>26221071</v>
      </c>
      <c r="F1900" t="s">
        <v>6120</v>
      </c>
      <c r="G1900" t="s">
        <v>5</v>
      </c>
      <c r="H1900" t="s">
        <v>4</v>
      </c>
      <c r="I1900" t="s">
        <v>953</v>
      </c>
      <c r="J1900">
        <v>60024045</v>
      </c>
      <c r="K1900" t="s">
        <v>6119</v>
      </c>
      <c r="L1900" t="s">
        <v>200</v>
      </c>
      <c r="M1900" t="s">
        <v>24</v>
      </c>
      <c r="N1900">
        <v>5</v>
      </c>
      <c r="O1900" t="s">
        <v>6118</v>
      </c>
      <c r="P1900" t="s">
        <v>6117</v>
      </c>
      <c r="Q1900" t="s">
        <v>6116</v>
      </c>
      <c r="R1900" s="7">
        <v>42200</v>
      </c>
      <c r="S1900" s="8">
        <f t="shared" si="232"/>
        <v>2015</v>
      </c>
      <c r="T1900" s="8">
        <v>2015</v>
      </c>
      <c r="U1900" s="8">
        <f t="shared" si="233"/>
        <v>7</v>
      </c>
      <c r="V1900" s="7">
        <v>42200</v>
      </c>
      <c r="W1900" t="s">
        <v>2676</v>
      </c>
      <c r="X1900" s="2">
        <v>1.647</v>
      </c>
      <c r="Y1900" s="6">
        <f t="shared" si="238"/>
        <v>4.3965724353327462E-2</v>
      </c>
      <c r="AA1900">
        <v>14492288</v>
      </c>
      <c r="AB1900">
        <v>4400151713</v>
      </c>
      <c r="AD1900" t="s">
        <v>2</v>
      </c>
      <c r="AE1900">
        <v>11</v>
      </c>
      <c r="AF1900">
        <v>9</v>
      </c>
      <c r="AH1900" t="s">
        <v>6115</v>
      </c>
      <c r="AI1900" t="s">
        <v>6114</v>
      </c>
      <c r="AJ1900" t="s">
        <v>6113</v>
      </c>
      <c r="AK1900" t="s">
        <v>6112</v>
      </c>
      <c r="AL1900">
        <v>30</v>
      </c>
      <c r="AM1900" s="5">
        <f t="shared" si="234"/>
        <v>4.2857142857142856</v>
      </c>
      <c r="AN1900" s="4">
        <f t="shared" si="239"/>
        <v>6.4910477632931247E-3</v>
      </c>
      <c r="AO1900" s="3"/>
      <c r="AP1900">
        <v>1</v>
      </c>
      <c r="AR1900" t="s">
        <v>19</v>
      </c>
      <c r="AT1900" s="2">
        <v>6.58</v>
      </c>
      <c r="AU1900" s="1">
        <f t="shared" si="235"/>
        <v>3.2723321376317158</v>
      </c>
      <c r="AV1900" s="1">
        <f t="shared" si="236"/>
        <v>2.522838605831029</v>
      </c>
      <c r="AW1900" s="1">
        <f t="shared" si="237"/>
        <v>1.7733450740303427</v>
      </c>
    </row>
    <row r="1901" spans="1:49" x14ac:dyDescent="0.2">
      <c r="A1901">
        <v>1899</v>
      </c>
      <c r="B1901" t="s">
        <v>6111</v>
      </c>
      <c r="C1901" t="s">
        <v>6110</v>
      </c>
      <c r="F1901" t="s">
        <v>6109</v>
      </c>
      <c r="G1901" t="s">
        <v>5</v>
      </c>
      <c r="H1901" t="s">
        <v>4</v>
      </c>
      <c r="I1901" t="s">
        <v>6108</v>
      </c>
      <c r="J1901" t="s">
        <v>6107</v>
      </c>
      <c r="K1901" t="s">
        <v>6106</v>
      </c>
      <c r="L1901" t="s">
        <v>6105</v>
      </c>
      <c r="M1901" t="s">
        <v>363</v>
      </c>
      <c r="N1901">
        <v>4</v>
      </c>
      <c r="O1901" t="s">
        <v>6104</v>
      </c>
      <c r="P1901" t="s">
        <v>6103</v>
      </c>
      <c r="Q1901" t="s">
        <v>6102</v>
      </c>
      <c r="R1901" s="7">
        <v>42200</v>
      </c>
      <c r="S1901" s="8">
        <f t="shared" si="232"/>
        <v>2015</v>
      </c>
      <c r="T1901" s="8">
        <v>2015</v>
      </c>
      <c r="U1901" s="8">
        <f t="shared" si="233"/>
        <v>7</v>
      </c>
      <c r="V1901" s="7">
        <v>42200</v>
      </c>
      <c r="W1901" t="s">
        <v>2080</v>
      </c>
      <c r="X1901" s="2">
        <v>2.7349999999999999</v>
      </c>
      <c r="Y1901" s="6">
        <f t="shared" si="238"/>
        <v>7.3009262966818825E-2</v>
      </c>
      <c r="AB1901">
        <v>21100368207</v>
      </c>
      <c r="AC1901">
        <v>23304022</v>
      </c>
      <c r="AD1901" t="s">
        <v>2</v>
      </c>
      <c r="AE1901">
        <v>2</v>
      </c>
      <c r="AF1901">
        <v>7</v>
      </c>
      <c r="AH1901" t="s">
        <v>6101</v>
      </c>
      <c r="AI1901" t="s">
        <v>6100</v>
      </c>
      <c r="AJ1901" t="s">
        <v>6099</v>
      </c>
      <c r="AK1901" t="s">
        <v>6098</v>
      </c>
      <c r="AL1901">
        <v>21</v>
      </c>
      <c r="AM1901" s="5">
        <f t="shared" si="234"/>
        <v>3</v>
      </c>
      <c r="AN1901" s="4">
        <f t="shared" si="239"/>
        <v>4.5437334343051876E-3</v>
      </c>
      <c r="AO1901" s="3"/>
      <c r="AP1901">
        <v>0</v>
      </c>
      <c r="AR1901">
        <v>61474078</v>
      </c>
      <c r="AT1901" s="2">
        <v>7.5289999999999999</v>
      </c>
      <c r="AU1901" s="1">
        <f t="shared" si="235"/>
        <v>5.2469604107064729</v>
      </c>
      <c r="AV1901" s="1">
        <f t="shared" si="236"/>
        <v>3.8776498200562006</v>
      </c>
      <c r="AW1901" s="1">
        <f t="shared" si="237"/>
        <v>2.5083392294059275</v>
      </c>
    </row>
    <row r="1902" spans="1:49" x14ac:dyDescent="0.2">
      <c r="A1902">
        <v>1900</v>
      </c>
      <c r="B1902" t="s">
        <v>6097</v>
      </c>
      <c r="C1902" t="s">
        <v>6096</v>
      </c>
      <c r="F1902" t="s">
        <v>6095</v>
      </c>
      <c r="G1902" t="s">
        <v>5</v>
      </c>
      <c r="H1902" t="s">
        <v>4</v>
      </c>
      <c r="I1902" t="s">
        <v>468</v>
      </c>
      <c r="J1902" t="s">
        <v>6094</v>
      </c>
      <c r="K1902" t="s">
        <v>6093</v>
      </c>
      <c r="L1902" t="s">
        <v>897</v>
      </c>
      <c r="M1902" t="s">
        <v>22</v>
      </c>
      <c r="N1902">
        <v>3</v>
      </c>
      <c r="O1902" t="s">
        <v>6092</v>
      </c>
      <c r="P1902" t="s">
        <v>6091</v>
      </c>
      <c r="Q1902" t="s">
        <v>6090</v>
      </c>
      <c r="R1902" s="7">
        <v>42200</v>
      </c>
      <c r="S1902" s="8">
        <f t="shared" si="232"/>
        <v>2015</v>
      </c>
      <c r="T1902" s="8">
        <v>2015</v>
      </c>
      <c r="U1902" s="8">
        <f t="shared" si="233"/>
        <v>7</v>
      </c>
      <c r="V1902" s="7">
        <v>42200</v>
      </c>
      <c r="W1902" t="s">
        <v>457</v>
      </c>
      <c r="X1902" s="2">
        <v>0.2</v>
      </c>
      <c r="Y1902" s="6">
        <f t="shared" si="238"/>
        <v>5.3388857745388539E-3</v>
      </c>
      <c r="AA1902">
        <v>161136</v>
      </c>
      <c r="AB1902">
        <v>16718</v>
      </c>
      <c r="AC1902">
        <v>21916349</v>
      </c>
      <c r="AD1902" t="s">
        <v>2</v>
      </c>
      <c r="AE1902">
        <v>69</v>
      </c>
      <c r="AF1902" s="10">
        <v>44415</v>
      </c>
      <c r="AH1902" t="s">
        <v>2637</v>
      </c>
      <c r="AI1902" t="s">
        <v>6089</v>
      </c>
      <c r="AJ1902" t="s">
        <v>6088</v>
      </c>
      <c r="AK1902" t="s">
        <v>6087</v>
      </c>
      <c r="AL1902">
        <v>1</v>
      </c>
      <c r="AM1902" s="5">
        <f t="shared" si="234"/>
        <v>0.14285714285714285</v>
      </c>
      <c r="AN1902" s="4">
        <f t="shared" si="239"/>
        <v>2.1636825877643749E-4</v>
      </c>
      <c r="AO1902" s="3"/>
      <c r="AP1902">
        <v>0</v>
      </c>
      <c r="AR1902" t="s">
        <v>19</v>
      </c>
      <c r="AT1902" s="2">
        <v>0.72599999999999998</v>
      </c>
      <c r="AU1902" s="1">
        <f t="shared" si="235"/>
        <v>0.38021305198101285</v>
      </c>
      <c r="AV1902" s="1">
        <f t="shared" si="236"/>
        <v>0.27776270166576456</v>
      </c>
      <c r="AW1902" s="1">
        <f t="shared" si="237"/>
        <v>0.17531235135051623</v>
      </c>
    </row>
    <row r="1903" spans="1:49" x14ac:dyDescent="0.2">
      <c r="A1903">
        <v>1901</v>
      </c>
      <c r="B1903" t="s">
        <v>6086</v>
      </c>
      <c r="C1903" t="s">
        <v>6085</v>
      </c>
      <c r="F1903" t="s">
        <v>6084</v>
      </c>
      <c r="G1903" t="s">
        <v>5</v>
      </c>
      <c r="H1903" t="s">
        <v>4</v>
      </c>
      <c r="I1903" t="s">
        <v>6083</v>
      </c>
      <c r="J1903" t="s">
        <v>6082</v>
      </c>
      <c r="K1903" t="s">
        <v>6081</v>
      </c>
      <c r="L1903" t="s">
        <v>6080</v>
      </c>
      <c r="M1903" t="s">
        <v>6079</v>
      </c>
      <c r="N1903">
        <v>4</v>
      </c>
      <c r="O1903" t="s">
        <v>6078</v>
      </c>
      <c r="P1903" t="s">
        <v>6077</v>
      </c>
      <c r="Q1903" t="s">
        <v>6076</v>
      </c>
      <c r="R1903" s="7">
        <v>42200</v>
      </c>
      <c r="S1903" s="8">
        <f t="shared" si="232"/>
        <v>2015</v>
      </c>
      <c r="T1903" s="8">
        <v>2015</v>
      </c>
      <c r="U1903" s="8">
        <f t="shared" si="233"/>
        <v>7</v>
      </c>
      <c r="V1903" s="7">
        <v>42200</v>
      </c>
      <c r="W1903" t="s">
        <v>155</v>
      </c>
      <c r="X1903" s="2">
        <v>1.6379999999999999</v>
      </c>
      <c r="Y1903" s="6">
        <f t="shared" si="238"/>
        <v>4.3725474493473214E-2</v>
      </c>
      <c r="AA1903" t="s">
        <v>154</v>
      </c>
      <c r="AB1903">
        <v>17391</v>
      </c>
      <c r="AD1903" t="s">
        <v>2</v>
      </c>
      <c r="AE1903">
        <v>63</v>
      </c>
      <c r="AF1903">
        <v>14</v>
      </c>
      <c r="AG1903">
        <v>7103347</v>
      </c>
      <c r="AH1903" t="s">
        <v>6075</v>
      </c>
      <c r="AI1903" t="s">
        <v>6074</v>
      </c>
      <c r="AJ1903" t="s">
        <v>6073</v>
      </c>
      <c r="AK1903" t="s">
        <v>6072</v>
      </c>
      <c r="AL1903">
        <v>37</v>
      </c>
      <c r="AM1903" s="5">
        <f t="shared" si="234"/>
        <v>5.2857142857142856</v>
      </c>
      <c r="AN1903" s="4">
        <f t="shared" si="239"/>
        <v>8.0056255747281875E-3</v>
      </c>
      <c r="AO1903" s="3"/>
      <c r="AP1903">
        <v>0</v>
      </c>
      <c r="AQ1903" t="s">
        <v>7</v>
      </c>
      <c r="AR1903">
        <v>305123</v>
      </c>
      <c r="AS1903" t="s">
        <v>6</v>
      </c>
      <c r="AT1903" s="2">
        <v>4.931</v>
      </c>
      <c r="AU1903" s="1">
        <f t="shared" si="235"/>
        <v>3.3009519817849706</v>
      </c>
      <c r="AV1903" s="1">
        <f t="shared" si="236"/>
        <v>2.5865550034100702</v>
      </c>
      <c r="AW1903" s="1">
        <f t="shared" si="237"/>
        <v>1.8721580250351695</v>
      </c>
    </row>
    <row r="1904" spans="1:49" x14ac:dyDescent="0.2">
      <c r="A1904">
        <v>1902</v>
      </c>
      <c r="B1904" t="s">
        <v>6071</v>
      </c>
      <c r="C1904" t="s">
        <v>6070</v>
      </c>
      <c r="D1904" t="s">
        <v>6069</v>
      </c>
      <c r="F1904" t="s">
        <v>6068</v>
      </c>
      <c r="G1904" t="s">
        <v>5</v>
      </c>
      <c r="H1904" t="s">
        <v>4</v>
      </c>
      <c r="I1904" t="s">
        <v>6067</v>
      </c>
      <c r="J1904" t="s">
        <v>6066</v>
      </c>
      <c r="K1904" t="s">
        <v>6065</v>
      </c>
      <c r="L1904" t="s">
        <v>6064</v>
      </c>
      <c r="M1904" t="s">
        <v>6063</v>
      </c>
      <c r="N1904">
        <v>5</v>
      </c>
      <c r="O1904" t="s">
        <v>6062</v>
      </c>
      <c r="P1904" t="s">
        <v>6061</v>
      </c>
      <c r="Q1904" t="s">
        <v>6060</v>
      </c>
      <c r="R1904" s="7">
        <v>42200</v>
      </c>
      <c r="S1904" s="8">
        <f t="shared" si="232"/>
        <v>2015</v>
      </c>
      <c r="T1904" s="8">
        <v>2015</v>
      </c>
      <c r="U1904" s="8">
        <f t="shared" si="233"/>
        <v>7</v>
      </c>
      <c r="V1904" s="7">
        <v>42200</v>
      </c>
      <c r="W1904" t="s">
        <v>181</v>
      </c>
      <c r="X1904" s="2">
        <v>0.68200000000000005</v>
      </c>
      <c r="Y1904" s="6">
        <f t="shared" si="238"/>
        <v>1.8205600491177493E-2</v>
      </c>
      <c r="AA1904">
        <v>2731177</v>
      </c>
      <c r="AB1904">
        <v>12375</v>
      </c>
      <c r="AC1904">
        <v>18791948</v>
      </c>
      <c r="AD1904" t="s">
        <v>2</v>
      </c>
      <c r="AE1904">
        <v>56</v>
      </c>
      <c r="AF1904">
        <v>2</v>
      </c>
      <c r="AH1904" t="s">
        <v>6059</v>
      </c>
      <c r="AI1904" t="s">
        <v>6058</v>
      </c>
      <c r="AJ1904" t="s">
        <v>6057</v>
      </c>
      <c r="AK1904" t="s">
        <v>6056</v>
      </c>
      <c r="AL1904">
        <v>8</v>
      </c>
      <c r="AM1904" s="5">
        <f t="shared" si="234"/>
        <v>1.1428571428571428</v>
      </c>
      <c r="AN1904" s="4">
        <f t="shared" si="239"/>
        <v>1.7309460702114999E-3</v>
      </c>
      <c r="AO1904" s="3"/>
      <c r="AP1904">
        <v>0</v>
      </c>
      <c r="AQ1904" t="s">
        <v>11</v>
      </c>
      <c r="AR1904" t="s">
        <v>6055</v>
      </c>
      <c r="AS1904" t="s">
        <v>9</v>
      </c>
      <c r="AT1904" s="2">
        <v>2.1520000000000001</v>
      </c>
      <c r="AU1904" s="1">
        <f t="shared" si="235"/>
        <v>1.3263204164887694</v>
      </c>
      <c r="AV1904" s="1">
        <f t="shared" si="236"/>
        <v>0.99682732806944974</v>
      </c>
      <c r="AW1904" s="1">
        <f t="shared" si="237"/>
        <v>0.66733423965012972</v>
      </c>
    </row>
    <row r="1905" spans="1:49" x14ac:dyDescent="0.2">
      <c r="A1905">
        <v>1903</v>
      </c>
      <c r="B1905" t="s">
        <v>6054</v>
      </c>
      <c r="C1905" t="s">
        <v>6053</v>
      </c>
      <c r="E1905">
        <v>26172952</v>
      </c>
      <c r="F1905" t="s">
        <v>6052</v>
      </c>
      <c r="G1905" t="s">
        <v>5</v>
      </c>
      <c r="H1905" t="s">
        <v>4</v>
      </c>
      <c r="I1905" t="s">
        <v>6051</v>
      </c>
      <c r="J1905" t="s">
        <v>6050</v>
      </c>
      <c r="K1905" t="s">
        <v>6049</v>
      </c>
      <c r="L1905" t="s">
        <v>6048</v>
      </c>
      <c r="M1905" t="s">
        <v>6047</v>
      </c>
      <c r="N1905">
        <v>17</v>
      </c>
      <c r="O1905" t="s">
        <v>6046</v>
      </c>
      <c r="P1905" t="s">
        <v>6045</v>
      </c>
      <c r="Q1905" t="s">
        <v>6044</v>
      </c>
      <c r="R1905" s="7">
        <v>42199</v>
      </c>
      <c r="S1905" s="8">
        <f t="shared" si="232"/>
        <v>2015</v>
      </c>
      <c r="T1905" s="8">
        <v>2015</v>
      </c>
      <c r="U1905" s="8">
        <f t="shared" si="233"/>
        <v>7</v>
      </c>
      <c r="V1905" s="7">
        <v>42199</v>
      </c>
      <c r="W1905" t="s">
        <v>2110</v>
      </c>
      <c r="X1905" s="2">
        <v>0.99</v>
      </c>
      <c r="Y1905" s="6">
        <f t="shared" si="238"/>
        <v>2.6427484583967327E-2</v>
      </c>
      <c r="AB1905">
        <v>10600153309</v>
      </c>
      <c r="AC1905">
        <v>19326203</v>
      </c>
      <c r="AD1905" t="s">
        <v>2</v>
      </c>
      <c r="AE1905">
        <v>10</v>
      </c>
      <c r="AF1905">
        <v>7</v>
      </c>
      <c r="AG1905" t="s">
        <v>6043</v>
      </c>
      <c r="AI1905" t="s">
        <v>6042</v>
      </c>
      <c r="AK1905" t="s">
        <v>6041</v>
      </c>
      <c r="AL1905">
        <v>34</v>
      </c>
      <c r="AM1905" s="5">
        <f t="shared" si="234"/>
        <v>4.8571428571428568</v>
      </c>
      <c r="AN1905" s="4">
        <f t="shared" si="239"/>
        <v>7.356520798398874E-3</v>
      </c>
      <c r="AO1905" s="3"/>
      <c r="AP1905">
        <v>1</v>
      </c>
      <c r="AQ1905" t="s">
        <v>7</v>
      </c>
      <c r="AR1905">
        <v>284443</v>
      </c>
      <c r="AS1905" t="s">
        <v>6</v>
      </c>
      <c r="AT1905" s="2">
        <v>3.24</v>
      </c>
      <c r="AU1905" s="1">
        <f t="shared" si="235"/>
        <v>2.0706195448296794</v>
      </c>
      <c r="AV1905" s="1">
        <f t="shared" si="236"/>
        <v>1.6892002691183099</v>
      </c>
      <c r="AW1905" s="1">
        <f t="shared" si="237"/>
        <v>1.3077809934069409</v>
      </c>
    </row>
    <row r="1906" spans="1:49" x14ac:dyDescent="0.2">
      <c r="A1906">
        <v>1904</v>
      </c>
      <c r="B1906" t="s">
        <v>6040</v>
      </c>
      <c r="C1906" t="s">
        <v>6039</v>
      </c>
      <c r="E1906">
        <v>26172838</v>
      </c>
      <c r="F1906" t="s">
        <v>6038</v>
      </c>
      <c r="G1906" t="s">
        <v>5</v>
      </c>
      <c r="H1906" t="s">
        <v>4</v>
      </c>
      <c r="I1906" t="s">
        <v>6037</v>
      </c>
      <c r="J1906">
        <v>60014497</v>
      </c>
      <c r="K1906" t="s">
        <v>6036</v>
      </c>
      <c r="L1906" t="s">
        <v>6035</v>
      </c>
      <c r="M1906" t="s">
        <v>2386</v>
      </c>
      <c r="N1906">
        <v>8</v>
      </c>
      <c r="O1906" t="s">
        <v>6034</v>
      </c>
      <c r="P1906" t="s">
        <v>6033</v>
      </c>
      <c r="Q1906" t="s">
        <v>6032</v>
      </c>
      <c r="R1906" s="7">
        <v>42199</v>
      </c>
      <c r="S1906" s="8">
        <f t="shared" si="232"/>
        <v>2015</v>
      </c>
      <c r="T1906" s="8">
        <v>2015</v>
      </c>
      <c r="U1906" s="8">
        <f t="shared" si="233"/>
        <v>7</v>
      </c>
      <c r="V1906" s="7">
        <v>42199</v>
      </c>
      <c r="W1906" t="s">
        <v>2110</v>
      </c>
      <c r="X1906" s="2">
        <v>0.99</v>
      </c>
      <c r="Y1906" s="6">
        <f t="shared" si="238"/>
        <v>2.6427484583967327E-2</v>
      </c>
      <c r="AB1906">
        <v>10600153309</v>
      </c>
      <c r="AC1906">
        <v>19326203</v>
      </c>
      <c r="AD1906" t="s">
        <v>2</v>
      </c>
      <c r="AE1906">
        <v>10</v>
      </c>
      <c r="AF1906">
        <v>7</v>
      </c>
      <c r="AG1906" t="s">
        <v>6031</v>
      </c>
      <c r="AI1906" t="s">
        <v>6030</v>
      </c>
      <c r="AK1906" t="s">
        <v>6029</v>
      </c>
      <c r="AL1906">
        <v>17</v>
      </c>
      <c r="AM1906" s="5">
        <f t="shared" si="234"/>
        <v>2.4285714285714284</v>
      </c>
      <c r="AN1906" s="4">
        <f t="shared" si="239"/>
        <v>3.678260399199437E-3</v>
      </c>
      <c r="AO1906" s="3"/>
      <c r="AP1906">
        <v>1</v>
      </c>
      <c r="AR1906" t="s">
        <v>19</v>
      </c>
      <c r="AT1906" s="2">
        <v>3.24</v>
      </c>
      <c r="AU1906" s="1">
        <f t="shared" si="235"/>
        <v>1.960271732853696</v>
      </c>
      <c r="AV1906" s="1">
        <f t="shared" si="236"/>
        <v>1.5052872491583382</v>
      </c>
      <c r="AW1906" s="1">
        <f t="shared" si="237"/>
        <v>1.0503027654629804</v>
      </c>
    </row>
    <row r="1907" spans="1:49" x14ac:dyDescent="0.2">
      <c r="A1907">
        <v>1905</v>
      </c>
      <c r="B1907" t="s">
        <v>6028</v>
      </c>
      <c r="C1907" t="s">
        <v>6027</v>
      </c>
      <c r="E1907">
        <v>26124122</v>
      </c>
      <c r="F1907" t="s">
        <v>6026</v>
      </c>
      <c r="G1907" t="s">
        <v>5</v>
      </c>
      <c r="H1907" t="s">
        <v>4</v>
      </c>
      <c r="I1907" t="s">
        <v>871</v>
      </c>
      <c r="J1907" t="s">
        <v>6025</v>
      </c>
      <c r="K1907" t="s">
        <v>6024</v>
      </c>
      <c r="L1907" t="s">
        <v>6023</v>
      </c>
      <c r="M1907" t="s">
        <v>1146</v>
      </c>
      <c r="N1907">
        <v>7</v>
      </c>
      <c r="O1907" t="s">
        <v>6022</v>
      </c>
      <c r="P1907" t="s">
        <v>6021</v>
      </c>
      <c r="Q1907" t="s">
        <v>6020</v>
      </c>
      <c r="R1907" s="7">
        <v>42199</v>
      </c>
      <c r="S1907" s="8">
        <f t="shared" si="232"/>
        <v>2015</v>
      </c>
      <c r="T1907" s="8">
        <v>2015</v>
      </c>
      <c r="U1907" s="8">
        <f t="shared" si="233"/>
        <v>7</v>
      </c>
      <c r="V1907" s="7">
        <v>42199</v>
      </c>
      <c r="W1907" t="s">
        <v>2254</v>
      </c>
      <c r="X1907" s="2">
        <v>5.0110000000000001</v>
      </c>
      <c r="Y1907" s="6">
        <f t="shared" si="238"/>
        <v>0.13376578308107098</v>
      </c>
      <c r="AA1907">
        <v>278424</v>
      </c>
      <c r="AB1907">
        <v>21121</v>
      </c>
      <c r="AC1907">
        <v>10916490</v>
      </c>
      <c r="AD1907" t="s">
        <v>2</v>
      </c>
      <c r="AE1907">
        <v>112</v>
      </c>
      <c r="AF1907">
        <v>28</v>
      </c>
      <c r="AH1907" t="s">
        <v>6019</v>
      </c>
      <c r="AI1907" t="s">
        <v>6018</v>
      </c>
      <c r="AJ1907" t="s">
        <v>6017</v>
      </c>
      <c r="AK1907" t="s">
        <v>6016</v>
      </c>
      <c r="AL1907">
        <v>50</v>
      </c>
      <c r="AM1907" s="5">
        <f t="shared" si="234"/>
        <v>7.1428571428571432</v>
      </c>
      <c r="AN1907" s="4">
        <f t="shared" si="239"/>
        <v>1.0818412938821876E-2</v>
      </c>
      <c r="AO1907" s="3"/>
      <c r="AP1907">
        <v>1</v>
      </c>
      <c r="AR1907">
        <v>41272027</v>
      </c>
      <c r="AT1907" s="2" t="s">
        <v>18</v>
      </c>
      <c r="AU1907" s="1">
        <f t="shared" si="235"/>
        <v>9.6881572038396246</v>
      </c>
      <c r="AV1907" s="1">
        <f t="shared" si="236"/>
        <v>7.2292098009946431</v>
      </c>
      <c r="AW1907" s="1">
        <f t="shared" si="237"/>
        <v>4.7702623981496606</v>
      </c>
    </row>
    <row r="1908" spans="1:49" x14ac:dyDescent="0.2">
      <c r="A1908">
        <v>1906</v>
      </c>
      <c r="B1908" t="s">
        <v>6015</v>
      </c>
      <c r="C1908" t="s">
        <v>6014</v>
      </c>
      <c r="D1908" t="s">
        <v>6013</v>
      </c>
      <c r="F1908" t="s">
        <v>6012</v>
      </c>
      <c r="G1908" t="s">
        <v>5</v>
      </c>
      <c r="H1908" t="s">
        <v>4</v>
      </c>
      <c r="I1908" t="s">
        <v>2687</v>
      </c>
      <c r="J1908" t="s">
        <v>6011</v>
      </c>
      <c r="K1908" t="s">
        <v>6010</v>
      </c>
      <c r="L1908" t="s">
        <v>6009</v>
      </c>
      <c r="M1908" t="s">
        <v>6008</v>
      </c>
      <c r="N1908">
        <v>9</v>
      </c>
      <c r="O1908" t="s">
        <v>6007</v>
      </c>
      <c r="P1908" t="s">
        <v>6006</v>
      </c>
      <c r="Q1908" t="s">
        <v>6005</v>
      </c>
      <c r="R1908" s="7">
        <v>42199</v>
      </c>
      <c r="S1908" s="8">
        <f t="shared" si="232"/>
        <v>2015</v>
      </c>
      <c r="T1908" s="8">
        <v>2015</v>
      </c>
      <c r="U1908" s="8">
        <f t="shared" si="233"/>
        <v>7</v>
      </c>
      <c r="V1908" s="7">
        <v>42199</v>
      </c>
      <c r="W1908" t="s">
        <v>918</v>
      </c>
      <c r="X1908" s="2">
        <v>1.24</v>
      </c>
      <c r="Y1908" s="6">
        <f t="shared" si="238"/>
        <v>3.3101091802140895E-2</v>
      </c>
      <c r="AB1908">
        <v>21100200805</v>
      </c>
      <c r="AC1908">
        <v>20452322</v>
      </c>
      <c r="AD1908" t="s">
        <v>2</v>
      </c>
      <c r="AE1908">
        <v>5</v>
      </c>
      <c r="AG1908">
        <v>12013</v>
      </c>
      <c r="AI1908" t="s">
        <v>6004</v>
      </c>
      <c r="AK1908" t="s">
        <v>6003</v>
      </c>
      <c r="AL1908">
        <v>7</v>
      </c>
      <c r="AM1908" s="5">
        <f t="shared" si="234"/>
        <v>1</v>
      </c>
      <c r="AN1908" s="4">
        <f t="shared" si="239"/>
        <v>1.5145778114350624E-3</v>
      </c>
      <c r="AO1908" s="3"/>
      <c r="AP1908">
        <v>1</v>
      </c>
      <c r="AQ1908" t="s">
        <v>1906</v>
      </c>
      <c r="AR1908" t="s">
        <v>6002</v>
      </c>
      <c r="AS1908" t="s">
        <v>2686</v>
      </c>
      <c r="AT1908" s="2">
        <v>4.3789999999999996</v>
      </c>
      <c r="AU1908" s="1">
        <f t="shared" si="235"/>
        <v>2.3625137604929143</v>
      </c>
      <c r="AV1908" s="1">
        <f t="shared" si="236"/>
        <v>1.7307834806787978</v>
      </c>
      <c r="AW1908" s="1">
        <f t="shared" si="237"/>
        <v>1.0990532008646812</v>
      </c>
    </row>
    <row r="1909" spans="1:49" x14ac:dyDescent="0.2">
      <c r="A1909">
        <v>1907</v>
      </c>
      <c r="B1909" t="s">
        <v>6001</v>
      </c>
      <c r="C1909" t="s">
        <v>6000</v>
      </c>
      <c r="F1909" t="s">
        <v>5999</v>
      </c>
      <c r="G1909" t="s">
        <v>5</v>
      </c>
      <c r="H1909" t="s">
        <v>4</v>
      </c>
      <c r="I1909" t="s">
        <v>5998</v>
      </c>
      <c r="J1909" t="s">
        <v>5997</v>
      </c>
      <c r="K1909" t="s">
        <v>5996</v>
      </c>
      <c r="L1909" t="s">
        <v>5995</v>
      </c>
      <c r="M1909" t="s">
        <v>1349</v>
      </c>
      <c r="N1909">
        <v>3</v>
      </c>
      <c r="O1909" t="s">
        <v>5994</v>
      </c>
      <c r="P1909" t="s">
        <v>5993</v>
      </c>
      <c r="Q1909" t="s">
        <v>5992</v>
      </c>
      <c r="R1909" s="7">
        <v>42198</v>
      </c>
      <c r="S1909" s="8">
        <f t="shared" si="232"/>
        <v>2015</v>
      </c>
      <c r="T1909" s="8">
        <v>2015</v>
      </c>
      <c r="U1909" s="8">
        <f t="shared" si="233"/>
        <v>7</v>
      </c>
      <c r="V1909" s="7">
        <v>42198</v>
      </c>
      <c r="W1909" t="s">
        <v>545</v>
      </c>
      <c r="X1909" s="2">
        <v>1.3939999999999999</v>
      </c>
      <c r="Y1909" s="6">
        <f t="shared" si="238"/>
        <v>3.721203384853581E-2</v>
      </c>
      <c r="AB1909">
        <v>12862</v>
      </c>
      <c r="AC1909">
        <v>10944087</v>
      </c>
      <c r="AD1909" t="s">
        <v>2</v>
      </c>
      <c r="AE1909">
        <v>23</v>
      </c>
      <c r="AF1909">
        <v>14</v>
      </c>
      <c r="AH1909" t="s">
        <v>5991</v>
      </c>
      <c r="AI1909" t="s">
        <v>5990</v>
      </c>
      <c r="AK1909" t="s">
        <v>5989</v>
      </c>
      <c r="AL1909">
        <v>6</v>
      </c>
      <c r="AM1909" s="5">
        <f t="shared" si="234"/>
        <v>0.8571428571428571</v>
      </c>
      <c r="AN1909" s="4">
        <f t="shared" si="239"/>
        <v>1.2982095526586248E-3</v>
      </c>
      <c r="AO1909" s="3"/>
      <c r="AP1909">
        <v>1</v>
      </c>
      <c r="AQ1909" t="s">
        <v>212</v>
      </c>
      <c r="AR1909" t="s">
        <v>19</v>
      </c>
      <c r="AS1909" t="s">
        <v>5988</v>
      </c>
      <c r="AT1909" s="2">
        <v>3.8940000000000001</v>
      </c>
      <c r="AU1909" s="1">
        <f t="shared" si="235"/>
        <v>2.6437886559772652</v>
      </c>
      <c r="AV1909" s="1">
        <f t="shared" si="236"/>
        <v>1.9255121700597215</v>
      </c>
      <c r="AW1909" s="1">
        <f t="shared" si="237"/>
        <v>1.2072356841421779</v>
      </c>
    </row>
    <row r="1910" spans="1:49" x14ac:dyDescent="0.2">
      <c r="A1910">
        <v>1908</v>
      </c>
      <c r="B1910" t="s">
        <v>5987</v>
      </c>
      <c r="C1910" t="s">
        <v>5986</v>
      </c>
      <c r="F1910" t="s">
        <v>5985</v>
      </c>
      <c r="G1910" t="s">
        <v>5</v>
      </c>
      <c r="H1910" t="s">
        <v>4</v>
      </c>
      <c r="I1910" t="s">
        <v>5984</v>
      </c>
      <c r="J1910">
        <v>60004538</v>
      </c>
      <c r="K1910" t="s">
        <v>1409</v>
      </c>
      <c r="L1910" t="s">
        <v>907</v>
      </c>
      <c r="M1910" t="s">
        <v>24</v>
      </c>
      <c r="N1910">
        <v>4</v>
      </c>
      <c r="O1910" t="s">
        <v>5983</v>
      </c>
      <c r="P1910" t="s">
        <v>5982</v>
      </c>
      <c r="Q1910" t="s">
        <v>2628</v>
      </c>
      <c r="R1910" s="7">
        <v>42198</v>
      </c>
      <c r="S1910" s="8">
        <f t="shared" si="232"/>
        <v>2015</v>
      </c>
      <c r="T1910" s="8">
        <v>2015</v>
      </c>
      <c r="U1910" s="8">
        <f t="shared" si="233"/>
        <v>7</v>
      </c>
      <c r="V1910" s="7">
        <v>42198</v>
      </c>
      <c r="W1910" t="s">
        <v>545</v>
      </c>
      <c r="X1910" s="2">
        <v>1.3939999999999999</v>
      </c>
      <c r="Y1910" s="6">
        <f t="shared" si="238"/>
        <v>3.721203384853581E-2</v>
      </c>
      <c r="AB1910">
        <v>12862</v>
      </c>
      <c r="AC1910">
        <v>10944087</v>
      </c>
      <c r="AD1910" t="s">
        <v>2</v>
      </c>
      <c r="AE1910">
        <v>23</v>
      </c>
      <c r="AF1910">
        <v>14</v>
      </c>
      <c r="AH1910" t="s">
        <v>5981</v>
      </c>
      <c r="AI1910" t="s">
        <v>5980</v>
      </c>
      <c r="AK1910" t="s">
        <v>5979</v>
      </c>
      <c r="AL1910">
        <v>36</v>
      </c>
      <c r="AM1910" s="5">
        <f t="shared" si="234"/>
        <v>5.1428571428571432</v>
      </c>
      <c r="AN1910" s="4">
        <f t="shared" si="239"/>
        <v>7.7892573159517508E-3</v>
      </c>
      <c r="AO1910" s="3"/>
      <c r="AP1910">
        <v>1</v>
      </c>
      <c r="AQ1910" t="s">
        <v>53</v>
      </c>
      <c r="AR1910">
        <v>51302026</v>
      </c>
      <c r="AS1910" t="s">
        <v>52</v>
      </c>
      <c r="AT1910" s="2">
        <v>3.8940000000000001</v>
      </c>
      <c r="AU1910" s="1">
        <f t="shared" si="235"/>
        <v>2.8385200888760593</v>
      </c>
      <c r="AV1910" s="1">
        <f t="shared" si="236"/>
        <v>2.2500645582243779</v>
      </c>
      <c r="AW1910" s="1">
        <f t="shared" si="237"/>
        <v>1.6616090275726969</v>
      </c>
    </row>
    <row r="1911" spans="1:49" x14ac:dyDescent="0.2">
      <c r="A1911">
        <v>1909</v>
      </c>
      <c r="B1911" t="s">
        <v>5978</v>
      </c>
      <c r="C1911" t="s">
        <v>5977</v>
      </c>
      <c r="D1911" t="s">
        <v>5976</v>
      </c>
      <c r="F1911" t="s">
        <v>5975</v>
      </c>
      <c r="G1911" t="s">
        <v>5</v>
      </c>
      <c r="H1911" t="s">
        <v>4</v>
      </c>
      <c r="I1911" t="s">
        <v>5974</v>
      </c>
      <c r="J1911" t="s">
        <v>5973</v>
      </c>
      <c r="K1911" t="s">
        <v>5972</v>
      </c>
      <c r="L1911" t="s">
        <v>5971</v>
      </c>
      <c r="M1911" t="s">
        <v>5970</v>
      </c>
      <c r="N1911">
        <v>3</v>
      </c>
      <c r="O1911" t="s">
        <v>5969</v>
      </c>
      <c r="P1911" t="s">
        <v>5968</v>
      </c>
      <c r="Q1911" t="s">
        <v>5967</v>
      </c>
      <c r="R1911" s="7">
        <v>42198</v>
      </c>
      <c r="S1911" s="8">
        <f t="shared" si="232"/>
        <v>2015</v>
      </c>
      <c r="T1911" s="8">
        <v>2015</v>
      </c>
      <c r="U1911" s="8">
        <f t="shared" si="233"/>
        <v>7</v>
      </c>
      <c r="V1911" s="7">
        <v>42198</v>
      </c>
      <c r="W1911" t="s">
        <v>467</v>
      </c>
      <c r="X1911" s="2">
        <v>1.2769999999999999</v>
      </c>
      <c r="Y1911" s="6">
        <f t="shared" si="238"/>
        <v>3.4088785670430582E-2</v>
      </c>
      <c r="AA1911">
        <v>12709638</v>
      </c>
      <c r="AB1911">
        <v>12507</v>
      </c>
      <c r="AD1911" t="s">
        <v>2</v>
      </c>
      <c r="AE1911">
        <v>46</v>
      </c>
      <c r="AH1911" s="10">
        <v>44501</v>
      </c>
      <c r="AI1911" t="s">
        <v>5966</v>
      </c>
      <c r="AJ1911" t="s">
        <v>5965</v>
      </c>
      <c r="AK1911" t="s">
        <v>5964</v>
      </c>
      <c r="AL1911">
        <v>6</v>
      </c>
      <c r="AM1911" s="5">
        <f t="shared" si="234"/>
        <v>0.8571428571428571</v>
      </c>
      <c r="AN1911" s="4">
        <f t="shared" si="239"/>
        <v>1.2982095526586248E-3</v>
      </c>
      <c r="AO1911" s="3"/>
      <c r="AP1911">
        <v>0</v>
      </c>
      <c r="AR1911" t="s">
        <v>19</v>
      </c>
      <c r="AT1911" s="2">
        <v>5.1070000000000002</v>
      </c>
      <c r="AU1911" s="1">
        <f t="shared" si="235"/>
        <v>2.4251612835098992</v>
      </c>
      <c r="AV1911" s="1">
        <f t="shared" si="236"/>
        <v>1.7693497611544602</v>
      </c>
      <c r="AW1911" s="1">
        <f t="shared" si="237"/>
        <v>1.1135382387990211</v>
      </c>
    </row>
    <row r="1912" spans="1:49" x14ac:dyDescent="0.2">
      <c r="A1912">
        <v>1910</v>
      </c>
      <c r="B1912" t="s">
        <v>5963</v>
      </c>
      <c r="C1912" t="s">
        <v>5962</v>
      </c>
      <c r="F1912" t="s">
        <v>5961</v>
      </c>
      <c r="G1912" t="s">
        <v>5</v>
      </c>
      <c r="H1912" t="s">
        <v>4</v>
      </c>
      <c r="I1912" t="s">
        <v>5960</v>
      </c>
      <c r="J1912" t="s">
        <v>5959</v>
      </c>
      <c r="K1912" t="s">
        <v>5958</v>
      </c>
      <c r="L1912" t="s">
        <v>5957</v>
      </c>
      <c r="M1912" t="s">
        <v>13</v>
      </c>
      <c r="N1912">
        <v>5</v>
      </c>
      <c r="O1912" t="s">
        <v>5956</v>
      </c>
      <c r="P1912" t="s">
        <v>5955</v>
      </c>
      <c r="Q1912" t="s">
        <v>5954</v>
      </c>
      <c r="R1912" s="7">
        <v>42198</v>
      </c>
      <c r="S1912" s="8">
        <f t="shared" si="232"/>
        <v>2015</v>
      </c>
      <c r="T1912" s="8">
        <v>2015</v>
      </c>
      <c r="U1912" s="8">
        <f t="shared" si="233"/>
        <v>7</v>
      </c>
      <c r="V1912" s="7">
        <v>42198</v>
      </c>
      <c r="W1912" t="s">
        <v>545</v>
      </c>
      <c r="X1912" s="2">
        <v>1.3939999999999999</v>
      </c>
      <c r="Y1912" s="6">
        <f t="shared" si="238"/>
        <v>3.721203384853581E-2</v>
      </c>
      <c r="AB1912">
        <v>12862</v>
      </c>
      <c r="AC1912">
        <v>10944087</v>
      </c>
      <c r="AD1912" t="s">
        <v>2</v>
      </c>
      <c r="AE1912">
        <v>23</v>
      </c>
      <c r="AF1912">
        <v>14</v>
      </c>
      <c r="AH1912" t="s">
        <v>5953</v>
      </c>
      <c r="AI1912" t="s">
        <v>5952</v>
      </c>
      <c r="AK1912" t="s">
        <v>5951</v>
      </c>
      <c r="AL1912">
        <v>22</v>
      </c>
      <c r="AM1912" s="5">
        <f t="shared" si="234"/>
        <v>3.1428571428571428</v>
      </c>
      <c r="AN1912" s="4">
        <f t="shared" si="239"/>
        <v>4.7601016930816252E-3</v>
      </c>
      <c r="AO1912" s="3"/>
      <c r="AP1912">
        <v>1</v>
      </c>
      <c r="AQ1912" t="s">
        <v>11</v>
      </c>
      <c r="AR1912" t="s">
        <v>5950</v>
      </c>
      <c r="AS1912" t="s">
        <v>9</v>
      </c>
      <c r="AT1912" s="2">
        <v>3.8940000000000001</v>
      </c>
      <c r="AU1912" s="1">
        <f t="shared" si="235"/>
        <v>2.7476454201899552</v>
      </c>
      <c r="AV1912" s="1">
        <f t="shared" si="236"/>
        <v>2.0986067770808714</v>
      </c>
      <c r="AW1912" s="1">
        <f t="shared" si="237"/>
        <v>1.4495681339717879</v>
      </c>
    </row>
    <row r="1913" spans="1:49" x14ac:dyDescent="0.2">
      <c r="A1913">
        <v>1911</v>
      </c>
      <c r="B1913" t="s">
        <v>5949</v>
      </c>
      <c r="C1913" t="s">
        <v>5948</v>
      </c>
      <c r="F1913" t="s">
        <v>5947</v>
      </c>
      <c r="G1913" t="s">
        <v>5</v>
      </c>
      <c r="H1913" t="s">
        <v>4</v>
      </c>
      <c r="I1913" t="s">
        <v>1705</v>
      </c>
      <c r="J1913" t="s">
        <v>5946</v>
      </c>
      <c r="K1913" t="s">
        <v>5945</v>
      </c>
      <c r="L1913" t="s">
        <v>5944</v>
      </c>
      <c r="M1913" t="s">
        <v>5943</v>
      </c>
      <c r="N1913">
        <v>4</v>
      </c>
      <c r="O1913" t="s">
        <v>5942</v>
      </c>
      <c r="P1913" t="s">
        <v>5941</v>
      </c>
      <c r="Q1913" t="s">
        <v>5940</v>
      </c>
      <c r="R1913" s="7">
        <v>42198</v>
      </c>
      <c r="S1913" s="8">
        <f t="shared" si="232"/>
        <v>2015</v>
      </c>
      <c r="T1913" s="8">
        <v>2015</v>
      </c>
      <c r="U1913" s="8">
        <f t="shared" si="233"/>
        <v>7</v>
      </c>
      <c r="V1913" s="7">
        <v>42198</v>
      </c>
      <c r="W1913" t="s">
        <v>2048</v>
      </c>
      <c r="X1913" s="2">
        <v>1.1819999999999999</v>
      </c>
      <c r="Y1913" s="6">
        <f t="shared" si="238"/>
        <v>3.1552814927524625E-2</v>
      </c>
      <c r="AA1913">
        <v>36951</v>
      </c>
      <c r="AB1913">
        <v>27030</v>
      </c>
      <c r="AD1913" t="s">
        <v>2</v>
      </c>
      <c r="AE1913">
        <v>107</v>
      </c>
      <c r="AF1913">
        <v>2</v>
      </c>
      <c r="AG1913">
        <v>24101</v>
      </c>
      <c r="AI1913" t="s">
        <v>5939</v>
      </c>
      <c r="AK1913" t="s">
        <v>5938</v>
      </c>
      <c r="AL1913">
        <v>14</v>
      </c>
      <c r="AM1913" s="5">
        <f t="shared" si="234"/>
        <v>2</v>
      </c>
      <c r="AN1913" s="4">
        <f t="shared" si="239"/>
        <v>3.0291556228701248E-3</v>
      </c>
      <c r="AO1913" s="3"/>
      <c r="AP1913">
        <v>0</v>
      </c>
      <c r="AR1913" t="s">
        <v>19</v>
      </c>
      <c r="AT1913" s="2">
        <v>3.7909999999999999</v>
      </c>
      <c r="AU1913" s="1">
        <f t="shared" si="235"/>
        <v>2.2995717136128273</v>
      </c>
      <c r="AV1913" s="1">
        <f t="shared" si="236"/>
        <v>1.7290985275197372</v>
      </c>
      <c r="AW1913" s="1">
        <f t="shared" si="237"/>
        <v>1.1586253414266474</v>
      </c>
    </row>
    <row r="1914" spans="1:49" x14ac:dyDescent="0.2">
      <c r="A1914">
        <v>1912</v>
      </c>
      <c r="B1914" t="s">
        <v>5937</v>
      </c>
      <c r="C1914" t="s">
        <v>5936</v>
      </c>
      <c r="D1914" t="s">
        <v>5935</v>
      </c>
      <c r="F1914" t="s">
        <v>5934</v>
      </c>
      <c r="G1914" t="s">
        <v>5</v>
      </c>
      <c r="H1914" t="s">
        <v>4</v>
      </c>
      <c r="I1914" t="s">
        <v>1151</v>
      </c>
      <c r="J1914" t="s">
        <v>2491</v>
      </c>
      <c r="K1914" t="s">
        <v>2490</v>
      </c>
      <c r="L1914" t="s">
        <v>2489</v>
      </c>
      <c r="M1914" t="s">
        <v>809</v>
      </c>
      <c r="N1914">
        <v>5</v>
      </c>
      <c r="O1914" t="s">
        <v>5933</v>
      </c>
      <c r="P1914" t="s">
        <v>5932</v>
      </c>
      <c r="Q1914" t="s">
        <v>5931</v>
      </c>
      <c r="R1914" s="7">
        <v>42198</v>
      </c>
      <c r="S1914" s="8">
        <f t="shared" si="232"/>
        <v>2015</v>
      </c>
      <c r="T1914" s="8">
        <v>2015</v>
      </c>
      <c r="U1914" s="8">
        <f t="shared" si="233"/>
        <v>7</v>
      </c>
      <c r="V1914" s="7">
        <v>42198</v>
      </c>
      <c r="W1914" t="s">
        <v>2564</v>
      </c>
      <c r="X1914" s="2">
        <v>0.755</v>
      </c>
      <c r="Y1914" s="6">
        <f t="shared" si="238"/>
        <v>2.0154293798884174E-2</v>
      </c>
      <c r="AA1914" t="s">
        <v>2563</v>
      </c>
      <c r="AB1914">
        <v>28697</v>
      </c>
      <c r="AC1914">
        <v>18734979</v>
      </c>
      <c r="AD1914" t="s">
        <v>2</v>
      </c>
      <c r="AE1914">
        <v>159</v>
      </c>
      <c r="AH1914" t="s">
        <v>698</v>
      </c>
      <c r="AI1914" t="s">
        <v>5930</v>
      </c>
      <c r="AJ1914" t="s">
        <v>5929</v>
      </c>
      <c r="AK1914" t="s">
        <v>5928</v>
      </c>
      <c r="AL1914">
        <v>22</v>
      </c>
      <c r="AM1914" s="5">
        <f t="shared" si="234"/>
        <v>3.1428571428571428</v>
      </c>
      <c r="AN1914" s="4">
        <f t="shared" si="239"/>
        <v>4.7601016930816252E-3</v>
      </c>
      <c r="AO1914" s="3"/>
      <c r="AP1914">
        <v>0</v>
      </c>
      <c r="AQ1914" t="s">
        <v>53</v>
      </c>
      <c r="AR1914">
        <v>41390453</v>
      </c>
      <c r="AS1914" t="s">
        <v>52</v>
      </c>
      <c r="AT1914" s="2">
        <v>3.423</v>
      </c>
      <c r="AU1914" s="1">
        <f t="shared" si="235"/>
        <v>1.5536036167143408</v>
      </c>
      <c r="AV1914" s="1">
        <f t="shared" si="236"/>
        <v>1.24571977459829</v>
      </c>
      <c r="AW1914" s="1">
        <f t="shared" si="237"/>
        <v>0.93783593248223884</v>
      </c>
    </row>
    <row r="1915" spans="1:49" x14ac:dyDescent="0.2">
      <c r="A1915">
        <v>1913</v>
      </c>
      <c r="B1915" t="s">
        <v>5927</v>
      </c>
      <c r="C1915" t="s">
        <v>5926</v>
      </c>
      <c r="D1915" t="s">
        <v>5925</v>
      </c>
      <c r="F1915" t="s">
        <v>5924</v>
      </c>
      <c r="G1915" t="s">
        <v>5</v>
      </c>
      <c r="H1915" t="s">
        <v>4</v>
      </c>
      <c r="I1915" t="s">
        <v>5923</v>
      </c>
      <c r="J1915" t="s">
        <v>5922</v>
      </c>
      <c r="K1915" t="s">
        <v>5921</v>
      </c>
      <c r="L1915" t="s">
        <v>5920</v>
      </c>
      <c r="M1915" t="s">
        <v>5919</v>
      </c>
      <c r="N1915">
        <v>10</v>
      </c>
      <c r="O1915" t="s">
        <v>5918</v>
      </c>
      <c r="P1915" t="s">
        <v>5917</v>
      </c>
      <c r="Q1915" t="s">
        <v>5916</v>
      </c>
      <c r="R1915" s="7">
        <v>42198</v>
      </c>
      <c r="S1915" s="8">
        <f t="shared" si="232"/>
        <v>2015</v>
      </c>
      <c r="T1915" s="8">
        <v>2015</v>
      </c>
      <c r="U1915" s="8">
        <f t="shared" si="233"/>
        <v>7</v>
      </c>
      <c r="V1915" s="7">
        <v>42198</v>
      </c>
      <c r="W1915" t="s">
        <v>2107</v>
      </c>
      <c r="X1915" s="2">
        <v>0.437</v>
      </c>
      <c r="Y1915" s="6">
        <f t="shared" si="238"/>
        <v>1.1665465417367396E-2</v>
      </c>
      <c r="AA1915">
        <v>201693</v>
      </c>
      <c r="AB1915">
        <v>25270</v>
      </c>
      <c r="AD1915" t="s">
        <v>2</v>
      </c>
      <c r="AE1915">
        <v>435</v>
      </c>
      <c r="AH1915" t="s">
        <v>5915</v>
      </c>
      <c r="AI1915" t="s">
        <v>5914</v>
      </c>
      <c r="AJ1915" t="s">
        <v>5913</v>
      </c>
      <c r="AK1915" t="s">
        <v>5912</v>
      </c>
      <c r="AL1915">
        <v>9</v>
      </c>
      <c r="AM1915" s="5">
        <f t="shared" si="234"/>
        <v>1.2857142857142858</v>
      </c>
      <c r="AN1915" s="4">
        <f t="shared" si="239"/>
        <v>1.9473143289879377E-3</v>
      </c>
      <c r="AO1915" s="3"/>
      <c r="AP1915">
        <v>0</v>
      </c>
      <c r="AQ1915" t="s">
        <v>2257</v>
      </c>
      <c r="AR1915" t="s">
        <v>5911</v>
      </c>
      <c r="AS1915" t="s">
        <v>2204</v>
      </c>
      <c r="AT1915" s="2">
        <v>2.5449999999999999</v>
      </c>
      <c r="AU1915" s="1">
        <f t="shared" si="235"/>
        <v>0.87500200908535586</v>
      </c>
      <c r="AV1915" s="1">
        <f t="shared" si="236"/>
        <v>0.68063898731776673</v>
      </c>
      <c r="AW1915" s="1">
        <f t="shared" si="237"/>
        <v>0.48627596555017755</v>
      </c>
    </row>
    <row r="1916" spans="1:49" x14ac:dyDescent="0.2">
      <c r="A1916">
        <v>1914</v>
      </c>
      <c r="B1916" t="s">
        <v>5910</v>
      </c>
      <c r="C1916" t="s">
        <v>5909</v>
      </c>
      <c r="D1916" t="s">
        <v>5908</v>
      </c>
      <c r="F1916" t="s">
        <v>5907</v>
      </c>
      <c r="G1916" t="s">
        <v>5</v>
      </c>
      <c r="H1916" t="s">
        <v>4</v>
      </c>
      <c r="I1916" t="s">
        <v>5906</v>
      </c>
      <c r="J1916" t="s">
        <v>1544</v>
      </c>
      <c r="K1916" t="s">
        <v>1546</v>
      </c>
      <c r="L1916" t="s">
        <v>1545</v>
      </c>
      <c r="M1916" t="s">
        <v>160</v>
      </c>
      <c r="N1916">
        <v>3</v>
      </c>
      <c r="O1916" t="s">
        <v>5905</v>
      </c>
      <c r="P1916" t="s">
        <v>5904</v>
      </c>
      <c r="Q1916" t="s">
        <v>5903</v>
      </c>
      <c r="R1916" s="7">
        <v>42198</v>
      </c>
      <c r="S1916" s="8">
        <f t="shared" si="232"/>
        <v>2015</v>
      </c>
      <c r="T1916" s="8">
        <v>2015</v>
      </c>
      <c r="U1916" s="8">
        <f t="shared" si="233"/>
        <v>7</v>
      </c>
      <c r="V1916" s="7">
        <v>42198</v>
      </c>
      <c r="W1916" t="s">
        <v>5902</v>
      </c>
      <c r="X1916" s="2">
        <v>0.55300000000000005</v>
      </c>
      <c r="Y1916" s="6">
        <f t="shared" si="238"/>
        <v>1.4762019166599933E-2</v>
      </c>
      <c r="AA1916">
        <v>15671739</v>
      </c>
      <c r="AB1916">
        <v>27477</v>
      </c>
      <c r="AD1916" t="s">
        <v>2</v>
      </c>
      <c r="AE1916">
        <v>15</v>
      </c>
      <c r="AF1916">
        <v>9</v>
      </c>
      <c r="AH1916" t="s">
        <v>5901</v>
      </c>
      <c r="AI1916" t="s">
        <v>5900</v>
      </c>
      <c r="AJ1916" t="s">
        <v>5899</v>
      </c>
      <c r="AK1916" t="s">
        <v>5898</v>
      </c>
      <c r="AL1916">
        <v>12</v>
      </c>
      <c r="AM1916" s="5">
        <f t="shared" si="234"/>
        <v>1.7142857142857142</v>
      </c>
      <c r="AN1916" s="4">
        <f t="shared" si="239"/>
        <v>2.5964191053172497E-3</v>
      </c>
      <c r="AO1916" s="3"/>
      <c r="AP1916">
        <v>0</v>
      </c>
      <c r="AQ1916" t="s">
        <v>829</v>
      </c>
      <c r="AR1916" t="s">
        <v>5897</v>
      </c>
      <c r="AS1916" t="s">
        <v>828</v>
      </c>
      <c r="AT1916" s="2">
        <v>2.48</v>
      </c>
      <c r="AU1916" s="1">
        <f t="shared" si="235"/>
        <v>1.1112339148215127</v>
      </c>
      <c r="AV1916" s="1">
        <f t="shared" si="236"/>
        <v>0.86792191359585913</v>
      </c>
      <c r="AW1916" s="1">
        <f t="shared" si="237"/>
        <v>0.62460991237020547</v>
      </c>
    </row>
    <row r="1917" spans="1:49" x14ac:dyDescent="0.2">
      <c r="A1917">
        <v>1915</v>
      </c>
      <c r="B1917" t="s">
        <v>5896</v>
      </c>
      <c r="C1917" t="s">
        <v>5895</v>
      </c>
      <c r="E1917">
        <v>25840687</v>
      </c>
      <c r="F1917" t="s">
        <v>5894</v>
      </c>
      <c r="G1917" t="s">
        <v>5</v>
      </c>
      <c r="H1917" t="s">
        <v>4</v>
      </c>
      <c r="I1917" t="s">
        <v>5893</v>
      </c>
      <c r="J1917">
        <v>60103339</v>
      </c>
      <c r="K1917" t="s">
        <v>5892</v>
      </c>
      <c r="L1917" t="s">
        <v>868</v>
      </c>
      <c r="M1917" t="s">
        <v>39</v>
      </c>
      <c r="N1917">
        <v>4</v>
      </c>
      <c r="O1917" t="s">
        <v>5891</v>
      </c>
      <c r="P1917" t="s">
        <v>5890</v>
      </c>
      <c r="Q1917" t="s">
        <v>5889</v>
      </c>
      <c r="R1917" s="7">
        <v>42198</v>
      </c>
      <c r="S1917" s="8">
        <f t="shared" si="232"/>
        <v>2015</v>
      </c>
      <c r="T1917" s="8">
        <v>2015</v>
      </c>
      <c r="U1917" s="8">
        <f t="shared" si="233"/>
        <v>7</v>
      </c>
      <c r="V1917" s="7">
        <v>42198</v>
      </c>
      <c r="W1917" t="s">
        <v>322</v>
      </c>
      <c r="X1917" s="2">
        <v>0.8</v>
      </c>
      <c r="Y1917" s="6">
        <f t="shared" si="238"/>
        <v>2.1355543098155415E-2</v>
      </c>
      <c r="AA1917">
        <v>3407594</v>
      </c>
      <c r="AB1917">
        <v>23456</v>
      </c>
      <c r="AC1917">
        <v>14321351</v>
      </c>
      <c r="AD1917" t="s">
        <v>2</v>
      </c>
      <c r="AE1917">
        <v>201</v>
      </c>
      <c r="AF1917">
        <v>7</v>
      </c>
      <c r="AH1917" t="s">
        <v>5888</v>
      </c>
      <c r="AI1917" t="s">
        <v>5887</v>
      </c>
      <c r="AJ1917" t="s">
        <v>5886</v>
      </c>
      <c r="AK1917" t="s">
        <v>5885</v>
      </c>
      <c r="AL1917">
        <v>14</v>
      </c>
      <c r="AM1917" s="5">
        <f t="shared" si="234"/>
        <v>2</v>
      </c>
      <c r="AN1917" s="4">
        <f t="shared" si="239"/>
        <v>3.0291556228701248E-3</v>
      </c>
      <c r="AO1917" s="3"/>
      <c r="AP1917">
        <v>0</v>
      </c>
      <c r="AQ1917" t="s">
        <v>1</v>
      </c>
      <c r="AR1917" t="s">
        <v>19</v>
      </c>
      <c r="AS1917" t="s">
        <v>0</v>
      </c>
      <c r="AT1917" s="2" t="s">
        <v>18</v>
      </c>
      <c r="AU1917" s="1">
        <f t="shared" si="235"/>
        <v>1.5857626855569826</v>
      </c>
      <c r="AV1917" s="1">
        <f t="shared" si="236"/>
        <v>1.2192349360512771</v>
      </c>
      <c r="AW1917" s="1">
        <f t="shared" si="237"/>
        <v>0.85270718654557109</v>
      </c>
    </row>
    <row r="1918" spans="1:49" x14ac:dyDescent="0.2">
      <c r="A1918">
        <v>1916</v>
      </c>
      <c r="B1918" t="s">
        <v>5884</v>
      </c>
      <c r="C1918" t="s">
        <v>5883</v>
      </c>
      <c r="F1918" t="s">
        <v>5882</v>
      </c>
      <c r="G1918" t="s">
        <v>5</v>
      </c>
      <c r="H1918" t="s">
        <v>4</v>
      </c>
      <c r="I1918" t="s">
        <v>5881</v>
      </c>
      <c r="J1918">
        <v>60024421</v>
      </c>
      <c r="K1918" t="s">
        <v>1013</v>
      </c>
      <c r="L1918" t="s">
        <v>1012</v>
      </c>
      <c r="M1918" t="s">
        <v>389</v>
      </c>
      <c r="N1918">
        <v>3</v>
      </c>
      <c r="O1918" t="s">
        <v>5880</v>
      </c>
      <c r="P1918" t="s">
        <v>5879</v>
      </c>
      <c r="Q1918" t="s">
        <v>1011</v>
      </c>
      <c r="R1918" s="7">
        <v>42196</v>
      </c>
      <c r="S1918" s="8">
        <f t="shared" si="232"/>
        <v>2015</v>
      </c>
      <c r="T1918" s="8">
        <v>2015</v>
      </c>
      <c r="U1918" s="8">
        <f t="shared" si="233"/>
        <v>7</v>
      </c>
      <c r="V1918" s="7">
        <v>42196</v>
      </c>
      <c r="W1918" t="s">
        <v>5878</v>
      </c>
      <c r="X1918" s="2">
        <v>0.29199999999999998</v>
      </c>
      <c r="Y1918" s="6">
        <f t="shared" si="238"/>
        <v>7.7947732308267263E-3</v>
      </c>
      <c r="AA1918">
        <v>393169</v>
      </c>
      <c r="AB1918">
        <v>28971</v>
      </c>
      <c r="AD1918" t="s">
        <v>2</v>
      </c>
      <c r="AE1918">
        <v>59</v>
      </c>
      <c r="AF1918">
        <v>3</v>
      </c>
      <c r="AH1918" t="s">
        <v>5877</v>
      </c>
      <c r="AI1918" t="s">
        <v>5876</v>
      </c>
      <c r="AJ1918" t="s">
        <v>5875</v>
      </c>
      <c r="AK1918" t="s">
        <v>5874</v>
      </c>
      <c r="AL1918">
        <v>9</v>
      </c>
      <c r="AM1918" s="5">
        <f t="shared" si="234"/>
        <v>1.2857142857142858</v>
      </c>
      <c r="AN1918" s="4">
        <f t="shared" si="239"/>
        <v>1.9473143289879377E-3</v>
      </c>
      <c r="AO1918" s="3"/>
      <c r="AP1918">
        <v>0</v>
      </c>
      <c r="AR1918" t="s">
        <v>19</v>
      </c>
      <c r="AT1918" s="2">
        <v>0.85299999999999998</v>
      </c>
      <c r="AU1918" s="1">
        <f t="shared" si="235"/>
        <v>0.60405355602750899</v>
      </c>
      <c r="AV1918" s="1">
        <f t="shared" si="236"/>
        <v>0.48710437799073314</v>
      </c>
      <c r="AW1918" s="1">
        <f t="shared" si="237"/>
        <v>0.37015519995395746</v>
      </c>
    </row>
    <row r="1919" spans="1:49" x14ac:dyDescent="0.2">
      <c r="A1919">
        <v>1917</v>
      </c>
      <c r="B1919" t="s">
        <v>5873</v>
      </c>
      <c r="C1919" t="s">
        <v>5872</v>
      </c>
      <c r="F1919" t="s">
        <v>5871</v>
      </c>
      <c r="G1919" t="s">
        <v>5</v>
      </c>
      <c r="H1919" t="s">
        <v>4</v>
      </c>
      <c r="I1919" t="s">
        <v>5870</v>
      </c>
      <c r="J1919" t="s">
        <v>5869</v>
      </c>
      <c r="K1919" t="s">
        <v>5868</v>
      </c>
      <c r="L1919" t="s">
        <v>2587</v>
      </c>
      <c r="M1919" t="s">
        <v>2586</v>
      </c>
      <c r="N1919">
        <v>3</v>
      </c>
      <c r="O1919" t="s">
        <v>5867</v>
      </c>
      <c r="P1919" t="s">
        <v>5866</v>
      </c>
      <c r="Q1919" t="s">
        <v>5865</v>
      </c>
      <c r="R1919" s="7">
        <v>42196</v>
      </c>
      <c r="S1919" s="8">
        <f t="shared" si="232"/>
        <v>2015</v>
      </c>
      <c r="T1919" s="8">
        <v>2015</v>
      </c>
      <c r="U1919" s="8">
        <f t="shared" si="233"/>
        <v>7</v>
      </c>
      <c r="V1919" s="7">
        <v>42196</v>
      </c>
      <c r="W1919" t="s">
        <v>446</v>
      </c>
      <c r="X1919" s="2">
        <v>0.38600000000000001</v>
      </c>
      <c r="Y1919" s="6">
        <f t="shared" si="238"/>
        <v>1.0304049544859988E-2</v>
      </c>
      <c r="AA1919">
        <v>9467076</v>
      </c>
      <c r="AB1919">
        <v>26738</v>
      </c>
      <c r="AD1919" t="s">
        <v>2</v>
      </c>
      <c r="AE1919">
        <v>21</v>
      </c>
      <c r="AF1919">
        <v>7</v>
      </c>
      <c r="AH1919" t="s">
        <v>5864</v>
      </c>
      <c r="AI1919" t="s">
        <v>5863</v>
      </c>
      <c r="AK1919" t="s">
        <v>5862</v>
      </c>
      <c r="AL1919">
        <v>0</v>
      </c>
      <c r="AM1919" s="5">
        <f t="shared" si="234"/>
        <v>0</v>
      </c>
      <c r="AN1919" s="4">
        <f t="shared" si="239"/>
        <v>0</v>
      </c>
      <c r="AO1919" s="3"/>
      <c r="AP1919">
        <v>0</v>
      </c>
      <c r="AR1919" t="s">
        <v>19</v>
      </c>
      <c r="AT1919" s="2" t="s">
        <v>18</v>
      </c>
      <c r="AU1919" s="1">
        <f t="shared" si="235"/>
        <v>0.72128346814019906</v>
      </c>
      <c r="AV1919" s="1">
        <f t="shared" si="236"/>
        <v>0.51520247724299939</v>
      </c>
      <c r="AW1919" s="1">
        <f t="shared" si="237"/>
        <v>0.30912148634579961</v>
      </c>
    </row>
    <row r="1920" spans="1:49" x14ac:dyDescent="0.2">
      <c r="A1920">
        <v>1918</v>
      </c>
      <c r="B1920" t="s">
        <v>5861</v>
      </c>
      <c r="C1920" t="s">
        <v>5860</v>
      </c>
      <c r="F1920" t="s">
        <v>5859</v>
      </c>
      <c r="G1920" t="s">
        <v>5</v>
      </c>
      <c r="H1920" t="s">
        <v>4</v>
      </c>
      <c r="I1920" t="s">
        <v>1535</v>
      </c>
      <c r="J1920">
        <v>60025578</v>
      </c>
      <c r="K1920" t="s">
        <v>71</v>
      </c>
      <c r="L1920" t="s">
        <v>70</v>
      </c>
      <c r="M1920" t="s">
        <v>24</v>
      </c>
      <c r="N1920">
        <v>4</v>
      </c>
      <c r="O1920" t="s">
        <v>5858</v>
      </c>
      <c r="P1920" t="s">
        <v>5857</v>
      </c>
      <c r="Q1920" t="s">
        <v>288</v>
      </c>
      <c r="R1920" s="7">
        <v>42196</v>
      </c>
      <c r="S1920" s="8">
        <f t="shared" si="232"/>
        <v>2015</v>
      </c>
      <c r="T1920" s="8">
        <v>2015</v>
      </c>
      <c r="U1920" s="8">
        <f t="shared" si="233"/>
        <v>7</v>
      </c>
      <c r="V1920" s="7">
        <v>42196</v>
      </c>
      <c r="W1920" t="s">
        <v>5856</v>
      </c>
      <c r="X1920" s="2">
        <v>0.626</v>
      </c>
      <c r="Y1920" s="6">
        <f t="shared" si="238"/>
        <v>1.6710712474306614E-2</v>
      </c>
      <c r="AA1920">
        <v>14327643</v>
      </c>
      <c r="AB1920">
        <v>28554</v>
      </c>
      <c r="AC1920">
        <v>14337479</v>
      </c>
      <c r="AD1920" t="s">
        <v>2</v>
      </c>
      <c r="AE1920">
        <v>19</v>
      </c>
      <c r="AF1920">
        <v>7</v>
      </c>
      <c r="AH1920" t="s">
        <v>5855</v>
      </c>
      <c r="AI1920" t="s">
        <v>5854</v>
      </c>
      <c r="AJ1920" t="s">
        <v>5853</v>
      </c>
      <c r="AK1920" t="s">
        <v>5852</v>
      </c>
      <c r="AL1920">
        <v>7</v>
      </c>
      <c r="AM1920" s="5">
        <f t="shared" si="234"/>
        <v>1</v>
      </c>
      <c r="AN1920" s="4">
        <f t="shared" si="239"/>
        <v>1.5145778114350624E-3</v>
      </c>
      <c r="AO1920" s="3"/>
      <c r="AP1920">
        <v>0</v>
      </c>
      <c r="AQ1920" t="s">
        <v>53</v>
      </c>
      <c r="AR1920">
        <v>51035006</v>
      </c>
      <c r="AS1920" t="s">
        <v>52</v>
      </c>
      <c r="AT1920" s="2">
        <v>3.6429999999999998</v>
      </c>
      <c r="AU1920" s="1">
        <f t="shared" si="235"/>
        <v>1.2151872075445147</v>
      </c>
      <c r="AV1920" s="1">
        <f t="shared" si="236"/>
        <v>0.91126451428708377</v>
      </c>
      <c r="AW1920" s="1">
        <f t="shared" si="237"/>
        <v>0.60734182102965273</v>
      </c>
    </row>
    <row r="1921" spans="1:49" x14ac:dyDescent="0.2">
      <c r="A1921">
        <v>1919</v>
      </c>
      <c r="B1921" t="s">
        <v>5851</v>
      </c>
      <c r="C1921" t="s">
        <v>5850</v>
      </c>
      <c r="F1921" t="s">
        <v>5849</v>
      </c>
      <c r="G1921" t="s">
        <v>5</v>
      </c>
      <c r="H1921" t="s">
        <v>4</v>
      </c>
      <c r="I1921" t="s">
        <v>5848</v>
      </c>
      <c r="J1921" t="s">
        <v>5847</v>
      </c>
      <c r="K1921" t="s">
        <v>5846</v>
      </c>
      <c r="L1921" t="s">
        <v>5845</v>
      </c>
      <c r="M1921" t="s">
        <v>1977</v>
      </c>
      <c r="N1921">
        <v>8</v>
      </c>
      <c r="O1921" t="s">
        <v>5844</v>
      </c>
      <c r="P1921" t="s">
        <v>5843</v>
      </c>
      <c r="Q1921" t="s">
        <v>5842</v>
      </c>
      <c r="R1921" s="7">
        <v>42195</v>
      </c>
      <c r="S1921" s="8">
        <f t="shared" si="232"/>
        <v>2015</v>
      </c>
      <c r="T1921" s="8">
        <v>2015</v>
      </c>
      <c r="U1921" s="8">
        <f t="shared" si="233"/>
        <v>7</v>
      </c>
      <c r="V1921" s="7">
        <v>42195</v>
      </c>
      <c r="W1921" t="s">
        <v>5841</v>
      </c>
      <c r="X1921" s="2">
        <v>1.887</v>
      </c>
      <c r="Y1921" s="6">
        <f t="shared" si="238"/>
        <v>5.0372387282774087E-2</v>
      </c>
      <c r="AA1921">
        <v>15507998</v>
      </c>
      <c r="AB1921">
        <v>110157</v>
      </c>
      <c r="AC1921">
        <v>15502368</v>
      </c>
      <c r="AD1921" t="s">
        <v>2</v>
      </c>
      <c r="AE1921">
        <v>92</v>
      </c>
      <c r="AF1921">
        <v>1</v>
      </c>
      <c r="AG1921">
        <v>12005</v>
      </c>
      <c r="AI1921" t="s">
        <v>5840</v>
      </c>
      <c r="AK1921" t="s">
        <v>5839</v>
      </c>
      <c r="AL1921">
        <v>6</v>
      </c>
      <c r="AM1921" s="5">
        <f t="shared" si="234"/>
        <v>0.8571428571428571</v>
      </c>
      <c r="AN1921" s="4">
        <f t="shared" si="239"/>
        <v>1.2982095526586248E-3</v>
      </c>
      <c r="AO1921" s="3"/>
      <c r="AP1921">
        <v>0</v>
      </c>
      <c r="AR1921" t="s">
        <v>19</v>
      </c>
      <c r="AT1921" s="2" t="s">
        <v>18</v>
      </c>
      <c r="AU1921" s="1">
        <f t="shared" si="235"/>
        <v>3.5650133963739443</v>
      </c>
      <c r="AV1921" s="1">
        <f t="shared" si="236"/>
        <v>2.5835298417716355</v>
      </c>
      <c r="AW1921" s="1">
        <f t="shared" si="237"/>
        <v>1.6020462871693262</v>
      </c>
    </row>
    <row r="1922" spans="1:49" x14ac:dyDescent="0.2">
      <c r="A1922">
        <v>1920</v>
      </c>
      <c r="B1922" t="s">
        <v>5838</v>
      </c>
      <c r="C1922" t="s">
        <v>5837</v>
      </c>
      <c r="F1922" t="s">
        <v>5836</v>
      </c>
      <c r="G1922" t="s">
        <v>5</v>
      </c>
      <c r="H1922" t="s">
        <v>4</v>
      </c>
      <c r="I1922" t="s">
        <v>5835</v>
      </c>
      <c r="J1922" t="s">
        <v>5834</v>
      </c>
      <c r="K1922" t="s">
        <v>5833</v>
      </c>
      <c r="L1922" t="s">
        <v>5832</v>
      </c>
      <c r="M1922" t="s">
        <v>5831</v>
      </c>
      <c r="N1922">
        <v>48</v>
      </c>
      <c r="O1922" t="s">
        <v>5830</v>
      </c>
      <c r="P1922" t="s">
        <v>5829</v>
      </c>
      <c r="Q1922" t="s">
        <v>5828</v>
      </c>
      <c r="R1922" s="7">
        <v>42195</v>
      </c>
      <c r="S1922" s="8">
        <f t="shared" ref="S1922:S1985" si="240">YEAR(R1922)</f>
        <v>2015</v>
      </c>
      <c r="T1922" s="8">
        <v>2015</v>
      </c>
      <c r="U1922" s="8">
        <f t="shared" ref="U1922:U1985" si="241">2022-T1922</f>
        <v>7</v>
      </c>
      <c r="V1922" s="7">
        <v>42195</v>
      </c>
      <c r="W1922" t="s">
        <v>2072</v>
      </c>
      <c r="X1922" s="2">
        <v>2.3759999999999999</v>
      </c>
      <c r="Y1922" s="6">
        <f t="shared" si="238"/>
        <v>6.3425963001521576E-2</v>
      </c>
      <c r="AA1922" t="s">
        <v>2071</v>
      </c>
      <c r="AB1922">
        <v>26765</v>
      </c>
      <c r="AC1922">
        <v>15384357</v>
      </c>
      <c r="AD1922" t="s">
        <v>2</v>
      </c>
      <c r="AE1922">
        <v>807</v>
      </c>
      <c r="AF1922">
        <v>2</v>
      </c>
      <c r="AG1922">
        <v>150</v>
      </c>
      <c r="AI1922" t="s">
        <v>5827</v>
      </c>
      <c r="AJ1922" t="s">
        <v>5826</v>
      </c>
      <c r="AK1922" t="s">
        <v>5825</v>
      </c>
      <c r="AL1922">
        <v>78</v>
      </c>
      <c r="AM1922" s="5">
        <f t="shared" ref="AM1922:AM1985" si="242">AL1922/U1922</f>
        <v>11.142857142857142</v>
      </c>
      <c r="AN1922" s="4">
        <f t="shared" si="239"/>
        <v>1.6876724184562125E-2</v>
      </c>
      <c r="AO1922" s="3"/>
      <c r="AP1922">
        <v>0</v>
      </c>
      <c r="AQ1922" t="s">
        <v>1</v>
      </c>
      <c r="AR1922">
        <v>24540242</v>
      </c>
      <c r="AS1922" t="s">
        <v>0</v>
      </c>
      <c r="AT1922" s="2">
        <v>5.8739999999999997</v>
      </c>
      <c r="AU1922" s="1">
        <f t="shared" ref="AU1922:AU1985" si="243">(Y1922*0.7+AN1922*0.3)*100</f>
        <v>4.9461191356433742</v>
      </c>
      <c r="AV1922" s="1">
        <f t="shared" ref="AV1922:AV1985" si="244">(Y1922*0.5+AN1922*0.5)*100</f>
        <v>4.0151343593041853</v>
      </c>
      <c r="AW1922" s="1">
        <f t="shared" ref="AW1922:AW1985" si="245">(Y1922*0.3+AN1922*0.7)*100</f>
        <v>3.0841495829649959</v>
      </c>
    </row>
    <row r="1923" spans="1:49" x14ac:dyDescent="0.2">
      <c r="A1923">
        <v>1921</v>
      </c>
      <c r="B1923" t="s">
        <v>5824</v>
      </c>
      <c r="C1923" t="s">
        <v>5823</v>
      </c>
      <c r="F1923" t="s">
        <v>5822</v>
      </c>
      <c r="G1923" t="s">
        <v>5</v>
      </c>
      <c r="H1923" t="s">
        <v>4</v>
      </c>
      <c r="I1923" t="s">
        <v>2592</v>
      </c>
      <c r="J1923" t="s">
        <v>5821</v>
      </c>
      <c r="K1923" t="s">
        <v>5820</v>
      </c>
      <c r="L1923" t="s">
        <v>5819</v>
      </c>
      <c r="M1923" t="s">
        <v>5818</v>
      </c>
      <c r="N1923">
        <v>55</v>
      </c>
      <c r="O1923" t="s">
        <v>5817</v>
      </c>
      <c r="P1923" t="s">
        <v>5816</v>
      </c>
      <c r="Q1923" t="s">
        <v>5815</v>
      </c>
      <c r="R1923" s="7">
        <v>42195</v>
      </c>
      <c r="S1923" s="8">
        <f t="shared" si="240"/>
        <v>2015</v>
      </c>
      <c r="T1923" s="8">
        <v>2015</v>
      </c>
      <c r="U1923" s="8">
        <f t="shared" si="241"/>
        <v>7</v>
      </c>
      <c r="V1923" s="7">
        <v>42195</v>
      </c>
      <c r="W1923" t="s">
        <v>5814</v>
      </c>
      <c r="X1923" s="2">
        <v>3.6389999999999998</v>
      </c>
      <c r="Y1923" s="6">
        <f t="shared" ref="Y1923:Y1986" si="246">(X1923-$Z$3)/($Z$2-$Z$3)</f>
        <v>9.7141026667734443E-2</v>
      </c>
      <c r="AA1923">
        <v>20418205</v>
      </c>
      <c r="AB1923">
        <v>19900192103</v>
      </c>
      <c r="AC1923">
        <v>20418213</v>
      </c>
      <c r="AD1923" t="s">
        <v>2</v>
      </c>
      <c r="AE1923">
        <v>807</v>
      </c>
      <c r="AF1923">
        <v>2</v>
      </c>
      <c r="AG1923" t="s">
        <v>5813</v>
      </c>
      <c r="AI1923" t="s">
        <v>5812</v>
      </c>
      <c r="AJ1923" t="s">
        <v>2591</v>
      </c>
      <c r="AK1923" t="s">
        <v>5811</v>
      </c>
      <c r="AL1923">
        <v>57</v>
      </c>
      <c r="AM1923" s="5">
        <f t="shared" si="242"/>
        <v>8.1428571428571423</v>
      </c>
      <c r="AN1923" s="4">
        <f t="shared" ref="AN1923:AN1986" si="247">(AM1923-$AO$3)/($AO$2-$AO$3)</f>
        <v>1.2332990750256937E-2</v>
      </c>
      <c r="AO1923" s="3"/>
      <c r="AP1923">
        <v>0</v>
      </c>
      <c r="AQ1923" t="s">
        <v>1</v>
      </c>
      <c r="AR1923" t="s">
        <v>5810</v>
      </c>
      <c r="AS1923" t="s">
        <v>0</v>
      </c>
      <c r="AT1923" s="2">
        <v>7.4130000000000003</v>
      </c>
      <c r="AU1923" s="1">
        <f t="shared" si="243"/>
        <v>7.1698615892491189</v>
      </c>
      <c r="AV1923" s="1">
        <f t="shared" si="244"/>
        <v>5.4737008708995694</v>
      </c>
      <c r="AW1923" s="1">
        <f t="shared" si="245"/>
        <v>3.7775401525500185</v>
      </c>
    </row>
    <row r="1924" spans="1:49" x14ac:dyDescent="0.2">
      <c r="A1924">
        <v>1922</v>
      </c>
      <c r="B1924" t="s">
        <v>5809</v>
      </c>
      <c r="C1924" t="s">
        <v>5808</v>
      </c>
      <c r="F1924" t="s">
        <v>5807</v>
      </c>
      <c r="G1924" t="s">
        <v>5</v>
      </c>
      <c r="H1924" t="s">
        <v>4</v>
      </c>
      <c r="I1924" t="s">
        <v>5806</v>
      </c>
      <c r="J1924" t="s">
        <v>5805</v>
      </c>
      <c r="K1924" t="s">
        <v>5804</v>
      </c>
      <c r="L1924" t="s">
        <v>5803</v>
      </c>
      <c r="M1924" t="s">
        <v>5802</v>
      </c>
      <c r="N1924">
        <v>2</v>
      </c>
      <c r="O1924" t="s">
        <v>5801</v>
      </c>
      <c r="P1924" t="s">
        <v>5800</v>
      </c>
      <c r="Q1924" t="s">
        <v>5799</v>
      </c>
      <c r="R1924" s="7">
        <v>42195</v>
      </c>
      <c r="S1924" s="8">
        <f t="shared" si="240"/>
        <v>2015</v>
      </c>
      <c r="T1924" s="8">
        <v>2015</v>
      </c>
      <c r="U1924" s="8">
        <f t="shared" si="241"/>
        <v>7</v>
      </c>
      <c r="V1924" s="7">
        <v>42195</v>
      </c>
      <c r="W1924" t="s">
        <v>2072</v>
      </c>
      <c r="X1924" s="2">
        <v>2.3759999999999999</v>
      </c>
      <c r="Y1924" s="6">
        <f t="shared" si="246"/>
        <v>6.3425963001521576E-2</v>
      </c>
      <c r="AA1924" t="s">
        <v>2071</v>
      </c>
      <c r="AB1924">
        <v>26765</v>
      </c>
      <c r="AC1924">
        <v>15384357</v>
      </c>
      <c r="AD1924" t="s">
        <v>2</v>
      </c>
      <c r="AE1924">
        <v>807</v>
      </c>
      <c r="AF1924">
        <v>2</v>
      </c>
      <c r="AG1924">
        <v>135</v>
      </c>
      <c r="AI1924" t="s">
        <v>5798</v>
      </c>
      <c r="AJ1924" t="s">
        <v>5797</v>
      </c>
      <c r="AK1924" t="s">
        <v>5796</v>
      </c>
      <c r="AL1924">
        <v>10</v>
      </c>
      <c r="AM1924" s="5">
        <f t="shared" si="242"/>
        <v>1.4285714285714286</v>
      </c>
      <c r="AN1924" s="4">
        <f t="shared" si="247"/>
        <v>2.163682587764375E-3</v>
      </c>
      <c r="AO1924" s="3"/>
      <c r="AP1924">
        <v>0</v>
      </c>
      <c r="AQ1924" t="s">
        <v>1</v>
      </c>
      <c r="AR1924">
        <v>1124403</v>
      </c>
      <c r="AS1924" t="s">
        <v>0</v>
      </c>
      <c r="AT1924" s="2">
        <v>5.8739999999999997</v>
      </c>
      <c r="AU1924" s="1">
        <f t="shared" si="243"/>
        <v>4.504727887739441</v>
      </c>
      <c r="AV1924" s="1">
        <f t="shared" si="244"/>
        <v>3.2794822794642977</v>
      </c>
      <c r="AW1924" s="1">
        <f t="shared" si="245"/>
        <v>2.0542366711891535</v>
      </c>
    </row>
    <row r="1925" spans="1:49" x14ac:dyDescent="0.2">
      <c r="A1925">
        <v>1923</v>
      </c>
      <c r="B1925" t="s">
        <v>5795</v>
      </c>
      <c r="C1925" t="s">
        <v>5794</v>
      </c>
      <c r="D1925" t="s">
        <v>5793</v>
      </c>
      <c r="F1925" t="s">
        <v>5792</v>
      </c>
      <c r="G1925" t="s">
        <v>5</v>
      </c>
      <c r="H1925" t="s">
        <v>4</v>
      </c>
      <c r="I1925" t="s">
        <v>5791</v>
      </c>
      <c r="J1925">
        <v>60016835</v>
      </c>
      <c r="K1925" t="s">
        <v>205</v>
      </c>
      <c r="L1925" t="s">
        <v>25</v>
      </c>
      <c r="M1925" t="s">
        <v>24</v>
      </c>
      <c r="N1925">
        <v>1</v>
      </c>
      <c r="O1925" t="s">
        <v>5790</v>
      </c>
      <c r="P1925">
        <v>14031303000</v>
      </c>
      <c r="Q1925">
        <v>60016835</v>
      </c>
      <c r="R1925" s="7">
        <v>42195</v>
      </c>
      <c r="S1925" s="8">
        <f t="shared" si="240"/>
        <v>2015</v>
      </c>
      <c r="T1925" s="8">
        <v>2015</v>
      </c>
      <c r="U1925" s="8">
        <f t="shared" si="241"/>
        <v>7</v>
      </c>
      <c r="V1925" s="7">
        <v>42195</v>
      </c>
      <c r="W1925" t="s">
        <v>5285</v>
      </c>
      <c r="X1925" s="2">
        <v>1.7130000000000001</v>
      </c>
      <c r="Y1925" s="6">
        <f t="shared" si="246"/>
        <v>4.5727556658925285E-2</v>
      </c>
      <c r="AA1925">
        <v>179310</v>
      </c>
      <c r="AB1925">
        <v>20448</v>
      </c>
      <c r="AD1925" t="s">
        <v>2</v>
      </c>
      <c r="AE1925">
        <v>90</v>
      </c>
      <c r="AH1925" t="s">
        <v>5789</v>
      </c>
      <c r="AI1925" t="s">
        <v>5788</v>
      </c>
      <c r="AJ1925" t="s">
        <v>5787</v>
      </c>
      <c r="AK1925" t="s">
        <v>5786</v>
      </c>
      <c r="AL1925">
        <v>9</v>
      </c>
      <c r="AM1925" s="5">
        <f t="shared" si="242"/>
        <v>1.2857142857142858</v>
      </c>
      <c r="AN1925" s="4">
        <f t="shared" si="247"/>
        <v>1.9473143289879377E-3</v>
      </c>
      <c r="AO1925" s="3"/>
      <c r="AP1925">
        <v>0</v>
      </c>
      <c r="AQ1925" t="s">
        <v>53</v>
      </c>
      <c r="AR1925">
        <v>11132011</v>
      </c>
      <c r="AS1925" t="s">
        <v>52</v>
      </c>
      <c r="AT1925" s="2" t="s">
        <v>18</v>
      </c>
      <c r="AU1925" s="1">
        <f t="shared" si="243"/>
        <v>3.2593483959944081</v>
      </c>
      <c r="AV1925" s="1">
        <f t="shared" si="244"/>
        <v>2.3837435493956614</v>
      </c>
      <c r="AW1925" s="1">
        <f t="shared" si="245"/>
        <v>1.508138702796914</v>
      </c>
    </row>
    <row r="1926" spans="1:49" x14ac:dyDescent="0.2">
      <c r="A1926">
        <v>1924</v>
      </c>
      <c r="B1926" t="s">
        <v>5785</v>
      </c>
      <c r="C1926" t="s">
        <v>5784</v>
      </c>
      <c r="D1926" t="s">
        <v>5783</v>
      </c>
      <c r="E1926">
        <v>26164593</v>
      </c>
      <c r="F1926" t="s">
        <v>5782</v>
      </c>
      <c r="G1926" t="s">
        <v>5</v>
      </c>
      <c r="H1926" t="s">
        <v>4</v>
      </c>
      <c r="I1926" t="s">
        <v>2384</v>
      </c>
      <c r="J1926" t="s">
        <v>5781</v>
      </c>
      <c r="K1926" t="s">
        <v>5780</v>
      </c>
      <c r="L1926" t="s">
        <v>5779</v>
      </c>
      <c r="M1926" t="s">
        <v>195</v>
      </c>
      <c r="N1926">
        <v>4</v>
      </c>
      <c r="O1926" t="s">
        <v>5778</v>
      </c>
      <c r="P1926" t="s">
        <v>5777</v>
      </c>
      <c r="Q1926" t="s">
        <v>5776</v>
      </c>
      <c r="R1926" s="7">
        <v>42195</v>
      </c>
      <c r="S1926" s="8">
        <f t="shared" si="240"/>
        <v>2015</v>
      </c>
      <c r="T1926" s="8">
        <v>2015</v>
      </c>
      <c r="U1926" s="8">
        <f t="shared" si="241"/>
        <v>7</v>
      </c>
      <c r="V1926" s="7">
        <v>42195</v>
      </c>
      <c r="W1926" t="s">
        <v>618</v>
      </c>
      <c r="X1926" s="2">
        <v>0.64800000000000002</v>
      </c>
      <c r="Y1926" s="6">
        <f t="shared" si="246"/>
        <v>1.7297989909505887E-2</v>
      </c>
      <c r="AA1926" t="s">
        <v>617</v>
      </c>
      <c r="AB1926">
        <v>3900148224</v>
      </c>
      <c r="AC1926">
        <v>18780407</v>
      </c>
      <c r="AD1926" t="s">
        <v>2</v>
      </c>
      <c r="AE1926">
        <v>16</v>
      </c>
      <c r="AH1926" s="9">
        <v>43739</v>
      </c>
      <c r="AI1926" t="s">
        <v>5775</v>
      </c>
      <c r="AJ1926" t="s">
        <v>5774</v>
      </c>
      <c r="AK1926" t="s">
        <v>5773</v>
      </c>
      <c r="AL1926">
        <v>26</v>
      </c>
      <c r="AM1926" s="5">
        <f t="shared" si="242"/>
        <v>3.7142857142857144</v>
      </c>
      <c r="AN1926" s="4">
        <f t="shared" si="247"/>
        <v>5.6255747281873754E-3</v>
      </c>
      <c r="AO1926" s="3"/>
      <c r="AP1926">
        <v>0</v>
      </c>
      <c r="AQ1926" t="s">
        <v>53</v>
      </c>
      <c r="AR1926">
        <v>31230015</v>
      </c>
      <c r="AS1926" t="s">
        <v>52</v>
      </c>
      <c r="AT1926" s="2" t="s">
        <v>18</v>
      </c>
      <c r="AU1926" s="1">
        <f t="shared" si="243"/>
        <v>1.3796265355110333</v>
      </c>
      <c r="AV1926" s="1">
        <f t="shared" si="244"/>
        <v>1.1461782318846632</v>
      </c>
      <c r="AW1926" s="1">
        <f t="shared" si="245"/>
        <v>0.9127299282582928</v>
      </c>
    </row>
    <row r="1927" spans="1:49" x14ac:dyDescent="0.2">
      <c r="A1927">
        <v>1925</v>
      </c>
      <c r="B1927" t="s">
        <v>5772</v>
      </c>
      <c r="C1927" t="s">
        <v>5771</v>
      </c>
      <c r="D1927" t="s">
        <v>5770</v>
      </c>
      <c r="F1927" t="s">
        <v>5769</v>
      </c>
      <c r="G1927" t="s">
        <v>5</v>
      </c>
      <c r="H1927" t="s">
        <v>4</v>
      </c>
      <c r="I1927" t="s">
        <v>5768</v>
      </c>
      <c r="J1927">
        <v>60032730</v>
      </c>
      <c r="K1927" t="s">
        <v>2057</v>
      </c>
      <c r="L1927" t="s">
        <v>1237</v>
      </c>
      <c r="M1927" t="s">
        <v>57</v>
      </c>
      <c r="N1927">
        <v>5</v>
      </c>
      <c r="O1927" t="s">
        <v>5767</v>
      </c>
      <c r="P1927" t="s">
        <v>5766</v>
      </c>
      <c r="Q1927" t="s">
        <v>5765</v>
      </c>
      <c r="R1927" s="7">
        <v>42195</v>
      </c>
      <c r="S1927" s="8">
        <f t="shared" si="240"/>
        <v>2015</v>
      </c>
      <c r="T1927" s="8">
        <v>2015</v>
      </c>
      <c r="U1927" s="8">
        <f t="shared" si="241"/>
        <v>7</v>
      </c>
      <c r="V1927" s="7">
        <v>42195</v>
      </c>
      <c r="W1927" t="s">
        <v>653</v>
      </c>
      <c r="X1927" s="2">
        <v>0.54200000000000004</v>
      </c>
      <c r="Y1927" s="6">
        <f t="shared" si="246"/>
        <v>1.4468380449000295E-2</v>
      </c>
      <c r="AA1927">
        <v>13504495</v>
      </c>
      <c r="AB1927">
        <v>12121</v>
      </c>
      <c r="AD1927" t="s">
        <v>2</v>
      </c>
      <c r="AE1927">
        <v>71</v>
      </c>
      <c r="AH1927" t="s">
        <v>5764</v>
      </c>
      <c r="AI1927" t="s">
        <v>5763</v>
      </c>
      <c r="AJ1927" t="s">
        <v>5762</v>
      </c>
      <c r="AK1927" t="s">
        <v>5761</v>
      </c>
      <c r="AL1927">
        <v>6</v>
      </c>
      <c r="AM1927" s="5">
        <f t="shared" si="242"/>
        <v>0.8571428571428571</v>
      </c>
      <c r="AN1927" s="4">
        <f t="shared" si="247"/>
        <v>1.2982095526586248E-3</v>
      </c>
      <c r="AO1927" s="3"/>
      <c r="AP1927">
        <v>0</v>
      </c>
      <c r="AR1927" t="s">
        <v>19</v>
      </c>
      <c r="AT1927" s="2" t="s">
        <v>18</v>
      </c>
      <c r="AU1927" s="1">
        <f t="shared" si="243"/>
        <v>1.0517329180097794</v>
      </c>
      <c r="AV1927" s="1">
        <f t="shared" si="244"/>
        <v>0.788329500082946</v>
      </c>
      <c r="AW1927" s="1">
        <f t="shared" si="245"/>
        <v>0.52492608215611247</v>
      </c>
    </row>
    <row r="1928" spans="1:49" x14ac:dyDescent="0.2">
      <c r="A1928">
        <v>1926</v>
      </c>
      <c r="B1928" t="s">
        <v>5760</v>
      </c>
      <c r="C1928" t="s">
        <v>5759</v>
      </c>
      <c r="D1928" t="s">
        <v>5758</v>
      </c>
      <c r="F1928" t="s">
        <v>5757</v>
      </c>
      <c r="G1928" t="s">
        <v>5</v>
      </c>
      <c r="H1928" t="s">
        <v>4</v>
      </c>
      <c r="I1928" t="s">
        <v>5756</v>
      </c>
      <c r="J1928" t="s">
        <v>5755</v>
      </c>
      <c r="K1928" t="s">
        <v>5754</v>
      </c>
      <c r="L1928" t="s">
        <v>5753</v>
      </c>
      <c r="M1928" t="s">
        <v>100</v>
      </c>
      <c r="N1928">
        <v>2</v>
      </c>
      <c r="O1928" t="s">
        <v>5752</v>
      </c>
      <c r="P1928" t="s">
        <v>5751</v>
      </c>
      <c r="Q1928" t="s">
        <v>5750</v>
      </c>
      <c r="R1928" s="7">
        <v>42195</v>
      </c>
      <c r="S1928" s="8">
        <f t="shared" si="240"/>
        <v>2015</v>
      </c>
      <c r="T1928" s="8">
        <v>2015</v>
      </c>
      <c r="U1928" s="8">
        <f t="shared" si="241"/>
        <v>7</v>
      </c>
      <c r="V1928" s="7">
        <v>42195</v>
      </c>
      <c r="W1928" t="s">
        <v>2821</v>
      </c>
      <c r="X1928" s="2">
        <v>0.69499999999999995</v>
      </c>
      <c r="Y1928" s="6">
        <f t="shared" si="246"/>
        <v>1.8552628066522515E-2</v>
      </c>
      <c r="AA1928">
        <v>13698001</v>
      </c>
      <c r="AB1928">
        <v>26675</v>
      </c>
      <c r="AD1928" t="s">
        <v>2</v>
      </c>
      <c r="AE1928">
        <v>39</v>
      </c>
      <c r="AH1928" t="s">
        <v>2146</v>
      </c>
      <c r="AI1928" t="s">
        <v>5749</v>
      </c>
      <c r="AJ1928" t="s">
        <v>5748</v>
      </c>
      <c r="AK1928" t="s">
        <v>5747</v>
      </c>
      <c r="AL1928">
        <v>44</v>
      </c>
      <c r="AM1928" s="5">
        <f t="shared" si="242"/>
        <v>6.2857142857142856</v>
      </c>
      <c r="AN1928" s="4">
        <f t="shared" si="247"/>
        <v>9.5202033861632503E-3</v>
      </c>
      <c r="AO1928" s="3"/>
      <c r="AP1928">
        <v>0</v>
      </c>
      <c r="AR1928" t="s">
        <v>19</v>
      </c>
      <c r="AT1928" s="2" t="s">
        <v>18</v>
      </c>
      <c r="AU1928" s="1">
        <f t="shared" si="243"/>
        <v>1.5842900662414734</v>
      </c>
      <c r="AV1928" s="1">
        <f t="shared" si="244"/>
        <v>1.4036415726342881</v>
      </c>
      <c r="AW1928" s="1">
        <f t="shared" si="245"/>
        <v>1.2229930790271029</v>
      </c>
    </row>
    <row r="1929" spans="1:49" x14ac:dyDescent="0.2">
      <c r="A1929">
        <v>1927</v>
      </c>
      <c r="B1929" t="s">
        <v>5746</v>
      </c>
      <c r="C1929" t="s">
        <v>5745</v>
      </c>
      <c r="F1929" t="s">
        <v>5744</v>
      </c>
      <c r="G1929" t="s">
        <v>5</v>
      </c>
      <c r="H1929" t="s">
        <v>4</v>
      </c>
      <c r="I1929" t="s">
        <v>1566</v>
      </c>
      <c r="J1929" t="s">
        <v>5739</v>
      </c>
      <c r="K1929" t="s">
        <v>5743</v>
      </c>
      <c r="L1929" t="s">
        <v>5742</v>
      </c>
      <c r="M1929" t="s">
        <v>1272</v>
      </c>
      <c r="N1929">
        <v>2</v>
      </c>
      <c r="O1929" t="s">
        <v>5741</v>
      </c>
      <c r="P1929" t="s">
        <v>5740</v>
      </c>
      <c r="Q1929" t="s">
        <v>5739</v>
      </c>
      <c r="R1929" s="7">
        <v>42195</v>
      </c>
      <c r="S1929" s="8">
        <f t="shared" si="240"/>
        <v>2015</v>
      </c>
      <c r="T1929" s="8">
        <v>2015</v>
      </c>
      <c r="U1929" s="8">
        <f t="shared" si="241"/>
        <v>7</v>
      </c>
      <c r="V1929" s="7">
        <v>42195</v>
      </c>
      <c r="W1929" t="s">
        <v>551</v>
      </c>
      <c r="X1929" s="2">
        <v>0.30199999999999999</v>
      </c>
      <c r="Y1929" s="6">
        <f t="shared" si="246"/>
        <v>8.0617175195536687E-3</v>
      </c>
      <c r="AA1929">
        <v>9296212</v>
      </c>
      <c r="AB1929">
        <v>20725</v>
      </c>
      <c r="AC1929" t="s">
        <v>550</v>
      </c>
      <c r="AD1929" t="s">
        <v>2</v>
      </c>
      <c r="AE1929">
        <v>83</v>
      </c>
      <c r="AF1929">
        <v>1</v>
      </c>
      <c r="AH1929" t="s">
        <v>5738</v>
      </c>
      <c r="AI1929" t="s">
        <v>5737</v>
      </c>
      <c r="AJ1929" t="s">
        <v>5736</v>
      </c>
      <c r="AK1929" t="s">
        <v>5735</v>
      </c>
      <c r="AL1929">
        <v>0</v>
      </c>
      <c r="AM1929" s="5">
        <f t="shared" si="242"/>
        <v>0</v>
      </c>
      <c r="AN1929" s="4">
        <f t="shared" si="247"/>
        <v>0</v>
      </c>
      <c r="AO1929" s="3"/>
      <c r="AP1929">
        <v>0</v>
      </c>
      <c r="AQ1929" t="s">
        <v>5734</v>
      </c>
      <c r="AR1929" t="s">
        <v>19</v>
      </c>
      <c r="AS1929" t="s">
        <v>5733</v>
      </c>
      <c r="AT1929" s="2">
        <v>1.671</v>
      </c>
      <c r="AU1929" s="1">
        <f t="shared" si="243"/>
        <v>0.56432022636875678</v>
      </c>
      <c r="AV1929" s="1">
        <f t="shared" si="244"/>
        <v>0.40308587597768342</v>
      </c>
      <c r="AW1929" s="1">
        <f t="shared" si="245"/>
        <v>0.24185152558661005</v>
      </c>
    </row>
    <row r="1930" spans="1:49" x14ac:dyDescent="0.2">
      <c r="A1930">
        <v>1928</v>
      </c>
      <c r="B1930" t="s">
        <v>5732</v>
      </c>
      <c r="C1930" t="s">
        <v>5731</v>
      </c>
      <c r="F1930" t="s">
        <v>5730</v>
      </c>
      <c r="G1930" t="s">
        <v>5</v>
      </c>
      <c r="H1930" t="s">
        <v>4</v>
      </c>
      <c r="I1930" t="s">
        <v>5729</v>
      </c>
      <c r="J1930" t="s">
        <v>5728</v>
      </c>
      <c r="K1930" t="s">
        <v>5727</v>
      </c>
      <c r="L1930" t="s">
        <v>5726</v>
      </c>
      <c r="M1930" t="s">
        <v>838</v>
      </c>
      <c r="N1930">
        <v>2</v>
      </c>
      <c r="O1930" t="s">
        <v>5725</v>
      </c>
      <c r="P1930" t="s">
        <v>5724</v>
      </c>
      <c r="Q1930" t="s">
        <v>5723</v>
      </c>
      <c r="R1930" s="7">
        <v>42195</v>
      </c>
      <c r="S1930" s="8">
        <f t="shared" si="240"/>
        <v>2015</v>
      </c>
      <c r="T1930" s="8">
        <v>2015</v>
      </c>
      <c r="U1930" s="8">
        <f t="shared" si="241"/>
        <v>7</v>
      </c>
      <c r="V1930" s="7">
        <v>42195</v>
      </c>
      <c r="W1930" t="s">
        <v>551</v>
      </c>
      <c r="X1930" s="2">
        <v>0.30199999999999999</v>
      </c>
      <c r="Y1930" s="6">
        <f t="shared" si="246"/>
        <v>8.0617175195536687E-3</v>
      </c>
      <c r="AA1930">
        <v>9296212</v>
      </c>
      <c r="AB1930">
        <v>20725</v>
      </c>
      <c r="AD1930" t="s">
        <v>2</v>
      </c>
      <c r="AE1930">
        <v>83</v>
      </c>
      <c r="AF1930">
        <v>1</v>
      </c>
      <c r="AH1930" t="s">
        <v>5722</v>
      </c>
      <c r="AI1930" t="s">
        <v>5721</v>
      </c>
      <c r="AJ1930" t="s">
        <v>5720</v>
      </c>
      <c r="AK1930" t="s">
        <v>5719</v>
      </c>
      <c r="AL1930">
        <v>1</v>
      </c>
      <c r="AM1930" s="5">
        <f t="shared" si="242"/>
        <v>0.14285714285714285</v>
      </c>
      <c r="AN1930" s="4">
        <f t="shared" si="247"/>
        <v>2.1636825877643749E-4</v>
      </c>
      <c r="AO1930" s="3"/>
      <c r="AP1930">
        <v>0</v>
      </c>
      <c r="AR1930" t="s">
        <v>19</v>
      </c>
      <c r="AT1930" s="2">
        <v>1.671</v>
      </c>
      <c r="AU1930" s="1">
        <f t="shared" si="243"/>
        <v>0.5708112741320498</v>
      </c>
      <c r="AV1930" s="1">
        <f t="shared" si="244"/>
        <v>0.41390428891650533</v>
      </c>
      <c r="AW1930" s="1">
        <f t="shared" si="245"/>
        <v>0.25699730370096069</v>
      </c>
    </row>
    <row r="1931" spans="1:49" x14ac:dyDescent="0.2">
      <c r="A1931">
        <v>1929</v>
      </c>
      <c r="B1931" t="s">
        <v>5718</v>
      </c>
      <c r="C1931" t="s">
        <v>5717</v>
      </c>
      <c r="F1931" t="s">
        <v>5716</v>
      </c>
      <c r="G1931" t="s">
        <v>5</v>
      </c>
      <c r="H1931" t="s">
        <v>4</v>
      </c>
      <c r="I1931" t="s">
        <v>5715</v>
      </c>
      <c r="J1931">
        <v>60068808</v>
      </c>
      <c r="K1931" t="s">
        <v>5714</v>
      </c>
      <c r="L1931" t="s">
        <v>5713</v>
      </c>
      <c r="M1931" t="s">
        <v>5712</v>
      </c>
      <c r="N1931">
        <v>2</v>
      </c>
      <c r="O1931" t="s">
        <v>5711</v>
      </c>
      <c r="P1931" t="s">
        <v>5710</v>
      </c>
      <c r="Q1931" t="s">
        <v>5709</v>
      </c>
      <c r="R1931" s="7">
        <v>42195</v>
      </c>
      <c r="S1931" s="8">
        <f t="shared" si="240"/>
        <v>2015</v>
      </c>
      <c r="T1931" s="8">
        <v>2015</v>
      </c>
      <c r="U1931" s="8">
        <f t="shared" si="241"/>
        <v>7</v>
      </c>
      <c r="V1931" s="7">
        <v>42195</v>
      </c>
      <c r="W1931" t="s">
        <v>551</v>
      </c>
      <c r="X1931" s="2">
        <v>0.30199999999999999</v>
      </c>
      <c r="Y1931" s="6">
        <f t="shared" si="246"/>
        <v>8.0617175195536687E-3</v>
      </c>
      <c r="AA1931">
        <v>9296212</v>
      </c>
      <c r="AB1931">
        <v>20725</v>
      </c>
      <c r="AC1931" t="s">
        <v>550</v>
      </c>
      <c r="AD1931" t="s">
        <v>2</v>
      </c>
      <c r="AE1931">
        <v>83</v>
      </c>
      <c r="AF1931">
        <v>1</v>
      </c>
      <c r="AH1931" t="s">
        <v>5708</v>
      </c>
      <c r="AI1931" t="s">
        <v>5707</v>
      </c>
      <c r="AJ1931" t="s">
        <v>5706</v>
      </c>
      <c r="AK1931" t="s">
        <v>5705</v>
      </c>
      <c r="AL1931">
        <v>5</v>
      </c>
      <c r="AM1931" s="5">
        <f t="shared" si="242"/>
        <v>0.7142857142857143</v>
      </c>
      <c r="AN1931" s="4">
        <f t="shared" si="247"/>
        <v>1.0818412938821875E-3</v>
      </c>
      <c r="AO1931" s="3"/>
      <c r="AP1931">
        <v>0</v>
      </c>
      <c r="AQ1931" t="s">
        <v>284</v>
      </c>
      <c r="AR1931" t="s">
        <v>5704</v>
      </c>
      <c r="AS1931" t="s">
        <v>283</v>
      </c>
      <c r="AT1931" s="2">
        <v>1.671</v>
      </c>
      <c r="AU1931" s="1">
        <f t="shared" si="243"/>
        <v>0.5967754651852224</v>
      </c>
      <c r="AV1931" s="1">
        <f t="shared" si="244"/>
        <v>0.45717794067179285</v>
      </c>
      <c r="AW1931" s="1">
        <f t="shared" si="245"/>
        <v>0.31758041615836319</v>
      </c>
    </row>
    <row r="1932" spans="1:49" x14ac:dyDescent="0.2">
      <c r="A1932">
        <v>1930</v>
      </c>
      <c r="B1932" t="s">
        <v>5703</v>
      </c>
      <c r="C1932" t="s">
        <v>5702</v>
      </c>
      <c r="F1932" t="s">
        <v>5701</v>
      </c>
      <c r="G1932" t="s">
        <v>5</v>
      </c>
      <c r="H1932" t="s">
        <v>4</v>
      </c>
      <c r="I1932" t="s">
        <v>5700</v>
      </c>
      <c r="J1932" t="s">
        <v>5699</v>
      </c>
      <c r="K1932" t="s">
        <v>5698</v>
      </c>
      <c r="L1932" t="s">
        <v>5697</v>
      </c>
      <c r="M1932" t="s">
        <v>195</v>
      </c>
      <c r="N1932">
        <v>4</v>
      </c>
      <c r="O1932" t="s">
        <v>5696</v>
      </c>
      <c r="P1932" t="s">
        <v>5695</v>
      </c>
      <c r="Q1932" t="s">
        <v>5694</v>
      </c>
      <c r="R1932" s="7">
        <v>42195</v>
      </c>
      <c r="S1932" s="8">
        <f t="shared" si="240"/>
        <v>2015</v>
      </c>
      <c r="T1932" s="8">
        <v>2015</v>
      </c>
      <c r="U1932" s="8">
        <f t="shared" si="241"/>
        <v>7</v>
      </c>
      <c r="V1932" s="7">
        <v>42195</v>
      </c>
      <c r="W1932" t="s">
        <v>551</v>
      </c>
      <c r="X1932" s="2">
        <v>0.30199999999999999</v>
      </c>
      <c r="Y1932" s="6">
        <f t="shared" si="246"/>
        <v>8.0617175195536687E-3</v>
      </c>
      <c r="AA1932">
        <v>9296212</v>
      </c>
      <c r="AB1932">
        <v>20725</v>
      </c>
      <c r="AC1932" t="s">
        <v>550</v>
      </c>
      <c r="AD1932" t="s">
        <v>2</v>
      </c>
      <c r="AE1932">
        <v>83</v>
      </c>
      <c r="AF1932">
        <v>1</v>
      </c>
      <c r="AH1932" t="s">
        <v>5693</v>
      </c>
      <c r="AI1932" t="s">
        <v>5692</v>
      </c>
      <c r="AJ1932" t="s">
        <v>5691</v>
      </c>
      <c r="AK1932" t="s">
        <v>5690</v>
      </c>
      <c r="AL1932">
        <v>0</v>
      </c>
      <c r="AM1932" s="5">
        <f t="shared" si="242"/>
        <v>0</v>
      </c>
      <c r="AN1932" s="4">
        <f t="shared" si="247"/>
        <v>0</v>
      </c>
      <c r="AO1932" s="3"/>
      <c r="AP1932">
        <v>0</v>
      </c>
      <c r="AQ1932" t="s">
        <v>53</v>
      </c>
      <c r="AR1932">
        <v>61202079</v>
      </c>
      <c r="AS1932" t="s">
        <v>52</v>
      </c>
      <c r="AT1932" s="2">
        <v>1.671</v>
      </c>
      <c r="AU1932" s="1">
        <f t="shared" si="243"/>
        <v>0.56432022636875678</v>
      </c>
      <c r="AV1932" s="1">
        <f t="shared" si="244"/>
        <v>0.40308587597768342</v>
      </c>
      <c r="AW1932" s="1">
        <f t="shared" si="245"/>
        <v>0.24185152558661005</v>
      </c>
    </row>
    <row r="1933" spans="1:49" x14ac:dyDescent="0.2">
      <c r="A1933">
        <v>1931</v>
      </c>
      <c r="B1933" t="s">
        <v>5689</v>
      </c>
      <c r="C1933" t="s">
        <v>5688</v>
      </c>
      <c r="F1933" t="s">
        <v>5687</v>
      </c>
      <c r="G1933" t="s">
        <v>5</v>
      </c>
      <c r="H1933" t="s">
        <v>4</v>
      </c>
      <c r="I1933" t="s">
        <v>5686</v>
      </c>
      <c r="J1933">
        <v>60021005</v>
      </c>
      <c r="K1933" t="s">
        <v>123</v>
      </c>
      <c r="L1933" t="s">
        <v>122</v>
      </c>
      <c r="M1933" t="s">
        <v>114</v>
      </c>
      <c r="N1933">
        <v>5</v>
      </c>
      <c r="O1933" t="s">
        <v>5685</v>
      </c>
      <c r="P1933" t="s">
        <v>5684</v>
      </c>
      <c r="Q1933" t="s">
        <v>121</v>
      </c>
      <c r="R1933" s="7">
        <v>42195</v>
      </c>
      <c r="S1933" s="8">
        <f t="shared" si="240"/>
        <v>2015</v>
      </c>
      <c r="T1933" s="8">
        <v>2015</v>
      </c>
      <c r="U1933" s="8">
        <f t="shared" si="241"/>
        <v>7</v>
      </c>
      <c r="V1933" s="7">
        <v>42195</v>
      </c>
      <c r="W1933" t="s">
        <v>551</v>
      </c>
      <c r="X1933" s="2">
        <v>0.30199999999999999</v>
      </c>
      <c r="Y1933" s="6">
        <f t="shared" si="246"/>
        <v>8.0617175195536687E-3</v>
      </c>
      <c r="AA1933">
        <v>9296212</v>
      </c>
      <c r="AB1933">
        <v>20725</v>
      </c>
      <c r="AD1933" t="s">
        <v>2</v>
      </c>
      <c r="AE1933">
        <v>83</v>
      </c>
      <c r="AF1933">
        <v>1</v>
      </c>
      <c r="AH1933" t="s">
        <v>5683</v>
      </c>
      <c r="AI1933" t="s">
        <v>5682</v>
      </c>
      <c r="AJ1933" t="s">
        <v>5681</v>
      </c>
      <c r="AK1933" t="s">
        <v>5680</v>
      </c>
      <c r="AL1933">
        <v>1</v>
      </c>
      <c r="AM1933" s="5">
        <f t="shared" si="242"/>
        <v>0.14285714285714285</v>
      </c>
      <c r="AN1933" s="4">
        <f t="shared" si="247"/>
        <v>2.1636825877643749E-4</v>
      </c>
      <c r="AO1933" s="3"/>
      <c r="AP1933">
        <v>0</v>
      </c>
      <c r="AQ1933" t="s">
        <v>1964</v>
      </c>
      <c r="AR1933" t="s">
        <v>5679</v>
      </c>
      <c r="AS1933" t="s">
        <v>1963</v>
      </c>
      <c r="AT1933" s="2">
        <v>1.671</v>
      </c>
      <c r="AU1933" s="1">
        <f t="shared" si="243"/>
        <v>0.5708112741320498</v>
      </c>
      <c r="AV1933" s="1">
        <f t="shared" si="244"/>
        <v>0.41390428891650533</v>
      </c>
      <c r="AW1933" s="1">
        <f t="shared" si="245"/>
        <v>0.25699730370096069</v>
      </c>
    </row>
    <row r="1934" spans="1:49" x14ac:dyDescent="0.2">
      <c r="A1934">
        <v>1932</v>
      </c>
      <c r="B1934" t="s">
        <v>5678</v>
      </c>
      <c r="C1934" t="s">
        <v>5677</v>
      </c>
      <c r="F1934" t="s">
        <v>5676</v>
      </c>
      <c r="G1934" t="s">
        <v>5</v>
      </c>
      <c r="H1934" t="s">
        <v>4</v>
      </c>
      <c r="I1934" t="s">
        <v>5675</v>
      </c>
      <c r="J1934" t="s">
        <v>5674</v>
      </c>
      <c r="K1934" t="s">
        <v>5673</v>
      </c>
      <c r="L1934" t="s">
        <v>5672</v>
      </c>
      <c r="M1934" t="s">
        <v>5671</v>
      </c>
      <c r="N1934">
        <v>2</v>
      </c>
      <c r="O1934" t="s">
        <v>5670</v>
      </c>
      <c r="P1934" t="s">
        <v>5669</v>
      </c>
      <c r="Q1934" t="s">
        <v>5668</v>
      </c>
      <c r="R1934" s="7">
        <v>42195</v>
      </c>
      <c r="S1934" s="8">
        <f t="shared" si="240"/>
        <v>2015</v>
      </c>
      <c r="T1934" s="8">
        <v>2015</v>
      </c>
      <c r="U1934" s="8">
        <f t="shared" si="241"/>
        <v>7</v>
      </c>
      <c r="V1934" s="7">
        <v>42195</v>
      </c>
      <c r="W1934" t="s">
        <v>551</v>
      </c>
      <c r="X1934" s="2">
        <v>0.30199999999999999</v>
      </c>
      <c r="Y1934" s="6">
        <f t="shared" si="246"/>
        <v>8.0617175195536687E-3</v>
      </c>
      <c r="AA1934">
        <v>9296212</v>
      </c>
      <c r="AB1934">
        <v>20725</v>
      </c>
      <c r="AC1934" t="s">
        <v>550</v>
      </c>
      <c r="AD1934" t="s">
        <v>2</v>
      </c>
      <c r="AE1934">
        <v>83</v>
      </c>
      <c r="AF1934">
        <v>1</v>
      </c>
      <c r="AH1934" t="s">
        <v>5667</v>
      </c>
      <c r="AI1934" t="s">
        <v>5666</v>
      </c>
      <c r="AJ1934" t="s">
        <v>5665</v>
      </c>
      <c r="AK1934" t="s">
        <v>5664</v>
      </c>
      <c r="AL1934">
        <v>9</v>
      </c>
      <c r="AM1934" s="5">
        <f t="shared" si="242"/>
        <v>1.2857142857142858</v>
      </c>
      <c r="AN1934" s="4">
        <f t="shared" si="247"/>
        <v>1.9473143289879377E-3</v>
      </c>
      <c r="AO1934" s="3"/>
      <c r="AP1934">
        <v>0</v>
      </c>
      <c r="AQ1934" t="s">
        <v>5663</v>
      </c>
      <c r="AR1934" t="s">
        <v>19</v>
      </c>
      <c r="AS1934" t="s">
        <v>5662</v>
      </c>
      <c r="AT1934" s="2">
        <v>1.671</v>
      </c>
      <c r="AU1934" s="1">
        <f t="shared" si="243"/>
        <v>0.62273965623839489</v>
      </c>
      <c r="AV1934" s="1">
        <f t="shared" si="244"/>
        <v>0.50045159242708037</v>
      </c>
      <c r="AW1934" s="1">
        <f t="shared" si="245"/>
        <v>0.37816352861576569</v>
      </c>
    </row>
    <row r="1935" spans="1:49" x14ac:dyDescent="0.2">
      <c r="A1935">
        <v>1933</v>
      </c>
      <c r="B1935" t="s">
        <v>5661</v>
      </c>
      <c r="C1935" t="s">
        <v>5660</v>
      </c>
      <c r="F1935" t="s">
        <v>5659</v>
      </c>
      <c r="G1935" t="s">
        <v>5</v>
      </c>
      <c r="H1935" t="s">
        <v>4</v>
      </c>
      <c r="I1935" t="s">
        <v>5658</v>
      </c>
      <c r="J1935" t="s">
        <v>1778</v>
      </c>
      <c r="K1935" t="s">
        <v>1777</v>
      </c>
      <c r="L1935" t="s">
        <v>1776</v>
      </c>
      <c r="M1935" t="s">
        <v>140</v>
      </c>
      <c r="N1935">
        <v>3</v>
      </c>
      <c r="O1935" t="s">
        <v>5657</v>
      </c>
      <c r="P1935" t="s">
        <v>5656</v>
      </c>
      <c r="Q1935" t="s">
        <v>5655</v>
      </c>
      <c r="R1935" s="7">
        <v>42195</v>
      </c>
      <c r="S1935" s="8">
        <f t="shared" si="240"/>
        <v>2015</v>
      </c>
      <c r="T1935" s="8">
        <v>2015</v>
      </c>
      <c r="U1935" s="8">
        <f t="shared" si="241"/>
        <v>7</v>
      </c>
      <c r="V1935" s="7">
        <v>42195</v>
      </c>
      <c r="W1935" t="s">
        <v>551</v>
      </c>
      <c r="X1935" s="2">
        <v>0.30199999999999999</v>
      </c>
      <c r="Y1935" s="6">
        <f t="shared" si="246"/>
        <v>8.0617175195536687E-3</v>
      </c>
      <c r="AA1935">
        <v>9296212</v>
      </c>
      <c r="AB1935">
        <v>20725</v>
      </c>
      <c r="AC1935" t="s">
        <v>550</v>
      </c>
      <c r="AD1935" t="s">
        <v>2</v>
      </c>
      <c r="AE1935">
        <v>83</v>
      </c>
      <c r="AF1935">
        <v>1</v>
      </c>
      <c r="AH1935" t="s">
        <v>5654</v>
      </c>
      <c r="AI1935" t="s">
        <v>5653</v>
      </c>
      <c r="AJ1935" t="s">
        <v>5652</v>
      </c>
      <c r="AK1935" t="s">
        <v>5651</v>
      </c>
      <c r="AL1935">
        <v>2</v>
      </c>
      <c r="AM1935" s="5">
        <f t="shared" si="242"/>
        <v>0.2857142857142857</v>
      </c>
      <c r="AN1935" s="4">
        <f t="shared" si="247"/>
        <v>4.3273651755287499E-4</v>
      </c>
      <c r="AO1935" s="3"/>
      <c r="AP1935">
        <v>0</v>
      </c>
      <c r="AR1935" t="s">
        <v>19</v>
      </c>
      <c r="AT1935" s="2">
        <v>1.671</v>
      </c>
      <c r="AU1935" s="1">
        <f t="shared" si="243"/>
        <v>0.57730232189534292</v>
      </c>
      <c r="AV1935" s="1">
        <f t="shared" si="244"/>
        <v>0.42472270185532718</v>
      </c>
      <c r="AW1935" s="1">
        <f t="shared" si="245"/>
        <v>0.27214308181531127</v>
      </c>
    </row>
    <row r="1936" spans="1:49" x14ac:dyDescent="0.2">
      <c r="A1936">
        <v>1934</v>
      </c>
      <c r="B1936" t="s">
        <v>5650</v>
      </c>
      <c r="C1936" t="s">
        <v>5649</v>
      </c>
      <c r="F1936" t="s">
        <v>5648</v>
      </c>
      <c r="G1936" t="s">
        <v>5</v>
      </c>
      <c r="H1936" t="s">
        <v>4</v>
      </c>
      <c r="I1936" t="s">
        <v>5647</v>
      </c>
      <c r="J1936">
        <v>60089930</v>
      </c>
      <c r="K1936" t="s">
        <v>2520</v>
      </c>
      <c r="L1936" t="s">
        <v>70</v>
      </c>
      <c r="M1936" t="s">
        <v>24</v>
      </c>
      <c r="N1936">
        <v>7</v>
      </c>
      <c r="O1936" t="s">
        <v>5646</v>
      </c>
      <c r="P1936" t="s">
        <v>5645</v>
      </c>
      <c r="Q1936" t="s">
        <v>5644</v>
      </c>
      <c r="R1936" s="7">
        <v>42195</v>
      </c>
      <c r="S1936" s="8">
        <f t="shared" si="240"/>
        <v>2015</v>
      </c>
      <c r="T1936" s="8">
        <v>2015</v>
      </c>
      <c r="U1936" s="8">
        <f t="shared" si="241"/>
        <v>7</v>
      </c>
      <c r="V1936" s="7">
        <v>42195</v>
      </c>
      <c r="W1936" t="s">
        <v>2227</v>
      </c>
      <c r="X1936" s="2">
        <v>0.59099999999999997</v>
      </c>
      <c r="Y1936" s="6">
        <f t="shared" si="246"/>
        <v>1.5776407463762313E-2</v>
      </c>
      <c r="AA1936">
        <v>9462171</v>
      </c>
      <c r="AB1936">
        <v>27029</v>
      </c>
      <c r="AD1936" t="s">
        <v>2</v>
      </c>
      <c r="AE1936">
        <v>120</v>
      </c>
      <c r="AF1936">
        <v>1</v>
      </c>
      <c r="AH1936" t="s">
        <v>2219</v>
      </c>
      <c r="AI1936" t="s">
        <v>5643</v>
      </c>
      <c r="AK1936" t="s">
        <v>5642</v>
      </c>
      <c r="AL1936">
        <v>6</v>
      </c>
      <c r="AM1936" s="5">
        <f t="shared" si="242"/>
        <v>0.8571428571428571</v>
      </c>
      <c r="AN1936" s="4">
        <f t="shared" si="247"/>
        <v>1.2982095526586248E-3</v>
      </c>
      <c r="AO1936" s="3"/>
      <c r="AP1936">
        <v>0</v>
      </c>
      <c r="AQ1936" t="s">
        <v>53</v>
      </c>
      <c r="AR1936">
        <v>51335008</v>
      </c>
      <c r="AS1936" t="s">
        <v>52</v>
      </c>
      <c r="AT1936" s="2" t="s">
        <v>18</v>
      </c>
      <c r="AU1936" s="1">
        <f t="shared" si="243"/>
        <v>1.1432948090431205</v>
      </c>
      <c r="AV1936" s="1">
        <f t="shared" si="244"/>
        <v>0.85373085082104694</v>
      </c>
      <c r="AW1936" s="1">
        <f t="shared" si="245"/>
        <v>0.56416689259897312</v>
      </c>
    </row>
    <row r="1937" spans="1:49" x14ac:dyDescent="0.2">
      <c r="A1937">
        <v>1935</v>
      </c>
      <c r="B1937" t="s">
        <v>5641</v>
      </c>
      <c r="C1937" t="s">
        <v>5640</v>
      </c>
      <c r="E1937">
        <v>26085037</v>
      </c>
      <c r="F1937" t="s">
        <v>5639</v>
      </c>
      <c r="G1937" t="s">
        <v>5</v>
      </c>
      <c r="H1937" t="s">
        <v>4</v>
      </c>
      <c r="I1937" t="s">
        <v>5638</v>
      </c>
      <c r="J1937" t="s">
        <v>5637</v>
      </c>
      <c r="K1937" t="s">
        <v>5636</v>
      </c>
      <c r="L1937" t="s">
        <v>1364</v>
      </c>
      <c r="M1937" t="s">
        <v>1363</v>
      </c>
      <c r="N1937">
        <v>7</v>
      </c>
      <c r="O1937" t="s">
        <v>5635</v>
      </c>
      <c r="P1937" t="s">
        <v>5634</v>
      </c>
      <c r="Q1937" t="s">
        <v>5633</v>
      </c>
      <c r="R1937" s="7">
        <v>42194</v>
      </c>
      <c r="S1937" s="8">
        <f t="shared" si="240"/>
        <v>2015</v>
      </c>
      <c r="T1937" s="8">
        <v>2015</v>
      </c>
      <c r="U1937" s="8">
        <f t="shared" si="241"/>
        <v>7</v>
      </c>
      <c r="V1937" s="7">
        <v>42194</v>
      </c>
      <c r="W1937" t="s">
        <v>2267</v>
      </c>
      <c r="X1937" s="2">
        <v>0.86399999999999999</v>
      </c>
      <c r="Y1937" s="6">
        <f t="shared" si="246"/>
        <v>2.3063986546007848E-2</v>
      </c>
      <c r="AA1937">
        <v>15206106</v>
      </c>
      <c r="AB1937">
        <v>26970</v>
      </c>
      <c r="AC1937">
        <v>15205207</v>
      </c>
      <c r="AD1937" t="s">
        <v>2</v>
      </c>
      <c r="AE1937">
        <v>119</v>
      </c>
      <c r="AF1937">
        <v>27</v>
      </c>
      <c r="AH1937" t="s">
        <v>5632</v>
      </c>
      <c r="AI1937" t="s">
        <v>5631</v>
      </c>
      <c r="AK1937" t="s">
        <v>5630</v>
      </c>
      <c r="AL1937">
        <v>16</v>
      </c>
      <c r="AM1937" s="5">
        <f t="shared" si="242"/>
        <v>2.2857142857142856</v>
      </c>
      <c r="AN1937" s="4">
        <f t="shared" si="247"/>
        <v>3.4618921404229999E-3</v>
      </c>
      <c r="AO1937" s="3"/>
      <c r="AP1937">
        <v>0</v>
      </c>
      <c r="AR1937" t="s">
        <v>19</v>
      </c>
      <c r="AT1937" s="2">
        <v>2.9910000000000001</v>
      </c>
      <c r="AU1937" s="1">
        <f t="shared" si="243"/>
        <v>1.7183358224332392</v>
      </c>
      <c r="AV1937" s="1">
        <f t="shared" si="244"/>
        <v>1.3262939343215425</v>
      </c>
      <c r="AW1937" s="1">
        <f t="shared" si="245"/>
        <v>0.93425204620984537</v>
      </c>
    </row>
    <row r="1938" spans="1:49" x14ac:dyDescent="0.2">
      <c r="A1938">
        <v>1936</v>
      </c>
      <c r="B1938" t="s">
        <v>5629</v>
      </c>
      <c r="C1938" t="s">
        <v>5628</v>
      </c>
      <c r="F1938" t="s">
        <v>5627</v>
      </c>
      <c r="G1938" t="s">
        <v>5</v>
      </c>
      <c r="H1938" t="s">
        <v>4</v>
      </c>
      <c r="I1938" t="s">
        <v>5626</v>
      </c>
      <c r="J1938">
        <v>60028186</v>
      </c>
      <c r="K1938" t="s">
        <v>153</v>
      </c>
      <c r="L1938" t="s">
        <v>152</v>
      </c>
      <c r="M1938" t="s">
        <v>151</v>
      </c>
      <c r="N1938">
        <v>2</v>
      </c>
      <c r="O1938" t="s">
        <v>5625</v>
      </c>
      <c r="P1938" t="s">
        <v>5624</v>
      </c>
      <c r="Q1938" t="s">
        <v>1532</v>
      </c>
      <c r="R1938" s="7">
        <v>42194</v>
      </c>
      <c r="S1938" s="8">
        <f t="shared" si="240"/>
        <v>2015</v>
      </c>
      <c r="T1938" s="8">
        <v>2015</v>
      </c>
      <c r="U1938" s="8">
        <f t="shared" si="241"/>
        <v>7</v>
      </c>
      <c r="V1938" s="7">
        <v>42194</v>
      </c>
      <c r="W1938" t="s">
        <v>804</v>
      </c>
      <c r="X1938" s="2">
        <v>1.401</v>
      </c>
      <c r="Y1938" s="6">
        <f t="shared" si="246"/>
        <v>3.7398894850644675E-2</v>
      </c>
      <c r="AA1938">
        <v>19327447</v>
      </c>
      <c r="AB1938">
        <v>5200153123</v>
      </c>
      <c r="AC1938">
        <v>19327455</v>
      </c>
      <c r="AD1938" t="s">
        <v>2</v>
      </c>
      <c r="AE1938">
        <v>119</v>
      </c>
      <c r="AF1938">
        <v>27</v>
      </c>
      <c r="AH1938" t="s">
        <v>5623</v>
      </c>
      <c r="AI1938" t="s">
        <v>5622</v>
      </c>
      <c r="AK1938" t="s">
        <v>5621</v>
      </c>
      <c r="AL1938">
        <v>13</v>
      </c>
      <c r="AM1938" s="5">
        <f t="shared" si="242"/>
        <v>1.8571428571428572</v>
      </c>
      <c r="AN1938" s="4">
        <f t="shared" si="247"/>
        <v>2.8127873640936877E-3</v>
      </c>
      <c r="AO1938" s="3"/>
      <c r="AP1938">
        <v>0</v>
      </c>
      <c r="AR1938" t="s">
        <v>5620</v>
      </c>
      <c r="AT1938" s="2">
        <v>4.1260000000000003</v>
      </c>
      <c r="AU1938" s="1">
        <f t="shared" si="243"/>
        <v>2.702306260467938</v>
      </c>
      <c r="AV1938" s="1">
        <f t="shared" si="244"/>
        <v>2.010584110736918</v>
      </c>
      <c r="AW1938" s="1">
        <f t="shared" si="245"/>
        <v>1.3188619610058985</v>
      </c>
    </row>
    <row r="1939" spans="1:49" x14ac:dyDescent="0.2">
      <c r="A1939">
        <v>1937</v>
      </c>
      <c r="B1939" t="s">
        <v>5619</v>
      </c>
      <c r="C1939" t="s">
        <v>5618</v>
      </c>
      <c r="F1939" t="s">
        <v>5617</v>
      </c>
      <c r="G1939" t="s">
        <v>5</v>
      </c>
      <c r="H1939" t="s">
        <v>4</v>
      </c>
      <c r="I1939" t="s">
        <v>5616</v>
      </c>
      <c r="J1939">
        <v>60018475</v>
      </c>
      <c r="K1939" t="s">
        <v>5615</v>
      </c>
      <c r="L1939" t="s">
        <v>5614</v>
      </c>
      <c r="M1939" t="s">
        <v>39</v>
      </c>
      <c r="N1939">
        <v>9</v>
      </c>
      <c r="O1939" t="s">
        <v>5613</v>
      </c>
      <c r="P1939" t="s">
        <v>5612</v>
      </c>
      <c r="Q1939" t="s">
        <v>5611</v>
      </c>
      <c r="R1939" s="7">
        <v>42194</v>
      </c>
      <c r="S1939" s="8">
        <f t="shared" si="240"/>
        <v>2015</v>
      </c>
      <c r="T1939" s="8">
        <v>2015</v>
      </c>
      <c r="U1939" s="8">
        <f t="shared" si="241"/>
        <v>7</v>
      </c>
      <c r="V1939" s="7">
        <v>42194</v>
      </c>
      <c r="W1939" t="s">
        <v>804</v>
      </c>
      <c r="X1939" s="2">
        <v>1.401</v>
      </c>
      <c r="Y1939" s="6">
        <f t="shared" si="246"/>
        <v>3.7398894850644675E-2</v>
      </c>
      <c r="AA1939">
        <v>19327447</v>
      </c>
      <c r="AB1939">
        <v>5200153123</v>
      </c>
      <c r="AC1939">
        <v>19327455</v>
      </c>
      <c r="AD1939" t="s">
        <v>2</v>
      </c>
      <c r="AE1939">
        <v>119</v>
      </c>
      <c r="AF1939">
        <v>27</v>
      </c>
      <c r="AH1939" t="s">
        <v>5610</v>
      </c>
      <c r="AI1939" t="s">
        <v>5609</v>
      </c>
      <c r="AK1939" t="s">
        <v>5608</v>
      </c>
      <c r="AL1939">
        <v>16</v>
      </c>
      <c r="AM1939" s="5">
        <f t="shared" si="242"/>
        <v>2.2857142857142856</v>
      </c>
      <c r="AN1939" s="4">
        <f t="shared" si="247"/>
        <v>3.4618921404229999E-3</v>
      </c>
      <c r="AO1939" s="3"/>
      <c r="AP1939">
        <v>0</v>
      </c>
      <c r="AQ1939" t="s">
        <v>1</v>
      </c>
      <c r="AR1939" t="s">
        <v>5607</v>
      </c>
      <c r="AS1939" t="s">
        <v>0</v>
      </c>
      <c r="AT1939" s="2">
        <v>4.1260000000000003</v>
      </c>
      <c r="AU1939" s="1">
        <f t="shared" si="243"/>
        <v>2.7217794037578171</v>
      </c>
      <c r="AV1939" s="1">
        <f t="shared" si="244"/>
        <v>2.0430393495533838</v>
      </c>
      <c r="AW1939" s="1">
        <f t="shared" si="245"/>
        <v>1.3642992953489501</v>
      </c>
    </row>
    <row r="1940" spans="1:49" x14ac:dyDescent="0.2">
      <c r="A1940">
        <v>1938</v>
      </c>
      <c r="B1940" t="s">
        <v>5606</v>
      </c>
      <c r="C1940" t="s">
        <v>5605</v>
      </c>
      <c r="D1940" t="s">
        <v>5604</v>
      </c>
      <c r="F1940" t="s">
        <v>5603</v>
      </c>
      <c r="G1940" t="s">
        <v>5</v>
      </c>
      <c r="H1940" t="s">
        <v>4</v>
      </c>
      <c r="I1940" t="s">
        <v>797</v>
      </c>
      <c r="J1940">
        <v>60017622</v>
      </c>
      <c r="K1940" t="s">
        <v>5602</v>
      </c>
      <c r="L1940" t="s">
        <v>54</v>
      </c>
      <c r="M1940" t="s">
        <v>24</v>
      </c>
      <c r="N1940">
        <v>1</v>
      </c>
      <c r="O1940" t="s">
        <v>5601</v>
      </c>
      <c r="P1940">
        <v>56151285200</v>
      </c>
      <c r="Q1940">
        <v>60017622</v>
      </c>
      <c r="R1940" s="7">
        <v>42194</v>
      </c>
      <c r="S1940" s="8">
        <f t="shared" si="240"/>
        <v>2015</v>
      </c>
      <c r="T1940" s="8">
        <v>2015</v>
      </c>
      <c r="U1940" s="8">
        <f t="shared" si="241"/>
        <v>7</v>
      </c>
      <c r="V1940" s="7">
        <v>42194</v>
      </c>
      <c r="W1940" t="s">
        <v>2062</v>
      </c>
      <c r="X1940" s="2">
        <v>0.625</v>
      </c>
      <c r="Y1940" s="6">
        <f t="shared" si="246"/>
        <v>1.6684018045433919E-2</v>
      </c>
      <c r="AA1940">
        <v>304018</v>
      </c>
      <c r="AB1940">
        <v>12352</v>
      </c>
      <c r="AD1940" t="s">
        <v>2</v>
      </c>
      <c r="AE1940">
        <v>355</v>
      </c>
      <c r="AG1940">
        <v>20279</v>
      </c>
      <c r="AH1940" t="s">
        <v>5600</v>
      </c>
      <c r="AI1940" t="s">
        <v>5599</v>
      </c>
      <c r="AJ1940" t="s">
        <v>5598</v>
      </c>
      <c r="AK1940" t="s">
        <v>5597</v>
      </c>
      <c r="AL1940">
        <v>2</v>
      </c>
      <c r="AM1940" s="5">
        <f t="shared" si="242"/>
        <v>0.2857142857142857</v>
      </c>
      <c r="AN1940" s="4">
        <f t="shared" si="247"/>
        <v>4.3273651755287499E-4</v>
      </c>
      <c r="AO1940" s="3"/>
      <c r="AP1940">
        <v>0</v>
      </c>
      <c r="AQ1940" t="s">
        <v>53</v>
      </c>
      <c r="AR1940">
        <v>61127013</v>
      </c>
      <c r="AS1940" t="s">
        <v>52</v>
      </c>
      <c r="AT1940" s="2">
        <v>2.31</v>
      </c>
      <c r="AU1940" s="1">
        <f t="shared" si="243"/>
        <v>1.1808633587069606</v>
      </c>
      <c r="AV1940" s="1">
        <f t="shared" si="244"/>
        <v>0.85583772814933967</v>
      </c>
      <c r="AW1940" s="1">
        <f t="shared" si="245"/>
        <v>0.53081209759171888</v>
      </c>
    </row>
    <row r="1941" spans="1:49" x14ac:dyDescent="0.2">
      <c r="A1941">
        <v>1939</v>
      </c>
      <c r="B1941" t="s">
        <v>5596</v>
      </c>
      <c r="C1941" t="s">
        <v>5595</v>
      </c>
      <c r="F1941" t="s">
        <v>5594</v>
      </c>
      <c r="G1941" t="s">
        <v>5</v>
      </c>
      <c r="H1941" t="s">
        <v>4</v>
      </c>
      <c r="I1941" t="s">
        <v>5593</v>
      </c>
      <c r="J1941" t="s">
        <v>5592</v>
      </c>
      <c r="K1941" t="s">
        <v>5591</v>
      </c>
      <c r="L1941" t="s">
        <v>5590</v>
      </c>
      <c r="M1941" t="s">
        <v>279</v>
      </c>
      <c r="N1941">
        <v>4</v>
      </c>
      <c r="O1941" t="s">
        <v>5589</v>
      </c>
      <c r="P1941" t="s">
        <v>5588</v>
      </c>
      <c r="Q1941" t="s">
        <v>5587</v>
      </c>
      <c r="R1941" s="7">
        <v>42193</v>
      </c>
      <c r="S1941" s="8">
        <f t="shared" si="240"/>
        <v>2015</v>
      </c>
      <c r="T1941" s="8">
        <v>2015</v>
      </c>
      <c r="U1941" s="8">
        <f t="shared" si="241"/>
        <v>7</v>
      </c>
      <c r="V1941" s="7">
        <v>42193</v>
      </c>
      <c r="W1941" t="s">
        <v>1172</v>
      </c>
      <c r="X1941" s="2">
        <v>0.63600000000000001</v>
      </c>
      <c r="Y1941" s="6">
        <f t="shared" si="246"/>
        <v>1.6977656763033557E-2</v>
      </c>
      <c r="AA1941">
        <v>14248220</v>
      </c>
      <c r="AB1941">
        <v>130124</v>
      </c>
      <c r="AD1941" t="s">
        <v>2</v>
      </c>
      <c r="AE1941">
        <v>15</v>
      </c>
      <c r="AF1941">
        <v>7</v>
      </c>
      <c r="AH1941" t="s">
        <v>5586</v>
      </c>
      <c r="AI1941" t="s">
        <v>5585</v>
      </c>
      <c r="AJ1941" t="s">
        <v>5584</v>
      </c>
      <c r="AK1941" t="s">
        <v>5583</v>
      </c>
      <c r="AL1941">
        <v>6</v>
      </c>
      <c r="AM1941" s="5">
        <f t="shared" si="242"/>
        <v>0.8571428571428571</v>
      </c>
      <c r="AN1941" s="4">
        <f t="shared" si="247"/>
        <v>1.2982095526586248E-3</v>
      </c>
      <c r="AO1941" s="3"/>
      <c r="AP1941">
        <v>1</v>
      </c>
      <c r="AR1941" t="s">
        <v>19</v>
      </c>
      <c r="AT1941" s="2" t="s">
        <v>18</v>
      </c>
      <c r="AU1941" s="1">
        <f t="shared" si="243"/>
        <v>1.2273822599921078</v>
      </c>
      <c r="AV1941" s="1">
        <f t="shared" si="244"/>
        <v>0.91379331578460909</v>
      </c>
      <c r="AW1941" s="1">
        <f t="shared" si="245"/>
        <v>0.60020437157711037</v>
      </c>
    </row>
    <row r="1942" spans="1:49" x14ac:dyDescent="0.2">
      <c r="A1942">
        <v>1940</v>
      </c>
      <c r="B1942" t="s">
        <v>5582</v>
      </c>
      <c r="C1942" t="s">
        <v>5581</v>
      </c>
      <c r="E1942">
        <v>26184192</v>
      </c>
      <c r="F1942" t="s">
        <v>5580</v>
      </c>
      <c r="G1942" t="s">
        <v>5</v>
      </c>
      <c r="H1942" t="s">
        <v>4</v>
      </c>
      <c r="I1942" t="s">
        <v>5579</v>
      </c>
      <c r="J1942">
        <v>60031624</v>
      </c>
      <c r="K1942" t="s">
        <v>5578</v>
      </c>
      <c r="L1942" t="s">
        <v>5577</v>
      </c>
      <c r="M1942" t="s">
        <v>81</v>
      </c>
      <c r="N1942">
        <v>8</v>
      </c>
      <c r="O1942" t="s">
        <v>5576</v>
      </c>
      <c r="P1942" t="s">
        <v>5575</v>
      </c>
      <c r="Q1942" t="s">
        <v>5574</v>
      </c>
      <c r="R1942" s="7">
        <v>42193</v>
      </c>
      <c r="S1942" s="8">
        <f t="shared" si="240"/>
        <v>2015</v>
      </c>
      <c r="T1942" s="8">
        <v>2015</v>
      </c>
      <c r="U1942" s="8">
        <f t="shared" si="241"/>
        <v>7</v>
      </c>
      <c r="V1942" s="7">
        <v>42193</v>
      </c>
      <c r="W1942" t="s">
        <v>1172</v>
      </c>
      <c r="X1942" s="2">
        <v>0.63600000000000001</v>
      </c>
      <c r="Y1942" s="6">
        <f t="shared" si="246"/>
        <v>1.6977656763033557E-2</v>
      </c>
      <c r="AA1942">
        <v>14248220</v>
      </c>
      <c r="AB1942">
        <v>130124</v>
      </c>
      <c r="AD1942" t="s">
        <v>2</v>
      </c>
      <c r="AE1942">
        <v>15</v>
      </c>
      <c r="AF1942">
        <v>7</v>
      </c>
      <c r="AH1942" t="s">
        <v>5573</v>
      </c>
      <c r="AI1942" t="s">
        <v>5572</v>
      </c>
      <c r="AJ1942" t="s">
        <v>5571</v>
      </c>
      <c r="AK1942" t="s">
        <v>5570</v>
      </c>
      <c r="AL1942">
        <v>11</v>
      </c>
      <c r="AM1942" s="5">
        <f t="shared" si="242"/>
        <v>1.5714285714285714</v>
      </c>
      <c r="AN1942" s="4">
        <f t="shared" si="247"/>
        <v>2.3800508465408126E-3</v>
      </c>
      <c r="AO1942" s="3"/>
      <c r="AP1942">
        <v>1</v>
      </c>
      <c r="AR1942" t="s">
        <v>19</v>
      </c>
      <c r="AT1942" s="2" t="s">
        <v>18</v>
      </c>
      <c r="AU1942" s="1">
        <f t="shared" si="243"/>
        <v>1.2598374988085734</v>
      </c>
      <c r="AV1942" s="1">
        <f t="shared" si="244"/>
        <v>0.96788538047871842</v>
      </c>
      <c r="AW1942" s="1">
        <f t="shared" si="245"/>
        <v>0.67593326214886351</v>
      </c>
    </row>
    <row r="1943" spans="1:49" x14ac:dyDescent="0.2">
      <c r="A1943">
        <v>1941</v>
      </c>
      <c r="B1943" t="s">
        <v>5569</v>
      </c>
      <c r="C1943" t="s">
        <v>5568</v>
      </c>
      <c r="F1943" t="s">
        <v>5567</v>
      </c>
      <c r="G1943" t="s">
        <v>5</v>
      </c>
      <c r="H1943" t="s">
        <v>4</v>
      </c>
      <c r="I1943" t="s">
        <v>5566</v>
      </c>
      <c r="J1943" t="s">
        <v>5565</v>
      </c>
      <c r="K1943" t="s">
        <v>5564</v>
      </c>
      <c r="L1943" t="s">
        <v>5563</v>
      </c>
      <c r="M1943" t="s">
        <v>34</v>
      </c>
      <c r="N1943">
        <v>4</v>
      </c>
      <c r="O1943" t="s">
        <v>5562</v>
      </c>
      <c r="P1943" t="s">
        <v>5561</v>
      </c>
      <c r="Q1943" t="s">
        <v>5560</v>
      </c>
      <c r="R1943" s="7">
        <v>42193</v>
      </c>
      <c r="S1943" s="8">
        <f t="shared" si="240"/>
        <v>2015</v>
      </c>
      <c r="T1943" s="8">
        <v>2015</v>
      </c>
      <c r="U1943" s="8">
        <f t="shared" si="241"/>
        <v>7</v>
      </c>
      <c r="V1943" s="7">
        <v>42193</v>
      </c>
      <c r="W1943" t="s">
        <v>2549</v>
      </c>
      <c r="X1943" s="2">
        <v>0.81399999999999995</v>
      </c>
      <c r="Y1943" s="6">
        <f t="shared" si="246"/>
        <v>2.1729265102373135E-2</v>
      </c>
      <c r="AA1943">
        <v>13645021</v>
      </c>
      <c r="AB1943">
        <v>144604</v>
      </c>
      <c r="AC1943">
        <v>14712946</v>
      </c>
      <c r="AD1943" t="s">
        <v>2</v>
      </c>
      <c r="AE1943">
        <v>471</v>
      </c>
      <c r="AF1943">
        <v>2179</v>
      </c>
      <c r="AG1943">
        <v>20150119</v>
      </c>
      <c r="AI1943" t="s">
        <v>5559</v>
      </c>
      <c r="AJ1943" t="s">
        <v>5558</v>
      </c>
      <c r="AK1943" t="s">
        <v>5557</v>
      </c>
      <c r="AL1943">
        <v>7</v>
      </c>
      <c r="AM1943" s="5">
        <f t="shared" si="242"/>
        <v>1</v>
      </c>
      <c r="AN1943" s="4">
        <f t="shared" si="247"/>
        <v>1.5145778114350624E-3</v>
      </c>
      <c r="AO1943" s="3"/>
      <c r="AP1943">
        <v>1</v>
      </c>
      <c r="AQ1943" t="s">
        <v>7</v>
      </c>
      <c r="AR1943">
        <v>227571</v>
      </c>
      <c r="AS1943" t="s">
        <v>6</v>
      </c>
      <c r="AT1943" s="2" t="s">
        <v>18</v>
      </c>
      <c r="AU1943" s="1">
        <f t="shared" si="243"/>
        <v>1.5664858915091711</v>
      </c>
      <c r="AV1943" s="1">
        <f t="shared" si="244"/>
        <v>1.1621921456904099</v>
      </c>
      <c r="AW1943" s="1">
        <f t="shared" si="245"/>
        <v>0.75789839987164842</v>
      </c>
    </row>
    <row r="1944" spans="1:49" x14ac:dyDescent="0.2">
      <c r="A1944">
        <v>1942</v>
      </c>
      <c r="B1944" t="s">
        <v>5556</v>
      </c>
      <c r="C1944" t="s">
        <v>5555</v>
      </c>
      <c r="D1944" t="s">
        <v>5554</v>
      </c>
      <c r="F1944" t="s">
        <v>5553</v>
      </c>
      <c r="G1944" t="s">
        <v>5</v>
      </c>
      <c r="H1944" t="s">
        <v>4</v>
      </c>
      <c r="I1944" t="s">
        <v>5552</v>
      </c>
      <c r="J1944">
        <v>60030743</v>
      </c>
      <c r="K1944" t="s">
        <v>5551</v>
      </c>
      <c r="L1944" t="s">
        <v>235</v>
      </c>
      <c r="M1944" t="s">
        <v>234</v>
      </c>
      <c r="N1944">
        <v>7</v>
      </c>
      <c r="O1944" t="s">
        <v>5550</v>
      </c>
      <c r="P1944" t="s">
        <v>5549</v>
      </c>
      <c r="Q1944" t="s">
        <v>5548</v>
      </c>
      <c r="R1944" s="7">
        <v>42193</v>
      </c>
      <c r="S1944" s="8">
        <f t="shared" si="240"/>
        <v>2015</v>
      </c>
      <c r="T1944" s="8">
        <v>2015</v>
      </c>
      <c r="U1944" s="8">
        <f t="shared" si="241"/>
        <v>7</v>
      </c>
      <c r="V1944" s="7">
        <v>42193</v>
      </c>
      <c r="W1944" t="s">
        <v>75</v>
      </c>
      <c r="X1944" s="2">
        <v>1.601</v>
      </c>
      <c r="Y1944" s="6">
        <f t="shared" si="246"/>
        <v>4.2737780625183526E-2</v>
      </c>
      <c r="AA1944">
        <v>9254005</v>
      </c>
      <c r="AB1944">
        <v>25236</v>
      </c>
      <c r="AD1944" t="s">
        <v>2</v>
      </c>
      <c r="AE1944">
        <v>221</v>
      </c>
      <c r="AG1944">
        <v>18718</v>
      </c>
      <c r="AH1944" t="s">
        <v>2346</v>
      </c>
      <c r="AI1944" t="s">
        <v>5547</v>
      </c>
      <c r="AJ1944" t="s">
        <v>5546</v>
      </c>
      <c r="AK1944" t="s">
        <v>5545</v>
      </c>
      <c r="AL1944">
        <v>10</v>
      </c>
      <c r="AM1944" s="5">
        <f t="shared" si="242"/>
        <v>1.4285714285714286</v>
      </c>
      <c r="AN1944" s="4">
        <f t="shared" si="247"/>
        <v>2.163682587764375E-3</v>
      </c>
      <c r="AO1944" s="3"/>
      <c r="AP1944">
        <v>0</v>
      </c>
      <c r="AQ1944" t="s">
        <v>5544</v>
      </c>
      <c r="AR1944" t="s">
        <v>5543</v>
      </c>
      <c r="AS1944" t="s">
        <v>5542</v>
      </c>
      <c r="AT1944" s="2" t="s">
        <v>18</v>
      </c>
      <c r="AU1944" s="1">
        <f t="shared" si="243"/>
        <v>3.0565551213957778</v>
      </c>
      <c r="AV1944" s="1">
        <f t="shared" si="244"/>
        <v>2.245073160647395</v>
      </c>
      <c r="AW1944" s="1">
        <f t="shared" si="245"/>
        <v>1.4335911998990118</v>
      </c>
    </row>
    <row r="1945" spans="1:49" x14ac:dyDescent="0.2">
      <c r="A1945">
        <v>1943</v>
      </c>
      <c r="B1945" t="s">
        <v>5541</v>
      </c>
      <c r="C1945" t="s">
        <v>5540</v>
      </c>
      <c r="F1945" t="s">
        <v>5539</v>
      </c>
      <c r="G1945" t="s">
        <v>5</v>
      </c>
      <c r="H1945" t="s">
        <v>4</v>
      </c>
      <c r="I1945" t="s">
        <v>5538</v>
      </c>
      <c r="J1945" t="s">
        <v>5537</v>
      </c>
      <c r="K1945" t="s">
        <v>5536</v>
      </c>
      <c r="L1945" t="s">
        <v>5535</v>
      </c>
      <c r="M1945" t="s">
        <v>5534</v>
      </c>
      <c r="N1945">
        <v>4</v>
      </c>
      <c r="O1945" t="s">
        <v>5533</v>
      </c>
      <c r="P1945" t="s">
        <v>5532</v>
      </c>
      <c r="Q1945" t="s">
        <v>5531</v>
      </c>
      <c r="R1945" s="7">
        <v>42193</v>
      </c>
      <c r="S1945" s="8">
        <f t="shared" si="240"/>
        <v>2015</v>
      </c>
      <c r="T1945" s="8">
        <v>2015</v>
      </c>
      <c r="U1945" s="8">
        <f t="shared" si="241"/>
        <v>7</v>
      </c>
      <c r="V1945" s="7">
        <v>42193</v>
      </c>
      <c r="W1945" t="s">
        <v>173</v>
      </c>
      <c r="X1945" s="2">
        <v>0.63100000000000001</v>
      </c>
      <c r="Y1945" s="6">
        <f t="shared" si="246"/>
        <v>1.6844184618670086E-2</v>
      </c>
      <c r="AA1945">
        <v>9210296</v>
      </c>
      <c r="AB1945">
        <v>24360</v>
      </c>
      <c r="AC1945">
        <v>15730409</v>
      </c>
      <c r="AD1945" t="s">
        <v>2</v>
      </c>
      <c r="AE1945">
        <v>79</v>
      </c>
      <c r="AF1945">
        <v>1</v>
      </c>
      <c r="AH1945" t="s">
        <v>5530</v>
      </c>
      <c r="AI1945" t="s">
        <v>5529</v>
      </c>
      <c r="AJ1945" t="s">
        <v>5528</v>
      </c>
      <c r="AK1945" t="s">
        <v>5527</v>
      </c>
      <c r="AL1945">
        <v>36</v>
      </c>
      <c r="AM1945" s="5">
        <f t="shared" si="242"/>
        <v>5.1428571428571432</v>
      </c>
      <c r="AN1945" s="4">
        <f t="shared" si="247"/>
        <v>7.7892573159517508E-3</v>
      </c>
      <c r="AO1945" s="3"/>
      <c r="AP1945">
        <v>0</v>
      </c>
      <c r="AR1945" t="s">
        <v>19</v>
      </c>
      <c r="AT1945" s="2" t="s">
        <v>18</v>
      </c>
      <c r="AU1945" s="1">
        <f t="shared" si="243"/>
        <v>1.4127706427854585</v>
      </c>
      <c r="AV1945" s="1">
        <f t="shared" si="244"/>
        <v>1.2316720967310919</v>
      </c>
      <c r="AW1945" s="1">
        <f t="shared" si="245"/>
        <v>1.0505735506767251</v>
      </c>
    </row>
    <row r="1946" spans="1:49" x14ac:dyDescent="0.2">
      <c r="A1946">
        <v>1944</v>
      </c>
      <c r="B1946" t="s">
        <v>5526</v>
      </c>
      <c r="C1946" t="s">
        <v>5525</v>
      </c>
      <c r="F1946" t="s">
        <v>5524</v>
      </c>
      <c r="G1946" t="s">
        <v>5</v>
      </c>
      <c r="H1946" t="s">
        <v>4</v>
      </c>
      <c r="I1946" t="s">
        <v>5523</v>
      </c>
      <c r="J1946" t="s">
        <v>5522</v>
      </c>
      <c r="K1946" t="s">
        <v>5521</v>
      </c>
      <c r="L1946" t="s">
        <v>5520</v>
      </c>
      <c r="M1946" t="s">
        <v>5519</v>
      </c>
      <c r="N1946">
        <v>6</v>
      </c>
      <c r="O1946" t="s">
        <v>5518</v>
      </c>
      <c r="P1946" t="s">
        <v>5517</v>
      </c>
      <c r="Q1946" t="s">
        <v>5516</v>
      </c>
      <c r="R1946" s="7">
        <v>42192</v>
      </c>
      <c r="S1946" s="8">
        <f t="shared" si="240"/>
        <v>2015</v>
      </c>
      <c r="T1946" s="8">
        <v>2015</v>
      </c>
      <c r="U1946" s="8">
        <f t="shared" si="241"/>
        <v>7</v>
      </c>
      <c r="V1946" s="7">
        <v>42192</v>
      </c>
      <c r="W1946" t="s">
        <v>2548</v>
      </c>
      <c r="X1946" s="2">
        <v>3.637</v>
      </c>
      <c r="Y1946" s="6">
        <f t="shared" si="246"/>
        <v>9.7087637809989052E-2</v>
      </c>
      <c r="AA1946">
        <v>20507488</v>
      </c>
      <c r="AB1946">
        <v>21100232403</v>
      </c>
      <c r="AC1946">
        <v>20507496</v>
      </c>
      <c r="AD1946" t="s">
        <v>2</v>
      </c>
      <c r="AE1946">
        <v>3</v>
      </c>
      <c r="AF1946">
        <v>25</v>
      </c>
      <c r="AH1946" t="s">
        <v>5515</v>
      </c>
      <c r="AI1946" t="s">
        <v>5514</v>
      </c>
      <c r="AK1946" t="s">
        <v>5513</v>
      </c>
      <c r="AL1946">
        <v>59</v>
      </c>
      <c r="AM1946" s="5">
        <f t="shared" si="242"/>
        <v>8.4285714285714288</v>
      </c>
      <c r="AN1946" s="4">
        <f t="shared" si="247"/>
        <v>1.2765727267809814E-2</v>
      </c>
      <c r="AO1946" s="3"/>
      <c r="AP1946">
        <v>1</v>
      </c>
      <c r="AQ1946" t="s">
        <v>1264</v>
      </c>
      <c r="AR1946" t="s">
        <v>19</v>
      </c>
      <c r="AS1946" t="s">
        <v>252</v>
      </c>
      <c r="AT1946" s="2">
        <v>12.731999999999999</v>
      </c>
      <c r="AU1946" s="1">
        <f t="shared" si="243"/>
        <v>7.1791064647335272</v>
      </c>
      <c r="AV1946" s="1">
        <f t="shared" si="244"/>
        <v>5.492668253889943</v>
      </c>
      <c r="AW1946" s="1">
        <f t="shared" si="245"/>
        <v>3.8062300430463583</v>
      </c>
    </row>
    <row r="1947" spans="1:49" x14ac:dyDescent="0.2">
      <c r="A1947">
        <v>1945</v>
      </c>
      <c r="B1947" t="s">
        <v>5512</v>
      </c>
      <c r="C1947" t="s">
        <v>5511</v>
      </c>
      <c r="E1947">
        <v>26147830</v>
      </c>
      <c r="F1947" t="s">
        <v>5510</v>
      </c>
      <c r="G1947" t="s">
        <v>5</v>
      </c>
      <c r="H1947" t="s">
        <v>4</v>
      </c>
      <c r="I1947" t="s">
        <v>5509</v>
      </c>
      <c r="J1947" t="s">
        <v>5508</v>
      </c>
      <c r="K1947" t="s">
        <v>5507</v>
      </c>
      <c r="L1947" t="s">
        <v>5506</v>
      </c>
      <c r="M1947" t="s">
        <v>197</v>
      </c>
      <c r="N1947">
        <v>3</v>
      </c>
      <c r="O1947" t="s">
        <v>5505</v>
      </c>
      <c r="P1947" t="s">
        <v>5504</v>
      </c>
      <c r="Q1947" t="s">
        <v>5503</v>
      </c>
      <c r="R1947" s="7">
        <v>42191</v>
      </c>
      <c r="S1947" s="8">
        <f t="shared" si="240"/>
        <v>2015</v>
      </c>
      <c r="T1947" s="8">
        <v>2015</v>
      </c>
      <c r="U1947" s="8">
        <f t="shared" si="241"/>
        <v>7</v>
      </c>
      <c r="V1947" s="7">
        <v>42191</v>
      </c>
      <c r="W1947" t="s">
        <v>2110</v>
      </c>
      <c r="X1947" s="2">
        <v>0.99</v>
      </c>
      <c r="Y1947" s="6">
        <f t="shared" si="246"/>
        <v>2.6427484583967327E-2</v>
      </c>
      <c r="AB1947">
        <v>10600153309</v>
      </c>
      <c r="AC1947">
        <v>19326203</v>
      </c>
      <c r="AD1947" t="s">
        <v>2</v>
      </c>
      <c r="AE1947">
        <v>10</v>
      </c>
      <c r="AF1947">
        <v>7</v>
      </c>
      <c r="AG1947" t="s">
        <v>5502</v>
      </c>
      <c r="AI1947" t="s">
        <v>5501</v>
      </c>
      <c r="AK1947" t="s">
        <v>5500</v>
      </c>
      <c r="AL1947">
        <v>22</v>
      </c>
      <c r="AM1947" s="5">
        <f t="shared" si="242"/>
        <v>3.1428571428571428</v>
      </c>
      <c r="AN1947" s="4">
        <f t="shared" si="247"/>
        <v>4.7601016930816252E-3</v>
      </c>
      <c r="AO1947" s="3"/>
      <c r="AP1947">
        <v>1</v>
      </c>
      <c r="AQ1947" t="s">
        <v>1</v>
      </c>
      <c r="AR1947" t="s">
        <v>5499</v>
      </c>
      <c r="AS1947" t="s">
        <v>0</v>
      </c>
      <c r="AT1947" s="2">
        <v>3.24</v>
      </c>
      <c r="AU1947" s="1">
        <f t="shared" si="243"/>
        <v>1.9927269716701617</v>
      </c>
      <c r="AV1947" s="1">
        <f t="shared" si="244"/>
        <v>1.5593793138524477</v>
      </c>
      <c r="AW1947" s="1">
        <f t="shared" si="245"/>
        <v>1.1260316560347334</v>
      </c>
    </row>
    <row r="1948" spans="1:49" x14ac:dyDescent="0.2">
      <c r="A1948">
        <v>1946</v>
      </c>
      <c r="B1948" t="s">
        <v>5498</v>
      </c>
      <c r="C1948" t="s">
        <v>5497</v>
      </c>
      <c r="D1948" t="s">
        <v>5496</v>
      </c>
      <c r="F1948" t="s">
        <v>5495</v>
      </c>
      <c r="G1948" t="s">
        <v>5</v>
      </c>
      <c r="H1948" t="s">
        <v>4</v>
      </c>
      <c r="I1948" t="s">
        <v>5494</v>
      </c>
      <c r="J1948">
        <v>60138556</v>
      </c>
      <c r="K1948" t="s">
        <v>5493</v>
      </c>
      <c r="L1948" t="s">
        <v>5492</v>
      </c>
      <c r="M1948" t="s">
        <v>84</v>
      </c>
      <c r="N1948">
        <v>6</v>
      </c>
      <c r="O1948" t="s">
        <v>5491</v>
      </c>
      <c r="P1948" t="s">
        <v>5490</v>
      </c>
      <c r="Q1948" t="s">
        <v>5489</v>
      </c>
      <c r="R1948" s="7">
        <v>42190</v>
      </c>
      <c r="S1948" s="8">
        <f t="shared" si="240"/>
        <v>2015</v>
      </c>
      <c r="T1948" s="8">
        <v>2015</v>
      </c>
      <c r="U1948" s="8">
        <f t="shared" si="241"/>
        <v>7</v>
      </c>
      <c r="V1948" s="7">
        <v>42190</v>
      </c>
      <c r="W1948" t="s">
        <v>75</v>
      </c>
      <c r="X1948" s="2">
        <v>1.601</v>
      </c>
      <c r="Y1948" s="6">
        <f t="shared" si="246"/>
        <v>4.2737780625183526E-2</v>
      </c>
      <c r="AA1948">
        <v>9254005</v>
      </c>
      <c r="AB1948">
        <v>25236</v>
      </c>
      <c r="AD1948" t="s">
        <v>2</v>
      </c>
      <c r="AE1948">
        <v>213</v>
      </c>
      <c r="AH1948" t="s">
        <v>5488</v>
      </c>
      <c r="AI1948" t="s">
        <v>5487</v>
      </c>
      <c r="AJ1948" t="s">
        <v>5486</v>
      </c>
      <c r="AK1948" t="s">
        <v>5485</v>
      </c>
      <c r="AL1948">
        <v>25</v>
      </c>
      <c r="AM1948" s="5">
        <f t="shared" si="242"/>
        <v>3.5714285714285716</v>
      </c>
      <c r="AN1948" s="4">
        <f t="shared" si="247"/>
        <v>5.4092064694109378E-3</v>
      </c>
      <c r="AO1948" s="3"/>
      <c r="AP1948">
        <v>0</v>
      </c>
      <c r="AR1948" t="s">
        <v>19</v>
      </c>
      <c r="AT1948" s="2" t="s">
        <v>18</v>
      </c>
      <c r="AU1948" s="1">
        <f t="shared" si="243"/>
        <v>3.1539208378451749</v>
      </c>
      <c r="AV1948" s="1">
        <f t="shared" si="244"/>
        <v>2.4073493547297233</v>
      </c>
      <c r="AW1948" s="1">
        <f t="shared" si="245"/>
        <v>1.6607778716142712</v>
      </c>
    </row>
    <row r="1949" spans="1:49" x14ac:dyDescent="0.2">
      <c r="A1949">
        <v>1947</v>
      </c>
      <c r="B1949" t="s">
        <v>5484</v>
      </c>
      <c r="C1949" t="s">
        <v>5483</v>
      </c>
      <c r="F1949" t="s">
        <v>5482</v>
      </c>
      <c r="G1949" t="s">
        <v>5</v>
      </c>
      <c r="H1949" t="s">
        <v>4</v>
      </c>
      <c r="I1949" t="s">
        <v>5481</v>
      </c>
      <c r="J1949" t="s">
        <v>5480</v>
      </c>
      <c r="K1949" t="s">
        <v>5479</v>
      </c>
      <c r="L1949" t="s">
        <v>1999</v>
      </c>
      <c r="M1949" t="s">
        <v>144</v>
      </c>
      <c r="N1949">
        <v>4</v>
      </c>
      <c r="O1949" t="s">
        <v>5478</v>
      </c>
      <c r="P1949" t="s">
        <v>5477</v>
      </c>
      <c r="Q1949" t="s">
        <v>5476</v>
      </c>
      <c r="R1949" s="7">
        <v>42190</v>
      </c>
      <c r="S1949" s="8">
        <f t="shared" si="240"/>
        <v>2015</v>
      </c>
      <c r="T1949" s="8">
        <v>2015</v>
      </c>
      <c r="U1949" s="8">
        <f t="shared" si="241"/>
        <v>7</v>
      </c>
      <c r="V1949" s="7">
        <v>42190</v>
      </c>
      <c r="W1949" t="s">
        <v>5455</v>
      </c>
      <c r="X1949" s="2">
        <v>0.32</v>
      </c>
      <c r="Y1949" s="6">
        <f t="shared" si="246"/>
        <v>8.5422172392621669E-3</v>
      </c>
      <c r="AA1949">
        <v>20751087</v>
      </c>
      <c r="AB1949">
        <v>19700188366</v>
      </c>
      <c r="AC1949">
        <v>20751109</v>
      </c>
      <c r="AD1949" t="s">
        <v>2</v>
      </c>
      <c r="AE1949">
        <v>6</v>
      </c>
      <c r="AF1949">
        <v>3</v>
      </c>
      <c r="AH1949" t="s">
        <v>5475</v>
      </c>
      <c r="AI1949" t="s">
        <v>5474</v>
      </c>
      <c r="AK1949" t="s">
        <v>5473</v>
      </c>
      <c r="AL1949">
        <v>10</v>
      </c>
      <c r="AM1949" s="5">
        <f t="shared" si="242"/>
        <v>1.4285714285714286</v>
      </c>
      <c r="AN1949" s="4">
        <f t="shared" si="247"/>
        <v>2.163682587764375E-3</v>
      </c>
      <c r="AO1949" s="3"/>
      <c r="AP1949">
        <v>0</v>
      </c>
      <c r="AR1949" t="s">
        <v>19</v>
      </c>
      <c r="AT1949" s="2" t="s">
        <v>18</v>
      </c>
      <c r="AU1949" s="1">
        <f t="shared" si="243"/>
        <v>0.6628656843812829</v>
      </c>
      <c r="AV1949" s="1">
        <f t="shared" si="244"/>
        <v>0.53529499135132708</v>
      </c>
      <c r="AW1949" s="1">
        <f t="shared" si="245"/>
        <v>0.40772429832137119</v>
      </c>
    </row>
    <row r="1950" spans="1:49" x14ac:dyDescent="0.2">
      <c r="A1950">
        <v>1948</v>
      </c>
      <c r="B1950" t="s">
        <v>5472</v>
      </c>
      <c r="C1950" t="s">
        <v>5471</v>
      </c>
      <c r="F1950" t="s">
        <v>5470</v>
      </c>
      <c r="G1950" t="s">
        <v>5</v>
      </c>
      <c r="H1950" t="s">
        <v>4</v>
      </c>
      <c r="I1950" t="s">
        <v>5469</v>
      </c>
      <c r="J1950">
        <v>60007457</v>
      </c>
      <c r="K1950" t="s">
        <v>4821</v>
      </c>
      <c r="L1950" t="s">
        <v>466</v>
      </c>
      <c r="M1950" t="s">
        <v>465</v>
      </c>
      <c r="N1950">
        <v>3</v>
      </c>
      <c r="O1950" t="s">
        <v>5468</v>
      </c>
      <c r="P1950" t="s">
        <v>5467</v>
      </c>
      <c r="Q1950" t="s">
        <v>5466</v>
      </c>
      <c r="R1950" s="7">
        <v>42190</v>
      </c>
      <c r="S1950" s="8">
        <f t="shared" si="240"/>
        <v>2015</v>
      </c>
      <c r="T1950" s="8">
        <v>2015</v>
      </c>
      <c r="U1950" s="8">
        <f t="shared" si="241"/>
        <v>7</v>
      </c>
      <c r="V1950" s="7">
        <v>42190</v>
      </c>
      <c r="W1950" t="s">
        <v>5465</v>
      </c>
      <c r="X1950" s="2">
        <v>0.33300000000000002</v>
      </c>
      <c r="Y1950" s="6">
        <f t="shared" si="246"/>
        <v>8.8892448146071917E-3</v>
      </c>
      <c r="AA1950">
        <v>10642307</v>
      </c>
      <c r="AB1950">
        <v>12961</v>
      </c>
      <c r="AD1950" t="s">
        <v>2</v>
      </c>
      <c r="AE1950">
        <v>54</v>
      </c>
      <c r="AF1950">
        <v>4</v>
      </c>
      <c r="AH1950" t="s">
        <v>5464</v>
      </c>
      <c r="AI1950" t="s">
        <v>5463</v>
      </c>
      <c r="AK1950" t="s">
        <v>5462</v>
      </c>
      <c r="AL1950">
        <v>1</v>
      </c>
      <c r="AM1950" s="5">
        <f t="shared" si="242"/>
        <v>0.14285714285714285</v>
      </c>
      <c r="AN1950" s="4">
        <f t="shared" si="247"/>
        <v>2.1636825877643749E-4</v>
      </c>
      <c r="AO1950" s="3"/>
      <c r="AP1950">
        <v>0</v>
      </c>
      <c r="AR1950" t="s">
        <v>19</v>
      </c>
      <c r="AT1950" s="2" t="s">
        <v>18</v>
      </c>
      <c r="AU1950" s="1">
        <f t="shared" si="243"/>
        <v>0.62873818478579646</v>
      </c>
      <c r="AV1950" s="1">
        <f t="shared" si="244"/>
        <v>0.45528065366918147</v>
      </c>
      <c r="AW1950" s="1">
        <f t="shared" si="245"/>
        <v>0.28182312255256631</v>
      </c>
    </row>
    <row r="1951" spans="1:49" x14ac:dyDescent="0.2">
      <c r="A1951">
        <v>1949</v>
      </c>
      <c r="B1951" t="s">
        <v>5461</v>
      </c>
      <c r="C1951" t="s">
        <v>5460</v>
      </c>
      <c r="F1951" t="s">
        <v>5459</v>
      </c>
      <c r="G1951" t="s">
        <v>5</v>
      </c>
      <c r="H1951" t="s">
        <v>4</v>
      </c>
      <c r="I1951" t="s">
        <v>5458</v>
      </c>
      <c r="J1951">
        <v>60072485</v>
      </c>
      <c r="K1951" t="s">
        <v>5457</v>
      </c>
      <c r="L1951" t="s">
        <v>2367</v>
      </c>
      <c r="M1951" t="s">
        <v>465</v>
      </c>
      <c r="N1951">
        <v>1</v>
      </c>
      <c r="O1951" t="s">
        <v>5456</v>
      </c>
      <c r="P1951">
        <v>6506564607</v>
      </c>
      <c r="Q1951">
        <v>60072485</v>
      </c>
      <c r="R1951" s="7">
        <v>42190</v>
      </c>
      <c r="S1951" s="8">
        <f t="shared" si="240"/>
        <v>2015</v>
      </c>
      <c r="T1951" s="8">
        <v>2015</v>
      </c>
      <c r="U1951" s="8">
        <f t="shared" si="241"/>
        <v>7</v>
      </c>
      <c r="V1951" s="7">
        <v>42190</v>
      </c>
      <c r="W1951" t="s">
        <v>5455</v>
      </c>
      <c r="X1951" s="2">
        <v>0.32</v>
      </c>
      <c r="Y1951" s="6">
        <f t="shared" si="246"/>
        <v>8.5422172392621669E-3</v>
      </c>
      <c r="AA1951">
        <v>20751087</v>
      </c>
      <c r="AB1951">
        <v>19700188366</v>
      </c>
      <c r="AC1951">
        <v>20751109</v>
      </c>
      <c r="AD1951" t="s">
        <v>2</v>
      </c>
      <c r="AE1951">
        <v>6</v>
      </c>
      <c r="AF1951">
        <v>3</v>
      </c>
      <c r="AH1951" t="s">
        <v>5454</v>
      </c>
      <c r="AI1951" t="s">
        <v>5453</v>
      </c>
      <c r="AK1951" t="s">
        <v>5452</v>
      </c>
      <c r="AL1951">
        <v>5</v>
      </c>
      <c r="AM1951" s="5">
        <f t="shared" si="242"/>
        <v>0.7142857142857143</v>
      </c>
      <c r="AN1951" s="4">
        <f t="shared" si="247"/>
        <v>1.0818412938821875E-3</v>
      </c>
      <c r="AO1951" s="3"/>
      <c r="AP1951">
        <v>0</v>
      </c>
      <c r="AR1951" t="s">
        <v>19</v>
      </c>
      <c r="AT1951" s="2" t="s">
        <v>18</v>
      </c>
      <c r="AU1951" s="1">
        <f t="shared" si="243"/>
        <v>0.63041044556481729</v>
      </c>
      <c r="AV1951" s="1">
        <f t="shared" si="244"/>
        <v>0.48120292665721776</v>
      </c>
      <c r="AW1951" s="1">
        <f t="shared" si="245"/>
        <v>0.33199540774961811</v>
      </c>
    </row>
    <row r="1952" spans="1:49" x14ac:dyDescent="0.2">
      <c r="A1952">
        <v>1950</v>
      </c>
      <c r="B1952" t="s">
        <v>5451</v>
      </c>
      <c r="C1952" t="s">
        <v>5450</v>
      </c>
      <c r="F1952" t="s">
        <v>5449</v>
      </c>
      <c r="G1952" t="s">
        <v>5</v>
      </c>
      <c r="H1952" t="s">
        <v>4</v>
      </c>
      <c r="I1952" t="s">
        <v>5448</v>
      </c>
      <c r="J1952">
        <v>60003500</v>
      </c>
      <c r="K1952" t="s">
        <v>721</v>
      </c>
      <c r="L1952" t="s">
        <v>720</v>
      </c>
      <c r="M1952" t="s">
        <v>39</v>
      </c>
      <c r="N1952">
        <v>2</v>
      </c>
      <c r="O1952" t="s">
        <v>5447</v>
      </c>
      <c r="P1952" t="s">
        <v>5446</v>
      </c>
      <c r="Q1952" t="s">
        <v>1508</v>
      </c>
      <c r="R1952" s="7">
        <v>42190</v>
      </c>
      <c r="S1952" s="8">
        <f t="shared" si="240"/>
        <v>2015</v>
      </c>
      <c r="T1952" s="8">
        <v>2015</v>
      </c>
      <c r="U1952" s="8">
        <f t="shared" si="241"/>
        <v>7</v>
      </c>
      <c r="V1952" s="7">
        <v>42190</v>
      </c>
      <c r="W1952" t="s">
        <v>1009</v>
      </c>
      <c r="X1952" s="2">
        <v>0.61499999999999999</v>
      </c>
      <c r="Y1952" s="6">
        <f t="shared" si="246"/>
        <v>1.6417073756706976E-2</v>
      </c>
      <c r="AA1952">
        <v>18666892</v>
      </c>
      <c r="AB1952">
        <v>18500162200</v>
      </c>
      <c r="AC1952">
        <v>18666906</v>
      </c>
      <c r="AD1952" t="s">
        <v>2</v>
      </c>
      <c r="AE1952">
        <v>36</v>
      </c>
      <c r="AF1952">
        <v>7</v>
      </c>
      <c r="AH1952" t="s">
        <v>5445</v>
      </c>
      <c r="AI1952" t="s">
        <v>5444</v>
      </c>
      <c r="AJ1952" t="s">
        <v>5443</v>
      </c>
      <c r="AK1952" t="s">
        <v>5442</v>
      </c>
      <c r="AL1952">
        <v>10</v>
      </c>
      <c r="AM1952" s="5">
        <f t="shared" si="242"/>
        <v>1.4285714285714286</v>
      </c>
      <c r="AN1952" s="4">
        <f t="shared" si="247"/>
        <v>2.163682587764375E-3</v>
      </c>
      <c r="AO1952" s="3"/>
      <c r="AP1952">
        <v>0</v>
      </c>
      <c r="AR1952" t="s">
        <v>19</v>
      </c>
      <c r="AT1952" s="2" t="s">
        <v>18</v>
      </c>
      <c r="AU1952" s="1">
        <f t="shared" si="243"/>
        <v>1.2141056406024193</v>
      </c>
      <c r="AV1952" s="1">
        <f t="shared" si="244"/>
        <v>0.9290378172235676</v>
      </c>
      <c r="AW1952" s="1">
        <f t="shared" si="245"/>
        <v>0.64396999384471554</v>
      </c>
    </row>
    <row r="1953" spans="1:49" x14ac:dyDescent="0.2">
      <c r="A1953">
        <v>1951</v>
      </c>
      <c r="B1953" t="s">
        <v>5441</v>
      </c>
      <c r="C1953" t="s">
        <v>5440</v>
      </c>
      <c r="F1953" t="s">
        <v>5439</v>
      </c>
      <c r="G1953" t="s">
        <v>5</v>
      </c>
      <c r="H1953" t="s">
        <v>4</v>
      </c>
      <c r="I1953" t="s">
        <v>5438</v>
      </c>
      <c r="J1953">
        <v>60029942</v>
      </c>
      <c r="K1953" t="s">
        <v>5437</v>
      </c>
      <c r="L1953" t="s">
        <v>282</v>
      </c>
      <c r="M1953" t="s">
        <v>139</v>
      </c>
      <c r="N1953">
        <v>2</v>
      </c>
      <c r="O1953" t="s">
        <v>5436</v>
      </c>
      <c r="P1953" t="s">
        <v>5435</v>
      </c>
      <c r="Q1953" t="s">
        <v>5434</v>
      </c>
      <c r="R1953" s="7">
        <v>42189</v>
      </c>
      <c r="S1953" s="8">
        <f t="shared" si="240"/>
        <v>2015</v>
      </c>
      <c r="T1953" s="8">
        <v>2015</v>
      </c>
      <c r="U1953" s="8">
        <f t="shared" si="241"/>
        <v>7</v>
      </c>
      <c r="V1953" s="7">
        <v>42189</v>
      </c>
      <c r="W1953" t="s">
        <v>5433</v>
      </c>
      <c r="X1953" s="2">
        <v>0.69399999999999995</v>
      </c>
      <c r="Y1953" s="6">
        <f t="shared" si="246"/>
        <v>1.8525933637649823E-2</v>
      </c>
      <c r="AA1953">
        <v>7038992</v>
      </c>
      <c r="AB1953">
        <v>13809</v>
      </c>
      <c r="AC1953">
        <v>17127971</v>
      </c>
      <c r="AD1953" t="s">
        <v>2</v>
      </c>
      <c r="AE1953">
        <v>41</v>
      </c>
      <c r="AF1953">
        <v>4</v>
      </c>
      <c r="AH1953" t="s">
        <v>5432</v>
      </c>
      <c r="AI1953" t="s">
        <v>5431</v>
      </c>
      <c r="AK1953" t="s">
        <v>5430</v>
      </c>
      <c r="AL1953">
        <v>1</v>
      </c>
      <c r="AM1953" s="5">
        <f t="shared" si="242"/>
        <v>0.14285714285714285</v>
      </c>
      <c r="AN1953" s="4">
        <f t="shared" si="247"/>
        <v>2.1636825877643749E-4</v>
      </c>
      <c r="AO1953" s="3"/>
      <c r="AP1953">
        <v>0</v>
      </c>
      <c r="AQ1953" t="s">
        <v>336</v>
      </c>
      <c r="AR1953" t="s">
        <v>19</v>
      </c>
      <c r="AS1953" t="s">
        <v>335</v>
      </c>
      <c r="AT1953" s="2">
        <v>2</v>
      </c>
      <c r="AU1953" s="1">
        <f t="shared" si="243"/>
        <v>1.3033064023987806</v>
      </c>
      <c r="AV1953" s="1">
        <f t="shared" si="244"/>
        <v>0.93711509482131294</v>
      </c>
      <c r="AW1953" s="1">
        <f t="shared" si="245"/>
        <v>0.57092378724384529</v>
      </c>
    </row>
    <row r="1954" spans="1:49" x14ac:dyDescent="0.2">
      <c r="A1954">
        <v>1952</v>
      </c>
      <c r="B1954" t="s">
        <v>5429</v>
      </c>
      <c r="C1954" t="s">
        <v>5428</v>
      </c>
      <c r="E1954">
        <v>25885417</v>
      </c>
      <c r="F1954" t="s">
        <v>5427</v>
      </c>
      <c r="G1954" t="s">
        <v>5</v>
      </c>
      <c r="H1954" t="s">
        <v>4</v>
      </c>
      <c r="I1954" t="s">
        <v>5426</v>
      </c>
      <c r="J1954" t="s">
        <v>5425</v>
      </c>
      <c r="K1954" t="s">
        <v>5424</v>
      </c>
      <c r="L1954" t="s">
        <v>5423</v>
      </c>
      <c r="M1954" t="s">
        <v>1363</v>
      </c>
      <c r="N1954">
        <v>7</v>
      </c>
      <c r="O1954" t="s">
        <v>5422</v>
      </c>
      <c r="P1954" t="s">
        <v>5421</v>
      </c>
      <c r="Q1954" t="s">
        <v>5420</v>
      </c>
      <c r="R1954" s="7">
        <v>42189</v>
      </c>
      <c r="S1954" s="8">
        <f t="shared" si="240"/>
        <v>2015</v>
      </c>
      <c r="T1954" s="8">
        <v>2015</v>
      </c>
      <c r="U1954" s="8">
        <f t="shared" si="241"/>
        <v>7</v>
      </c>
      <c r="V1954" s="7">
        <v>42189</v>
      </c>
      <c r="W1954" t="s">
        <v>2217</v>
      </c>
      <c r="X1954" s="2">
        <v>0.89600000000000002</v>
      </c>
      <c r="Y1954" s="6">
        <f t="shared" si="246"/>
        <v>2.3918208269934065E-2</v>
      </c>
      <c r="AA1954">
        <v>2656736</v>
      </c>
      <c r="AB1954">
        <v>29901</v>
      </c>
      <c r="AC1954">
        <v>14645157</v>
      </c>
      <c r="AD1954" t="s">
        <v>2</v>
      </c>
      <c r="AE1954">
        <v>31</v>
      </c>
      <c r="AF1954">
        <v>5</v>
      </c>
      <c r="AH1954" t="s">
        <v>5419</v>
      </c>
      <c r="AI1954" t="s">
        <v>5418</v>
      </c>
      <c r="AJ1954" t="s">
        <v>5417</v>
      </c>
      <c r="AK1954" t="s">
        <v>5416</v>
      </c>
      <c r="AL1954">
        <v>3</v>
      </c>
      <c r="AM1954" s="5">
        <f t="shared" si="242"/>
        <v>0.42857142857142855</v>
      </c>
      <c r="AN1954" s="4">
        <f t="shared" si="247"/>
        <v>6.4910477632931242E-4</v>
      </c>
      <c r="AO1954" s="3"/>
      <c r="AP1954">
        <v>0</v>
      </c>
      <c r="AR1954" t="s">
        <v>19</v>
      </c>
      <c r="AT1954" s="2">
        <v>3.9140000000000001</v>
      </c>
      <c r="AU1954" s="1">
        <f t="shared" si="243"/>
        <v>1.6937477221852637</v>
      </c>
      <c r="AV1954" s="1">
        <f t="shared" si="244"/>
        <v>1.2283656523131687</v>
      </c>
      <c r="AW1954" s="1">
        <f t="shared" si="245"/>
        <v>0.76298358244107378</v>
      </c>
    </row>
    <row r="1955" spans="1:49" x14ac:dyDescent="0.2">
      <c r="A1955">
        <v>1953</v>
      </c>
      <c r="B1955" t="s">
        <v>5415</v>
      </c>
      <c r="C1955" t="s">
        <v>5414</v>
      </c>
      <c r="F1955" t="s">
        <v>5413</v>
      </c>
      <c r="G1955" t="s">
        <v>5</v>
      </c>
      <c r="H1955" t="s">
        <v>4</v>
      </c>
      <c r="I1955" t="s">
        <v>5412</v>
      </c>
      <c r="J1955" t="s">
        <v>5411</v>
      </c>
      <c r="K1955" t="s">
        <v>5410</v>
      </c>
      <c r="L1955" t="s">
        <v>5409</v>
      </c>
      <c r="M1955" t="s">
        <v>254</v>
      </c>
      <c r="N1955">
        <v>6</v>
      </c>
      <c r="O1955" t="s">
        <v>5408</v>
      </c>
      <c r="P1955" t="s">
        <v>5407</v>
      </c>
      <c r="Q1955" t="s">
        <v>5406</v>
      </c>
      <c r="R1955" s="7">
        <v>42189</v>
      </c>
      <c r="S1955" s="8">
        <f t="shared" si="240"/>
        <v>2015</v>
      </c>
      <c r="T1955" s="8">
        <v>2015</v>
      </c>
      <c r="U1955" s="8">
        <f t="shared" si="241"/>
        <v>7</v>
      </c>
      <c r="V1955" s="7">
        <v>42189</v>
      </c>
      <c r="W1955" t="s">
        <v>5405</v>
      </c>
      <c r="X1955" s="2">
        <v>0.76</v>
      </c>
      <c r="Y1955" s="6">
        <f t="shared" si="246"/>
        <v>2.0287765943247646E-2</v>
      </c>
      <c r="AA1955" t="s">
        <v>5404</v>
      </c>
      <c r="AB1955">
        <v>23282</v>
      </c>
      <c r="AD1955" t="s">
        <v>2</v>
      </c>
      <c r="AE1955">
        <v>77</v>
      </c>
      <c r="AF1955">
        <v>3</v>
      </c>
      <c r="AH1955" t="s">
        <v>5403</v>
      </c>
      <c r="AI1955" t="s">
        <v>5402</v>
      </c>
      <c r="AJ1955" t="s">
        <v>5401</v>
      </c>
      <c r="AK1955" t="s">
        <v>5400</v>
      </c>
      <c r="AL1955">
        <v>29</v>
      </c>
      <c r="AM1955" s="5">
        <f t="shared" si="242"/>
        <v>4.1428571428571432</v>
      </c>
      <c r="AN1955" s="4">
        <f t="shared" si="247"/>
        <v>6.274679504516688E-3</v>
      </c>
      <c r="AO1955" s="3"/>
      <c r="AP1955">
        <v>0</v>
      </c>
      <c r="AQ1955" t="s">
        <v>1</v>
      </c>
      <c r="AR1955" t="s">
        <v>5399</v>
      </c>
      <c r="AS1955" t="s">
        <v>0</v>
      </c>
      <c r="AT1955" s="2">
        <v>3.1019999999999999</v>
      </c>
      <c r="AU1955" s="1">
        <f t="shared" si="243"/>
        <v>1.6083840011628356</v>
      </c>
      <c r="AV1955" s="1">
        <f t="shared" si="244"/>
        <v>1.3281222723882167</v>
      </c>
      <c r="AW1955" s="1">
        <f t="shared" si="245"/>
        <v>1.0478605436135975</v>
      </c>
    </row>
    <row r="1956" spans="1:49" x14ac:dyDescent="0.2">
      <c r="A1956">
        <v>1954</v>
      </c>
      <c r="B1956" t="s">
        <v>5398</v>
      </c>
      <c r="C1956" t="s">
        <v>5397</v>
      </c>
      <c r="F1956" t="s">
        <v>5396</v>
      </c>
      <c r="G1956" t="s">
        <v>5</v>
      </c>
      <c r="H1956" t="s">
        <v>4</v>
      </c>
      <c r="I1956" t="s">
        <v>249</v>
      </c>
      <c r="J1956">
        <v>60013919</v>
      </c>
      <c r="K1956" t="s">
        <v>1458</v>
      </c>
      <c r="L1956" t="s">
        <v>1457</v>
      </c>
      <c r="M1956" t="s">
        <v>57</v>
      </c>
      <c r="N1956">
        <v>2</v>
      </c>
      <c r="O1956" t="s">
        <v>5395</v>
      </c>
      <c r="P1956" t="s">
        <v>248</v>
      </c>
      <c r="Q1956" t="s">
        <v>1456</v>
      </c>
      <c r="R1956" s="7">
        <v>42188</v>
      </c>
      <c r="S1956" s="8">
        <f t="shared" si="240"/>
        <v>2015</v>
      </c>
      <c r="T1956" s="8">
        <v>2015</v>
      </c>
      <c r="U1956" s="8">
        <f t="shared" si="241"/>
        <v>7</v>
      </c>
      <c r="V1956" s="7">
        <v>42188</v>
      </c>
      <c r="W1956" t="s">
        <v>5394</v>
      </c>
      <c r="X1956" s="2">
        <v>0.16500000000000001</v>
      </c>
      <c r="Y1956" s="6">
        <f t="shared" si="246"/>
        <v>4.4045807639945551E-3</v>
      </c>
      <c r="AA1956">
        <v>21681724</v>
      </c>
      <c r="AB1956">
        <v>21100854223</v>
      </c>
      <c r="AC1956">
        <v>21681732</v>
      </c>
      <c r="AD1956" t="s">
        <v>2</v>
      </c>
      <c r="AE1956">
        <v>3</v>
      </c>
      <c r="AF1956">
        <v>3</v>
      </c>
      <c r="AH1956" t="s">
        <v>5393</v>
      </c>
      <c r="AI1956" t="s">
        <v>5392</v>
      </c>
      <c r="AJ1956" t="s">
        <v>5391</v>
      </c>
      <c r="AK1956" t="s">
        <v>5390</v>
      </c>
      <c r="AL1956">
        <v>12</v>
      </c>
      <c r="AM1956" s="5">
        <f t="shared" si="242"/>
        <v>1.7142857142857142</v>
      </c>
      <c r="AN1956" s="4">
        <f t="shared" si="247"/>
        <v>2.5964191053172497E-3</v>
      </c>
      <c r="AO1956" s="3"/>
      <c r="AP1956">
        <v>0</v>
      </c>
      <c r="AR1956" t="s">
        <v>19</v>
      </c>
      <c r="AT1956" s="2" t="s">
        <v>18</v>
      </c>
      <c r="AU1956" s="1">
        <f t="shared" si="243"/>
        <v>0.38621322663913632</v>
      </c>
      <c r="AV1956" s="1">
        <f t="shared" si="244"/>
        <v>0.35004999346559024</v>
      </c>
      <c r="AW1956" s="1">
        <f t="shared" si="245"/>
        <v>0.3138867602920441</v>
      </c>
    </row>
    <row r="1957" spans="1:49" x14ac:dyDescent="0.2">
      <c r="A1957">
        <v>1955</v>
      </c>
      <c r="B1957" t="s">
        <v>5389</v>
      </c>
      <c r="C1957" t="s">
        <v>5388</v>
      </c>
      <c r="F1957" t="s">
        <v>5387</v>
      </c>
      <c r="G1957" t="s">
        <v>5</v>
      </c>
      <c r="H1957" t="s">
        <v>4</v>
      </c>
      <c r="I1957" t="s">
        <v>5386</v>
      </c>
      <c r="J1957" t="s">
        <v>5385</v>
      </c>
      <c r="K1957" t="s">
        <v>5384</v>
      </c>
      <c r="L1957" t="s">
        <v>5383</v>
      </c>
      <c r="M1957" t="s">
        <v>5382</v>
      </c>
      <c r="N1957">
        <v>10</v>
      </c>
      <c r="O1957" t="s">
        <v>5381</v>
      </c>
      <c r="P1957" t="s">
        <v>5380</v>
      </c>
      <c r="Q1957" t="s">
        <v>5379</v>
      </c>
      <c r="R1957" s="7">
        <v>42188</v>
      </c>
      <c r="S1957" s="8">
        <f t="shared" si="240"/>
        <v>2015</v>
      </c>
      <c r="T1957" s="8">
        <v>2015</v>
      </c>
      <c r="U1957" s="8">
        <f t="shared" si="241"/>
        <v>7</v>
      </c>
      <c r="V1957" s="7">
        <v>42188</v>
      </c>
      <c r="W1957" t="s">
        <v>2409</v>
      </c>
      <c r="X1957" s="2">
        <v>1.3169999999999999</v>
      </c>
      <c r="Y1957" s="6">
        <f t="shared" si="246"/>
        <v>3.5156562825338349E-2</v>
      </c>
      <c r="AB1957">
        <v>21100834704</v>
      </c>
      <c r="AC1957" t="s">
        <v>2408</v>
      </c>
      <c r="AD1957" t="s">
        <v>2</v>
      </c>
      <c r="AE1957">
        <v>3</v>
      </c>
      <c r="AF1957" t="s">
        <v>5378</v>
      </c>
      <c r="AG1957">
        <v>66</v>
      </c>
      <c r="AI1957" t="s">
        <v>5377</v>
      </c>
      <c r="AJ1957" t="s">
        <v>5376</v>
      </c>
      <c r="AK1957" t="s">
        <v>5375</v>
      </c>
      <c r="AL1957">
        <v>27</v>
      </c>
      <c r="AM1957" s="5">
        <f t="shared" si="242"/>
        <v>3.8571428571428572</v>
      </c>
      <c r="AN1957" s="4">
        <f t="shared" si="247"/>
        <v>5.8419429869638129E-3</v>
      </c>
      <c r="AO1957" s="3"/>
      <c r="AP1957">
        <v>1</v>
      </c>
      <c r="AQ1957" t="s">
        <v>53</v>
      </c>
      <c r="AR1957" t="s">
        <v>19</v>
      </c>
      <c r="AS1957" t="s">
        <v>52</v>
      </c>
      <c r="AT1957" s="2">
        <v>4.1710000000000003</v>
      </c>
      <c r="AU1957" s="1">
        <f t="shared" si="243"/>
        <v>2.6362176873825987</v>
      </c>
      <c r="AV1957" s="1">
        <f t="shared" si="244"/>
        <v>2.049925290615108</v>
      </c>
      <c r="AW1957" s="1">
        <f t="shared" si="245"/>
        <v>1.4636328938476173</v>
      </c>
    </row>
    <row r="1958" spans="1:49" x14ac:dyDescent="0.2">
      <c r="A1958">
        <v>1956</v>
      </c>
      <c r="B1958" t="s">
        <v>5374</v>
      </c>
      <c r="C1958" t="s">
        <v>5373</v>
      </c>
      <c r="F1958" t="s">
        <v>5372</v>
      </c>
      <c r="G1958" t="s">
        <v>5</v>
      </c>
      <c r="H1958" t="s">
        <v>4</v>
      </c>
      <c r="I1958" t="s">
        <v>5371</v>
      </c>
      <c r="J1958" t="s">
        <v>5370</v>
      </c>
      <c r="K1958" t="s">
        <v>5369</v>
      </c>
      <c r="L1958" t="s">
        <v>5368</v>
      </c>
      <c r="M1958" t="s">
        <v>5367</v>
      </c>
      <c r="N1958">
        <v>13</v>
      </c>
      <c r="O1958" t="s">
        <v>5366</v>
      </c>
      <c r="P1958" t="s">
        <v>5365</v>
      </c>
      <c r="Q1958" t="s">
        <v>5364</v>
      </c>
      <c r="R1958" s="7">
        <v>42188</v>
      </c>
      <c r="S1958" s="8">
        <f t="shared" si="240"/>
        <v>2015</v>
      </c>
      <c r="T1958" s="8">
        <v>2015</v>
      </c>
      <c r="U1958" s="8">
        <f t="shared" si="241"/>
        <v>7</v>
      </c>
      <c r="V1958" s="7">
        <v>42188</v>
      </c>
      <c r="W1958" t="s">
        <v>2416</v>
      </c>
      <c r="X1958" s="2">
        <v>6.1040000000000001</v>
      </c>
      <c r="Y1958" s="6">
        <f t="shared" si="246"/>
        <v>0.16294279383892582</v>
      </c>
      <c r="AA1958">
        <v>20955545</v>
      </c>
      <c r="AB1958">
        <v>21100278313</v>
      </c>
      <c r="AC1958">
        <v>20477538</v>
      </c>
      <c r="AD1958" t="s">
        <v>2</v>
      </c>
      <c r="AE1958">
        <v>4</v>
      </c>
      <c r="AF1958">
        <v>7</v>
      </c>
      <c r="AG1958" t="s">
        <v>5363</v>
      </c>
      <c r="AI1958" t="s">
        <v>5362</v>
      </c>
      <c r="AJ1958" t="s">
        <v>5361</v>
      </c>
      <c r="AK1958" t="s">
        <v>5360</v>
      </c>
      <c r="AL1958">
        <v>74</v>
      </c>
      <c r="AM1958" s="5">
        <f t="shared" si="242"/>
        <v>10.571428571428571</v>
      </c>
      <c r="AN1958" s="4">
        <f t="shared" si="247"/>
        <v>1.6011251149456375E-2</v>
      </c>
      <c r="AO1958" s="3"/>
      <c r="AP1958">
        <v>1</v>
      </c>
      <c r="AQ1958" t="s">
        <v>53</v>
      </c>
      <c r="AR1958">
        <v>61390503</v>
      </c>
      <c r="AS1958" t="s">
        <v>52</v>
      </c>
      <c r="AT1958" s="2" t="s">
        <v>18</v>
      </c>
      <c r="AU1958" s="1">
        <f t="shared" si="243"/>
        <v>11.886333103208498</v>
      </c>
      <c r="AV1958" s="1">
        <f t="shared" si="244"/>
        <v>8.947702249419109</v>
      </c>
      <c r="AW1958" s="1">
        <f t="shared" si="245"/>
        <v>6.0090713956297206</v>
      </c>
    </row>
    <row r="1959" spans="1:49" x14ac:dyDescent="0.2">
      <c r="A1959">
        <v>1957</v>
      </c>
      <c r="B1959" t="s">
        <v>5359</v>
      </c>
      <c r="C1959" t="s">
        <v>5358</v>
      </c>
      <c r="F1959" t="s">
        <v>5357</v>
      </c>
      <c r="G1959" t="s">
        <v>5</v>
      </c>
      <c r="H1959" t="s">
        <v>4</v>
      </c>
      <c r="I1959" t="s">
        <v>5356</v>
      </c>
      <c r="J1959">
        <v>60033019</v>
      </c>
      <c r="K1959" t="s">
        <v>1531</v>
      </c>
      <c r="L1959" t="s">
        <v>1530</v>
      </c>
      <c r="M1959" t="s">
        <v>186</v>
      </c>
      <c r="N1959">
        <v>4</v>
      </c>
      <c r="O1959" t="s">
        <v>5355</v>
      </c>
      <c r="P1959" t="s">
        <v>5354</v>
      </c>
      <c r="Q1959" t="s">
        <v>5353</v>
      </c>
      <c r="R1959" s="7">
        <v>42188</v>
      </c>
      <c r="S1959" s="8">
        <f t="shared" si="240"/>
        <v>2015</v>
      </c>
      <c r="T1959" s="8">
        <v>2015</v>
      </c>
      <c r="U1959" s="8">
        <f t="shared" si="241"/>
        <v>7</v>
      </c>
      <c r="V1959" s="7">
        <v>42188</v>
      </c>
      <c r="W1959" t="s">
        <v>1248</v>
      </c>
      <c r="X1959" s="2">
        <v>0.59399999999999997</v>
      </c>
      <c r="Y1959" s="6">
        <f t="shared" si="246"/>
        <v>1.5856490750380394E-2</v>
      </c>
      <c r="AA1959">
        <v>17455030</v>
      </c>
      <c r="AB1959">
        <v>145515</v>
      </c>
      <c r="AC1959">
        <v>17455049</v>
      </c>
      <c r="AD1959" t="s">
        <v>2</v>
      </c>
      <c r="AE1959">
        <v>25</v>
      </c>
      <c r="AF1959">
        <v>3</v>
      </c>
      <c r="AH1959" t="s">
        <v>5352</v>
      </c>
      <c r="AI1959" t="s">
        <v>5351</v>
      </c>
      <c r="AK1959" t="s">
        <v>5350</v>
      </c>
      <c r="AL1959">
        <v>1</v>
      </c>
      <c r="AM1959" s="5">
        <f t="shared" si="242"/>
        <v>0.14285714285714285</v>
      </c>
      <c r="AN1959" s="4">
        <f t="shared" si="247"/>
        <v>2.1636825877643749E-4</v>
      </c>
      <c r="AO1959" s="3"/>
      <c r="AP1959">
        <v>0</v>
      </c>
      <c r="AR1959" t="s">
        <v>19</v>
      </c>
      <c r="AT1959" s="2">
        <v>4.8529999999999998</v>
      </c>
      <c r="AU1959" s="1">
        <f t="shared" si="243"/>
        <v>1.1164454002899207</v>
      </c>
      <c r="AV1959" s="1">
        <f t="shared" si="244"/>
        <v>0.80364295045784151</v>
      </c>
      <c r="AW1959" s="1">
        <f t="shared" si="245"/>
        <v>0.49084050062576251</v>
      </c>
    </row>
    <row r="1960" spans="1:49" x14ac:dyDescent="0.2">
      <c r="A1960">
        <v>1958</v>
      </c>
      <c r="B1960" t="s">
        <v>5349</v>
      </c>
      <c r="C1960" t="s">
        <v>5348</v>
      </c>
      <c r="F1960" t="s">
        <v>5347</v>
      </c>
      <c r="G1960" t="s">
        <v>5</v>
      </c>
      <c r="H1960" t="s">
        <v>4</v>
      </c>
      <c r="I1960" t="s">
        <v>5346</v>
      </c>
      <c r="J1960" t="s">
        <v>5345</v>
      </c>
      <c r="K1960" t="s">
        <v>5344</v>
      </c>
      <c r="L1960" t="s">
        <v>5343</v>
      </c>
      <c r="M1960" t="s">
        <v>271</v>
      </c>
      <c r="N1960">
        <v>3</v>
      </c>
      <c r="O1960" t="s">
        <v>5342</v>
      </c>
      <c r="P1960" t="s">
        <v>5341</v>
      </c>
      <c r="Q1960" t="s">
        <v>5340</v>
      </c>
      <c r="R1960" s="7">
        <v>42188</v>
      </c>
      <c r="S1960" s="8">
        <f t="shared" si="240"/>
        <v>2015</v>
      </c>
      <c r="T1960" s="8">
        <v>2015</v>
      </c>
      <c r="U1960" s="8">
        <f t="shared" si="241"/>
        <v>7</v>
      </c>
      <c r="V1960" s="7">
        <v>42188</v>
      </c>
      <c r="W1960" t="s">
        <v>5339</v>
      </c>
      <c r="X1960" s="2">
        <v>0.874</v>
      </c>
      <c r="Y1960" s="6">
        <f t="shared" si="246"/>
        <v>2.3330930834734791E-2</v>
      </c>
      <c r="AA1960">
        <v>9670262</v>
      </c>
      <c r="AB1960">
        <v>18021</v>
      </c>
      <c r="AC1960">
        <v>14694433</v>
      </c>
      <c r="AD1960" t="s">
        <v>2</v>
      </c>
      <c r="AE1960">
        <v>50</v>
      </c>
      <c r="AF1960">
        <v>3</v>
      </c>
      <c r="AH1960" t="s">
        <v>5338</v>
      </c>
      <c r="AI1960" t="s">
        <v>5337</v>
      </c>
      <c r="AJ1960" t="s">
        <v>5336</v>
      </c>
      <c r="AK1960" t="s">
        <v>5335</v>
      </c>
      <c r="AL1960">
        <v>14</v>
      </c>
      <c r="AM1960" s="5">
        <f t="shared" si="242"/>
        <v>2</v>
      </c>
      <c r="AN1960" s="4">
        <f t="shared" si="247"/>
        <v>3.0291556228701248E-3</v>
      </c>
      <c r="AO1960" s="3"/>
      <c r="AP1960">
        <v>0</v>
      </c>
      <c r="AR1960" t="s">
        <v>5334</v>
      </c>
      <c r="AT1960" s="2">
        <v>2.8039999999999998</v>
      </c>
      <c r="AU1960" s="1">
        <f t="shared" si="243"/>
        <v>1.7240398271175392</v>
      </c>
      <c r="AV1960" s="1">
        <f t="shared" si="244"/>
        <v>1.3180043228802458</v>
      </c>
      <c r="AW1960" s="1">
        <f t="shared" si="245"/>
        <v>0.91196881864295254</v>
      </c>
    </row>
    <row r="1961" spans="1:49" x14ac:dyDescent="0.2">
      <c r="A1961">
        <v>1959</v>
      </c>
      <c r="B1961" t="s">
        <v>5333</v>
      </c>
      <c r="C1961" t="s">
        <v>5332</v>
      </c>
      <c r="D1961" t="s">
        <v>5331</v>
      </c>
      <c r="F1961" t="s">
        <v>5330</v>
      </c>
      <c r="G1961" t="s">
        <v>5</v>
      </c>
      <c r="H1961" t="s">
        <v>4</v>
      </c>
      <c r="I1961" t="s">
        <v>2426</v>
      </c>
      <c r="J1961" t="s">
        <v>2425</v>
      </c>
      <c r="K1961" t="s">
        <v>2424</v>
      </c>
      <c r="L1961" t="s">
        <v>897</v>
      </c>
      <c r="M1961" t="s">
        <v>22</v>
      </c>
      <c r="N1961">
        <v>4</v>
      </c>
      <c r="O1961" t="s">
        <v>2423</v>
      </c>
      <c r="P1961" t="s">
        <v>2422</v>
      </c>
      <c r="Q1961" t="s">
        <v>2421</v>
      </c>
      <c r="R1961" s="7">
        <v>42188</v>
      </c>
      <c r="S1961" s="8">
        <f t="shared" si="240"/>
        <v>2015</v>
      </c>
      <c r="T1961" s="8">
        <v>2015</v>
      </c>
      <c r="U1961" s="8">
        <f t="shared" si="241"/>
        <v>7</v>
      </c>
      <c r="V1961" s="7">
        <v>42188</v>
      </c>
      <c r="W1961" t="s">
        <v>5329</v>
      </c>
      <c r="X1961" s="2">
        <v>0.65</v>
      </c>
      <c r="Y1961" s="6">
        <f t="shared" si="246"/>
        <v>1.7351378767251277E-2</v>
      </c>
      <c r="AA1961">
        <v>224596</v>
      </c>
      <c r="AB1961">
        <v>26972</v>
      </c>
      <c r="AC1961" t="s">
        <v>5328</v>
      </c>
      <c r="AD1961" t="s">
        <v>2</v>
      </c>
      <c r="AE1961">
        <v>230</v>
      </c>
      <c r="AG1961">
        <v>18938</v>
      </c>
      <c r="AH1961" t="s">
        <v>1949</v>
      </c>
      <c r="AI1961" t="s">
        <v>5327</v>
      </c>
      <c r="AJ1961" t="s">
        <v>5326</v>
      </c>
      <c r="AK1961" t="s">
        <v>5325</v>
      </c>
      <c r="AL1961">
        <v>4</v>
      </c>
      <c r="AM1961" s="5">
        <f t="shared" si="242"/>
        <v>0.5714285714285714</v>
      </c>
      <c r="AN1961" s="4">
        <f t="shared" si="247"/>
        <v>8.6547303510574997E-4</v>
      </c>
      <c r="AO1961" s="3"/>
      <c r="AP1961">
        <v>0</v>
      </c>
      <c r="AQ1961" t="s">
        <v>53</v>
      </c>
      <c r="AR1961">
        <v>21271103</v>
      </c>
      <c r="AS1961" t="s">
        <v>52</v>
      </c>
      <c r="AT1961" s="2">
        <v>3.4980000000000002</v>
      </c>
      <c r="AU1961" s="1">
        <f t="shared" si="243"/>
        <v>1.2405607047607619</v>
      </c>
      <c r="AV1961" s="1">
        <f t="shared" si="244"/>
        <v>0.9108425901178514</v>
      </c>
      <c r="AW1961" s="1">
        <f t="shared" si="245"/>
        <v>0.58112447547494084</v>
      </c>
    </row>
    <row r="1962" spans="1:49" x14ac:dyDescent="0.2">
      <c r="A1962">
        <v>1960</v>
      </c>
      <c r="B1962" t="s">
        <v>5324</v>
      </c>
      <c r="C1962" t="s">
        <v>5323</v>
      </c>
      <c r="F1962" t="s">
        <v>5322</v>
      </c>
      <c r="G1962" t="s">
        <v>5</v>
      </c>
      <c r="H1962" t="s">
        <v>4</v>
      </c>
      <c r="I1962" t="s">
        <v>5321</v>
      </c>
      <c r="J1962">
        <v>60101968</v>
      </c>
      <c r="K1962" t="s">
        <v>5320</v>
      </c>
      <c r="L1962" t="s">
        <v>1464</v>
      </c>
      <c r="M1962" t="s">
        <v>465</v>
      </c>
      <c r="N1962">
        <v>1</v>
      </c>
      <c r="O1962" t="s">
        <v>5319</v>
      </c>
      <c r="P1962">
        <v>6505949307</v>
      </c>
      <c r="Q1962">
        <v>60101968</v>
      </c>
      <c r="R1962" s="7">
        <v>42187</v>
      </c>
      <c r="S1962" s="8">
        <f t="shared" si="240"/>
        <v>2015</v>
      </c>
      <c r="T1962" s="8">
        <v>2015</v>
      </c>
      <c r="U1962" s="8">
        <f t="shared" si="241"/>
        <v>7</v>
      </c>
      <c r="V1962" s="7">
        <v>42187</v>
      </c>
      <c r="W1962" t="s">
        <v>5318</v>
      </c>
      <c r="X1962" s="2">
        <v>0.255</v>
      </c>
      <c r="Y1962" s="6">
        <f t="shared" si="246"/>
        <v>6.8070793625370392E-3</v>
      </c>
      <c r="AA1962">
        <v>10630740</v>
      </c>
      <c r="AB1962">
        <v>13617</v>
      </c>
      <c r="AD1962" t="s">
        <v>2</v>
      </c>
      <c r="AE1962">
        <v>41</v>
      </c>
      <c r="AF1962">
        <v>4</v>
      </c>
      <c r="AH1962" t="s">
        <v>5317</v>
      </c>
      <c r="AI1962" t="s">
        <v>5316</v>
      </c>
      <c r="AJ1962" t="s">
        <v>5315</v>
      </c>
      <c r="AK1962" t="s">
        <v>5314</v>
      </c>
      <c r="AL1962">
        <v>4</v>
      </c>
      <c r="AM1962" s="5">
        <f t="shared" si="242"/>
        <v>0.5714285714285714</v>
      </c>
      <c r="AN1962" s="4">
        <f t="shared" si="247"/>
        <v>8.6547303510574997E-4</v>
      </c>
      <c r="AO1962" s="3"/>
      <c r="AP1962">
        <v>0</v>
      </c>
      <c r="AR1962" t="s">
        <v>19</v>
      </c>
      <c r="AT1962" s="2">
        <v>0.621</v>
      </c>
      <c r="AU1962" s="1">
        <f t="shared" si="243"/>
        <v>0.5024597464307653</v>
      </c>
      <c r="AV1962" s="1">
        <f t="shared" si="244"/>
        <v>0.38362761988213945</v>
      </c>
      <c r="AW1962" s="1">
        <f t="shared" si="245"/>
        <v>0.26479549333351365</v>
      </c>
    </row>
    <row r="1963" spans="1:49" x14ac:dyDescent="0.2">
      <c r="A1963">
        <v>1961</v>
      </c>
      <c r="B1963" t="s">
        <v>5313</v>
      </c>
      <c r="C1963" t="s">
        <v>5312</v>
      </c>
      <c r="F1963" t="s">
        <v>5311</v>
      </c>
      <c r="G1963" t="s">
        <v>5</v>
      </c>
      <c r="H1963" t="s">
        <v>4</v>
      </c>
      <c r="I1963" t="s">
        <v>1375</v>
      </c>
      <c r="J1963">
        <v>60012704</v>
      </c>
      <c r="K1963" t="s">
        <v>225</v>
      </c>
      <c r="L1963" t="s">
        <v>224</v>
      </c>
      <c r="M1963" t="s">
        <v>50</v>
      </c>
      <c r="N1963">
        <v>2</v>
      </c>
      <c r="O1963" t="s">
        <v>5310</v>
      </c>
      <c r="P1963" t="s">
        <v>1374</v>
      </c>
      <c r="Q1963" t="s">
        <v>223</v>
      </c>
      <c r="R1963" s="7">
        <v>42187</v>
      </c>
      <c r="S1963" s="8">
        <f t="shared" si="240"/>
        <v>2015</v>
      </c>
      <c r="T1963" s="8">
        <v>2015</v>
      </c>
      <c r="U1963" s="8">
        <f t="shared" si="241"/>
        <v>7</v>
      </c>
      <c r="V1963" s="7">
        <v>42187</v>
      </c>
      <c r="W1963" t="s">
        <v>1172</v>
      </c>
      <c r="X1963" s="2">
        <v>0.63600000000000001</v>
      </c>
      <c r="Y1963" s="6">
        <f t="shared" si="246"/>
        <v>1.6977656763033557E-2</v>
      </c>
      <c r="AA1963">
        <v>14248220</v>
      </c>
      <c r="AB1963">
        <v>130124</v>
      </c>
      <c r="AD1963" t="s">
        <v>2</v>
      </c>
      <c r="AE1963">
        <v>15</v>
      </c>
      <c r="AF1963">
        <v>7</v>
      </c>
      <c r="AH1963" t="s">
        <v>5309</v>
      </c>
      <c r="AI1963" t="s">
        <v>5308</v>
      </c>
      <c r="AJ1963" t="s">
        <v>5307</v>
      </c>
      <c r="AK1963" t="s">
        <v>5306</v>
      </c>
      <c r="AL1963">
        <v>6</v>
      </c>
      <c r="AM1963" s="5">
        <f t="shared" si="242"/>
        <v>0.8571428571428571</v>
      </c>
      <c r="AN1963" s="4">
        <f t="shared" si="247"/>
        <v>1.2982095526586248E-3</v>
      </c>
      <c r="AO1963" s="3"/>
      <c r="AP1963">
        <v>1</v>
      </c>
      <c r="AR1963" t="s">
        <v>19</v>
      </c>
      <c r="AT1963" s="2" t="s">
        <v>18</v>
      </c>
      <c r="AU1963" s="1">
        <f t="shared" si="243"/>
        <v>1.2273822599921078</v>
      </c>
      <c r="AV1963" s="1">
        <f t="shared" si="244"/>
        <v>0.91379331578460909</v>
      </c>
      <c r="AW1963" s="1">
        <f t="shared" si="245"/>
        <v>0.60020437157711037</v>
      </c>
    </row>
    <row r="1964" spans="1:49" x14ac:dyDescent="0.2">
      <c r="A1964">
        <v>1962</v>
      </c>
      <c r="B1964" t="s">
        <v>5305</v>
      </c>
      <c r="C1964" t="s">
        <v>5304</v>
      </c>
      <c r="F1964" t="s">
        <v>5303</v>
      </c>
      <c r="G1964" t="s">
        <v>5</v>
      </c>
      <c r="H1964" t="s">
        <v>4</v>
      </c>
      <c r="I1964" t="s">
        <v>1019</v>
      </c>
      <c r="J1964" t="s">
        <v>5302</v>
      </c>
      <c r="K1964" t="s">
        <v>5301</v>
      </c>
      <c r="L1964" t="s">
        <v>5300</v>
      </c>
      <c r="M1964" t="s">
        <v>102</v>
      </c>
      <c r="N1964">
        <v>7</v>
      </c>
      <c r="O1964" t="s">
        <v>5299</v>
      </c>
      <c r="P1964" t="s">
        <v>5298</v>
      </c>
      <c r="Q1964" t="s">
        <v>5297</v>
      </c>
      <c r="R1964" s="7">
        <v>42187</v>
      </c>
      <c r="S1964" s="8">
        <f t="shared" si="240"/>
        <v>2015</v>
      </c>
      <c r="T1964" s="8">
        <v>2015</v>
      </c>
      <c r="U1964" s="8">
        <f t="shared" si="241"/>
        <v>7</v>
      </c>
      <c r="V1964" s="7">
        <v>42187</v>
      </c>
      <c r="W1964" t="s">
        <v>918</v>
      </c>
      <c r="X1964" s="2">
        <v>1.24</v>
      </c>
      <c r="Y1964" s="6">
        <f t="shared" si="246"/>
        <v>3.3101091802140895E-2</v>
      </c>
      <c r="AB1964">
        <v>21100200805</v>
      </c>
      <c r="AC1964">
        <v>20452322</v>
      </c>
      <c r="AD1964" t="s">
        <v>2</v>
      </c>
      <c r="AE1964">
        <v>5</v>
      </c>
      <c r="AG1964">
        <v>11832</v>
      </c>
      <c r="AI1964" t="s">
        <v>5296</v>
      </c>
      <c r="AK1964" t="s">
        <v>5295</v>
      </c>
      <c r="AL1964">
        <v>9</v>
      </c>
      <c r="AM1964" s="5">
        <f t="shared" si="242"/>
        <v>1.2857142857142858</v>
      </c>
      <c r="AN1964" s="4">
        <f t="shared" si="247"/>
        <v>1.9473143289879377E-3</v>
      </c>
      <c r="AO1964" s="3"/>
      <c r="AP1964">
        <v>1</v>
      </c>
      <c r="AR1964" t="s">
        <v>19</v>
      </c>
      <c r="AT1964" s="2">
        <v>4.3789999999999996</v>
      </c>
      <c r="AU1964" s="1">
        <f t="shared" si="243"/>
        <v>2.3754958560195005</v>
      </c>
      <c r="AV1964" s="1">
        <f t="shared" si="244"/>
        <v>1.7524203065564417</v>
      </c>
      <c r="AW1964" s="1">
        <f t="shared" si="245"/>
        <v>1.1293447570933823</v>
      </c>
    </row>
    <row r="1965" spans="1:49" x14ac:dyDescent="0.2">
      <c r="A1965">
        <v>1963</v>
      </c>
      <c r="B1965" t="s">
        <v>5294</v>
      </c>
      <c r="C1965" t="s">
        <v>5293</v>
      </c>
      <c r="D1965" t="s">
        <v>5292</v>
      </c>
      <c r="F1965" t="s">
        <v>5291</v>
      </c>
      <c r="G1965" t="s">
        <v>5</v>
      </c>
      <c r="H1965" t="s">
        <v>4</v>
      </c>
      <c r="I1965" t="s">
        <v>965</v>
      </c>
      <c r="J1965" t="s">
        <v>5290</v>
      </c>
      <c r="K1965" t="s">
        <v>5289</v>
      </c>
      <c r="L1965" t="s">
        <v>986</v>
      </c>
      <c r="M1965" t="s">
        <v>22</v>
      </c>
      <c r="N1965">
        <v>3</v>
      </c>
      <c r="O1965" t="s">
        <v>5288</v>
      </c>
      <c r="P1965" t="s">
        <v>5287</v>
      </c>
      <c r="Q1965" t="s">
        <v>5286</v>
      </c>
      <c r="R1965" s="7">
        <v>42187</v>
      </c>
      <c r="S1965" s="8">
        <f t="shared" si="240"/>
        <v>2015</v>
      </c>
      <c r="T1965" s="8">
        <v>2015</v>
      </c>
      <c r="U1965" s="8">
        <f t="shared" si="241"/>
        <v>7</v>
      </c>
      <c r="V1965" s="7">
        <v>42187</v>
      </c>
      <c r="W1965" t="s">
        <v>5285</v>
      </c>
      <c r="X1965" s="2">
        <v>1.7130000000000001</v>
      </c>
      <c r="Y1965" s="6">
        <f t="shared" si="246"/>
        <v>4.5727556658925285E-2</v>
      </c>
      <c r="AA1965">
        <v>179310</v>
      </c>
      <c r="AB1965">
        <v>20448</v>
      </c>
      <c r="AD1965" t="s">
        <v>2</v>
      </c>
      <c r="AE1965">
        <v>90</v>
      </c>
      <c r="AG1965">
        <v>12156</v>
      </c>
      <c r="AH1965" t="s">
        <v>5284</v>
      </c>
      <c r="AI1965" t="s">
        <v>5283</v>
      </c>
      <c r="AJ1965" t="s">
        <v>5282</v>
      </c>
      <c r="AK1965" t="s">
        <v>5281</v>
      </c>
      <c r="AL1965">
        <v>23</v>
      </c>
      <c r="AM1965" s="5">
        <f t="shared" si="242"/>
        <v>3.2857142857142856</v>
      </c>
      <c r="AN1965" s="4">
        <f t="shared" si="247"/>
        <v>4.9764699518580618E-3</v>
      </c>
      <c r="AO1965" s="3"/>
      <c r="AP1965">
        <v>0</v>
      </c>
      <c r="AQ1965" t="s">
        <v>53</v>
      </c>
      <c r="AR1965">
        <v>51276179</v>
      </c>
      <c r="AS1965" t="s">
        <v>52</v>
      </c>
      <c r="AT1965" s="2" t="s">
        <v>18</v>
      </c>
      <c r="AU1965" s="1">
        <f t="shared" si="243"/>
        <v>3.3502230646805118</v>
      </c>
      <c r="AV1965" s="1">
        <f t="shared" si="244"/>
        <v>2.5352013305391674</v>
      </c>
      <c r="AW1965" s="1">
        <f t="shared" si="245"/>
        <v>1.7201795963978226</v>
      </c>
    </row>
    <row r="1966" spans="1:49" x14ac:dyDescent="0.2">
      <c r="A1966">
        <v>1964</v>
      </c>
      <c r="B1966" t="s">
        <v>5280</v>
      </c>
      <c r="C1966" t="s">
        <v>5279</v>
      </c>
      <c r="F1966" t="s">
        <v>5278</v>
      </c>
      <c r="G1966" t="s">
        <v>5</v>
      </c>
      <c r="H1966" t="s">
        <v>4</v>
      </c>
      <c r="I1966" t="s">
        <v>424</v>
      </c>
      <c r="J1966" t="s">
        <v>5277</v>
      </c>
      <c r="K1966" t="s">
        <v>5276</v>
      </c>
      <c r="L1966" t="s">
        <v>5275</v>
      </c>
      <c r="M1966" t="s">
        <v>767</v>
      </c>
      <c r="N1966">
        <v>5</v>
      </c>
      <c r="O1966" t="s">
        <v>5274</v>
      </c>
      <c r="P1966" t="s">
        <v>5273</v>
      </c>
      <c r="Q1966" t="s">
        <v>5272</v>
      </c>
      <c r="R1966" s="7">
        <v>42186</v>
      </c>
      <c r="S1966" s="8">
        <f t="shared" si="240"/>
        <v>2015</v>
      </c>
      <c r="T1966" s="8">
        <v>2015</v>
      </c>
      <c r="U1966" s="8">
        <f t="shared" si="241"/>
        <v>7</v>
      </c>
      <c r="V1966" s="7">
        <v>42186</v>
      </c>
      <c r="W1966" t="s">
        <v>1579</v>
      </c>
      <c r="X1966" s="2">
        <v>0.44800000000000001</v>
      </c>
      <c r="Y1966" s="6">
        <f t="shared" si="246"/>
        <v>1.1959104134967032E-2</v>
      </c>
      <c r="AA1966">
        <v>23013850</v>
      </c>
      <c r="AB1966">
        <v>21100827839</v>
      </c>
      <c r="AC1966">
        <v>23013869</v>
      </c>
      <c r="AD1966" t="s">
        <v>2</v>
      </c>
      <c r="AE1966">
        <v>3</v>
      </c>
      <c r="AF1966">
        <v>3</v>
      </c>
      <c r="AH1966" t="s">
        <v>5271</v>
      </c>
      <c r="AI1966" t="s">
        <v>5270</v>
      </c>
      <c r="AJ1966" t="s">
        <v>5269</v>
      </c>
      <c r="AK1966" t="s">
        <v>5268</v>
      </c>
      <c r="AL1966">
        <v>14</v>
      </c>
      <c r="AM1966" s="5">
        <f t="shared" si="242"/>
        <v>2</v>
      </c>
      <c r="AN1966" s="4">
        <f t="shared" si="247"/>
        <v>3.0291556228701248E-3</v>
      </c>
      <c r="AO1966" s="3"/>
      <c r="AP1966">
        <v>0</v>
      </c>
      <c r="AR1966" t="s">
        <v>5267</v>
      </c>
      <c r="AT1966" s="2" t="s">
        <v>18</v>
      </c>
      <c r="AU1966" s="1">
        <f t="shared" si="243"/>
        <v>0.92801195813379589</v>
      </c>
      <c r="AV1966" s="1">
        <f t="shared" si="244"/>
        <v>0.74941298789185784</v>
      </c>
      <c r="AW1966" s="1">
        <f t="shared" si="245"/>
        <v>0.57081401764991968</v>
      </c>
    </row>
    <row r="1967" spans="1:49" x14ac:dyDescent="0.2">
      <c r="A1967">
        <v>1965</v>
      </c>
      <c r="B1967" t="s">
        <v>5266</v>
      </c>
      <c r="C1967" t="s">
        <v>5265</v>
      </c>
      <c r="F1967" t="s">
        <v>5264</v>
      </c>
      <c r="G1967" t="s">
        <v>5</v>
      </c>
      <c r="H1967" t="s">
        <v>4</v>
      </c>
      <c r="I1967" t="s">
        <v>5263</v>
      </c>
      <c r="J1967">
        <v>60013141</v>
      </c>
      <c r="K1967" t="s">
        <v>5252</v>
      </c>
      <c r="L1967" t="s">
        <v>5262</v>
      </c>
      <c r="M1967" t="s">
        <v>2386</v>
      </c>
      <c r="N1967">
        <v>2</v>
      </c>
      <c r="O1967" t="s">
        <v>5261</v>
      </c>
      <c r="P1967" t="s">
        <v>5260</v>
      </c>
      <c r="Q1967" t="s">
        <v>5259</v>
      </c>
      <c r="R1967" s="7">
        <v>42186</v>
      </c>
      <c r="S1967" s="8">
        <f t="shared" si="240"/>
        <v>2015</v>
      </c>
      <c r="T1967" s="8">
        <v>2015</v>
      </c>
      <c r="U1967" s="8">
        <f t="shared" si="241"/>
        <v>7</v>
      </c>
      <c r="V1967" s="7">
        <v>42186</v>
      </c>
      <c r="W1967" t="s">
        <v>1579</v>
      </c>
      <c r="X1967" s="2">
        <v>0.44800000000000001</v>
      </c>
      <c r="Y1967" s="6">
        <f t="shared" si="246"/>
        <v>1.1959104134967032E-2</v>
      </c>
      <c r="AA1967">
        <v>23013850</v>
      </c>
      <c r="AB1967">
        <v>21100827839</v>
      </c>
      <c r="AC1967">
        <v>23013869</v>
      </c>
      <c r="AD1967" t="s">
        <v>2</v>
      </c>
      <c r="AE1967">
        <v>3</v>
      </c>
      <c r="AF1967">
        <v>3</v>
      </c>
      <c r="AH1967" t="s">
        <v>5258</v>
      </c>
      <c r="AI1967" t="s">
        <v>5257</v>
      </c>
      <c r="AJ1967" t="s">
        <v>5256</v>
      </c>
      <c r="AK1967" t="s">
        <v>5255</v>
      </c>
      <c r="AL1967">
        <v>10</v>
      </c>
      <c r="AM1967" s="5">
        <f t="shared" si="242"/>
        <v>1.4285714285714286</v>
      </c>
      <c r="AN1967" s="4">
        <f t="shared" si="247"/>
        <v>2.163682587764375E-3</v>
      </c>
      <c r="AO1967" s="3"/>
      <c r="AP1967">
        <v>0</v>
      </c>
      <c r="AQ1967" t="s">
        <v>5254</v>
      </c>
      <c r="AR1967" t="s">
        <v>5253</v>
      </c>
      <c r="AS1967" t="s">
        <v>5252</v>
      </c>
      <c r="AT1967" s="2" t="s">
        <v>18</v>
      </c>
      <c r="AU1967" s="1">
        <f t="shared" si="243"/>
        <v>0.9020477670806234</v>
      </c>
      <c r="AV1967" s="1">
        <f t="shared" si="244"/>
        <v>0.70613933613657043</v>
      </c>
      <c r="AW1967" s="1">
        <f t="shared" si="245"/>
        <v>0.51023090519251713</v>
      </c>
    </row>
    <row r="1968" spans="1:49" x14ac:dyDescent="0.2">
      <c r="A1968">
        <v>1966</v>
      </c>
      <c r="B1968" t="s">
        <v>5251</v>
      </c>
      <c r="C1968" t="s">
        <v>5250</v>
      </c>
      <c r="F1968" t="s">
        <v>5249</v>
      </c>
      <c r="G1968" t="s">
        <v>5</v>
      </c>
      <c r="H1968" t="s">
        <v>4</v>
      </c>
      <c r="I1968" t="s">
        <v>5248</v>
      </c>
      <c r="J1968" t="s">
        <v>5247</v>
      </c>
      <c r="K1968" t="s">
        <v>5246</v>
      </c>
      <c r="L1968" t="s">
        <v>5245</v>
      </c>
      <c r="M1968" t="s">
        <v>197</v>
      </c>
      <c r="N1968">
        <v>5</v>
      </c>
      <c r="O1968" t="s">
        <v>5244</v>
      </c>
      <c r="P1968" t="s">
        <v>5243</v>
      </c>
      <c r="Q1968" t="s">
        <v>5242</v>
      </c>
      <c r="R1968" s="7">
        <v>42186</v>
      </c>
      <c r="S1968" s="8">
        <f t="shared" si="240"/>
        <v>2015</v>
      </c>
      <c r="T1968" s="8">
        <v>2015</v>
      </c>
      <c r="U1968" s="8">
        <f t="shared" si="241"/>
        <v>7</v>
      </c>
      <c r="V1968" s="7">
        <v>42186</v>
      </c>
      <c r="W1968" t="s">
        <v>1579</v>
      </c>
      <c r="X1968" s="2">
        <v>0.44800000000000001</v>
      </c>
      <c r="Y1968" s="6">
        <f t="shared" si="246"/>
        <v>1.1959104134967032E-2</v>
      </c>
      <c r="AA1968">
        <v>23013850</v>
      </c>
      <c r="AB1968">
        <v>21100827839</v>
      </c>
      <c r="AC1968">
        <v>23013869</v>
      </c>
      <c r="AD1968" t="s">
        <v>2</v>
      </c>
      <c r="AE1968">
        <v>3</v>
      </c>
      <c r="AF1968">
        <v>3</v>
      </c>
      <c r="AH1968" t="s">
        <v>5241</v>
      </c>
      <c r="AI1968" t="s">
        <v>5240</v>
      </c>
      <c r="AJ1968" t="s">
        <v>5239</v>
      </c>
      <c r="AK1968" t="s">
        <v>5238</v>
      </c>
      <c r="AL1968">
        <v>27</v>
      </c>
      <c r="AM1968" s="5">
        <f t="shared" si="242"/>
        <v>3.8571428571428572</v>
      </c>
      <c r="AN1968" s="4">
        <f t="shared" si="247"/>
        <v>5.8419429869638129E-3</v>
      </c>
      <c r="AO1968" s="3"/>
      <c r="AP1968">
        <v>0</v>
      </c>
      <c r="AR1968" t="s">
        <v>19</v>
      </c>
      <c r="AT1968" s="2" t="s">
        <v>18</v>
      </c>
      <c r="AU1968" s="1">
        <f t="shared" si="243"/>
        <v>1.0123955790566064</v>
      </c>
      <c r="AV1968" s="1">
        <f t="shared" si="244"/>
        <v>0.89005235609654221</v>
      </c>
      <c r="AW1968" s="1">
        <f t="shared" si="245"/>
        <v>0.76770913313647782</v>
      </c>
    </row>
    <row r="1969" spans="1:49" x14ac:dyDescent="0.2">
      <c r="A1969">
        <v>1967</v>
      </c>
      <c r="B1969" t="s">
        <v>5237</v>
      </c>
      <c r="C1969" t="s">
        <v>5236</v>
      </c>
      <c r="F1969" t="s">
        <v>5235</v>
      </c>
      <c r="G1969" t="s">
        <v>5</v>
      </c>
      <c r="H1969" t="s">
        <v>4</v>
      </c>
      <c r="I1969" t="s">
        <v>5234</v>
      </c>
      <c r="J1969" t="s">
        <v>5233</v>
      </c>
      <c r="K1969" t="s">
        <v>5232</v>
      </c>
      <c r="L1969" t="s">
        <v>5231</v>
      </c>
      <c r="M1969" t="s">
        <v>5230</v>
      </c>
      <c r="N1969">
        <v>8</v>
      </c>
      <c r="O1969" t="s">
        <v>5229</v>
      </c>
      <c r="P1969" t="s">
        <v>5228</v>
      </c>
      <c r="Q1969" t="s">
        <v>5227</v>
      </c>
      <c r="R1969" s="7">
        <v>42186</v>
      </c>
      <c r="S1969" s="8">
        <f t="shared" si="240"/>
        <v>2015</v>
      </c>
      <c r="T1969" s="8">
        <v>2015</v>
      </c>
      <c r="U1969" s="8">
        <f t="shared" si="241"/>
        <v>7</v>
      </c>
      <c r="V1969" s="7">
        <v>42186</v>
      </c>
      <c r="W1969" t="s">
        <v>1467</v>
      </c>
      <c r="X1969" s="2">
        <v>2.5710000000000002</v>
      </c>
      <c r="Y1969" s="6">
        <f t="shared" si="246"/>
        <v>6.8631376631696966E-2</v>
      </c>
      <c r="AA1969">
        <v>189200</v>
      </c>
      <c r="AB1969">
        <v>17278</v>
      </c>
      <c r="AD1969" t="s">
        <v>2</v>
      </c>
      <c r="AE1969">
        <v>50</v>
      </c>
      <c r="AF1969">
        <v>7</v>
      </c>
      <c r="AG1969">
        <v>7088660</v>
      </c>
      <c r="AH1969" t="s">
        <v>5226</v>
      </c>
      <c r="AI1969" t="s">
        <v>5225</v>
      </c>
      <c r="AJ1969" t="s">
        <v>5224</v>
      </c>
      <c r="AK1969" t="s">
        <v>5223</v>
      </c>
      <c r="AL1969">
        <v>4</v>
      </c>
      <c r="AM1969" s="5">
        <f t="shared" si="242"/>
        <v>0.5714285714285714</v>
      </c>
      <c r="AN1969" s="4">
        <f t="shared" si="247"/>
        <v>8.6547303510574997E-4</v>
      </c>
      <c r="AO1969" s="3"/>
      <c r="AP1969">
        <v>0</v>
      </c>
      <c r="AR1969" t="s">
        <v>19</v>
      </c>
      <c r="AT1969" s="2">
        <v>5.0129999999999999</v>
      </c>
      <c r="AU1969" s="1">
        <f t="shared" si="243"/>
        <v>4.8301605552719593</v>
      </c>
      <c r="AV1969" s="1">
        <f t="shared" si="244"/>
        <v>3.4748424833401357</v>
      </c>
      <c r="AW1969" s="1">
        <f t="shared" si="245"/>
        <v>2.1195244114083116</v>
      </c>
    </row>
    <row r="1970" spans="1:49" x14ac:dyDescent="0.2">
      <c r="A1970">
        <v>1968</v>
      </c>
      <c r="B1970" t="s">
        <v>5222</v>
      </c>
      <c r="C1970" t="s">
        <v>5221</v>
      </c>
      <c r="F1970" t="s">
        <v>5220</v>
      </c>
      <c r="G1970" t="s">
        <v>5</v>
      </c>
      <c r="H1970" t="s">
        <v>4</v>
      </c>
      <c r="I1970" t="s">
        <v>5219</v>
      </c>
      <c r="J1970" t="s">
        <v>5218</v>
      </c>
      <c r="K1970" t="s">
        <v>5217</v>
      </c>
      <c r="L1970" t="s">
        <v>1832</v>
      </c>
      <c r="M1970" t="s">
        <v>22</v>
      </c>
      <c r="N1970">
        <v>5</v>
      </c>
      <c r="O1970" t="s">
        <v>5216</v>
      </c>
      <c r="P1970" t="s">
        <v>5215</v>
      </c>
      <c r="Q1970" t="s">
        <v>5214</v>
      </c>
      <c r="R1970" s="7">
        <v>42186</v>
      </c>
      <c r="S1970" s="8">
        <f t="shared" si="240"/>
        <v>2015</v>
      </c>
      <c r="T1970" s="8">
        <v>2015</v>
      </c>
      <c r="U1970" s="8">
        <f t="shared" si="241"/>
        <v>7</v>
      </c>
      <c r="V1970" s="7">
        <v>42186</v>
      </c>
      <c r="W1970" t="s">
        <v>2022</v>
      </c>
      <c r="X1970" s="2">
        <v>1.087</v>
      </c>
      <c r="Y1970" s="6">
        <f t="shared" si="246"/>
        <v>2.9016844184618671E-2</v>
      </c>
      <c r="AA1970" t="s">
        <v>2021</v>
      </c>
      <c r="AB1970">
        <v>19800188022</v>
      </c>
      <c r="AD1970" t="s">
        <v>2</v>
      </c>
      <c r="AE1970">
        <v>5</v>
      </c>
      <c r="AF1970">
        <v>4</v>
      </c>
      <c r="AG1970">
        <v>7110403</v>
      </c>
      <c r="AH1970" t="s">
        <v>5213</v>
      </c>
      <c r="AI1970" t="s">
        <v>5212</v>
      </c>
      <c r="AJ1970" t="s">
        <v>5211</v>
      </c>
      <c r="AK1970" t="s">
        <v>5210</v>
      </c>
      <c r="AL1970">
        <v>63</v>
      </c>
      <c r="AM1970" s="5">
        <f t="shared" si="242"/>
        <v>9</v>
      </c>
      <c r="AN1970" s="4">
        <f t="shared" si="247"/>
        <v>1.3631200302915562E-2</v>
      </c>
      <c r="AO1970" s="3"/>
      <c r="AP1970">
        <v>0</v>
      </c>
      <c r="AR1970" t="s">
        <v>19</v>
      </c>
      <c r="AT1970" s="2">
        <v>3.274</v>
      </c>
      <c r="AU1970" s="1">
        <f t="shared" si="243"/>
        <v>2.4401151020107736</v>
      </c>
      <c r="AV1970" s="1">
        <f t="shared" si="244"/>
        <v>2.1324022243767118</v>
      </c>
      <c r="AW1970" s="1">
        <f t="shared" si="245"/>
        <v>1.8246893467426493</v>
      </c>
    </row>
    <row r="1971" spans="1:49" x14ac:dyDescent="0.2">
      <c r="A1971">
        <v>1969</v>
      </c>
      <c r="B1971" t="s">
        <v>5209</v>
      </c>
      <c r="C1971" t="s">
        <v>5208</v>
      </c>
      <c r="F1971" t="s">
        <v>5207</v>
      </c>
      <c r="G1971" t="s">
        <v>5</v>
      </c>
      <c r="H1971" t="s">
        <v>4</v>
      </c>
      <c r="I1971" t="s">
        <v>2433</v>
      </c>
      <c r="J1971" t="s">
        <v>5206</v>
      </c>
      <c r="K1971" t="s">
        <v>5205</v>
      </c>
      <c r="L1971" t="s">
        <v>5204</v>
      </c>
      <c r="M1971" t="s">
        <v>2777</v>
      </c>
      <c r="N1971">
        <v>3</v>
      </c>
      <c r="O1971" t="s">
        <v>5203</v>
      </c>
      <c r="P1971" t="s">
        <v>5202</v>
      </c>
      <c r="Q1971" t="s">
        <v>5201</v>
      </c>
      <c r="R1971" s="7">
        <v>42186</v>
      </c>
      <c r="S1971" s="8">
        <f t="shared" si="240"/>
        <v>2015</v>
      </c>
      <c r="T1971" s="8">
        <v>2015</v>
      </c>
      <c r="U1971" s="8">
        <f t="shared" si="241"/>
        <v>7</v>
      </c>
      <c r="V1971" s="7">
        <v>42186</v>
      </c>
      <c r="W1971" t="s">
        <v>455</v>
      </c>
      <c r="X1971" s="2">
        <v>2.0099999999999998</v>
      </c>
      <c r="Y1971" s="6">
        <f t="shared" si="246"/>
        <v>5.3655802034115477E-2</v>
      </c>
      <c r="AA1971">
        <v>15361276</v>
      </c>
      <c r="AB1971">
        <v>18933</v>
      </c>
      <c r="AD1971" t="s">
        <v>2</v>
      </c>
      <c r="AE1971">
        <v>14</v>
      </c>
      <c r="AF1971">
        <v>7</v>
      </c>
      <c r="AG1971">
        <v>7055353</v>
      </c>
      <c r="AH1971" t="s">
        <v>5200</v>
      </c>
      <c r="AI1971" t="s">
        <v>5199</v>
      </c>
      <c r="AJ1971" t="s">
        <v>5198</v>
      </c>
      <c r="AK1971" t="s">
        <v>5197</v>
      </c>
      <c r="AL1971">
        <v>0</v>
      </c>
      <c r="AM1971" s="5">
        <f t="shared" si="242"/>
        <v>0</v>
      </c>
      <c r="AN1971" s="4">
        <f t="shared" si="247"/>
        <v>0</v>
      </c>
      <c r="AO1971" s="3"/>
      <c r="AP1971">
        <v>1</v>
      </c>
      <c r="AQ1971" t="s">
        <v>32</v>
      </c>
      <c r="AR1971" t="s">
        <v>2781</v>
      </c>
      <c r="AS1971" t="s">
        <v>30</v>
      </c>
      <c r="AT1971" s="2" t="s">
        <v>18</v>
      </c>
      <c r="AU1971" s="1">
        <f t="shared" si="243"/>
        <v>3.7559061423880831</v>
      </c>
      <c r="AV1971" s="1">
        <f t="shared" si="244"/>
        <v>2.6827901017057738</v>
      </c>
      <c r="AW1971" s="1">
        <f t="shared" si="245"/>
        <v>1.6096740610234643</v>
      </c>
    </row>
    <row r="1972" spans="1:49" x14ac:dyDescent="0.2">
      <c r="A1972">
        <v>1970</v>
      </c>
      <c r="B1972" t="s">
        <v>5196</v>
      </c>
      <c r="C1972" t="s">
        <v>5195</v>
      </c>
      <c r="F1972" t="s">
        <v>5194</v>
      </c>
      <c r="G1972" t="s">
        <v>5</v>
      </c>
      <c r="H1972" t="s">
        <v>4</v>
      </c>
      <c r="I1972" t="s">
        <v>1402</v>
      </c>
      <c r="J1972">
        <v>60029306</v>
      </c>
      <c r="K1972" t="s">
        <v>937</v>
      </c>
      <c r="L1972" t="s">
        <v>37</v>
      </c>
      <c r="M1972" t="s">
        <v>24</v>
      </c>
      <c r="N1972">
        <v>4</v>
      </c>
      <c r="O1972" t="s">
        <v>5193</v>
      </c>
      <c r="P1972" t="s">
        <v>5192</v>
      </c>
      <c r="Q1972" t="s">
        <v>936</v>
      </c>
      <c r="R1972" s="7">
        <v>42186</v>
      </c>
      <c r="S1972" s="8">
        <f t="shared" si="240"/>
        <v>2015</v>
      </c>
      <c r="T1972" s="8">
        <v>2015</v>
      </c>
      <c r="U1972" s="8">
        <f t="shared" si="241"/>
        <v>7</v>
      </c>
      <c r="V1972" s="7">
        <v>42186</v>
      </c>
      <c r="W1972" t="s">
        <v>36</v>
      </c>
      <c r="X1972" s="2">
        <v>1.3720000000000001</v>
      </c>
      <c r="Y1972" s="6">
        <f t="shared" si="246"/>
        <v>3.662475641333654E-2</v>
      </c>
      <c r="AA1972" t="s">
        <v>35</v>
      </c>
      <c r="AB1972">
        <v>17259</v>
      </c>
      <c r="AD1972" t="s">
        <v>2</v>
      </c>
      <c r="AE1972">
        <v>12</v>
      </c>
      <c r="AF1972">
        <v>7</v>
      </c>
      <c r="AG1972">
        <v>7067373</v>
      </c>
      <c r="AH1972" t="s">
        <v>5191</v>
      </c>
      <c r="AI1972" t="s">
        <v>5190</v>
      </c>
      <c r="AJ1972" t="s">
        <v>5189</v>
      </c>
      <c r="AK1972" t="s">
        <v>5188</v>
      </c>
      <c r="AL1972">
        <v>12</v>
      </c>
      <c r="AM1972" s="5">
        <f t="shared" si="242"/>
        <v>1.7142857142857142</v>
      </c>
      <c r="AN1972" s="4">
        <f t="shared" si="247"/>
        <v>2.5964191053172497E-3</v>
      </c>
      <c r="AO1972" s="3"/>
      <c r="AP1972">
        <v>0</v>
      </c>
      <c r="AR1972" t="s">
        <v>5187</v>
      </c>
      <c r="AT1972" s="2">
        <v>3.9660000000000002</v>
      </c>
      <c r="AU1972" s="1">
        <f t="shared" si="243"/>
        <v>2.6416255220930753</v>
      </c>
      <c r="AV1972" s="1">
        <f t="shared" si="244"/>
        <v>1.9610587759326896</v>
      </c>
      <c r="AW1972" s="1">
        <f t="shared" si="245"/>
        <v>1.2804920297723037</v>
      </c>
    </row>
    <row r="1973" spans="1:49" x14ac:dyDescent="0.2">
      <c r="A1973">
        <v>1971</v>
      </c>
      <c r="B1973" t="s">
        <v>5186</v>
      </c>
      <c r="C1973" t="s">
        <v>5185</v>
      </c>
      <c r="F1973" t="s">
        <v>5184</v>
      </c>
      <c r="G1973" t="s">
        <v>5</v>
      </c>
      <c r="H1973" t="s">
        <v>4</v>
      </c>
      <c r="I1973" t="s">
        <v>5183</v>
      </c>
      <c r="J1973">
        <v>60023020</v>
      </c>
      <c r="K1973" t="s">
        <v>1226</v>
      </c>
      <c r="L1973" t="s">
        <v>1225</v>
      </c>
      <c r="M1973" t="s">
        <v>186</v>
      </c>
      <c r="N1973">
        <v>6</v>
      </c>
      <c r="O1973" t="s">
        <v>5182</v>
      </c>
      <c r="P1973" t="s">
        <v>5181</v>
      </c>
      <c r="Q1973" t="s">
        <v>1224</v>
      </c>
      <c r="R1973" s="7">
        <v>42186</v>
      </c>
      <c r="S1973" s="8">
        <f t="shared" si="240"/>
        <v>2015</v>
      </c>
      <c r="T1973" s="8">
        <v>2015</v>
      </c>
      <c r="U1973" s="8">
        <f t="shared" si="241"/>
        <v>7</v>
      </c>
      <c r="V1973" s="7">
        <v>42186</v>
      </c>
      <c r="W1973" t="s">
        <v>337</v>
      </c>
      <c r="X1973" s="2">
        <v>1.3720000000000001</v>
      </c>
      <c r="Y1973" s="6">
        <f t="shared" si="246"/>
        <v>3.662475641333654E-2</v>
      </c>
      <c r="AA1973">
        <v>189480</v>
      </c>
      <c r="AB1973">
        <v>17366</v>
      </c>
      <c r="AD1973" t="s">
        <v>2</v>
      </c>
      <c r="AE1973">
        <v>63</v>
      </c>
      <c r="AF1973">
        <v>7</v>
      </c>
      <c r="AG1973">
        <v>7111388</v>
      </c>
      <c r="AH1973" t="s">
        <v>5180</v>
      </c>
      <c r="AI1973" t="s">
        <v>5179</v>
      </c>
      <c r="AJ1973" t="s">
        <v>5178</v>
      </c>
      <c r="AK1973" t="s">
        <v>5177</v>
      </c>
      <c r="AL1973">
        <v>14</v>
      </c>
      <c r="AM1973" s="5">
        <f t="shared" si="242"/>
        <v>2</v>
      </c>
      <c r="AN1973" s="4">
        <f t="shared" si="247"/>
        <v>3.0291556228701248E-3</v>
      </c>
      <c r="AO1973" s="3"/>
      <c r="AP1973">
        <v>0</v>
      </c>
      <c r="AQ1973" t="s">
        <v>2257</v>
      </c>
      <c r="AR1973" t="s">
        <v>19</v>
      </c>
      <c r="AS1973" t="s">
        <v>2256</v>
      </c>
      <c r="AT1973" s="2" t="s">
        <v>18</v>
      </c>
      <c r="AU1973" s="1">
        <f t="shared" si="243"/>
        <v>2.6546076176196616</v>
      </c>
      <c r="AV1973" s="1">
        <f t="shared" si="244"/>
        <v>1.9826956018103332</v>
      </c>
      <c r="AW1973" s="1">
        <f t="shared" si="245"/>
        <v>1.3107835860010049</v>
      </c>
    </row>
    <row r="1974" spans="1:49" x14ac:dyDescent="0.2">
      <c r="A1974">
        <v>1972</v>
      </c>
      <c r="B1974" t="s">
        <v>5176</v>
      </c>
      <c r="C1974" t="s">
        <v>5175</v>
      </c>
      <c r="F1974" t="s">
        <v>5174</v>
      </c>
      <c r="G1974" t="s">
        <v>5</v>
      </c>
      <c r="H1974" t="s">
        <v>4</v>
      </c>
      <c r="I1974" t="s">
        <v>1862</v>
      </c>
      <c r="J1974" t="s">
        <v>5173</v>
      </c>
      <c r="K1974" t="s">
        <v>5172</v>
      </c>
      <c r="L1974" t="s">
        <v>5171</v>
      </c>
      <c r="M1974" t="s">
        <v>140</v>
      </c>
      <c r="N1974">
        <v>3</v>
      </c>
      <c r="O1974" t="s">
        <v>5170</v>
      </c>
      <c r="P1974" t="s">
        <v>5169</v>
      </c>
      <c r="Q1974" t="s">
        <v>5168</v>
      </c>
      <c r="R1974" s="7">
        <v>42186</v>
      </c>
      <c r="S1974" s="8">
        <f t="shared" si="240"/>
        <v>2015</v>
      </c>
      <c r="T1974" s="8">
        <v>2015</v>
      </c>
      <c r="U1974" s="8">
        <f t="shared" si="241"/>
        <v>7</v>
      </c>
      <c r="V1974" s="7">
        <v>42186</v>
      </c>
      <c r="W1974" t="s">
        <v>2526</v>
      </c>
      <c r="X1974" s="2">
        <v>0.39600000000000002</v>
      </c>
      <c r="Y1974" s="6">
        <f t="shared" si="246"/>
        <v>1.0570993833586931E-2</v>
      </c>
      <c r="AA1974">
        <v>3068919</v>
      </c>
      <c r="AB1974">
        <v>12313</v>
      </c>
      <c r="AC1974" t="s">
        <v>2525</v>
      </c>
      <c r="AD1974" t="s">
        <v>2</v>
      </c>
      <c r="AE1974">
        <v>47</v>
      </c>
      <c r="AF1974">
        <v>7</v>
      </c>
      <c r="AH1974" t="s">
        <v>5167</v>
      </c>
      <c r="AI1974" t="s">
        <v>5166</v>
      </c>
      <c r="AJ1974" t="s">
        <v>5165</v>
      </c>
      <c r="AK1974" t="s">
        <v>5164</v>
      </c>
      <c r="AL1974">
        <v>7</v>
      </c>
      <c r="AM1974" s="5">
        <f t="shared" si="242"/>
        <v>1</v>
      </c>
      <c r="AN1974" s="4">
        <f t="shared" si="247"/>
        <v>1.5145778114350624E-3</v>
      </c>
      <c r="AO1974" s="3"/>
      <c r="AP1974">
        <v>0</v>
      </c>
      <c r="AR1974" t="s">
        <v>19</v>
      </c>
      <c r="AT1974" s="2">
        <v>2.0840000000000001</v>
      </c>
      <c r="AU1974" s="1">
        <f t="shared" si="243"/>
        <v>0.78540690269413704</v>
      </c>
      <c r="AV1974" s="1">
        <f t="shared" si="244"/>
        <v>0.60427858225109965</v>
      </c>
      <c r="AW1974" s="1">
        <f t="shared" si="245"/>
        <v>0.42315026180806231</v>
      </c>
    </row>
    <row r="1975" spans="1:49" x14ac:dyDescent="0.2">
      <c r="A1975">
        <v>1973</v>
      </c>
      <c r="B1975" t="s">
        <v>5163</v>
      </c>
      <c r="C1975" t="s">
        <v>5162</v>
      </c>
      <c r="F1975" t="s">
        <v>5161</v>
      </c>
      <c r="G1975" t="s">
        <v>5</v>
      </c>
      <c r="H1975" t="s">
        <v>4</v>
      </c>
      <c r="I1975" t="s">
        <v>5160</v>
      </c>
      <c r="J1975" t="s">
        <v>2770</v>
      </c>
      <c r="K1975" t="s">
        <v>2769</v>
      </c>
      <c r="L1975" t="s">
        <v>2768</v>
      </c>
      <c r="M1975" t="s">
        <v>371</v>
      </c>
      <c r="N1975">
        <v>6</v>
      </c>
      <c r="O1975" t="s">
        <v>5159</v>
      </c>
      <c r="P1975" t="s">
        <v>5158</v>
      </c>
      <c r="Q1975" t="s">
        <v>5157</v>
      </c>
      <c r="R1975" s="7">
        <v>42186</v>
      </c>
      <c r="S1975" s="8">
        <f t="shared" si="240"/>
        <v>2015</v>
      </c>
      <c r="T1975" s="8">
        <v>2015</v>
      </c>
      <c r="U1975" s="8">
        <f t="shared" si="241"/>
        <v>7</v>
      </c>
      <c r="V1975" s="7">
        <v>42186</v>
      </c>
      <c r="W1975" t="s">
        <v>337</v>
      </c>
      <c r="X1975" s="2">
        <v>1.3720000000000001</v>
      </c>
      <c r="Y1975" s="6">
        <f t="shared" si="246"/>
        <v>3.662475641333654E-2</v>
      </c>
      <c r="AA1975">
        <v>189480</v>
      </c>
      <c r="AB1975">
        <v>17366</v>
      </c>
      <c r="AD1975" t="s">
        <v>2</v>
      </c>
      <c r="AE1975">
        <v>63</v>
      </c>
      <c r="AF1975">
        <v>7</v>
      </c>
      <c r="AG1975">
        <v>7110402</v>
      </c>
      <c r="AH1975" t="s">
        <v>5156</v>
      </c>
      <c r="AI1975" t="s">
        <v>5155</v>
      </c>
      <c r="AJ1975" t="s">
        <v>5154</v>
      </c>
      <c r="AK1975" t="s">
        <v>5153</v>
      </c>
      <c r="AL1975">
        <v>19</v>
      </c>
      <c r="AM1975" s="5">
        <f t="shared" si="242"/>
        <v>2.7142857142857144</v>
      </c>
      <c r="AN1975" s="4">
        <f t="shared" si="247"/>
        <v>4.1109969167523125E-3</v>
      </c>
      <c r="AO1975" s="3"/>
      <c r="AP1975">
        <v>0</v>
      </c>
      <c r="AQ1975" t="s">
        <v>2380</v>
      </c>
      <c r="AR1975" t="s">
        <v>19</v>
      </c>
      <c r="AS1975" t="s">
        <v>2379</v>
      </c>
      <c r="AT1975" s="2" t="s">
        <v>18</v>
      </c>
      <c r="AU1975" s="1">
        <f t="shared" si="243"/>
        <v>2.687062856436127</v>
      </c>
      <c r="AV1975" s="1">
        <f t="shared" si="244"/>
        <v>2.0367876665044427</v>
      </c>
      <c r="AW1975" s="1">
        <f t="shared" si="245"/>
        <v>1.3865124765727581</v>
      </c>
    </row>
    <row r="1976" spans="1:49" x14ac:dyDescent="0.2">
      <c r="A1976">
        <v>1974</v>
      </c>
      <c r="B1976" t="s">
        <v>5152</v>
      </c>
      <c r="C1976" t="s">
        <v>5151</v>
      </c>
      <c r="F1976" t="s">
        <v>5150</v>
      </c>
      <c r="G1976" t="s">
        <v>5</v>
      </c>
      <c r="H1976" t="s">
        <v>4</v>
      </c>
      <c r="I1976" t="s">
        <v>424</v>
      </c>
      <c r="J1976">
        <v>60024751</v>
      </c>
      <c r="K1976" t="s">
        <v>1678</v>
      </c>
      <c r="L1976" t="s">
        <v>1677</v>
      </c>
      <c r="M1976" t="s">
        <v>150</v>
      </c>
      <c r="N1976">
        <v>4</v>
      </c>
      <c r="O1976" t="s">
        <v>5149</v>
      </c>
      <c r="P1976" t="s">
        <v>5148</v>
      </c>
      <c r="Q1976" t="s">
        <v>5147</v>
      </c>
      <c r="R1976" s="7">
        <v>42186</v>
      </c>
      <c r="S1976" s="8">
        <f t="shared" si="240"/>
        <v>2015</v>
      </c>
      <c r="T1976" s="8">
        <v>2015</v>
      </c>
      <c r="U1976" s="8">
        <f t="shared" si="241"/>
        <v>7</v>
      </c>
      <c r="V1976" s="7">
        <v>42186</v>
      </c>
      <c r="W1976" t="s">
        <v>430</v>
      </c>
      <c r="X1976" s="2">
        <v>0.94</v>
      </c>
      <c r="Y1976" s="6">
        <f t="shared" si="246"/>
        <v>2.5092763140332611E-2</v>
      </c>
      <c r="AA1976">
        <v>15311309</v>
      </c>
      <c r="AB1976">
        <v>17295</v>
      </c>
      <c r="AD1976" t="s">
        <v>2</v>
      </c>
      <c r="AE1976">
        <v>25</v>
      </c>
      <c r="AF1976">
        <v>7</v>
      </c>
      <c r="AG1976">
        <v>7118261</v>
      </c>
      <c r="AH1976" t="s">
        <v>5146</v>
      </c>
      <c r="AI1976" t="s">
        <v>5145</v>
      </c>
      <c r="AJ1976" t="s">
        <v>5144</v>
      </c>
      <c r="AK1976" t="s">
        <v>5143</v>
      </c>
      <c r="AL1976">
        <v>18</v>
      </c>
      <c r="AM1976" s="5">
        <f t="shared" si="242"/>
        <v>2.5714285714285716</v>
      </c>
      <c r="AN1976" s="4">
        <f t="shared" si="247"/>
        <v>3.8946286579758754E-3</v>
      </c>
      <c r="AO1976" s="3"/>
      <c r="AP1976">
        <v>0</v>
      </c>
      <c r="AQ1976" t="s">
        <v>190</v>
      </c>
      <c r="AR1976" t="s">
        <v>5142</v>
      </c>
      <c r="AS1976" t="s">
        <v>189</v>
      </c>
      <c r="AT1976" s="2" t="s">
        <v>18</v>
      </c>
      <c r="AU1976" s="1">
        <f t="shared" si="243"/>
        <v>1.8733322795625589</v>
      </c>
      <c r="AV1976" s="1">
        <f t="shared" si="244"/>
        <v>1.4493695899154244</v>
      </c>
      <c r="AW1976" s="1">
        <f t="shared" si="245"/>
        <v>1.0254069002682897</v>
      </c>
    </row>
    <row r="1977" spans="1:49" x14ac:dyDescent="0.2">
      <c r="A1977">
        <v>1975</v>
      </c>
      <c r="B1977" t="s">
        <v>5141</v>
      </c>
      <c r="C1977" t="s">
        <v>5140</v>
      </c>
      <c r="F1977" t="s">
        <v>5139</v>
      </c>
      <c r="G1977" t="s">
        <v>5</v>
      </c>
      <c r="H1977" t="s">
        <v>4</v>
      </c>
      <c r="I1977" t="s">
        <v>5138</v>
      </c>
      <c r="J1977" t="s">
        <v>5137</v>
      </c>
      <c r="K1977" t="s">
        <v>5136</v>
      </c>
      <c r="L1977" t="s">
        <v>5135</v>
      </c>
      <c r="M1977" t="s">
        <v>106</v>
      </c>
      <c r="N1977">
        <v>4</v>
      </c>
      <c r="O1977" t="s">
        <v>5134</v>
      </c>
      <c r="P1977" t="s">
        <v>5133</v>
      </c>
      <c r="Q1977" t="s">
        <v>5132</v>
      </c>
      <c r="R1977" s="7">
        <v>42186</v>
      </c>
      <c r="S1977" s="8">
        <f t="shared" si="240"/>
        <v>2015</v>
      </c>
      <c r="T1977" s="8">
        <v>2015</v>
      </c>
      <c r="U1977" s="8">
        <f t="shared" si="241"/>
        <v>7</v>
      </c>
      <c r="V1977" s="7">
        <v>42186</v>
      </c>
      <c r="W1977" t="s">
        <v>337</v>
      </c>
      <c r="X1977" s="2">
        <v>1.3720000000000001</v>
      </c>
      <c r="Y1977" s="6">
        <f t="shared" si="246"/>
        <v>3.662475641333654E-2</v>
      </c>
      <c r="AA1977">
        <v>189480</v>
      </c>
      <c r="AB1977">
        <v>17366</v>
      </c>
      <c r="AD1977" t="s">
        <v>2</v>
      </c>
      <c r="AE1977">
        <v>63</v>
      </c>
      <c r="AF1977">
        <v>7</v>
      </c>
      <c r="AG1977">
        <v>7105958</v>
      </c>
      <c r="AH1977" t="s">
        <v>5131</v>
      </c>
      <c r="AI1977" t="s">
        <v>5130</v>
      </c>
      <c r="AJ1977" t="s">
        <v>5129</v>
      </c>
      <c r="AK1977" t="s">
        <v>5128</v>
      </c>
      <c r="AL1977">
        <v>11</v>
      </c>
      <c r="AM1977" s="5">
        <f t="shared" si="242"/>
        <v>1.5714285714285714</v>
      </c>
      <c r="AN1977" s="4">
        <f t="shared" si="247"/>
        <v>2.3800508465408126E-3</v>
      </c>
      <c r="AO1977" s="3"/>
      <c r="AP1977">
        <v>0</v>
      </c>
      <c r="AR1977" t="s">
        <v>19</v>
      </c>
      <c r="AT1977" s="2" t="s">
        <v>18</v>
      </c>
      <c r="AU1977" s="1">
        <f t="shared" si="243"/>
        <v>2.635134474329782</v>
      </c>
      <c r="AV1977" s="1">
        <f t="shared" si="244"/>
        <v>1.9502403629938676</v>
      </c>
      <c r="AW1977" s="1">
        <f t="shared" si="245"/>
        <v>1.2653462516579532</v>
      </c>
    </row>
    <row r="1978" spans="1:49" x14ac:dyDescent="0.2">
      <c r="A1978">
        <v>1976</v>
      </c>
      <c r="B1978" t="s">
        <v>5127</v>
      </c>
      <c r="C1978" t="s">
        <v>5126</v>
      </c>
      <c r="F1978" t="s">
        <v>5125</v>
      </c>
      <c r="G1978" t="s">
        <v>5</v>
      </c>
      <c r="H1978" t="s">
        <v>4</v>
      </c>
      <c r="I1978" t="s">
        <v>5124</v>
      </c>
      <c r="J1978">
        <v>60005681</v>
      </c>
      <c r="K1978" t="s">
        <v>313</v>
      </c>
      <c r="L1978" t="s">
        <v>312</v>
      </c>
      <c r="M1978" t="s">
        <v>311</v>
      </c>
      <c r="N1978">
        <v>2</v>
      </c>
      <c r="O1978" t="s">
        <v>5123</v>
      </c>
      <c r="P1978" t="s">
        <v>5122</v>
      </c>
      <c r="Q1978" t="s">
        <v>310</v>
      </c>
      <c r="R1978" s="7">
        <v>42186</v>
      </c>
      <c r="S1978" s="8">
        <f t="shared" si="240"/>
        <v>2015</v>
      </c>
      <c r="T1978" s="8">
        <v>2015</v>
      </c>
      <c r="U1978" s="8">
        <f t="shared" si="241"/>
        <v>7</v>
      </c>
      <c r="V1978" s="7">
        <v>42186</v>
      </c>
      <c r="W1978" t="s">
        <v>2022</v>
      </c>
      <c r="X1978" s="2">
        <v>1.087</v>
      </c>
      <c r="Y1978" s="6">
        <f t="shared" si="246"/>
        <v>2.9016844184618671E-2</v>
      </c>
      <c r="AA1978" t="s">
        <v>2021</v>
      </c>
      <c r="AB1978">
        <v>19800188022</v>
      </c>
      <c r="AD1978" t="s">
        <v>2</v>
      </c>
      <c r="AE1978">
        <v>5</v>
      </c>
      <c r="AF1978">
        <v>4</v>
      </c>
      <c r="AG1978">
        <v>7123677</v>
      </c>
      <c r="AH1978" t="s">
        <v>5121</v>
      </c>
      <c r="AI1978" t="s">
        <v>5120</v>
      </c>
      <c r="AJ1978" t="s">
        <v>5119</v>
      </c>
      <c r="AK1978" t="s">
        <v>5118</v>
      </c>
      <c r="AL1978">
        <v>11</v>
      </c>
      <c r="AM1978" s="5">
        <f t="shared" si="242"/>
        <v>1.5714285714285714</v>
      </c>
      <c r="AN1978" s="4">
        <f t="shared" si="247"/>
        <v>2.3800508465408126E-3</v>
      </c>
      <c r="AO1978" s="3"/>
      <c r="AP1978">
        <v>0</v>
      </c>
      <c r="AR1978" t="s">
        <v>19</v>
      </c>
      <c r="AT1978" s="2">
        <v>3.274</v>
      </c>
      <c r="AU1978" s="1">
        <f t="shared" si="243"/>
        <v>2.1025806183195312</v>
      </c>
      <c r="AV1978" s="1">
        <f t="shared" si="244"/>
        <v>1.5698447515579743</v>
      </c>
      <c r="AW1978" s="1">
        <f t="shared" si="245"/>
        <v>1.0371088847964169</v>
      </c>
    </row>
    <row r="1979" spans="1:49" x14ac:dyDescent="0.2">
      <c r="A1979">
        <v>1977</v>
      </c>
      <c r="B1979" t="s">
        <v>5117</v>
      </c>
      <c r="C1979" t="s">
        <v>5116</v>
      </c>
      <c r="F1979" t="s">
        <v>5115</v>
      </c>
      <c r="G1979" t="s">
        <v>5</v>
      </c>
      <c r="H1979" t="s">
        <v>4</v>
      </c>
      <c r="I1979" t="s">
        <v>516</v>
      </c>
      <c r="J1979" t="s">
        <v>5114</v>
      </c>
      <c r="K1979" t="s">
        <v>5113</v>
      </c>
      <c r="L1979" t="s">
        <v>5112</v>
      </c>
      <c r="M1979" t="s">
        <v>197</v>
      </c>
      <c r="N1979">
        <v>5</v>
      </c>
      <c r="O1979" t="s">
        <v>5111</v>
      </c>
      <c r="P1979" t="s">
        <v>5110</v>
      </c>
      <c r="Q1979" t="s">
        <v>5109</v>
      </c>
      <c r="R1979" s="7">
        <v>42186</v>
      </c>
      <c r="S1979" s="8">
        <f t="shared" si="240"/>
        <v>2015</v>
      </c>
      <c r="T1979" s="8">
        <v>2015</v>
      </c>
      <c r="U1979" s="8">
        <f t="shared" si="241"/>
        <v>7</v>
      </c>
      <c r="V1979" s="7">
        <v>42186</v>
      </c>
      <c r="W1979" t="s">
        <v>2025</v>
      </c>
      <c r="X1979" s="2">
        <v>1.246</v>
      </c>
      <c r="Y1979" s="6">
        <f t="shared" si="246"/>
        <v>3.3261258375377058E-2</v>
      </c>
      <c r="AA1979">
        <v>19391404</v>
      </c>
      <c r="AB1979">
        <v>17700155033</v>
      </c>
      <c r="AC1979">
        <v>21511535</v>
      </c>
      <c r="AD1979" t="s">
        <v>2</v>
      </c>
      <c r="AE1979">
        <v>8</v>
      </c>
      <c r="AF1979">
        <v>7</v>
      </c>
      <c r="AG1979">
        <v>7112090</v>
      </c>
      <c r="AH1979" t="s">
        <v>5108</v>
      </c>
      <c r="AI1979" t="s">
        <v>5107</v>
      </c>
      <c r="AJ1979" t="s">
        <v>5106</v>
      </c>
      <c r="AK1979" t="s">
        <v>5105</v>
      </c>
      <c r="AL1979">
        <v>2</v>
      </c>
      <c r="AM1979" s="5">
        <f t="shared" si="242"/>
        <v>0.2857142857142857</v>
      </c>
      <c r="AN1979" s="4">
        <f t="shared" si="247"/>
        <v>4.3273651755287499E-4</v>
      </c>
      <c r="AO1979" s="3"/>
      <c r="AP1979">
        <v>0</v>
      </c>
      <c r="AR1979" t="s">
        <v>19</v>
      </c>
      <c r="AT1979" s="2" t="s">
        <v>18</v>
      </c>
      <c r="AU1979" s="1">
        <f t="shared" si="243"/>
        <v>2.34127018180298</v>
      </c>
      <c r="AV1979" s="1">
        <f t="shared" si="244"/>
        <v>1.6846997446464964</v>
      </c>
      <c r="AW1979" s="1">
        <f t="shared" si="245"/>
        <v>1.0281293074900131</v>
      </c>
    </row>
    <row r="1980" spans="1:49" x14ac:dyDescent="0.2">
      <c r="A1980">
        <v>1978</v>
      </c>
      <c r="B1980" t="s">
        <v>5104</v>
      </c>
      <c r="C1980" t="s">
        <v>5103</v>
      </c>
      <c r="F1980" t="s">
        <v>5102</v>
      </c>
      <c r="G1980" t="s">
        <v>5</v>
      </c>
      <c r="H1980" t="s">
        <v>4</v>
      </c>
      <c r="I1980" t="s">
        <v>471</v>
      </c>
      <c r="J1980" t="s">
        <v>5101</v>
      </c>
      <c r="K1980" t="s">
        <v>5100</v>
      </c>
      <c r="L1980" t="s">
        <v>2008</v>
      </c>
      <c r="M1980" t="s">
        <v>146</v>
      </c>
      <c r="N1980">
        <v>4</v>
      </c>
      <c r="O1980" t="s">
        <v>5099</v>
      </c>
      <c r="P1980" t="s">
        <v>5098</v>
      </c>
      <c r="Q1980" t="s">
        <v>5097</v>
      </c>
      <c r="R1980" s="7">
        <v>42186</v>
      </c>
      <c r="S1980" s="8">
        <f t="shared" si="240"/>
        <v>2015</v>
      </c>
      <c r="T1980" s="8">
        <v>2015</v>
      </c>
      <c r="U1980" s="8">
        <f t="shared" si="241"/>
        <v>7</v>
      </c>
      <c r="V1980" s="7">
        <v>42186</v>
      </c>
      <c r="W1980" t="s">
        <v>1467</v>
      </c>
      <c r="X1980" s="2">
        <v>2.5710000000000002</v>
      </c>
      <c r="Y1980" s="6">
        <f t="shared" si="246"/>
        <v>6.8631376631696966E-2</v>
      </c>
      <c r="AA1980">
        <v>189200</v>
      </c>
      <c r="AB1980">
        <v>17278</v>
      </c>
      <c r="AD1980" t="s">
        <v>2</v>
      </c>
      <c r="AE1980">
        <v>50</v>
      </c>
      <c r="AF1980">
        <v>7</v>
      </c>
      <c r="AH1980" t="s">
        <v>5096</v>
      </c>
      <c r="AI1980" t="s">
        <v>5095</v>
      </c>
      <c r="AJ1980" t="s">
        <v>5094</v>
      </c>
      <c r="AK1980" t="s">
        <v>5093</v>
      </c>
      <c r="AL1980">
        <v>14</v>
      </c>
      <c r="AM1980" s="5">
        <f t="shared" si="242"/>
        <v>2</v>
      </c>
      <c r="AN1980" s="4">
        <f t="shared" si="247"/>
        <v>3.0291556228701248E-3</v>
      </c>
      <c r="AO1980" s="3"/>
      <c r="AP1980">
        <v>0</v>
      </c>
      <c r="AR1980" t="s">
        <v>19</v>
      </c>
      <c r="AT1980" s="2">
        <v>5.0129999999999999</v>
      </c>
      <c r="AU1980" s="1">
        <f t="shared" si="243"/>
        <v>4.895071032904891</v>
      </c>
      <c r="AV1980" s="1">
        <f t="shared" si="244"/>
        <v>3.5830266127283545</v>
      </c>
      <c r="AW1980" s="1">
        <f t="shared" si="245"/>
        <v>2.2709821925518177</v>
      </c>
    </row>
    <row r="1981" spans="1:49" x14ac:dyDescent="0.2">
      <c r="A1981">
        <v>1979</v>
      </c>
      <c r="B1981" t="s">
        <v>5092</v>
      </c>
      <c r="C1981" t="s">
        <v>5091</v>
      </c>
      <c r="F1981" t="s">
        <v>5090</v>
      </c>
      <c r="G1981" t="s">
        <v>5</v>
      </c>
      <c r="H1981" t="s">
        <v>4</v>
      </c>
      <c r="I1981" t="s">
        <v>5089</v>
      </c>
      <c r="J1981">
        <v>60031126</v>
      </c>
      <c r="K1981" t="s">
        <v>961</v>
      </c>
      <c r="L1981" t="s">
        <v>960</v>
      </c>
      <c r="M1981" t="s">
        <v>150</v>
      </c>
      <c r="N1981">
        <v>5</v>
      </c>
      <c r="O1981" t="s">
        <v>5088</v>
      </c>
      <c r="P1981" t="s">
        <v>5087</v>
      </c>
      <c r="Q1981" t="s">
        <v>959</v>
      </c>
      <c r="R1981" s="7">
        <v>42186</v>
      </c>
      <c r="S1981" s="8">
        <f t="shared" si="240"/>
        <v>2015</v>
      </c>
      <c r="T1981" s="8">
        <v>2015</v>
      </c>
      <c r="U1981" s="8">
        <f t="shared" si="241"/>
        <v>7</v>
      </c>
      <c r="V1981" s="7">
        <v>42186</v>
      </c>
      <c r="W1981" t="s">
        <v>2022</v>
      </c>
      <c r="X1981" s="2">
        <v>1.087</v>
      </c>
      <c r="Y1981" s="6">
        <f t="shared" si="246"/>
        <v>2.9016844184618671E-2</v>
      </c>
      <c r="AA1981" t="s">
        <v>2021</v>
      </c>
      <c r="AB1981">
        <v>19800188022</v>
      </c>
      <c r="AD1981" t="s">
        <v>2</v>
      </c>
      <c r="AE1981">
        <v>5</v>
      </c>
      <c r="AF1981">
        <v>4</v>
      </c>
      <c r="AG1981">
        <v>7124538</v>
      </c>
      <c r="AH1981" t="s">
        <v>5086</v>
      </c>
      <c r="AI1981" t="s">
        <v>5085</v>
      </c>
      <c r="AK1981" t="s">
        <v>5084</v>
      </c>
      <c r="AL1981">
        <v>18</v>
      </c>
      <c r="AM1981" s="5">
        <f t="shared" si="242"/>
        <v>2.5714285714285716</v>
      </c>
      <c r="AN1981" s="4">
        <f t="shared" si="247"/>
        <v>3.8946286579758754E-3</v>
      </c>
      <c r="AO1981" s="3"/>
      <c r="AP1981">
        <v>0</v>
      </c>
      <c r="AR1981" t="s">
        <v>19</v>
      </c>
      <c r="AT1981" s="2">
        <v>3.274</v>
      </c>
      <c r="AU1981" s="1">
        <f t="shared" si="243"/>
        <v>2.1480179526625833</v>
      </c>
      <c r="AV1981" s="1">
        <f t="shared" si="244"/>
        <v>1.6455736421297273</v>
      </c>
      <c r="AW1981" s="1">
        <f t="shared" si="245"/>
        <v>1.1431293315968714</v>
      </c>
    </row>
    <row r="1982" spans="1:49" x14ac:dyDescent="0.2">
      <c r="A1982">
        <v>1980</v>
      </c>
      <c r="B1982" t="s">
        <v>5083</v>
      </c>
      <c r="C1982" t="s">
        <v>5082</v>
      </c>
      <c r="F1982" t="s">
        <v>5081</v>
      </c>
      <c r="G1982" t="s">
        <v>5</v>
      </c>
      <c r="H1982" t="s">
        <v>4</v>
      </c>
      <c r="I1982" t="s">
        <v>5080</v>
      </c>
      <c r="J1982">
        <v>60092945</v>
      </c>
      <c r="K1982" t="s">
        <v>747</v>
      </c>
      <c r="L1982" t="s">
        <v>746</v>
      </c>
      <c r="M1982" t="s">
        <v>237</v>
      </c>
      <c r="N1982">
        <v>2</v>
      </c>
      <c r="O1982" t="s">
        <v>5079</v>
      </c>
      <c r="P1982" t="s">
        <v>5078</v>
      </c>
      <c r="Q1982" t="s">
        <v>745</v>
      </c>
      <c r="R1982" s="7">
        <v>42186</v>
      </c>
      <c r="S1982" s="8">
        <f t="shared" si="240"/>
        <v>2015</v>
      </c>
      <c r="T1982" s="8">
        <v>2015</v>
      </c>
      <c r="U1982" s="8">
        <f t="shared" si="241"/>
        <v>7</v>
      </c>
      <c r="V1982" s="7">
        <v>42186</v>
      </c>
      <c r="W1982" t="s">
        <v>337</v>
      </c>
      <c r="X1982" s="2">
        <v>1.3720000000000001</v>
      </c>
      <c r="Y1982" s="6">
        <f t="shared" si="246"/>
        <v>3.662475641333654E-2</v>
      </c>
      <c r="AA1982">
        <v>189480</v>
      </c>
      <c r="AB1982">
        <v>17366</v>
      </c>
      <c r="AD1982" t="s">
        <v>2</v>
      </c>
      <c r="AE1982">
        <v>63</v>
      </c>
      <c r="AF1982">
        <v>7</v>
      </c>
      <c r="AG1982">
        <v>7120194</v>
      </c>
      <c r="AH1982" t="s">
        <v>5077</v>
      </c>
      <c r="AI1982" t="s">
        <v>5076</v>
      </c>
      <c r="AJ1982" t="s">
        <v>5075</v>
      </c>
      <c r="AK1982" t="s">
        <v>5074</v>
      </c>
      <c r="AL1982">
        <v>32</v>
      </c>
      <c r="AM1982" s="5">
        <f t="shared" si="242"/>
        <v>4.5714285714285712</v>
      </c>
      <c r="AN1982" s="4">
        <f t="shared" si="247"/>
        <v>6.9237842808459998E-3</v>
      </c>
      <c r="AO1982" s="3"/>
      <c r="AP1982">
        <v>0</v>
      </c>
      <c r="AQ1982" t="s">
        <v>2333</v>
      </c>
      <c r="AR1982" t="s">
        <v>19</v>
      </c>
      <c r="AS1982" t="s">
        <v>747</v>
      </c>
      <c r="AT1982" s="2" t="s">
        <v>18</v>
      </c>
      <c r="AU1982" s="1">
        <f t="shared" si="243"/>
        <v>2.7714464773589373</v>
      </c>
      <c r="AV1982" s="1">
        <f t="shared" si="244"/>
        <v>2.1774270347091269</v>
      </c>
      <c r="AW1982" s="1">
        <f t="shared" si="245"/>
        <v>1.583407592059316</v>
      </c>
    </row>
    <row r="1983" spans="1:49" x14ac:dyDescent="0.2">
      <c r="A1983">
        <v>1981</v>
      </c>
      <c r="B1983" t="s">
        <v>5073</v>
      </c>
      <c r="C1983" t="s">
        <v>5072</v>
      </c>
      <c r="F1983" t="s">
        <v>5071</v>
      </c>
      <c r="G1983" t="s">
        <v>5</v>
      </c>
      <c r="H1983" t="s">
        <v>4</v>
      </c>
      <c r="I1983" t="s">
        <v>5070</v>
      </c>
      <c r="J1983">
        <v>60007798</v>
      </c>
      <c r="K1983" t="s">
        <v>679</v>
      </c>
      <c r="L1983" t="s">
        <v>678</v>
      </c>
      <c r="M1983" t="s">
        <v>45</v>
      </c>
      <c r="N1983">
        <v>5</v>
      </c>
      <c r="O1983" t="s">
        <v>5069</v>
      </c>
      <c r="P1983" t="s">
        <v>5068</v>
      </c>
      <c r="Q1983" t="s">
        <v>5067</v>
      </c>
      <c r="R1983" s="7">
        <v>42186</v>
      </c>
      <c r="S1983" s="8">
        <f t="shared" si="240"/>
        <v>2015</v>
      </c>
      <c r="T1983" s="8">
        <v>2015</v>
      </c>
      <c r="U1983" s="8">
        <f t="shared" si="241"/>
        <v>7</v>
      </c>
      <c r="V1983" s="7">
        <v>42186</v>
      </c>
      <c r="W1983" t="s">
        <v>36</v>
      </c>
      <c r="X1983" s="2">
        <v>1.3720000000000001</v>
      </c>
      <c r="Y1983" s="6">
        <f t="shared" si="246"/>
        <v>3.662475641333654E-2</v>
      </c>
      <c r="AA1983" t="s">
        <v>35</v>
      </c>
      <c r="AB1983">
        <v>17259</v>
      </c>
      <c r="AD1983" t="s">
        <v>2</v>
      </c>
      <c r="AE1983">
        <v>12</v>
      </c>
      <c r="AF1983">
        <v>7</v>
      </c>
      <c r="AG1983">
        <v>7066942</v>
      </c>
      <c r="AH1983" t="s">
        <v>5066</v>
      </c>
      <c r="AI1983" t="s">
        <v>5065</v>
      </c>
      <c r="AJ1983" t="s">
        <v>5064</v>
      </c>
      <c r="AK1983" t="s">
        <v>5063</v>
      </c>
      <c r="AL1983">
        <v>23</v>
      </c>
      <c r="AM1983" s="5">
        <f t="shared" si="242"/>
        <v>3.2857142857142856</v>
      </c>
      <c r="AN1983" s="4">
        <f t="shared" si="247"/>
        <v>4.9764699518580618E-3</v>
      </c>
      <c r="AO1983" s="3"/>
      <c r="AP1983">
        <v>0</v>
      </c>
      <c r="AR1983" t="s">
        <v>19</v>
      </c>
      <c r="AT1983" s="2">
        <v>3.9660000000000002</v>
      </c>
      <c r="AU1983" s="1">
        <f t="shared" si="243"/>
        <v>2.7130270474892995</v>
      </c>
      <c r="AV1983" s="1">
        <f t="shared" si="244"/>
        <v>2.0800613182597303</v>
      </c>
      <c r="AW1983" s="1">
        <f t="shared" si="245"/>
        <v>1.4470955890301607</v>
      </c>
    </row>
    <row r="1984" spans="1:49" x14ac:dyDescent="0.2">
      <c r="A1984">
        <v>1982</v>
      </c>
      <c r="B1984" t="s">
        <v>5062</v>
      </c>
      <c r="C1984" t="s">
        <v>5061</v>
      </c>
      <c r="F1984" t="s">
        <v>5060</v>
      </c>
      <c r="G1984" t="s">
        <v>5</v>
      </c>
      <c r="H1984" t="s">
        <v>4</v>
      </c>
      <c r="I1984" t="s">
        <v>5059</v>
      </c>
      <c r="J1984" t="s">
        <v>5058</v>
      </c>
      <c r="K1984" t="s">
        <v>5057</v>
      </c>
      <c r="L1984" t="s">
        <v>5056</v>
      </c>
      <c r="M1984" t="s">
        <v>1220</v>
      </c>
      <c r="N1984">
        <v>3</v>
      </c>
      <c r="O1984" t="s">
        <v>5055</v>
      </c>
      <c r="P1984" t="s">
        <v>5054</v>
      </c>
      <c r="Q1984" t="s">
        <v>5053</v>
      </c>
      <c r="R1984" s="7">
        <v>42186</v>
      </c>
      <c r="S1984" s="8">
        <f t="shared" si="240"/>
        <v>2015</v>
      </c>
      <c r="T1984" s="8">
        <v>2015</v>
      </c>
      <c r="U1984" s="8">
        <f t="shared" si="241"/>
        <v>7</v>
      </c>
      <c r="V1984" s="7">
        <v>42186</v>
      </c>
      <c r="W1984" t="s">
        <v>36</v>
      </c>
      <c r="X1984" s="2">
        <v>1.3720000000000001</v>
      </c>
      <c r="Y1984" s="6">
        <f t="shared" si="246"/>
        <v>3.662475641333654E-2</v>
      </c>
      <c r="AA1984" t="s">
        <v>35</v>
      </c>
      <c r="AB1984">
        <v>17259</v>
      </c>
      <c r="AD1984" t="s">
        <v>2</v>
      </c>
      <c r="AE1984">
        <v>12</v>
      </c>
      <c r="AF1984">
        <v>7</v>
      </c>
      <c r="AG1984">
        <v>7080848</v>
      </c>
      <c r="AH1984" t="s">
        <v>5052</v>
      </c>
      <c r="AI1984" t="s">
        <v>5051</v>
      </c>
      <c r="AJ1984" t="s">
        <v>5050</v>
      </c>
      <c r="AK1984" t="s">
        <v>5049</v>
      </c>
      <c r="AL1984">
        <v>7</v>
      </c>
      <c r="AM1984" s="5">
        <f t="shared" si="242"/>
        <v>1</v>
      </c>
      <c r="AN1984" s="4">
        <f t="shared" si="247"/>
        <v>1.5145778114350624E-3</v>
      </c>
      <c r="AO1984" s="3"/>
      <c r="AP1984">
        <v>0</v>
      </c>
      <c r="AQ1984" t="s">
        <v>28</v>
      </c>
      <c r="AR1984" t="s">
        <v>19</v>
      </c>
      <c r="AS1984" t="s">
        <v>27</v>
      </c>
      <c r="AT1984" s="2">
        <v>3.9660000000000002</v>
      </c>
      <c r="AU1984" s="1">
        <f t="shared" si="243"/>
        <v>2.6091702832766095</v>
      </c>
      <c r="AV1984" s="1">
        <f t="shared" si="244"/>
        <v>1.90696671123858</v>
      </c>
      <c r="AW1984" s="1">
        <f t="shared" si="245"/>
        <v>1.2047631392005507</v>
      </c>
    </row>
    <row r="1985" spans="1:49" x14ac:dyDescent="0.2">
      <c r="A1985">
        <v>1983</v>
      </c>
      <c r="B1985" t="s">
        <v>5048</v>
      </c>
      <c r="C1985" t="s">
        <v>5047</v>
      </c>
      <c r="F1985" t="s">
        <v>5046</v>
      </c>
      <c r="G1985" t="s">
        <v>5</v>
      </c>
      <c r="H1985" t="s">
        <v>4</v>
      </c>
      <c r="I1985" t="s">
        <v>5045</v>
      </c>
      <c r="J1985" t="s">
        <v>1407</v>
      </c>
      <c r="K1985" t="s">
        <v>1406</v>
      </c>
      <c r="L1985" t="s">
        <v>179</v>
      </c>
      <c r="M1985" t="s">
        <v>22</v>
      </c>
      <c r="N1985">
        <v>5</v>
      </c>
      <c r="O1985" t="s">
        <v>5044</v>
      </c>
      <c r="P1985" t="s">
        <v>5043</v>
      </c>
      <c r="Q1985" t="s">
        <v>5042</v>
      </c>
      <c r="R1985" s="7">
        <v>42186</v>
      </c>
      <c r="S1985" s="8">
        <f t="shared" si="240"/>
        <v>2015</v>
      </c>
      <c r="T1985" s="8">
        <v>2015</v>
      </c>
      <c r="U1985" s="8">
        <f t="shared" si="241"/>
        <v>7</v>
      </c>
      <c r="V1985" s="7">
        <v>42186</v>
      </c>
      <c r="W1985" t="s">
        <v>2025</v>
      </c>
      <c r="X1985" s="2">
        <v>1.246</v>
      </c>
      <c r="Y1985" s="6">
        <f t="shared" si="246"/>
        <v>3.3261258375377058E-2</v>
      </c>
      <c r="AA1985">
        <v>19391404</v>
      </c>
      <c r="AB1985">
        <v>17700155033</v>
      </c>
      <c r="AC1985">
        <v>21511535</v>
      </c>
      <c r="AD1985" t="s">
        <v>2</v>
      </c>
      <c r="AE1985">
        <v>8</v>
      </c>
      <c r="AF1985">
        <v>7</v>
      </c>
      <c r="AG1985">
        <v>7073567</v>
      </c>
      <c r="AH1985" t="s">
        <v>5041</v>
      </c>
      <c r="AI1985" t="s">
        <v>5040</v>
      </c>
      <c r="AJ1985" t="s">
        <v>5039</v>
      </c>
      <c r="AK1985" t="s">
        <v>5038</v>
      </c>
      <c r="AL1985">
        <v>14</v>
      </c>
      <c r="AM1985" s="5">
        <f t="shared" si="242"/>
        <v>2</v>
      </c>
      <c r="AN1985" s="4">
        <f t="shared" si="247"/>
        <v>3.0291556228701248E-3</v>
      </c>
      <c r="AO1985" s="3"/>
      <c r="AP1985">
        <v>0</v>
      </c>
      <c r="AR1985">
        <v>41006109</v>
      </c>
      <c r="AT1985" s="2" t="s">
        <v>18</v>
      </c>
      <c r="AU1985" s="1">
        <f t="shared" si="243"/>
        <v>2.4191627549624979</v>
      </c>
      <c r="AV1985" s="1">
        <f t="shared" si="244"/>
        <v>1.8145206999123591</v>
      </c>
      <c r="AW1985" s="1">
        <f t="shared" si="245"/>
        <v>1.2098786448622203</v>
      </c>
    </row>
    <row r="1986" spans="1:49" x14ac:dyDescent="0.2">
      <c r="A1986">
        <v>1984</v>
      </c>
      <c r="B1986" t="s">
        <v>5037</v>
      </c>
      <c r="C1986" t="s">
        <v>5036</v>
      </c>
      <c r="F1986" t="s">
        <v>1359</v>
      </c>
      <c r="G1986" t="s">
        <v>5</v>
      </c>
      <c r="H1986" t="s">
        <v>4</v>
      </c>
      <c r="I1986" t="s">
        <v>216</v>
      </c>
      <c r="J1986" t="s">
        <v>1358</v>
      </c>
      <c r="K1986" t="s">
        <v>1357</v>
      </c>
      <c r="L1986" t="s">
        <v>1356</v>
      </c>
      <c r="M1986" t="s">
        <v>102</v>
      </c>
      <c r="N1986">
        <v>6</v>
      </c>
      <c r="O1986" t="s">
        <v>1355</v>
      </c>
      <c r="P1986" t="s">
        <v>1354</v>
      </c>
      <c r="Q1986" t="s">
        <v>1353</v>
      </c>
      <c r="R1986" s="7">
        <v>42186</v>
      </c>
      <c r="S1986" s="8">
        <f t="shared" ref="S1986:S2049" si="248">YEAR(R1986)</f>
        <v>2015</v>
      </c>
      <c r="T1986" s="8">
        <v>2015</v>
      </c>
      <c r="U1986" s="8">
        <f t="shared" ref="U1986:U2049" si="249">2022-T1986</f>
        <v>7</v>
      </c>
      <c r="V1986" s="7">
        <v>42186</v>
      </c>
      <c r="W1986" t="s">
        <v>875</v>
      </c>
      <c r="X1986" s="2">
        <v>0.22600000000000001</v>
      </c>
      <c r="Y1986" s="6">
        <f t="shared" si="246"/>
        <v>6.0329409252289053E-3</v>
      </c>
      <c r="AA1986">
        <v>19750102</v>
      </c>
      <c r="AB1986">
        <v>17200154707</v>
      </c>
      <c r="AC1986">
        <v>20937423</v>
      </c>
      <c r="AD1986" t="s">
        <v>2</v>
      </c>
      <c r="AE1986">
        <v>10</v>
      </c>
      <c r="AF1986">
        <v>4</v>
      </c>
      <c r="AH1986" t="s">
        <v>5035</v>
      </c>
      <c r="AI1986" t="s">
        <v>1352</v>
      </c>
      <c r="AJ1986" t="s">
        <v>1351</v>
      </c>
      <c r="AK1986" t="s">
        <v>1350</v>
      </c>
      <c r="AL1986">
        <v>5</v>
      </c>
      <c r="AM1986" s="5">
        <f t="shared" ref="AM1986:AM2049" si="250">AL1986/U1986</f>
        <v>0.7142857142857143</v>
      </c>
      <c r="AN1986" s="4">
        <f t="shared" si="247"/>
        <v>1.0818412938821875E-3</v>
      </c>
      <c r="AO1986" s="3"/>
      <c r="AP1986">
        <v>1</v>
      </c>
      <c r="AR1986" t="s">
        <v>19</v>
      </c>
      <c r="AT1986" s="2" t="s">
        <v>18</v>
      </c>
      <c r="AU1986" s="1">
        <f t="shared" ref="AU1986:AU2049" si="251">(Y1986*0.7+AN1986*0.3)*100</f>
        <v>0.454761103582489</v>
      </c>
      <c r="AV1986" s="1">
        <f t="shared" ref="AV1986:AV2049" si="252">(Y1986*0.5+AN1986*0.5)*100</f>
        <v>0.35573911095555466</v>
      </c>
      <c r="AW1986" s="1">
        <f t="shared" ref="AW1986:AW2049" si="253">(Y1986*0.3+AN1986*0.7)*100</f>
        <v>0.25671711832862026</v>
      </c>
    </row>
    <row r="1987" spans="1:49" x14ac:dyDescent="0.2">
      <c r="A1987">
        <v>1985</v>
      </c>
      <c r="B1987" t="s">
        <v>5034</v>
      </c>
      <c r="C1987" t="s">
        <v>5033</v>
      </c>
      <c r="F1987" t="s">
        <v>1345</v>
      </c>
      <c r="G1987" t="s">
        <v>5</v>
      </c>
      <c r="H1987" t="s">
        <v>4</v>
      </c>
      <c r="I1987" t="s">
        <v>885</v>
      </c>
      <c r="J1987">
        <v>60014156</v>
      </c>
      <c r="K1987" t="s">
        <v>884</v>
      </c>
      <c r="L1987" t="s">
        <v>51</v>
      </c>
      <c r="M1987" t="s">
        <v>50</v>
      </c>
      <c r="N1987">
        <v>3</v>
      </c>
      <c r="O1987" t="s">
        <v>883</v>
      </c>
      <c r="P1987" t="s">
        <v>882</v>
      </c>
      <c r="Q1987" t="s">
        <v>881</v>
      </c>
      <c r="R1987" s="7">
        <v>42186</v>
      </c>
      <c r="S1987" s="8">
        <f t="shared" si="248"/>
        <v>2015</v>
      </c>
      <c r="T1987" s="8">
        <v>2015</v>
      </c>
      <c r="U1987" s="8">
        <f t="shared" si="249"/>
        <v>7</v>
      </c>
      <c r="V1987" s="7">
        <v>42186</v>
      </c>
      <c r="W1987" t="s">
        <v>875</v>
      </c>
      <c r="X1987" s="2">
        <v>0.22600000000000001</v>
      </c>
      <c r="Y1987" s="6">
        <f t="shared" ref="Y1987:Y2050" si="254">(X1987-$Z$3)/($Z$2-$Z$3)</f>
        <v>6.0329409252289053E-3</v>
      </c>
      <c r="AA1987">
        <v>19750102</v>
      </c>
      <c r="AB1987">
        <v>17200154707</v>
      </c>
      <c r="AC1987">
        <v>20937423</v>
      </c>
      <c r="AD1987" t="s">
        <v>2</v>
      </c>
      <c r="AE1987">
        <v>10</v>
      </c>
      <c r="AF1987">
        <v>4</v>
      </c>
      <c r="AH1987" t="s">
        <v>5032</v>
      </c>
      <c r="AI1987" t="s">
        <v>1344</v>
      </c>
      <c r="AJ1987" t="s">
        <v>1343</v>
      </c>
      <c r="AK1987" t="s">
        <v>1342</v>
      </c>
      <c r="AL1987">
        <v>0</v>
      </c>
      <c r="AM1987" s="5">
        <f t="shared" si="250"/>
        <v>0</v>
      </c>
      <c r="AN1987" s="4">
        <f t="shared" ref="AN1987:AN2050" si="255">(AM1987-$AO$3)/($AO$2-$AO$3)</f>
        <v>0</v>
      </c>
      <c r="AO1987" s="3"/>
      <c r="AP1987">
        <v>1</v>
      </c>
      <c r="AR1987" t="s">
        <v>19</v>
      </c>
      <c r="AT1987" s="2" t="s">
        <v>18</v>
      </c>
      <c r="AU1987" s="1">
        <f t="shared" si="251"/>
        <v>0.42230586476602339</v>
      </c>
      <c r="AV1987" s="1">
        <f t="shared" si="252"/>
        <v>0.30164704626144528</v>
      </c>
      <c r="AW1987" s="1">
        <f t="shared" si="253"/>
        <v>0.18098822775686715</v>
      </c>
    </row>
    <row r="1988" spans="1:49" x14ac:dyDescent="0.2">
      <c r="A1988">
        <v>1986</v>
      </c>
      <c r="B1988" t="s">
        <v>5031</v>
      </c>
      <c r="C1988" t="s">
        <v>5030</v>
      </c>
      <c r="F1988" t="s">
        <v>5029</v>
      </c>
      <c r="G1988" t="s">
        <v>5</v>
      </c>
      <c r="H1988" t="s">
        <v>4</v>
      </c>
      <c r="I1988" t="s">
        <v>2836</v>
      </c>
      <c r="J1988" t="s">
        <v>5028</v>
      </c>
      <c r="K1988" t="s">
        <v>5027</v>
      </c>
      <c r="L1988" t="s">
        <v>5026</v>
      </c>
      <c r="M1988" t="s">
        <v>5025</v>
      </c>
      <c r="N1988">
        <v>8</v>
      </c>
      <c r="O1988" t="s">
        <v>5024</v>
      </c>
      <c r="P1988" t="s">
        <v>5023</v>
      </c>
      <c r="Q1988" t="s">
        <v>5022</v>
      </c>
      <c r="R1988" s="7">
        <v>42186</v>
      </c>
      <c r="S1988" s="8">
        <f t="shared" si="248"/>
        <v>2015</v>
      </c>
      <c r="T1988" s="8">
        <v>2015</v>
      </c>
      <c r="U1988" s="8">
        <f t="shared" si="249"/>
        <v>7</v>
      </c>
      <c r="V1988" s="7" t="s">
        <v>2932</v>
      </c>
      <c r="W1988" t="s">
        <v>2237</v>
      </c>
      <c r="X1988" s="2">
        <v>1.302</v>
      </c>
      <c r="Y1988" s="6">
        <f t="shared" si="254"/>
        <v>3.4756146392247937E-2</v>
      </c>
      <c r="AA1988" t="s">
        <v>2236</v>
      </c>
      <c r="AB1988">
        <v>27947</v>
      </c>
      <c r="AC1988" t="s">
        <v>2235</v>
      </c>
      <c r="AD1988" t="s">
        <v>2</v>
      </c>
      <c r="AE1988">
        <v>202</v>
      </c>
      <c r="AF1988">
        <v>1</v>
      </c>
      <c r="AH1988" t="s">
        <v>5021</v>
      </c>
      <c r="AI1988" t="s">
        <v>5020</v>
      </c>
      <c r="AJ1988" t="s">
        <v>5019</v>
      </c>
      <c r="AK1988" t="s">
        <v>5018</v>
      </c>
      <c r="AL1988">
        <v>0</v>
      </c>
      <c r="AM1988" s="5">
        <f t="shared" si="250"/>
        <v>0</v>
      </c>
      <c r="AN1988" s="4">
        <f t="shared" si="255"/>
        <v>0</v>
      </c>
      <c r="AO1988" s="3"/>
      <c r="AP1988">
        <v>0</v>
      </c>
      <c r="AR1988" t="s">
        <v>19</v>
      </c>
      <c r="AT1988" s="2">
        <v>2.9340000000000002</v>
      </c>
      <c r="AU1988" s="1">
        <f t="shared" si="251"/>
        <v>2.4329302474573553</v>
      </c>
      <c r="AV1988" s="1">
        <f t="shared" si="252"/>
        <v>1.7378073196123969</v>
      </c>
      <c r="AW1988" s="1">
        <f t="shared" si="253"/>
        <v>1.042684391767438</v>
      </c>
    </row>
    <row r="1989" spans="1:49" x14ac:dyDescent="0.2">
      <c r="A1989">
        <v>1987</v>
      </c>
      <c r="B1989" t="s">
        <v>5017</v>
      </c>
      <c r="F1989" t="s">
        <v>5016</v>
      </c>
      <c r="G1989" t="s">
        <v>5</v>
      </c>
      <c r="H1989" t="s">
        <v>4</v>
      </c>
      <c r="I1989" t="s">
        <v>5015</v>
      </c>
      <c r="J1989">
        <v>60078086</v>
      </c>
      <c r="K1989" t="s">
        <v>739</v>
      </c>
      <c r="L1989" t="s">
        <v>738</v>
      </c>
      <c r="M1989" t="s">
        <v>114</v>
      </c>
      <c r="N1989">
        <v>5</v>
      </c>
      <c r="O1989" t="s">
        <v>5014</v>
      </c>
      <c r="P1989" t="s">
        <v>5013</v>
      </c>
      <c r="Q1989" t="s">
        <v>737</v>
      </c>
      <c r="R1989" s="7">
        <v>42186</v>
      </c>
      <c r="S1989" s="8">
        <f t="shared" si="248"/>
        <v>2015</v>
      </c>
      <c r="T1989" s="8">
        <v>2015</v>
      </c>
      <c r="U1989" s="8">
        <f t="shared" si="249"/>
        <v>7</v>
      </c>
      <c r="V1989" s="7" t="s">
        <v>4994</v>
      </c>
      <c r="W1989" t="s">
        <v>4993</v>
      </c>
      <c r="X1989" s="2">
        <v>0.152</v>
      </c>
      <c r="Y1989" s="6">
        <f t="shared" si="254"/>
        <v>4.0575531886495285E-3</v>
      </c>
      <c r="AA1989">
        <v>21801843</v>
      </c>
      <c r="AB1989">
        <v>21100332206</v>
      </c>
      <c r="AC1989">
        <v>22898131</v>
      </c>
      <c r="AD1989" t="s">
        <v>2</v>
      </c>
      <c r="AE1989">
        <v>7</v>
      </c>
      <c r="AF1989">
        <v>2</v>
      </c>
      <c r="AH1989" t="s">
        <v>1305</v>
      </c>
      <c r="AI1989" t="s">
        <v>5012</v>
      </c>
      <c r="AJ1989" t="s">
        <v>5011</v>
      </c>
      <c r="AK1989" t="s">
        <v>5010</v>
      </c>
      <c r="AL1989">
        <v>0</v>
      </c>
      <c r="AM1989" s="5">
        <f t="shared" si="250"/>
        <v>0</v>
      </c>
      <c r="AN1989" s="4">
        <f t="shared" si="255"/>
        <v>0</v>
      </c>
      <c r="AO1989" s="3"/>
      <c r="AP1989">
        <v>0</v>
      </c>
      <c r="AR1989" t="s">
        <v>19</v>
      </c>
      <c r="AT1989" s="2" t="s">
        <v>18</v>
      </c>
      <c r="AU1989" s="1">
        <f t="shared" si="251"/>
        <v>0.28402872320546696</v>
      </c>
      <c r="AV1989" s="1">
        <f t="shared" si="252"/>
        <v>0.20287765943247643</v>
      </c>
      <c r="AW1989" s="1">
        <f t="shared" si="253"/>
        <v>0.12172659565948586</v>
      </c>
    </row>
    <row r="1990" spans="1:49" x14ac:dyDescent="0.2">
      <c r="A1990">
        <v>1988</v>
      </c>
      <c r="B1990" t="s">
        <v>5009</v>
      </c>
      <c r="F1990" t="s">
        <v>5008</v>
      </c>
      <c r="G1990" t="s">
        <v>5</v>
      </c>
      <c r="H1990" t="s">
        <v>4</v>
      </c>
      <c r="I1990" t="s">
        <v>5007</v>
      </c>
      <c r="J1990">
        <v>60078086</v>
      </c>
      <c r="K1990" t="s">
        <v>739</v>
      </c>
      <c r="L1990" t="s">
        <v>738</v>
      </c>
      <c r="M1990" t="s">
        <v>114</v>
      </c>
      <c r="N1990">
        <v>8</v>
      </c>
      <c r="O1990" t="s">
        <v>5006</v>
      </c>
      <c r="P1990" t="s">
        <v>5005</v>
      </c>
      <c r="Q1990" t="s">
        <v>5004</v>
      </c>
      <c r="R1990" s="7">
        <v>42186</v>
      </c>
      <c r="S1990" s="8">
        <f t="shared" si="248"/>
        <v>2015</v>
      </c>
      <c r="T1990" s="8">
        <v>2015</v>
      </c>
      <c r="U1990" s="8">
        <f t="shared" si="249"/>
        <v>7</v>
      </c>
      <c r="V1990" s="7" t="s">
        <v>4994</v>
      </c>
      <c r="W1990" t="s">
        <v>4993</v>
      </c>
      <c r="X1990" s="2">
        <v>0.152</v>
      </c>
      <c r="Y1990" s="6">
        <f t="shared" si="254"/>
        <v>4.0575531886495285E-3</v>
      </c>
      <c r="AA1990">
        <v>21801843</v>
      </c>
      <c r="AB1990">
        <v>21100332206</v>
      </c>
      <c r="AC1990">
        <v>22898131</v>
      </c>
      <c r="AD1990" t="s">
        <v>2</v>
      </c>
      <c r="AE1990">
        <v>7</v>
      </c>
      <c r="AF1990">
        <v>2</v>
      </c>
      <c r="AH1990" t="s">
        <v>5003</v>
      </c>
      <c r="AI1990" t="s">
        <v>5002</v>
      </c>
      <c r="AJ1990" t="s">
        <v>5001</v>
      </c>
      <c r="AK1990" t="s">
        <v>5000</v>
      </c>
      <c r="AL1990">
        <v>2</v>
      </c>
      <c r="AM1990" s="5">
        <f t="shared" si="250"/>
        <v>0.2857142857142857</v>
      </c>
      <c r="AN1990" s="4">
        <f t="shared" si="255"/>
        <v>4.3273651755287499E-4</v>
      </c>
      <c r="AO1990" s="3"/>
      <c r="AP1990">
        <v>0</v>
      </c>
      <c r="AR1990" t="s">
        <v>19</v>
      </c>
      <c r="AT1990" s="2" t="s">
        <v>18</v>
      </c>
      <c r="AU1990" s="1">
        <f t="shared" si="251"/>
        <v>0.29701081873205321</v>
      </c>
      <c r="AV1990" s="1">
        <f t="shared" si="252"/>
        <v>0.22451448531012019</v>
      </c>
      <c r="AW1990" s="1">
        <f t="shared" si="253"/>
        <v>0.1520181518881871</v>
      </c>
    </row>
    <row r="1991" spans="1:49" x14ac:dyDescent="0.2">
      <c r="A1991">
        <v>1989</v>
      </c>
      <c r="B1991" t="s">
        <v>4999</v>
      </c>
      <c r="F1991" t="s">
        <v>4998</v>
      </c>
      <c r="G1991" t="s">
        <v>5</v>
      </c>
      <c r="H1991" t="s">
        <v>4</v>
      </c>
      <c r="I1991" t="s">
        <v>1405</v>
      </c>
      <c r="J1991">
        <v>60078086</v>
      </c>
      <c r="K1991" t="s">
        <v>739</v>
      </c>
      <c r="L1991" t="s">
        <v>738</v>
      </c>
      <c r="M1991" t="s">
        <v>114</v>
      </c>
      <c r="N1991">
        <v>4</v>
      </c>
      <c r="O1991" t="s">
        <v>4997</v>
      </c>
      <c r="P1991" t="s">
        <v>4996</v>
      </c>
      <c r="Q1991" t="s">
        <v>4995</v>
      </c>
      <c r="R1991" s="7">
        <v>42186</v>
      </c>
      <c r="S1991" s="8">
        <f t="shared" si="248"/>
        <v>2015</v>
      </c>
      <c r="T1991" s="8">
        <v>2015</v>
      </c>
      <c r="U1991" s="8">
        <f t="shared" si="249"/>
        <v>7</v>
      </c>
      <c r="V1991" s="7" t="s">
        <v>4994</v>
      </c>
      <c r="W1991" t="s">
        <v>4993</v>
      </c>
      <c r="X1991" s="2">
        <v>0.152</v>
      </c>
      <c r="Y1991" s="6">
        <f t="shared" si="254"/>
        <v>4.0575531886495285E-3</v>
      </c>
      <c r="AA1991">
        <v>21801843</v>
      </c>
      <c r="AB1991">
        <v>21100332206</v>
      </c>
      <c r="AC1991">
        <v>22898131</v>
      </c>
      <c r="AD1991" t="s">
        <v>2</v>
      </c>
      <c r="AE1991">
        <v>7</v>
      </c>
      <c r="AF1991">
        <v>2</v>
      </c>
      <c r="AH1991" s="10">
        <v>44537</v>
      </c>
      <c r="AI1991" t="s">
        <v>4992</v>
      </c>
      <c r="AJ1991" t="s">
        <v>4991</v>
      </c>
      <c r="AK1991" t="s">
        <v>4990</v>
      </c>
      <c r="AL1991">
        <v>1</v>
      </c>
      <c r="AM1991" s="5">
        <f t="shared" si="250"/>
        <v>0.14285714285714285</v>
      </c>
      <c r="AN1991" s="4">
        <f t="shared" si="255"/>
        <v>2.1636825877643749E-4</v>
      </c>
      <c r="AO1991" s="3"/>
      <c r="AP1991">
        <v>0</v>
      </c>
      <c r="AR1991" t="s">
        <v>19</v>
      </c>
      <c r="AT1991" s="2" t="s">
        <v>18</v>
      </c>
      <c r="AU1991" s="1">
        <f t="shared" si="251"/>
        <v>0.29051977096876008</v>
      </c>
      <c r="AV1991" s="1">
        <f t="shared" si="252"/>
        <v>0.21369607237129831</v>
      </c>
      <c r="AW1991" s="1">
        <f t="shared" si="253"/>
        <v>0.13687237377383649</v>
      </c>
    </row>
    <row r="1992" spans="1:49" x14ac:dyDescent="0.2">
      <c r="A1992">
        <v>1990</v>
      </c>
      <c r="B1992" t="s">
        <v>4989</v>
      </c>
      <c r="C1992" t="s">
        <v>4988</v>
      </c>
      <c r="F1992" t="s">
        <v>4987</v>
      </c>
      <c r="G1992" t="s">
        <v>5</v>
      </c>
      <c r="H1992" t="s">
        <v>4</v>
      </c>
      <c r="I1992" t="s">
        <v>4986</v>
      </c>
      <c r="J1992" t="s">
        <v>4985</v>
      </c>
      <c r="K1992" t="s">
        <v>4984</v>
      </c>
      <c r="L1992" t="s">
        <v>4983</v>
      </c>
      <c r="M1992" t="s">
        <v>487</v>
      </c>
      <c r="N1992">
        <v>4</v>
      </c>
      <c r="O1992" t="s">
        <v>4982</v>
      </c>
      <c r="P1992" t="s">
        <v>4981</v>
      </c>
      <c r="Q1992" t="s">
        <v>4980</v>
      </c>
      <c r="R1992" s="7">
        <v>42186</v>
      </c>
      <c r="S1992" s="8">
        <f t="shared" si="248"/>
        <v>2015</v>
      </c>
      <c r="T1992" s="8">
        <v>2015</v>
      </c>
      <c r="U1992" s="8">
        <f t="shared" si="249"/>
        <v>7</v>
      </c>
      <c r="V1992" s="7">
        <v>42186</v>
      </c>
      <c r="W1992" t="s">
        <v>458</v>
      </c>
      <c r="X1992" s="2">
        <v>0.92900000000000005</v>
      </c>
      <c r="Y1992" s="6">
        <f t="shared" si="254"/>
        <v>2.4799124422732979E-2</v>
      </c>
      <c r="AA1992">
        <v>10897798</v>
      </c>
      <c r="AB1992">
        <v>18896</v>
      </c>
      <c r="AD1992" t="s">
        <v>2</v>
      </c>
      <c r="AE1992">
        <v>19</v>
      </c>
      <c r="AF1992">
        <v>7</v>
      </c>
      <c r="AG1992">
        <v>7098351</v>
      </c>
      <c r="AH1992" t="s">
        <v>4979</v>
      </c>
      <c r="AI1992" t="s">
        <v>4978</v>
      </c>
      <c r="AJ1992" t="s">
        <v>4977</v>
      </c>
      <c r="AK1992" t="s">
        <v>4976</v>
      </c>
      <c r="AL1992">
        <v>48</v>
      </c>
      <c r="AM1992" s="5">
        <f t="shared" si="250"/>
        <v>6.8571428571428568</v>
      </c>
      <c r="AN1992" s="4">
        <f t="shared" si="255"/>
        <v>1.0385676421268999E-2</v>
      </c>
      <c r="AO1992" s="3"/>
      <c r="AP1992">
        <v>0</v>
      </c>
      <c r="AQ1992" t="s">
        <v>53</v>
      </c>
      <c r="AR1992" t="s">
        <v>4975</v>
      </c>
      <c r="AS1992" t="s">
        <v>52</v>
      </c>
      <c r="AT1992" s="2">
        <v>3.4359999999999999</v>
      </c>
      <c r="AU1992" s="1">
        <f t="shared" si="251"/>
        <v>2.0475090022293783</v>
      </c>
      <c r="AV1992" s="1">
        <f t="shared" si="252"/>
        <v>1.7592400422000991</v>
      </c>
      <c r="AW1992" s="1">
        <f t="shared" si="253"/>
        <v>1.4709710821708193</v>
      </c>
    </row>
    <row r="1993" spans="1:49" x14ac:dyDescent="0.2">
      <c r="A1993">
        <v>1991</v>
      </c>
      <c r="B1993" t="s">
        <v>4974</v>
      </c>
      <c r="C1993" t="s">
        <v>4973</v>
      </c>
      <c r="F1993" t="s">
        <v>4972</v>
      </c>
      <c r="G1993" t="s">
        <v>5</v>
      </c>
      <c r="H1993" t="s">
        <v>4</v>
      </c>
      <c r="I1993" t="s">
        <v>1867</v>
      </c>
      <c r="J1993" t="s">
        <v>2514</v>
      </c>
      <c r="K1993" t="s">
        <v>2513</v>
      </c>
      <c r="L1993" t="s">
        <v>2512</v>
      </c>
      <c r="M1993" t="s">
        <v>2511</v>
      </c>
      <c r="N1993">
        <v>2</v>
      </c>
      <c r="O1993" t="s">
        <v>4971</v>
      </c>
      <c r="P1993" t="s">
        <v>4970</v>
      </c>
      <c r="Q1993" t="s">
        <v>2510</v>
      </c>
      <c r="R1993" s="7">
        <v>42186</v>
      </c>
      <c r="S1993" s="8">
        <f t="shared" si="248"/>
        <v>2015</v>
      </c>
      <c r="T1993" s="8">
        <v>2015</v>
      </c>
      <c r="U1993" s="8">
        <f t="shared" si="249"/>
        <v>7</v>
      </c>
      <c r="V1993" s="7">
        <v>42186</v>
      </c>
      <c r="W1993" t="s">
        <v>458</v>
      </c>
      <c r="X1993" s="2">
        <v>0.92900000000000005</v>
      </c>
      <c r="Y1993" s="6">
        <f t="shared" si="254"/>
        <v>2.4799124422732979E-2</v>
      </c>
      <c r="AA1993">
        <v>10897798</v>
      </c>
      <c r="AB1993">
        <v>18896</v>
      </c>
      <c r="AD1993" t="s">
        <v>2</v>
      </c>
      <c r="AE1993">
        <v>19</v>
      </c>
      <c r="AF1993">
        <v>7</v>
      </c>
      <c r="AG1993">
        <v>7098350</v>
      </c>
      <c r="AH1993" t="s">
        <v>1276</v>
      </c>
      <c r="AI1993" t="s">
        <v>4969</v>
      </c>
      <c r="AJ1993" t="s">
        <v>4968</v>
      </c>
      <c r="AK1993" t="s">
        <v>4967</v>
      </c>
      <c r="AL1993">
        <v>28</v>
      </c>
      <c r="AM1993" s="5">
        <f t="shared" si="250"/>
        <v>4</v>
      </c>
      <c r="AN1993" s="4">
        <f t="shared" si="255"/>
        <v>6.0583112457402496E-3</v>
      </c>
      <c r="AO1993" s="3"/>
      <c r="AP1993">
        <v>0</v>
      </c>
      <c r="AQ1993" t="s">
        <v>32</v>
      </c>
      <c r="AR1993" t="s">
        <v>4966</v>
      </c>
      <c r="AS1993" t="s">
        <v>30</v>
      </c>
      <c r="AT1993" s="2">
        <v>3.4359999999999999</v>
      </c>
      <c r="AU1993" s="1">
        <f t="shared" si="251"/>
        <v>1.9176880469635158</v>
      </c>
      <c r="AV1993" s="1">
        <f t="shared" si="252"/>
        <v>1.5428717834236616</v>
      </c>
      <c r="AW1993" s="1">
        <f t="shared" si="253"/>
        <v>1.1680555198838067</v>
      </c>
    </row>
    <row r="1994" spans="1:49" x14ac:dyDescent="0.2">
      <c r="A1994">
        <v>1992</v>
      </c>
      <c r="B1994" t="s">
        <v>4965</v>
      </c>
      <c r="C1994" t="s">
        <v>4964</v>
      </c>
      <c r="F1994" t="s">
        <v>4963</v>
      </c>
      <c r="G1994" t="s">
        <v>5</v>
      </c>
      <c r="H1994" t="s">
        <v>4</v>
      </c>
      <c r="I1994" t="s">
        <v>445</v>
      </c>
      <c r="J1994">
        <v>60018308</v>
      </c>
      <c r="K1994" t="s">
        <v>286</v>
      </c>
      <c r="L1994" t="s">
        <v>70</v>
      </c>
      <c r="M1994" t="s">
        <v>24</v>
      </c>
      <c r="N1994">
        <v>2</v>
      </c>
      <c r="O1994" t="s">
        <v>4962</v>
      </c>
      <c r="P1994" t="s">
        <v>4961</v>
      </c>
      <c r="Q1994" t="s">
        <v>4960</v>
      </c>
      <c r="R1994" s="7">
        <v>42186</v>
      </c>
      <c r="S1994" s="8">
        <f t="shared" si="248"/>
        <v>2015</v>
      </c>
      <c r="T1994" s="8">
        <v>2015</v>
      </c>
      <c r="U1994" s="8">
        <f t="shared" si="249"/>
        <v>7</v>
      </c>
      <c r="V1994" s="7">
        <v>42186</v>
      </c>
      <c r="W1994" t="s">
        <v>458</v>
      </c>
      <c r="X1994" s="2">
        <v>0.92900000000000005</v>
      </c>
      <c r="Y1994" s="6">
        <f t="shared" si="254"/>
        <v>2.4799124422732979E-2</v>
      </c>
      <c r="AA1994">
        <v>10897798</v>
      </c>
      <c r="AB1994">
        <v>18896</v>
      </c>
      <c r="AD1994" t="s">
        <v>2</v>
      </c>
      <c r="AE1994">
        <v>19</v>
      </c>
      <c r="AF1994">
        <v>7</v>
      </c>
      <c r="AG1994">
        <v>7072518</v>
      </c>
      <c r="AH1994" t="s">
        <v>4959</v>
      </c>
      <c r="AI1994" t="s">
        <v>4958</v>
      </c>
      <c r="AJ1994" t="s">
        <v>4957</v>
      </c>
      <c r="AK1994" t="s">
        <v>4956</v>
      </c>
      <c r="AL1994">
        <v>10</v>
      </c>
      <c r="AM1994" s="5">
        <f t="shared" si="250"/>
        <v>1.4285714285714286</v>
      </c>
      <c r="AN1994" s="4">
        <f t="shared" si="255"/>
        <v>2.163682587764375E-3</v>
      </c>
      <c r="AO1994" s="3"/>
      <c r="AP1994">
        <v>0</v>
      </c>
      <c r="AQ1994" t="s">
        <v>53</v>
      </c>
      <c r="AR1994">
        <v>60902045</v>
      </c>
      <c r="AS1994" t="s">
        <v>52</v>
      </c>
      <c r="AT1994" s="2">
        <v>3.4359999999999999</v>
      </c>
      <c r="AU1994" s="1">
        <f t="shared" si="251"/>
        <v>1.8008491872242394</v>
      </c>
      <c r="AV1994" s="1">
        <f t="shared" si="252"/>
        <v>1.3481403505248677</v>
      </c>
      <c r="AW1994" s="1">
        <f t="shared" si="253"/>
        <v>0.89543151382549557</v>
      </c>
    </row>
    <row r="1995" spans="1:49" x14ac:dyDescent="0.2">
      <c r="A1995">
        <v>1993</v>
      </c>
      <c r="B1995" t="s">
        <v>4955</v>
      </c>
      <c r="C1995" t="s">
        <v>4954</v>
      </c>
      <c r="F1995" t="s">
        <v>4953</v>
      </c>
      <c r="G1995" t="s">
        <v>5</v>
      </c>
      <c r="H1995" t="s">
        <v>4</v>
      </c>
      <c r="I1995" t="s">
        <v>4952</v>
      </c>
      <c r="J1995">
        <v>60020585</v>
      </c>
      <c r="K1995" t="s">
        <v>1815</v>
      </c>
      <c r="L1995" t="s">
        <v>1814</v>
      </c>
      <c r="M1995" t="s">
        <v>1813</v>
      </c>
      <c r="N1995">
        <v>1</v>
      </c>
      <c r="O1995" t="s">
        <v>4951</v>
      </c>
      <c r="P1995">
        <v>7406040319</v>
      </c>
      <c r="Q1995">
        <v>60020585</v>
      </c>
      <c r="R1995" s="7">
        <v>42186</v>
      </c>
      <c r="S1995" s="8">
        <f t="shared" si="248"/>
        <v>2015</v>
      </c>
      <c r="T1995" s="8">
        <v>2015</v>
      </c>
      <c r="U1995" s="8">
        <f t="shared" si="249"/>
        <v>7</v>
      </c>
      <c r="V1995" s="7">
        <v>42186</v>
      </c>
      <c r="W1995" t="s">
        <v>458</v>
      </c>
      <c r="X1995" s="2">
        <v>0.92900000000000005</v>
      </c>
      <c r="Y1995" s="6">
        <f t="shared" si="254"/>
        <v>2.4799124422732979E-2</v>
      </c>
      <c r="AA1995">
        <v>10897798</v>
      </c>
      <c r="AB1995">
        <v>18896</v>
      </c>
      <c r="AD1995" t="s">
        <v>2</v>
      </c>
      <c r="AE1995">
        <v>19</v>
      </c>
      <c r="AF1995">
        <v>7</v>
      </c>
      <c r="AG1995">
        <v>7095517</v>
      </c>
      <c r="AH1995" t="s">
        <v>4950</v>
      </c>
      <c r="AI1995" t="s">
        <v>4949</v>
      </c>
      <c r="AJ1995" t="s">
        <v>4948</v>
      </c>
      <c r="AK1995" t="s">
        <v>4947</v>
      </c>
      <c r="AL1995">
        <v>39</v>
      </c>
      <c r="AM1995" s="5">
        <f t="shared" si="250"/>
        <v>5.5714285714285712</v>
      </c>
      <c r="AN1995" s="4">
        <f t="shared" si="255"/>
        <v>8.4383620922810626E-3</v>
      </c>
      <c r="AO1995" s="3"/>
      <c r="AP1995">
        <v>0</v>
      </c>
      <c r="AR1995" t="s">
        <v>19</v>
      </c>
      <c r="AT1995" s="2">
        <v>3.4359999999999999</v>
      </c>
      <c r="AU1995" s="1">
        <f t="shared" si="251"/>
        <v>1.9890895723597404</v>
      </c>
      <c r="AV1995" s="1">
        <f t="shared" si="252"/>
        <v>1.661874325750702</v>
      </c>
      <c r="AW1995" s="1">
        <f t="shared" si="253"/>
        <v>1.3346590791416635</v>
      </c>
    </row>
    <row r="1996" spans="1:49" x14ac:dyDescent="0.2">
      <c r="A1996">
        <v>1994</v>
      </c>
      <c r="B1996" t="s">
        <v>4946</v>
      </c>
      <c r="C1996" t="s">
        <v>4945</v>
      </c>
      <c r="F1996" t="s">
        <v>4944</v>
      </c>
      <c r="G1996" t="s">
        <v>5</v>
      </c>
      <c r="H1996" t="s">
        <v>4</v>
      </c>
      <c r="I1996" t="s">
        <v>4943</v>
      </c>
      <c r="J1996" t="s">
        <v>4942</v>
      </c>
      <c r="K1996" t="s">
        <v>4941</v>
      </c>
      <c r="L1996" t="s">
        <v>4940</v>
      </c>
      <c r="M1996" t="s">
        <v>34</v>
      </c>
      <c r="N1996">
        <v>5</v>
      </c>
      <c r="O1996" t="s">
        <v>4939</v>
      </c>
      <c r="P1996" t="s">
        <v>4938</v>
      </c>
      <c r="Q1996" t="s">
        <v>4937</v>
      </c>
      <c r="R1996" s="7">
        <v>42186</v>
      </c>
      <c r="S1996" s="8">
        <f t="shared" si="248"/>
        <v>2015</v>
      </c>
      <c r="T1996" s="8">
        <v>2015</v>
      </c>
      <c r="U1996" s="8">
        <f t="shared" si="249"/>
        <v>7</v>
      </c>
      <c r="V1996" s="7">
        <v>42186</v>
      </c>
      <c r="W1996" t="s">
        <v>4936</v>
      </c>
      <c r="X1996" s="2">
        <v>0.84</v>
      </c>
      <c r="Y1996" s="6">
        <f t="shared" si="254"/>
        <v>2.2423320253063185E-2</v>
      </c>
      <c r="AB1996">
        <v>21100446014</v>
      </c>
      <c r="AC1996">
        <v>20545703</v>
      </c>
      <c r="AD1996" t="s">
        <v>2</v>
      </c>
      <c r="AE1996">
        <v>2</v>
      </c>
      <c r="AF1996">
        <v>7</v>
      </c>
      <c r="AG1996">
        <v>150129</v>
      </c>
      <c r="AI1996" t="s">
        <v>4935</v>
      </c>
      <c r="AJ1996" t="s">
        <v>4934</v>
      </c>
      <c r="AK1996" t="s">
        <v>4933</v>
      </c>
      <c r="AL1996">
        <v>11</v>
      </c>
      <c r="AM1996" s="5">
        <f t="shared" si="250"/>
        <v>1.5714285714285714</v>
      </c>
      <c r="AN1996" s="4">
        <f t="shared" si="255"/>
        <v>2.3800508465408126E-3</v>
      </c>
      <c r="AO1996" s="3"/>
      <c r="AP1996">
        <v>1</v>
      </c>
      <c r="AQ1996" t="s">
        <v>635</v>
      </c>
      <c r="AR1996" t="s">
        <v>4932</v>
      </c>
      <c r="AS1996" t="s">
        <v>633</v>
      </c>
      <c r="AT1996" s="2">
        <v>2.9630000000000001</v>
      </c>
      <c r="AU1996" s="1">
        <f t="shared" si="251"/>
        <v>1.6410339431106473</v>
      </c>
      <c r="AV1996" s="1">
        <f t="shared" si="252"/>
        <v>1.2401685549801997</v>
      </c>
      <c r="AW1996" s="1">
        <f t="shared" si="253"/>
        <v>0.83930316684975237</v>
      </c>
    </row>
    <row r="1997" spans="1:49" x14ac:dyDescent="0.2">
      <c r="A1997">
        <v>1995</v>
      </c>
      <c r="B1997" t="s">
        <v>4931</v>
      </c>
      <c r="C1997" t="s">
        <v>4930</v>
      </c>
      <c r="F1997" t="s">
        <v>4929</v>
      </c>
      <c r="G1997" t="s">
        <v>5</v>
      </c>
      <c r="H1997" t="s">
        <v>4</v>
      </c>
      <c r="I1997" t="s">
        <v>4928</v>
      </c>
      <c r="J1997">
        <v>60014641</v>
      </c>
      <c r="K1997" t="s">
        <v>1449</v>
      </c>
      <c r="L1997" t="s">
        <v>1448</v>
      </c>
      <c r="M1997" t="s">
        <v>611</v>
      </c>
      <c r="N1997">
        <v>4</v>
      </c>
      <c r="O1997" t="s">
        <v>4927</v>
      </c>
      <c r="P1997" t="s">
        <v>4926</v>
      </c>
      <c r="Q1997" t="s">
        <v>4925</v>
      </c>
      <c r="R1997" s="7">
        <v>42186</v>
      </c>
      <c r="S1997" s="8">
        <f t="shared" si="248"/>
        <v>2015</v>
      </c>
      <c r="T1997" s="8">
        <v>2015</v>
      </c>
      <c r="U1997" s="8">
        <f t="shared" si="249"/>
        <v>7</v>
      </c>
      <c r="V1997" s="7">
        <v>42186</v>
      </c>
      <c r="W1997" t="s">
        <v>4924</v>
      </c>
      <c r="X1997" s="2">
        <v>0.29299999999999998</v>
      </c>
      <c r="Y1997" s="6">
        <f t="shared" si="254"/>
        <v>7.8214676596994204E-3</v>
      </c>
      <c r="AA1997" t="s">
        <v>4923</v>
      </c>
      <c r="AB1997">
        <v>17804</v>
      </c>
      <c r="AC1997" t="s">
        <v>4922</v>
      </c>
      <c r="AD1997" t="s">
        <v>2</v>
      </c>
      <c r="AE1997">
        <v>51</v>
      </c>
      <c r="AF1997">
        <v>1</v>
      </c>
      <c r="AH1997" t="s">
        <v>4921</v>
      </c>
      <c r="AI1997" t="s">
        <v>4920</v>
      </c>
      <c r="AJ1997" t="s">
        <v>4919</v>
      </c>
      <c r="AK1997" t="s">
        <v>4918</v>
      </c>
      <c r="AL1997">
        <v>1</v>
      </c>
      <c r="AM1997" s="5">
        <f t="shared" si="250"/>
        <v>0.14285714285714285</v>
      </c>
      <c r="AN1997" s="4">
        <f t="shared" si="255"/>
        <v>2.1636825877643749E-4</v>
      </c>
      <c r="AO1997" s="3"/>
      <c r="AP1997">
        <v>0</v>
      </c>
      <c r="AR1997" t="s">
        <v>19</v>
      </c>
      <c r="AT1997" s="2">
        <v>0.67500000000000004</v>
      </c>
      <c r="AU1997" s="1">
        <f t="shared" si="251"/>
        <v>0.55399378394225252</v>
      </c>
      <c r="AV1997" s="1">
        <f t="shared" si="252"/>
        <v>0.40189179592379287</v>
      </c>
      <c r="AW1997" s="1">
        <f t="shared" si="253"/>
        <v>0.24978980790533326</v>
      </c>
    </row>
    <row r="1998" spans="1:49" x14ac:dyDescent="0.2">
      <c r="A1998">
        <v>1996</v>
      </c>
      <c r="B1998" t="s">
        <v>4917</v>
      </c>
      <c r="C1998" t="s">
        <v>4916</v>
      </c>
      <c r="E1998">
        <v>25987729</v>
      </c>
      <c r="F1998" t="s">
        <v>4915</v>
      </c>
      <c r="G1998" t="s">
        <v>5</v>
      </c>
      <c r="H1998" t="s">
        <v>4</v>
      </c>
      <c r="I1998" t="s">
        <v>4914</v>
      </c>
      <c r="J1998">
        <v>60000305</v>
      </c>
      <c r="K1998" t="s">
        <v>4913</v>
      </c>
      <c r="L1998" t="s">
        <v>3171</v>
      </c>
      <c r="M1998" t="s">
        <v>39</v>
      </c>
      <c r="N1998">
        <v>2</v>
      </c>
      <c r="O1998" t="s">
        <v>4912</v>
      </c>
      <c r="P1998" t="s">
        <v>4911</v>
      </c>
      <c r="Q1998" t="s">
        <v>4910</v>
      </c>
      <c r="R1998" s="7">
        <v>42186</v>
      </c>
      <c r="S1998" s="8">
        <f t="shared" si="248"/>
        <v>2015</v>
      </c>
      <c r="T1998" s="8">
        <v>2015</v>
      </c>
      <c r="U1998" s="8">
        <f t="shared" si="249"/>
        <v>7</v>
      </c>
      <c r="V1998" s="7">
        <v>42186</v>
      </c>
      <c r="W1998" t="s">
        <v>1046</v>
      </c>
      <c r="X1998" s="2">
        <v>1.367</v>
      </c>
      <c r="Y1998" s="6">
        <f t="shared" si="254"/>
        <v>3.6491284268973065E-2</v>
      </c>
      <c r="AA1998">
        <v>220949</v>
      </c>
      <c r="AB1998">
        <v>29605</v>
      </c>
      <c r="AD1998" t="s">
        <v>2</v>
      </c>
      <c r="AE1998">
        <v>218</v>
      </c>
      <c r="AF1998">
        <v>14</v>
      </c>
      <c r="AH1998" t="s">
        <v>4909</v>
      </c>
      <c r="AI1998" t="s">
        <v>4908</v>
      </c>
      <c r="AJ1998" t="s">
        <v>4907</v>
      </c>
      <c r="AK1998" t="s">
        <v>4906</v>
      </c>
      <c r="AL1998">
        <v>22</v>
      </c>
      <c r="AM1998" s="5">
        <f t="shared" si="250"/>
        <v>3.1428571428571428</v>
      </c>
      <c r="AN1998" s="4">
        <f t="shared" si="255"/>
        <v>4.7601016930816252E-3</v>
      </c>
      <c r="AO1998" s="3"/>
      <c r="AP1998">
        <v>1</v>
      </c>
      <c r="AR1998" t="s">
        <v>4905</v>
      </c>
      <c r="AT1998" s="2">
        <v>3.3119999999999998</v>
      </c>
      <c r="AU1998" s="1">
        <f t="shared" si="251"/>
        <v>2.6971929496205629</v>
      </c>
      <c r="AV1998" s="1">
        <f t="shared" si="252"/>
        <v>2.0625692981027344</v>
      </c>
      <c r="AW1998" s="1">
        <f t="shared" si="253"/>
        <v>1.4279456465849056</v>
      </c>
    </row>
    <row r="1999" spans="1:49" x14ac:dyDescent="0.2">
      <c r="A1999">
        <v>1997</v>
      </c>
      <c r="B1999" t="s">
        <v>4904</v>
      </c>
      <c r="C1999" t="s">
        <v>4903</v>
      </c>
      <c r="F1999" t="s">
        <v>4902</v>
      </c>
      <c r="G1999" t="s">
        <v>5</v>
      </c>
      <c r="H1999" t="s">
        <v>4</v>
      </c>
      <c r="I1999" t="s">
        <v>4901</v>
      </c>
      <c r="J1999">
        <v>60007798</v>
      </c>
      <c r="K1999" t="s">
        <v>679</v>
      </c>
      <c r="L1999" t="s">
        <v>678</v>
      </c>
      <c r="M1999" t="s">
        <v>45</v>
      </c>
      <c r="N1999">
        <v>1</v>
      </c>
      <c r="O1999" t="s">
        <v>4900</v>
      </c>
      <c r="P1999">
        <v>36816640600</v>
      </c>
      <c r="Q1999">
        <v>60007798</v>
      </c>
      <c r="R1999" s="7">
        <v>42186</v>
      </c>
      <c r="S1999" s="8">
        <f t="shared" si="248"/>
        <v>2015</v>
      </c>
      <c r="T1999" s="8">
        <v>2015</v>
      </c>
      <c r="U1999" s="8">
        <f t="shared" si="249"/>
        <v>7</v>
      </c>
      <c r="V1999" s="7">
        <v>42186</v>
      </c>
      <c r="W1999" t="s">
        <v>2224</v>
      </c>
      <c r="X1999" s="2">
        <v>0.39600000000000002</v>
      </c>
      <c r="Y1999" s="6">
        <f t="shared" si="254"/>
        <v>1.0570993833586931E-2</v>
      </c>
      <c r="AA1999">
        <v>8858985</v>
      </c>
      <c r="AB1999">
        <v>25993</v>
      </c>
      <c r="AD1999" t="s">
        <v>2</v>
      </c>
      <c r="AE1999">
        <v>30</v>
      </c>
      <c r="AF1999">
        <v>7</v>
      </c>
      <c r="AG1999">
        <v>7235042</v>
      </c>
      <c r="AH1999" t="s">
        <v>4899</v>
      </c>
      <c r="AI1999" t="s">
        <v>4898</v>
      </c>
      <c r="AK1999" t="s">
        <v>4897</v>
      </c>
      <c r="AL1999">
        <v>2</v>
      </c>
      <c r="AM1999" s="5">
        <f t="shared" si="250"/>
        <v>0.2857142857142857</v>
      </c>
      <c r="AN1999" s="4">
        <f t="shared" si="255"/>
        <v>4.3273651755287499E-4</v>
      </c>
      <c r="AO1999" s="3"/>
      <c r="AP1999">
        <v>0</v>
      </c>
      <c r="AR1999" t="s">
        <v>19</v>
      </c>
      <c r="AT1999" s="2" t="s">
        <v>18</v>
      </c>
      <c r="AU1999" s="1">
        <f t="shared" si="251"/>
        <v>0.75295166387767143</v>
      </c>
      <c r="AV1999" s="1">
        <f t="shared" si="252"/>
        <v>0.55018651755699033</v>
      </c>
      <c r="AW1999" s="1">
        <f t="shared" si="253"/>
        <v>0.34742137123630917</v>
      </c>
    </row>
    <row r="2000" spans="1:49" x14ac:dyDescent="0.2">
      <c r="A2000">
        <v>1998</v>
      </c>
      <c r="B2000" t="s">
        <v>4896</v>
      </c>
      <c r="C2000" t="s">
        <v>4895</v>
      </c>
      <c r="F2000" t="s">
        <v>4894</v>
      </c>
      <c r="G2000" t="s">
        <v>5</v>
      </c>
      <c r="H2000" t="s">
        <v>4</v>
      </c>
      <c r="I2000" t="s">
        <v>4893</v>
      </c>
      <c r="J2000" t="s">
        <v>4892</v>
      </c>
      <c r="K2000" t="s">
        <v>4891</v>
      </c>
      <c r="L2000" t="s">
        <v>4890</v>
      </c>
      <c r="M2000" t="s">
        <v>4889</v>
      </c>
      <c r="N2000">
        <v>6</v>
      </c>
      <c r="O2000" t="s">
        <v>4888</v>
      </c>
      <c r="P2000" t="s">
        <v>4887</v>
      </c>
      <c r="Q2000" t="s">
        <v>4886</v>
      </c>
      <c r="R2000" s="7">
        <v>42186</v>
      </c>
      <c r="S2000" s="8">
        <f t="shared" si="248"/>
        <v>2015</v>
      </c>
      <c r="T2000" s="8">
        <v>2015</v>
      </c>
      <c r="U2000" s="8">
        <f t="shared" si="249"/>
        <v>7</v>
      </c>
      <c r="V2000" s="7">
        <v>42186</v>
      </c>
      <c r="W2000" t="s">
        <v>2142</v>
      </c>
      <c r="X2000" s="2">
        <v>2.137</v>
      </c>
      <c r="Y2000" s="6">
        <f t="shared" si="254"/>
        <v>5.7045994500947654E-2</v>
      </c>
      <c r="AA2000">
        <v>46361</v>
      </c>
      <c r="AB2000">
        <v>26750</v>
      </c>
      <c r="AC2000">
        <v>14320746</v>
      </c>
      <c r="AD2000" t="s">
        <v>2</v>
      </c>
      <c r="AE2000">
        <v>579</v>
      </c>
      <c r="AG2000" t="s">
        <v>4885</v>
      </c>
      <c r="AI2000" t="s">
        <v>4884</v>
      </c>
      <c r="AJ2000" t="s">
        <v>4883</v>
      </c>
      <c r="AK2000" t="s">
        <v>4882</v>
      </c>
      <c r="AL2000">
        <v>14</v>
      </c>
      <c r="AM2000" s="5">
        <f t="shared" si="250"/>
        <v>2</v>
      </c>
      <c r="AN2000" s="4">
        <f t="shared" si="255"/>
        <v>3.0291556228701248E-3</v>
      </c>
      <c r="AO2000" s="3"/>
      <c r="AP2000">
        <v>1</v>
      </c>
      <c r="AQ2000" t="s">
        <v>7</v>
      </c>
      <c r="AR2000">
        <v>321691</v>
      </c>
      <c r="AS2000" t="s">
        <v>6</v>
      </c>
      <c r="AT2000" s="2" t="s">
        <v>18</v>
      </c>
      <c r="AU2000" s="1">
        <f t="shared" si="251"/>
        <v>4.0840942837524388</v>
      </c>
      <c r="AV2000" s="1">
        <f t="shared" si="252"/>
        <v>3.003757506190889</v>
      </c>
      <c r="AW2000" s="1">
        <f t="shared" si="253"/>
        <v>1.9234207286293381</v>
      </c>
    </row>
    <row r="2001" spans="1:49" x14ac:dyDescent="0.2">
      <c r="A2001">
        <v>1999</v>
      </c>
      <c r="B2001" t="s">
        <v>4881</v>
      </c>
      <c r="F2001" t="s">
        <v>4880</v>
      </c>
      <c r="G2001" t="s">
        <v>5</v>
      </c>
      <c r="H2001" t="s">
        <v>4</v>
      </c>
      <c r="I2001" t="s">
        <v>4879</v>
      </c>
      <c r="J2001">
        <v>60031106</v>
      </c>
      <c r="K2001" t="s">
        <v>4878</v>
      </c>
      <c r="L2001" t="s">
        <v>4877</v>
      </c>
      <c r="M2001" t="s">
        <v>2704</v>
      </c>
      <c r="N2001">
        <v>3</v>
      </c>
      <c r="O2001" t="s">
        <v>4876</v>
      </c>
      <c r="P2001" t="s">
        <v>4875</v>
      </c>
      <c r="Q2001" t="s">
        <v>4874</v>
      </c>
      <c r="R2001" s="7">
        <v>42186</v>
      </c>
      <c r="S2001" s="8">
        <f t="shared" si="248"/>
        <v>2015</v>
      </c>
      <c r="T2001" s="8">
        <v>2015</v>
      </c>
      <c r="U2001" s="8">
        <f t="shared" si="249"/>
        <v>7</v>
      </c>
      <c r="V2001" s="7" t="s">
        <v>4873</v>
      </c>
      <c r="W2001" t="s">
        <v>4872</v>
      </c>
      <c r="X2001" s="2">
        <v>0.30199999999999999</v>
      </c>
      <c r="Y2001" s="6">
        <f t="shared" si="254"/>
        <v>8.0617175195536687E-3</v>
      </c>
      <c r="AA2001">
        <v>5769787</v>
      </c>
      <c r="AB2001">
        <v>25811</v>
      </c>
      <c r="AD2001" t="s">
        <v>2</v>
      </c>
      <c r="AE2001">
        <v>49</v>
      </c>
      <c r="AF2001" s="10">
        <v>44415</v>
      </c>
      <c r="AH2001" t="s">
        <v>3377</v>
      </c>
      <c r="AI2001" t="s">
        <v>4871</v>
      </c>
      <c r="AJ2001" t="s">
        <v>4870</v>
      </c>
      <c r="AK2001" t="s">
        <v>4869</v>
      </c>
      <c r="AL2001">
        <v>2</v>
      </c>
      <c r="AM2001" s="5">
        <f t="shared" si="250"/>
        <v>0.2857142857142857</v>
      </c>
      <c r="AN2001" s="4">
        <f t="shared" si="255"/>
        <v>4.3273651755287499E-4</v>
      </c>
      <c r="AO2001" s="3"/>
      <c r="AP2001">
        <v>0</v>
      </c>
      <c r="AR2001" t="s">
        <v>19</v>
      </c>
      <c r="AT2001" s="2">
        <v>1.4670000000000001</v>
      </c>
      <c r="AU2001" s="1">
        <f t="shared" si="251"/>
        <v>0.57730232189534292</v>
      </c>
      <c r="AV2001" s="1">
        <f t="shared" si="252"/>
        <v>0.42472270185532718</v>
      </c>
      <c r="AW2001" s="1">
        <f t="shared" si="253"/>
        <v>0.27214308181531127</v>
      </c>
    </row>
    <row r="2002" spans="1:49" x14ac:dyDescent="0.2">
      <c r="A2002">
        <v>2000</v>
      </c>
      <c r="B2002" t="s">
        <v>4868</v>
      </c>
      <c r="F2002" t="s">
        <v>4867</v>
      </c>
      <c r="G2002" t="s">
        <v>5</v>
      </c>
      <c r="H2002" t="s">
        <v>4</v>
      </c>
      <c r="I2002" t="s">
        <v>4866</v>
      </c>
      <c r="J2002" t="s">
        <v>4865</v>
      </c>
      <c r="K2002" t="s">
        <v>4864</v>
      </c>
      <c r="L2002" t="s">
        <v>4863</v>
      </c>
      <c r="M2002" t="s">
        <v>100</v>
      </c>
      <c r="N2002">
        <v>8</v>
      </c>
      <c r="O2002" t="s">
        <v>4862</v>
      </c>
      <c r="P2002" t="s">
        <v>4861</v>
      </c>
      <c r="Q2002" t="s">
        <v>4860</v>
      </c>
      <c r="R2002" s="7">
        <v>42186</v>
      </c>
      <c r="S2002" s="8">
        <f t="shared" si="248"/>
        <v>2015</v>
      </c>
      <c r="T2002" s="8">
        <v>2015</v>
      </c>
      <c r="U2002" s="8">
        <f t="shared" si="249"/>
        <v>7</v>
      </c>
      <c r="V2002" s="7">
        <v>42186</v>
      </c>
      <c r="W2002" t="s">
        <v>1801</v>
      </c>
      <c r="X2002" s="2" t="s">
        <v>18</v>
      </c>
      <c r="Y2002" s="6" t="e">
        <f t="shared" si="254"/>
        <v>#VALUE!</v>
      </c>
      <c r="AA2002">
        <v>15831078</v>
      </c>
      <c r="AB2002">
        <v>13800154702</v>
      </c>
      <c r="AD2002" t="s">
        <v>2</v>
      </c>
      <c r="AE2002">
        <v>14</v>
      </c>
      <c r="AF2002">
        <v>27</v>
      </c>
      <c r="AH2002" s="10">
        <v>44531</v>
      </c>
      <c r="AI2002" t="s">
        <v>4859</v>
      </c>
      <c r="AJ2002" t="s">
        <v>4858</v>
      </c>
      <c r="AK2002" t="s">
        <v>4857</v>
      </c>
      <c r="AL2002">
        <v>62</v>
      </c>
      <c r="AM2002" s="5">
        <f t="shared" si="250"/>
        <v>8.8571428571428577</v>
      </c>
      <c r="AN2002" s="4">
        <f t="shared" si="255"/>
        <v>1.3414832044139126E-2</v>
      </c>
      <c r="AO2002" s="3"/>
      <c r="AP2002">
        <v>0</v>
      </c>
      <c r="AR2002" t="s">
        <v>19</v>
      </c>
      <c r="AT2002" s="2" t="s">
        <v>18</v>
      </c>
      <c r="AU2002" s="1" t="e">
        <f t="shared" si="251"/>
        <v>#VALUE!</v>
      </c>
      <c r="AV2002" s="1" t="e">
        <f t="shared" si="252"/>
        <v>#VALUE!</v>
      </c>
      <c r="AW2002" s="1" t="e">
        <f t="shared" si="253"/>
        <v>#VALUE!</v>
      </c>
    </row>
    <row r="2003" spans="1:49" x14ac:dyDescent="0.2">
      <c r="A2003">
        <v>2001</v>
      </c>
      <c r="B2003" t="s">
        <v>4856</v>
      </c>
      <c r="F2003" t="s">
        <v>4855</v>
      </c>
      <c r="G2003" t="s">
        <v>5</v>
      </c>
      <c r="H2003" t="s">
        <v>4</v>
      </c>
      <c r="I2003" t="s">
        <v>4854</v>
      </c>
      <c r="J2003">
        <v>60079446</v>
      </c>
      <c r="K2003" t="s">
        <v>1254</v>
      </c>
      <c r="L2003" t="s">
        <v>1253</v>
      </c>
      <c r="M2003" t="s">
        <v>57</v>
      </c>
      <c r="N2003">
        <v>6</v>
      </c>
      <c r="O2003" t="s">
        <v>4853</v>
      </c>
      <c r="P2003" t="s">
        <v>4852</v>
      </c>
      <c r="Q2003" t="s">
        <v>1252</v>
      </c>
      <c r="R2003" s="7">
        <v>42186</v>
      </c>
      <c r="S2003" s="8">
        <f t="shared" si="248"/>
        <v>2015</v>
      </c>
      <c r="T2003" s="8">
        <v>2015</v>
      </c>
      <c r="U2003" s="8">
        <f t="shared" si="249"/>
        <v>7</v>
      </c>
      <c r="V2003" s="7">
        <v>42186</v>
      </c>
      <c r="W2003" t="s">
        <v>1801</v>
      </c>
      <c r="X2003" s="2" t="s">
        <v>18</v>
      </c>
      <c r="Y2003" s="6" t="e">
        <f t="shared" si="254"/>
        <v>#VALUE!</v>
      </c>
      <c r="AA2003">
        <v>15831078</v>
      </c>
      <c r="AB2003">
        <v>13800154702</v>
      </c>
      <c r="AD2003" t="s">
        <v>2</v>
      </c>
      <c r="AE2003">
        <v>14</v>
      </c>
      <c r="AF2003">
        <v>27</v>
      </c>
      <c r="AH2003" t="s">
        <v>1621</v>
      </c>
      <c r="AI2003" t="s">
        <v>4851</v>
      </c>
      <c r="AJ2003" t="s">
        <v>4850</v>
      </c>
      <c r="AK2003" t="s">
        <v>4849</v>
      </c>
      <c r="AL2003">
        <v>10</v>
      </c>
      <c r="AM2003" s="5">
        <f t="shared" si="250"/>
        <v>1.4285714285714286</v>
      </c>
      <c r="AN2003" s="4">
        <f t="shared" si="255"/>
        <v>2.163682587764375E-3</v>
      </c>
      <c r="AO2003" s="3"/>
      <c r="AP2003">
        <v>0</v>
      </c>
      <c r="AR2003" t="s">
        <v>19</v>
      </c>
      <c r="AT2003" s="2" t="s">
        <v>18</v>
      </c>
      <c r="AU2003" s="1" t="e">
        <f t="shared" si="251"/>
        <v>#VALUE!</v>
      </c>
      <c r="AV2003" s="1" t="e">
        <f t="shared" si="252"/>
        <v>#VALUE!</v>
      </c>
      <c r="AW2003" s="1" t="e">
        <f t="shared" si="253"/>
        <v>#VALUE!</v>
      </c>
    </row>
    <row r="2004" spans="1:49" x14ac:dyDescent="0.2">
      <c r="A2004">
        <v>2002</v>
      </c>
      <c r="B2004" t="s">
        <v>4848</v>
      </c>
      <c r="F2004" t="s">
        <v>4847</v>
      </c>
      <c r="G2004" t="s">
        <v>5</v>
      </c>
      <c r="H2004" t="s">
        <v>4</v>
      </c>
      <c r="I2004" t="s">
        <v>4846</v>
      </c>
      <c r="J2004">
        <v>60097182</v>
      </c>
      <c r="K2004" t="s">
        <v>4845</v>
      </c>
      <c r="L2004" t="s">
        <v>117</v>
      </c>
      <c r="M2004" t="s">
        <v>57</v>
      </c>
      <c r="N2004">
        <v>2</v>
      </c>
      <c r="O2004" t="s">
        <v>4844</v>
      </c>
      <c r="P2004" t="s">
        <v>4843</v>
      </c>
      <c r="Q2004" t="s">
        <v>4842</v>
      </c>
      <c r="R2004" s="7">
        <v>42186</v>
      </c>
      <c r="S2004" s="8">
        <f t="shared" si="248"/>
        <v>2015</v>
      </c>
      <c r="T2004" s="8">
        <v>2015</v>
      </c>
      <c r="U2004" s="8">
        <f t="shared" si="249"/>
        <v>7</v>
      </c>
      <c r="V2004" s="7">
        <v>42186</v>
      </c>
      <c r="W2004" t="s">
        <v>1501</v>
      </c>
      <c r="X2004" s="2" t="s">
        <v>18</v>
      </c>
      <c r="Y2004" s="6" t="e">
        <f t="shared" si="254"/>
        <v>#VALUE!</v>
      </c>
      <c r="AA2004">
        <v>9742115</v>
      </c>
      <c r="AB2004">
        <v>19700201516</v>
      </c>
      <c r="AD2004" t="s">
        <v>2</v>
      </c>
      <c r="AE2004" t="s">
        <v>4841</v>
      </c>
      <c r="AH2004" t="s">
        <v>1460</v>
      </c>
      <c r="AI2004" t="s">
        <v>4840</v>
      </c>
      <c r="AK2004" t="s">
        <v>4839</v>
      </c>
      <c r="AL2004">
        <v>0</v>
      </c>
      <c r="AM2004" s="5">
        <f t="shared" si="250"/>
        <v>0</v>
      </c>
      <c r="AN2004" s="4">
        <f t="shared" si="255"/>
        <v>0</v>
      </c>
      <c r="AO2004" s="3"/>
      <c r="AP2004">
        <v>0</v>
      </c>
      <c r="AR2004" t="s">
        <v>19</v>
      </c>
      <c r="AT2004" s="2" t="s">
        <v>18</v>
      </c>
      <c r="AU2004" s="1" t="e">
        <f t="shared" si="251"/>
        <v>#VALUE!</v>
      </c>
      <c r="AV2004" s="1" t="e">
        <f t="shared" si="252"/>
        <v>#VALUE!</v>
      </c>
      <c r="AW2004" s="1" t="e">
        <f t="shared" si="253"/>
        <v>#VALUE!</v>
      </c>
    </row>
    <row r="2005" spans="1:49" x14ac:dyDescent="0.2">
      <c r="A2005">
        <v>2003</v>
      </c>
      <c r="B2005" t="s">
        <v>4838</v>
      </c>
      <c r="C2005" t="s">
        <v>4837</v>
      </c>
      <c r="E2005">
        <v>26202778</v>
      </c>
      <c r="F2005" t="s">
        <v>4836</v>
      </c>
      <c r="G2005" t="s">
        <v>5</v>
      </c>
      <c r="H2005" t="s">
        <v>4</v>
      </c>
      <c r="I2005" t="s">
        <v>4835</v>
      </c>
      <c r="J2005">
        <v>60012689</v>
      </c>
      <c r="K2005" t="s">
        <v>4834</v>
      </c>
      <c r="L2005" t="s">
        <v>4833</v>
      </c>
      <c r="M2005" t="s">
        <v>45</v>
      </c>
      <c r="N2005">
        <v>3</v>
      </c>
      <c r="O2005" t="s">
        <v>4832</v>
      </c>
      <c r="P2005" t="s">
        <v>4831</v>
      </c>
      <c r="Q2005" t="s">
        <v>4830</v>
      </c>
      <c r="R2005" s="7">
        <v>42186</v>
      </c>
      <c r="S2005" s="8">
        <f t="shared" si="248"/>
        <v>2015</v>
      </c>
      <c r="T2005" s="8">
        <v>2015</v>
      </c>
      <c r="U2005" s="8">
        <f t="shared" si="249"/>
        <v>7</v>
      </c>
      <c r="V2005" s="7">
        <v>42186</v>
      </c>
      <c r="W2005" t="s">
        <v>1046</v>
      </c>
      <c r="X2005" s="2">
        <v>1.367</v>
      </c>
      <c r="Y2005" s="6">
        <f t="shared" si="254"/>
        <v>3.6491284268973065E-2</v>
      </c>
      <c r="AA2005">
        <v>220949</v>
      </c>
      <c r="AB2005">
        <v>29605</v>
      </c>
      <c r="AD2005" t="s">
        <v>2</v>
      </c>
      <c r="AE2005">
        <v>218</v>
      </c>
      <c r="AF2005">
        <v>14</v>
      </c>
      <c r="AH2005" t="s">
        <v>4829</v>
      </c>
      <c r="AI2005" t="s">
        <v>4828</v>
      </c>
      <c r="AJ2005" t="s">
        <v>4827</v>
      </c>
      <c r="AK2005" t="s">
        <v>4826</v>
      </c>
      <c r="AL2005">
        <v>54</v>
      </c>
      <c r="AM2005" s="5">
        <f t="shared" si="250"/>
        <v>7.7142857142857144</v>
      </c>
      <c r="AN2005" s="4">
        <f t="shared" si="255"/>
        <v>1.1683885973927626E-2</v>
      </c>
      <c r="AO2005" s="3"/>
      <c r="AP2005">
        <v>1</v>
      </c>
      <c r="AR2005" t="s">
        <v>19</v>
      </c>
      <c r="AT2005" s="2">
        <v>3.3119999999999998</v>
      </c>
      <c r="AU2005" s="1">
        <f t="shared" si="251"/>
        <v>2.9049064780459433</v>
      </c>
      <c r="AV2005" s="1">
        <f t="shared" si="252"/>
        <v>2.4087585121450346</v>
      </c>
      <c r="AW2005" s="1">
        <f t="shared" si="253"/>
        <v>1.9126105462441256</v>
      </c>
    </row>
    <row r="2006" spans="1:49" x14ac:dyDescent="0.2">
      <c r="A2006">
        <v>2004</v>
      </c>
      <c r="B2006" t="s">
        <v>4825</v>
      </c>
      <c r="C2006" t="s">
        <v>4824</v>
      </c>
      <c r="F2006" t="s">
        <v>4823</v>
      </c>
      <c r="G2006" t="s">
        <v>5</v>
      </c>
      <c r="H2006" t="s">
        <v>4</v>
      </c>
      <c r="I2006" t="s">
        <v>4822</v>
      </c>
      <c r="J2006">
        <v>60007457</v>
      </c>
      <c r="K2006" t="s">
        <v>4821</v>
      </c>
      <c r="L2006" t="s">
        <v>466</v>
      </c>
      <c r="M2006" t="s">
        <v>465</v>
      </c>
      <c r="N2006">
        <v>2</v>
      </c>
      <c r="O2006" t="s">
        <v>4820</v>
      </c>
      <c r="P2006" t="s">
        <v>4819</v>
      </c>
      <c r="Q2006" t="s">
        <v>4818</v>
      </c>
      <c r="R2006" s="7">
        <v>42186</v>
      </c>
      <c r="S2006" s="8">
        <f t="shared" si="248"/>
        <v>2015</v>
      </c>
      <c r="T2006" s="8">
        <v>2015</v>
      </c>
      <c r="U2006" s="8">
        <f t="shared" si="249"/>
        <v>7</v>
      </c>
      <c r="V2006" s="7">
        <v>42186</v>
      </c>
      <c r="W2006" t="s">
        <v>4817</v>
      </c>
      <c r="X2006" s="2">
        <v>0.19800000000000001</v>
      </c>
      <c r="Y2006" s="6">
        <f t="shared" si="254"/>
        <v>5.2854969167934656E-3</v>
      </c>
      <c r="AA2006">
        <v>63509</v>
      </c>
      <c r="AB2006">
        <v>14860</v>
      </c>
      <c r="AC2006">
        <v>15556654</v>
      </c>
      <c r="AD2006" t="s">
        <v>2</v>
      </c>
      <c r="AE2006">
        <v>60</v>
      </c>
      <c r="AF2006">
        <v>4</v>
      </c>
      <c r="AH2006" t="s">
        <v>4816</v>
      </c>
      <c r="AI2006" t="s">
        <v>4815</v>
      </c>
      <c r="AJ2006" t="s">
        <v>4814</v>
      </c>
      <c r="AK2006" t="s">
        <v>4813</v>
      </c>
      <c r="AL2006">
        <v>0</v>
      </c>
      <c r="AM2006" s="5">
        <f t="shared" si="250"/>
        <v>0</v>
      </c>
      <c r="AN2006" s="4">
        <f t="shared" si="255"/>
        <v>0</v>
      </c>
      <c r="AO2006" s="3"/>
      <c r="AP2006">
        <v>0</v>
      </c>
      <c r="AR2006" t="s">
        <v>19</v>
      </c>
      <c r="AT2006" s="2" t="s">
        <v>18</v>
      </c>
      <c r="AU2006" s="1">
        <f t="shared" si="251"/>
        <v>0.36998478417554259</v>
      </c>
      <c r="AV2006" s="1">
        <f t="shared" si="252"/>
        <v>0.26427484583967326</v>
      </c>
      <c r="AW2006" s="1">
        <f t="shared" si="253"/>
        <v>0.15856490750380395</v>
      </c>
    </row>
    <row r="2007" spans="1:49" x14ac:dyDescent="0.2">
      <c r="A2007">
        <v>2005</v>
      </c>
      <c r="B2007" t="s">
        <v>4812</v>
      </c>
      <c r="C2007" t="s">
        <v>4811</v>
      </c>
      <c r="F2007" t="s">
        <v>4810</v>
      </c>
      <c r="G2007" t="s">
        <v>5</v>
      </c>
      <c r="H2007" t="s">
        <v>4</v>
      </c>
      <c r="I2007" t="s">
        <v>4809</v>
      </c>
      <c r="J2007">
        <v>60008673</v>
      </c>
      <c r="K2007" t="s">
        <v>1904</v>
      </c>
      <c r="L2007" t="s">
        <v>567</v>
      </c>
      <c r="M2007" t="s">
        <v>465</v>
      </c>
      <c r="N2007">
        <v>1</v>
      </c>
      <c r="O2007" t="s">
        <v>4808</v>
      </c>
      <c r="P2007">
        <v>36955184100</v>
      </c>
      <c r="Q2007">
        <v>60008673</v>
      </c>
      <c r="R2007" s="7">
        <v>42186</v>
      </c>
      <c r="S2007" s="8">
        <f t="shared" si="248"/>
        <v>2015</v>
      </c>
      <c r="T2007" s="8">
        <v>2015</v>
      </c>
      <c r="U2007" s="8">
        <f t="shared" si="249"/>
        <v>7</v>
      </c>
      <c r="V2007" s="7">
        <v>42186</v>
      </c>
      <c r="W2007" t="s">
        <v>2569</v>
      </c>
      <c r="X2007" s="2">
        <v>0.318</v>
      </c>
      <c r="Y2007" s="6">
        <f t="shared" si="254"/>
        <v>8.4888283815167786E-3</v>
      </c>
      <c r="AA2007">
        <v>338443</v>
      </c>
      <c r="AB2007">
        <v>27160</v>
      </c>
      <c r="AC2007">
        <v>15739120</v>
      </c>
      <c r="AD2007" t="s">
        <v>2</v>
      </c>
      <c r="AE2007">
        <v>58</v>
      </c>
      <c r="AF2007">
        <v>1</v>
      </c>
      <c r="AG2007" t="s">
        <v>4807</v>
      </c>
      <c r="AH2007" t="s">
        <v>768</v>
      </c>
      <c r="AI2007" t="s">
        <v>4806</v>
      </c>
      <c r="AK2007" t="s">
        <v>4805</v>
      </c>
      <c r="AL2007">
        <v>0</v>
      </c>
      <c r="AM2007" s="5">
        <f t="shared" si="250"/>
        <v>0</v>
      </c>
      <c r="AN2007" s="4">
        <f t="shared" si="255"/>
        <v>0</v>
      </c>
      <c r="AO2007" s="3"/>
      <c r="AP2007">
        <v>0</v>
      </c>
      <c r="AR2007" t="s">
        <v>19</v>
      </c>
      <c r="AT2007" s="2">
        <v>0.77</v>
      </c>
      <c r="AU2007" s="1">
        <f t="shared" si="251"/>
        <v>0.59421798670617454</v>
      </c>
      <c r="AV2007" s="1">
        <f t="shared" si="252"/>
        <v>0.42444141907583893</v>
      </c>
      <c r="AW2007" s="1">
        <f t="shared" si="253"/>
        <v>0.25466485144550338</v>
      </c>
    </row>
    <row r="2008" spans="1:49" x14ac:dyDescent="0.2">
      <c r="A2008">
        <v>2006</v>
      </c>
      <c r="B2008" t="s">
        <v>4804</v>
      </c>
      <c r="E2008">
        <v>26416070</v>
      </c>
      <c r="F2008" t="s">
        <v>4803</v>
      </c>
      <c r="G2008" t="s">
        <v>5</v>
      </c>
      <c r="H2008" t="s">
        <v>4</v>
      </c>
      <c r="I2008" t="s">
        <v>4802</v>
      </c>
      <c r="J2008" t="s">
        <v>4801</v>
      </c>
      <c r="K2008" t="s">
        <v>4800</v>
      </c>
      <c r="L2008" t="s">
        <v>4799</v>
      </c>
      <c r="M2008" t="s">
        <v>197</v>
      </c>
      <c r="N2008">
        <v>6</v>
      </c>
      <c r="O2008" t="s">
        <v>4798</v>
      </c>
      <c r="P2008" t="s">
        <v>4797</v>
      </c>
      <c r="Q2008" t="s">
        <v>4796</v>
      </c>
      <c r="R2008" s="7">
        <v>42186</v>
      </c>
      <c r="S2008" s="8">
        <f t="shared" si="248"/>
        <v>2015</v>
      </c>
      <c r="T2008" s="8">
        <v>2015</v>
      </c>
      <c r="U2008" s="8">
        <f t="shared" si="249"/>
        <v>7</v>
      </c>
      <c r="V2008" s="7">
        <v>42186</v>
      </c>
      <c r="W2008" t="s">
        <v>4795</v>
      </c>
      <c r="X2008" s="2">
        <v>0.54100000000000004</v>
      </c>
      <c r="Y2008" s="6">
        <f t="shared" si="254"/>
        <v>1.4441686020127601E-2</v>
      </c>
      <c r="AA2008">
        <v>11070625</v>
      </c>
      <c r="AB2008">
        <v>28749</v>
      </c>
      <c r="AD2008" t="s">
        <v>2</v>
      </c>
      <c r="AE2008">
        <v>20</v>
      </c>
      <c r="AF2008">
        <v>4</v>
      </c>
      <c r="AH2008" t="s">
        <v>4794</v>
      </c>
      <c r="AI2008" t="s">
        <v>4793</v>
      </c>
      <c r="AJ2008" t="s">
        <v>4792</v>
      </c>
      <c r="AK2008" t="s">
        <v>4791</v>
      </c>
      <c r="AL2008">
        <v>2</v>
      </c>
      <c r="AM2008" s="5">
        <f t="shared" si="250"/>
        <v>0.2857142857142857</v>
      </c>
      <c r="AN2008" s="4">
        <f t="shared" si="255"/>
        <v>4.3273651755287499E-4</v>
      </c>
      <c r="AO2008" s="3"/>
      <c r="AP2008">
        <v>0</v>
      </c>
      <c r="AR2008" t="s">
        <v>19</v>
      </c>
      <c r="AT2008" s="2" t="s">
        <v>18</v>
      </c>
      <c r="AU2008" s="1">
        <f t="shared" si="251"/>
        <v>1.0239001169355182</v>
      </c>
      <c r="AV2008" s="1">
        <f t="shared" si="252"/>
        <v>0.74372112688402381</v>
      </c>
      <c r="AW2008" s="1">
        <f t="shared" si="253"/>
        <v>0.46354213683252926</v>
      </c>
    </row>
    <row r="2009" spans="1:49" x14ac:dyDescent="0.2">
      <c r="A2009">
        <v>2007</v>
      </c>
      <c r="B2009" t="s">
        <v>4790</v>
      </c>
      <c r="C2009" t="s">
        <v>4789</v>
      </c>
      <c r="F2009" t="s">
        <v>4788</v>
      </c>
      <c r="G2009" t="s">
        <v>5</v>
      </c>
      <c r="H2009" t="s">
        <v>4</v>
      </c>
      <c r="I2009" t="s">
        <v>4787</v>
      </c>
      <c r="J2009">
        <v>60012059</v>
      </c>
      <c r="K2009" t="s">
        <v>4786</v>
      </c>
      <c r="L2009" t="s">
        <v>4785</v>
      </c>
      <c r="M2009" t="s">
        <v>465</v>
      </c>
      <c r="N2009">
        <v>3</v>
      </c>
      <c r="O2009" t="s">
        <v>4784</v>
      </c>
      <c r="P2009" t="s">
        <v>4783</v>
      </c>
      <c r="Q2009" t="s">
        <v>4782</v>
      </c>
      <c r="R2009" s="7">
        <v>42186</v>
      </c>
      <c r="S2009" s="8">
        <f t="shared" si="248"/>
        <v>2015</v>
      </c>
      <c r="T2009" s="8">
        <v>2015</v>
      </c>
      <c r="U2009" s="8">
        <f t="shared" si="249"/>
        <v>7</v>
      </c>
      <c r="V2009" s="7">
        <v>42186</v>
      </c>
      <c r="W2009" t="s">
        <v>4781</v>
      </c>
      <c r="X2009" s="2">
        <v>0.38800000000000001</v>
      </c>
      <c r="Y2009" s="6">
        <f t="shared" si="254"/>
        <v>1.0357438402605376E-2</v>
      </c>
      <c r="AA2009">
        <v>19903413</v>
      </c>
      <c r="AB2009">
        <v>19700173015</v>
      </c>
      <c r="AC2009">
        <v>19903421</v>
      </c>
      <c r="AD2009" t="s">
        <v>2</v>
      </c>
      <c r="AE2009">
        <v>70</v>
      </c>
      <c r="AF2009">
        <v>3</v>
      </c>
      <c r="AG2009" t="s">
        <v>4780</v>
      </c>
      <c r="AH2009" t="s">
        <v>4779</v>
      </c>
      <c r="AI2009" t="s">
        <v>4778</v>
      </c>
      <c r="AJ2009" t="s">
        <v>4777</v>
      </c>
      <c r="AK2009" t="s">
        <v>4776</v>
      </c>
      <c r="AL2009">
        <v>1</v>
      </c>
      <c r="AM2009" s="5">
        <f t="shared" si="250"/>
        <v>0.14285714285714285</v>
      </c>
      <c r="AN2009" s="4">
        <f t="shared" si="255"/>
        <v>2.1636825877643749E-4</v>
      </c>
      <c r="AO2009" s="3"/>
      <c r="AP2009">
        <v>0</v>
      </c>
      <c r="AR2009" t="s">
        <v>19</v>
      </c>
      <c r="AT2009" s="2">
        <v>1.109</v>
      </c>
      <c r="AU2009" s="1">
        <f t="shared" si="251"/>
        <v>0.73151173594566943</v>
      </c>
      <c r="AV2009" s="1">
        <f t="shared" si="252"/>
        <v>0.52869033306909063</v>
      </c>
      <c r="AW2009" s="1">
        <f t="shared" si="253"/>
        <v>0.3258689301925119</v>
      </c>
    </row>
    <row r="2010" spans="1:49" x14ac:dyDescent="0.2">
      <c r="A2010">
        <v>2008</v>
      </c>
      <c r="B2010" t="s">
        <v>4775</v>
      </c>
      <c r="C2010" t="s">
        <v>4774</v>
      </c>
      <c r="F2010" t="s">
        <v>4773</v>
      </c>
      <c r="G2010" t="s">
        <v>5</v>
      </c>
      <c r="H2010" t="s">
        <v>4</v>
      </c>
      <c r="I2010" t="s">
        <v>4772</v>
      </c>
      <c r="J2010" t="s">
        <v>4771</v>
      </c>
      <c r="K2010" t="s">
        <v>4770</v>
      </c>
      <c r="L2010" t="s">
        <v>4769</v>
      </c>
      <c r="M2010" t="s">
        <v>712</v>
      </c>
      <c r="N2010">
        <v>4</v>
      </c>
      <c r="O2010" t="s">
        <v>4768</v>
      </c>
      <c r="P2010" t="s">
        <v>4767</v>
      </c>
      <c r="Q2010" t="s">
        <v>4766</v>
      </c>
      <c r="R2010" s="7">
        <v>42186</v>
      </c>
      <c r="S2010" s="8">
        <f t="shared" si="248"/>
        <v>2015</v>
      </c>
      <c r="T2010" s="8">
        <v>2015</v>
      </c>
      <c r="U2010" s="8">
        <f t="shared" si="249"/>
        <v>7</v>
      </c>
      <c r="V2010" s="7">
        <v>42186</v>
      </c>
      <c r="W2010" t="s">
        <v>1100</v>
      </c>
      <c r="X2010" s="2">
        <v>1.137</v>
      </c>
      <c r="Y2010" s="6">
        <f t="shared" si="254"/>
        <v>3.0351565628253384E-2</v>
      </c>
      <c r="AA2010">
        <v>189251</v>
      </c>
      <c r="AB2010">
        <v>17336</v>
      </c>
      <c r="AD2010" t="s">
        <v>2</v>
      </c>
      <c r="AE2010">
        <v>51</v>
      </c>
      <c r="AF2010">
        <v>3</v>
      </c>
      <c r="AG2010">
        <v>7272851</v>
      </c>
      <c r="AH2010" t="s">
        <v>4765</v>
      </c>
      <c r="AI2010" t="s">
        <v>4764</v>
      </c>
      <c r="AJ2010" t="s">
        <v>4763</v>
      </c>
      <c r="AK2010" t="s">
        <v>4762</v>
      </c>
      <c r="AL2010">
        <v>28</v>
      </c>
      <c r="AM2010" s="5">
        <f t="shared" si="250"/>
        <v>4</v>
      </c>
      <c r="AN2010" s="4">
        <f t="shared" si="255"/>
        <v>6.0583112457402496E-3</v>
      </c>
      <c r="AO2010" s="3"/>
      <c r="AP2010">
        <v>0</v>
      </c>
      <c r="AR2010">
        <v>61222106</v>
      </c>
      <c r="AT2010" s="2" t="s">
        <v>18</v>
      </c>
      <c r="AU2010" s="1">
        <f t="shared" si="251"/>
        <v>2.3063589313499442</v>
      </c>
      <c r="AV2010" s="1">
        <f t="shared" si="252"/>
        <v>1.8204938436996818</v>
      </c>
      <c r="AW2010" s="1">
        <f t="shared" si="253"/>
        <v>1.334628756049419</v>
      </c>
    </row>
    <row r="2011" spans="1:49" x14ac:dyDescent="0.2">
      <c r="A2011">
        <v>2009</v>
      </c>
      <c r="B2011" t="s">
        <v>4761</v>
      </c>
      <c r="C2011" t="s">
        <v>4760</v>
      </c>
      <c r="F2011" t="s">
        <v>4759</v>
      </c>
      <c r="G2011" t="s">
        <v>5</v>
      </c>
      <c r="H2011" t="s">
        <v>4</v>
      </c>
      <c r="I2011" t="s">
        <v>1033</v>
      </c>
      <c r="J2011">
        <v>60119141</v>
      </c>
      <c r="K2011" t="s">
        <v>4758</v>
      </c>
      <c r="L2011" t="s">
        <v>2835</v>
      </c>
      <c r="M2011" t="s">
        <v>39</v>
      </c>
      <c r="N2011">
        <v>3</v>
      </c>
      <c r="O2011" t="s">
        <v>4757</v>
      </c>
      <c r="P2011" t="s">
        <v>4756</v>
      </c>
      <c r="Q2011" t="s">
        <v>4755</v>
      </c>
      <c r="R2011" s="7">
        <v>42186</v>
      </c>
      <c r="S2011" s="8">
        <f t="shared" si="248"/>
        <v>2015</v>
      </c>
      <c r="T2011" s="8">
        <v>2015</v>
      </c>
      <c r="U2011" s="8">
        <f t="shared" si="249"/>
        <v>7</v>
      </c>
      <c r="V2011" s="7">
        <v>42186</v>
      </c>
      <c r="W2011" t="s">
        <v>1100</v>
      </c>
      <c r="X2011" s="2">
        <v>1.137</v>
      </c>
      <c r="Y2011" s="6">
        <f t="shared" si="254"/>
        <v>3.0351565628253384E-2</v>
      </c>
      <c r="AA2011">
        <v>189251</v>
      </c>
      <c r="AB2011">
        <v>17336</v>
      </c>
      <c r="AD2011" t="s">
        <v>2</v>
      </c>
      <c r="AE2011">
        <v>51</v>
      </c>
      <c r="AF2011">
        <v>3</v>
      </c>
      <c r="AG2011">
        <v>7272834</v>
      </c>
      <c r="AH2011" t="s">
        <v>4754</v>
      </c>
      <c r="AI2011" t="s">
        <v>4753</v>
      </c>
      <c r="AK2011" t="s">
        <v>4752</v>
      </c>
      <c r="AL2011">
        <v>40</v>
      </c>
      <c r="AM2011" s="5">
        <f t="shared" si="250"/>
        <v>5.7142857142857144</v>
      </c>
      <c r="AN2011" s="4">
        <f t="shared" si="255"/>
        <v>8.6547303510575001E-3</v>
      </c>
      <c r="AO2011" s="3"/>
      <c r="AP2011">
        <v>0</v>
      </c>
      <c r="AR2011" t="s">
        <v>19</v>
      </c>
      <c r="AT2011" s="2" t="s">
        <v>18</v>
      </c>
      <c r="AU2011" s="1">
        <f t="shared" si="251"/>
        <v>2.3842515045094617</v>
      </c>
      <c r="AV2011" s="1">
        <f t="shared" si="252"/>
        <v>1.9503147989655443</v>
      </c>
      <c r="AW2011" s="1">
        <f t="shared" si="253"/>
        <v>1.5163780934216264</v>
      </c>
    </row>
    <row r="2012" spans="1:49" x14ac:dyDescent="0.2">
      <c r="A2012">
        <v>2010</v>
      </c>
      <c r="B2012" t="s">
        <v>4751</v>
      </c>
      <c r="C2012" t="s">
        <v>4750</v>
      </c>
      <c r="F2012" t="s">
        <v>4749</v>
      </c>
      <c r="G2012" t="s">
        <v>5</v>
      </c>
      <c r="H2012" t="s">
        <v>4</v>
      </c>
      <c r="I2012" t="s">
        <v>825</v>
      </c>
      <c r="J2012" t="s">
        <v>4748</v>
      </c>
      <c r="K2012" t="s">
        <v>4747</v>
      </c>
      <c r="L2012" t="s">
        <v>4746</v>
      </c>
      <c r="M2012" t="s">
        <v>195</v>
      </c>
      <c r="N2012">
        <v>6</v>
      </c>
      <c r="O2012" t="s">
        <v>4745</v>
      </c>
      <c r="P2012" t="s">
        <v>4744</v>
      </c>
      <c r="Q2012" t="s">
        <v>4743</v>
      </c>
      <c r="R2012" s="7">
        <v>42186</v>
      </c>
      <c r="S2012" s="8">
        <f t="shared" si="248"/>
        <v>2015</v>
      </c>
      <c r="T2012" s="8">
        <v>2015</v>
      </c>
      <c r="U2012" s="8">
        <f t="shared" si="249"/>
        <v>7</v>
      </c>
      <c r="V2012" s="7">
        <v>42186</v>
      </c>
      <c r="W2012" t="s">
        <v>1100</v>
      </c>
      <c r="X2012" s="2">
        <v>1.137</v>
      </c>
      <c r="Y2012" s="6">
        <f t="shared" si="254"/>
        <v>3.0351565628253384E-2</v>
      </c>
      <c r="AA2012">
        <v>189251</v>
      </c>
      <c r="AB2012">
        <v>17336</v>
      </c>
      <c r="AD2012" t="s">
        <v>2</v>
      </c>
      <c r="AE2012">
        <v>51</v>
      </c>
      <c r="AF2012">
        <v>3</v>
      </c>
      <c r="AG2012">
        <v>7272882</v>
      </c>
      <c r="AH2012" t="s">
        <v>4742</v>
      </c>
      <c r="AI2012" t="s">
        <v>4741</v>
      </c>
      <c r="AJ2012" t="s">
        <v>4740</v>
      </c>
      <c r="AK2012" t="s">
        <v>4739</v>
      </c>
      <c r="AL2012">
        <v>32</v>
      </c>
      <c r="AM2012" s="5">
        <f t="shared" si="250"/>
        <v>4.5714285714285712</v>
      </c>
      <c r="AN2012" s="4">
        <f t="shared" si="255"/>
        <v>6.9237842808459998E-3</v>
      </c>
      <c r="AO2012" s="3"/>
      <c r="AP2012">
        <v>0</v>
      </c>
      <c r="AR2012">
        <v>61102169</v>
      </c>
      <c r="AT2012" s="2" t="s">
        <v>18</v>
      </c>
      <c r="AU2012" s="1">
        <f t="shared" si="251"/>
        <v>2.3323231224031167</v>
      </c>
      <c r="AV2012" s="1">
        <f t="shared" si="252"/>
        <v>1.8637674954549692</v>
      </c>
      <c r="AW2012" s="1">
        <f t="shared" si="253"/>
        <v>1.3952118685068216</v>
      </c>
    </row>
    <row r="2013" spans="1:49" x14ac:dyDescent="0.2">
      <c r="A2013">
        <v>2011</v>
      </c>
      <c r="B2013" t="s">
        <v>4738</v>
      </c>
      <c r="C2013" t="s">
        <v>4737</v>
      </c>
      <c r="F2013" t="s">
        <v>4736</v>
      </c>
      <c r="G2013" t="s">
        <v>5</v>
      </c>
      <c r="H2013" t="s">
        <v>4</v>
      </c>
      <c r="I2013" t="s">
        <v>4735</v>
      </c>
      <c r="J2013" t="s">
        <v>4734</v>
      </c>
      <c r="K2013" t="s">
        <v>4733</v>
      </c>
      <c r="L2013" t="s">
        <v>4732</v>
      </c>
      <c r="M2013" t="s">
        <v>22</v>
      </c>
      <c r="N2013">
        <v>3</v>
      </c>
      <c r="O2013" t="s">
        <v>4731</v>
      </c>
      <c r="P2013" t="s">
        <v>4730</v>
      </c>
      <c r="Q2013" t="s">
        <v>4729</v>
      </c>
      <c r="R2013" s="7">
        <v>42186</v>
      </c>
      <c r="S2013" s="8">
        <f t="shared" si="248"/>
        <v>2015</v>
      </c>
      <c r="T2013" s="8">
        <v>2015</v>
      </c>
      <c r="U2013" s="8">
        <f t="shared" si="249"/>
        <v>7</v>
      </c>
      <c r="V2013" s="7">
        <v>42186</v>
      </c>
      <c r="W2013" t="s">
        <v>1100</v>
      </c>
      <c r="X2013" s="2">
        <v>1.137</v>
      </c>
      <c r="Y2013" s="6">
        <f t="shared" si="254"/>
        <v>3.0351565628253384E-2</v>
      </c>
      <c r="AA2013">
        <v>189251</v>
      </c>
      <c r="AB2013">
        <v>17336</v>
      </c>
      <c r="AD2013" t="s">
        <v>2</v>
      </c>
      <c r="AE2013">
        <v>51</v>
      </c>
      <c r="AF2013">
        <v>3</v>
      </c>
      <c r="AG2013">
        <v>7272838</v>
      </c>
      <c r="AH2013" t="s">
        <v>4728</v>
      </c>
      <c r="AI2013" t="s">
        <v>4727</v>
      </c>
      <c r="AK2013" t="s">
        <v>4726</v>
      </c>
      <c r="AL2013">
        <v>7</v>
      </c>
      <c r="AM2013" s="5">
        <f t="shared" si="250"/>
        <v>1</v>
      </c>
      <c r="AN2013" s="4">
        <f t="shared" si="255"/>
        <v>1.5145778114350624E-3</v>
      </c>
      <c r="AO2013" s="3"/>
      <c r="AP2013">
        <v>0</v>
      </c>
      <c r="AR2013" t="s">
        <v>19</v>
      </c>
      <c r="AT2013" s="2" t="s">
        <v>18</v>
      </c>
      <c r="AU2013" s="1">
        <f t="shared" si="251"/>
        <v>2.1700469283207884</v>
      </c>
      <c r="AV2013" s="1">
        <f t="shared" si="252"/>
        <v>1.5933071719844223</v>
      </c>
      <c r="AW2013" s="1">
        <f t="shared" si="253"/>
        <v>1.016567415648056</v>
      </c>
    </row>
    <row r="2014" spans="1:49" x14ac:dyDescent="0.2">
      <c r="A2014">
        <v>2012</v>
      </c>
      <c r="B2014" t="s">
        <v>4725</v>
      </c>
      <c r="C2014" t="s">
        <v>4724</v>
      </c>
      <c r="F2014" t="s">
        <v>4723</v>
      </c>
      <c r="G2014" t="s">
        <v>5</v>
      </c>
      <c r="H2014" t="s">
        <v>4</v>
      </c>
      <c r="I2014" t="s">
        <v>2265</v>
      </c>
      <c r="J2014">
        <v>60022659</v>
      </c>
      <c r="K2014" t="s">
        <v>4722</v>
      </c>
      <c r="L2014" t="s">
        <v>4721</v>
      </c>
      <c r="M2014" t="s">
        <v>39</v>
      </c>
      <c r="N2014">
        <v>4</v>
      </c>
      <c r="O2014" t="s">
        <v>4720</v>
      </c>
      <c r="P2014" t="s">
        <v>4719</v>
      </c>
      <c r="Q2014" t="s">
        <v>4718</v>
      </c>
      <c r="R2014" s="7">
        <v>42186</v>
      </c>
      <c r="S2014" s="8">
        <f t="shared" si="248"/>
        <v>2015</v>
      </c>
      <c r="T2014" s="8">
        <v>2015</v>
      </c>
      <c r="U2014" s="8">
        <f t="shared" si="249"/>
        <v>7</v>
      </c>
      <c r="V2014" s="7">
        <v>42186</v>
      </c>
      <c r="W2014" t="s">
        <v>1100</v>
      </c>
      <c r="X2014" s="2">
        <v>1.137</v>
      </c>
      <c r="Y2014" s="6">
        <f t="shared" si="254"/>
        <v>3.0351565628253384E-2</v>
      </c>
      <c r="AA2014">
        <v>189251</v>
      </c>
      <c r="AB2014">
        <v>17336</v>
      </c>
      <c r="AD2014" t="s">
        <v>2</v>
      </c>
      <c r="AE2014">
        <v>51</v>
      </c>
      <c r="AF2014">
        <v>3</v>
      </c>
      <c r="AG2014">
        <v>7272881</v>
      </c>
      <c r="AH2014" t="s">
        <v>4717</v>
      </c>
      <c r="AI2014" t="s">
        <v>4716</v>
      </c>
      <c r="AJ2014" t="s">
        <v>4715</v>
      </c>
      <c r="AK2014" t="s">
        <v>4714</v>
      </c>
      <c r="AL2014">
        <v>27</v>
      </c>
      <c r="AM2014" s="5">
        <f t="shared" si="250"/>
        <v>3.8571428571428572</v>
      </c>
      <c r="AN2014" s="4">
        <f t="shared" si="255"/>
        <v>5.8419429869638129E-3</v>
      </c>
      <c r="AO2014" s="3"/>
      <c r="AP2014">
        <v>0</v>
      </c>
      <c r="AQ2014" t="s">
        <v>2253</v>
      </c>
      <c r="AR2014" t="s">
        <v>19</v>
      </c>
      <c r="AS2014" t="s">
        <v>2252</v>
      </c>
      <c r="AT2014" s="2" t="s">
        <v>18</v>
      </c>
      <c r="AU2014" s="1">
        <f t="shared" si="251"/>
        <v>2.2998678835866508</v>
      </c>
      <c r="AV2014" s="1">
        <f t="shared" si="252"/>
        <v>1.8096754307608598</v>
      </c>
      <c r="AW2014" s="1">
        <f t="shared" si="253"/>
        <v>1.3194829779350685</v>
      </c>
    </row>
    <row r="2015" spans="1:49" x14ac:dyDescent="0.2">
      <c r="A2015">
        <v>2013</v>
      </c>
      <c r="B2015" t="s">
        <v>4713</v>
      </c>
      <c r="C2015" t="s">
        <v>4712</v>
      </c>
      <c r="F2015" t="s">
        <v>4711</v>
      </c>
      <c r="G2015" t="s">
        <v>5</v>
      </c>
      <c r="H2015" t="s">
        <v>4</v>
      </c>
      <c r="I2015" t="s">
        <v>4710</v>
      </c>
      <c r="J2015" t="s">
        <v>4709</v>
      </c>
      <c r="K2015" t="s">
        <v>4708</v>
      </c>
      <c r="L2015" t="s">
        <v>4707</v>
      </c>
      <c r="M2015" t="s">
        <v>4706</v>
      </c>
      <c r="N2015">
        <v>4</v>
      </c>
      <c r="O2015" t="s">
        <v>4705</v>
      </c>
      <c r="P2015" t="s">
        <v>4704</v>
      </c>
      <c r="Q2015" t="s">
        <v>4703</v>
      </c>
      <c r="R2015" s="7">
        <v>42186</v>
      </c>
      <c r="S2015" s="8">
        <f t="shared" si="248"/>
        <v>2015</v>
      </c>
      <c r="T2015" s="8">
        <v>2015</v>
      </c>
      <c r="U2015" s="8">
        <f t="shared" si="249"/>
        <v>7</v>
      </c>
      <c r="V2015" s="7">
        <v>42186</v>
      </c>
      <c r="W2015" t="s">
        <v>1100</v>
      </c>
      <c r="X2015" s="2">
        <v>1.137</v>
      </c>
      <c r="Y2015" s="6">
        <f t="shared" si="254"/>
        <v>3.0351565628253384E-2</v>
      </c>
      <c r="AA2015">
        <v>189251</v>
      </c>
      <c r="AB2015">
        <v>17336</v>
      </c>
      <c r="AD2015" t="s">
        <v>2</v>
      </c>
      <c r="AE2015">
        <v>51</v>
      </c>
      <c r="AF2015">
        <v>3</v>
      </c>
      <c r="AG2015">
        <v>7272847</v>
      </c>
      <c r="AH2015" t="s">
        <v>4702</v>
      </c>
      <c r="AI2015" t="s">
        <v>4701</v>
      </c>
      <c r="AK2015" t="s">
        <v>4700</v>
      </c>
      <c r="AL2015">
        <v>2</v>
      </c>
      <c r="AM2015" s="5">
        <f t="shared" si="250"/>
        <v>0.2857142857142857</v>
      </c>
      <c r="AN2015" s="4">
        <f t="shared" si="255"/>
        <v>4.3273651755287499E-4</v>
      </c>
      <c r="AO2015" s="3"/>
      <c r="AP2015">
        <v>0</v>
      </c>
      <c r="AR2015" t="s">
        <v>4699</v>
      </c>
      <c r="AT2015" s="2" t="s">
        <v>18</v>
      </c>
      <c r="AU2015" s="1">
        <f t="shared" si="251"/>
        <v>2.137591689504323</v>
      </c>
      <c r="AV2015" s="1">
        <f t="shared" si="252"/>
        <v>1.5392151072903129</v>
      </c>
      <c r="AW2015" s="1">
        <f t="shared" si="253"/>
        <v>0.94083852507630283</v>
      </c>
    </row>
    <row r="2016" spans="1:49" x14ac:dyDescent="0.2">
      <c r="A2016">
        <v>2014</v>
      </c>
      <c r="B2016" t="s">
        <v>4698</v>
      </c>
      <c r="C2016" t="s">
        <v>4697</v>
      </c>
      <c r="F2016" t="s">
        <v>4696</v>
      </c>
      <c r="G2016" t="s">
        <v>5</v>
      </c>
      <c r="H2016" t="s">
        <v>4</v>
      </c>
      <c r="I2016" t="s">
        <v>4695</v>
      </c>
      <c r="J2016" t="s">
        <v>4694</v>
      </c>
      <c r="K2016" t="s">
        <v>4693</v>
      </c>
      <c r="L2016" t="s">
        <v>4692</v>
      </c>
      <c r="M2016" t="s">
        <v>197</v>
      </c>
      <c r="N2016">
        <v>3</v>
      </c>
      <c r="O2016" t="s">
        <v>4691</v>
      </c>
      <c r="P2016" t="s">
        <v>4690</v>
      </c>
      <c r="Q2016" t="s">
        <v>4689</v>
      </c>
      <c r="R2016" s="7">
        <v>42186</v>
      </c>
      <c r="S2016" s="8">
        <f t="shared" si="248"/>
        <v>2015</v>
      </c>
      <c r="T2016" s="8">
        <v>2015</v>
      </c>
      <c r="U2016" s="8">
        <f t="shared" si="249"/>
        <v>7</v>
      </c>
      <c r="V2016" s="7">
        <v>42186</v>
      </c>
      <c r="W2016" t="s">
        <v>1100</v>
      </c>
      <c r="X2016" s="2">
        <v>1.137</v>
      </c>
      <c r="Y2016" s="6">
        <f t="shared" si="254"/>
        <v>3.0351565628253384E-2</v>
      </c>
      <c r="AA2016">
        <v>189251</v>
      </c>
      <c r="AB2016">
        <v>17336</v>
      </c>
      <c r="AD2016" t="s">
        <v>2</v>
      </c>
      <c r="AE2016">
        <v>51</v>
      </c>
      <c r="AF2016">
        <v>3</v>
      </c>
      <c r="AG2016">
        <v>7272858</v>
      </c>
      <c r="AH2016" t="s">
        <v>4688</v>
      </c>
      <c r="AI2016" t="s">
        <v>4687</v>
      </c>
      <c r="AK2016" t="s">
        <v>4686</v>
      </c>
      <c r="AL2016">
        <v>12</v>
      </c>
      <c r="AM2016" s="5">
        <f t="shared" si="250"/>
        <v>1.7142857142857142</v>
      </c>
      <c r="AN2016" s="4">
        <f t="shared" si="255"/>
        <v>2.5964191053172497E-3</v>
      </c>
      <c r="AO2016" s="3"/>
      <c r="AP2016">
        <v>0</v>
      </c>
      <c r="AR2016" t="s">
        <v>19</v>
      </c>
      <c r="AT2016" s="2" t="s">
        <v>18</v>
      </c>
      <c r="AU2016" s="1">
        <f t="shared" si="251"/>
        <v>2.2025021671372542</v>
      </c>
      <c r="AV2016" s="1">
        <f t="shared" si="252"/>
        <v>1.6473992366785317</v>
      </c>
      <c r="AW2016" s="1">
        <f t="shared" si="253"/>
        <v>1.092296306219809</v>
      </c>
    </row>
    <row r="2017" spans="1:49" x14ac:dyDescent="0.2">
      <c r="A2017">
        <v>2015</v>
      </c>
      <c r="B2017" t="s">
        <v>4685</v>
      </c>
      <c r="C2017" t="s">
        <v>4684</v>
      </c>
      <c r="F2017" t="s">
        <v>4683</v>
      </c>
      <c r="G2017" t="s">
        <v>5</v>
      </c>
      <c r="H2017" t="s">
        <v>4</v>
      </c>
      <c r="I2017" t="s">
        <v>4682</v>
      </c>
      <c r="J2017" t="s">
        <v>4681</v>
      </c>
      <c r="K2017" t="s">
        <v>4680</v>
      </c>
      <c r="L2017" t="s">
        <v>4679</v>
      </c>
      <c r="M2017" t="s">
        <v>271</v>
      </c>
      <c r="N2017">
        <v>4</v>
      </c>
      <c r="O2017" t="s">
        <v>4678</v>
      </c>
      <c r="P2017" t="s">
        <v>4677</v>
      </c>
      <c r="Q2017" t="s">
        <v>4676</v>
      </c>
      <c r="R2017" s="7">
        <v>42186</v>
      </c>
      <c r="S2017" s="8">
        <f t="shared" si="248"/>
        <v>2015</v>
      </c>
      <c r="T2017" s="8">
        <v>2015</v>
      </c>
      <c r="U2017" s="8">
        <f t="shared" si="249"/>
        <v>7</v>
      </c>
      <c r="V2017" s="7">
        <v>42186</v>
      </c>
      <c r="W2017" t="s">
        <v>1100</v>
      </c>
      <c r="X2017" s="2">
        <v>1.137</v>
      </c>
      <c r="Y2017" s="6">
        <f t="shared" si="254"/>
        <v>3.0351565628253384E-2</v>
      </c>
      <c r="AA2017">
        <v>189251</v>
      </c>
      <c r="AB2017">
        <v>17336</v>
      </c>
      <c r="AD2017" t="s">
        <v>2</v>
      </c>
      <c r="AE2017">
        <v>51</v>
      </c>
      <c r="AF2017">
        <v>3</v>
      </c>
      <c r="AG2017">
        <v>7272840</v>
      </c>
      <c r="AH2017" t="s">
        <v>4675</v>
      </c>
      <c r="AI2017" t="s">
        <v>4674</v>
      </c>
      <c r="AK2017" t="s">
        <v>4673</v>
      </c>
      <c r="AL2017">
        <v>27</v>
      </c>
      <c r="AM2017" s="5">
        <f t="shared" si="250"/>
        <v>3.8571428571428572</v>
      </c>
      <c r="AN2017" s="4">
        <f t="shared" si="255"/>
        <v>5.8419429869638129E-3</v>
      </c>
      <c r="AO2017" s="3"/>
      <c r="AP2017">
        <v>0</v>
      </c>
      <c r="AR2017" t="s">
        <v>19</v>
      </c>
      <c r="AT2017" s="2" t="s">
        <v>18</v>
      </c>
      <c r="AU2017" s="1">
        <f t="shared" si="251"/>
        <v>2.2998678835866508</v>
      </c>
      <c r="AV2017" s="1">
        <f t="shared" si="252"/>
        <v>1.8096754307608598</v>
      </c>
      <c r="AW2017" s="1">
        <f t="shared" si="253"/>
        <v>1.3194829779350685</v>
      </c>
    </row>
    <row r="2018" spans="1:49" x14ac:dyDescent="0.2">
      <c r="A2018">
        <v>2016</v>
      </c>
      <c r="B2018" t="s">
        <v>4672</v>
      </c>
      <c r="C2018" t="s">
        <v>4671</v>
      </c>
      <c r="F2018" t="s">
        <v>4670</v>
      </c>
      <c r="G2018" t="s">
        <v>5</v>
      </c>
      <c r="H2018" t="s">
        <v>4</v>
      </c>
      <c r="I2018" t="s">
        <v>4669</v>
      </c>
      <c r="J2018">
        <v>60019722</v>
      </c>
      <c r="K2018" t="s">
        <v>411</v>
      </c>
      <c r="L2018" t="s">
        <v>410</v>
      </c>
      <c r="M2018" t="s">
        <v>45</v>
      </c>
      <c r="N2018">
        <v>2</v>
      </c>
      <c r="O2018" t="s">
        <v>4668</v>
      </c>
      <c r="P2018" t="s">
        <v>4667</v>
      </c>
      <c r="Q2018" t="s">
        <v>1189</v>
      </c>
      <c r="R2018" s="7">
        <v>42186</v>
      </c>
      <c r="S2018" s="8">
        <f t="shared" si="248"/>
        <v>2015</v>
      </c>
      <c r="T2018" s="8">
        <v>2015</v>
      </c>
      <c r="U2018" s="8">
        <f t="shared" si="249"/>
        <v>7</v>
      </c>
      <c r="V2018" s="7">
        <v>42186</v>
      </c>
      <c r="W2018" t="s">
        <v>1100</v>
      </c>
      <c r="X2018" s="2">
        <v>1.137</v>
      </c>
      <c r="Y2018" s="6">
        <f t="shared" si="254"/>
        <v>3.0351565628253384E-2</v>
      </c>
      <c r="AA2018">
        <v>189251</v>
      </c>
      <c r="AB2018">
        <v>17336</v>
      </c>
      <c r="AD2018" t="s">
        <v>2</v>
      </c>
      <c r="AE2018">
        <v>51</v>
      </c>
      <c r="AF2018">
        <v>3</v>
      </c>
      <c r="AG2018">
        <v>7272835</v>
      </c>
      <c r="AH2018" t="s">
        <v>4666</v>
      </c>
      <c r="AI2018" t="s">
        <v>4665</v>
      </c>
      <c r="AK2018" t="s">
        <v>4664</v>
      </c>
      <c r="AL2018">
        <v>0</v>
      </c>
      <c r="AM2018" s="5">
        <f t="shared" si="250"/>
        <v>0</v>
      </c>
      <c r="AN2018" s="4">
        <f t="shared" si="255"/>
        <v>0</v>
      </c>
      <c r="AO2018" s="3"/>
      <c r="AP2018">
        <v>0</v>
      </c>
      <c r="AR2018" t="s">
        <v>19</v>
      </c>
      <c r="AT2018" s="2" t="s">
        <v>18</v>
      </c>
      <c r="AU2018" s="1">
        <f t="shared" si="251"/>
        <v>2.1246095939777367</v>
      </c>
      <c r="AV2018" s="1">
        <f t="shared" si="252"/>
        <v>1.5175782814126693</v>
      </c>
      <c r="AW2018" s="1">
        <f t="shared" si="253"/>
        <v>0.91054696884760156</v>
      </c>
    </row>
    <row r="2019" spans="1:49" x14ac:dyDescent="0.2">
      <c r="A2019">
        <v>2017</v>
      </c>
      <c r="B2019" t="s">
        <v>4663</v>
      </c>
      <c r="C2019" t="s">
        <v>4662</v>
      </c>
      <c r="F2019" t="s">
        <v>4661</v>
      </c>
      <c r="G2019" t="s">
        <v>5</v>
      </c>
      <c r="H2019" t="s">
        <v>4</v>
      </c>
      <c r="I2019" t="s">
        <v>4660</v>
      </c>
      <c r="J2019" t="s">
        <v>4659</v>
      </c>
      <c r="K2019" t="s">
        <v>4658</v>
      </c>
      <c r="L2019" t="s">
        <v>4657</v>
      </c>
      <c r="M2019" t="s">
        <v>4656</v>
      </c>
      <c r="N2019">
        <v>4</v>
      </c>
      <c r="O2019" t="s">
        <v>4655</v>
      </c>
      <c r="P2019" t="s">
        <v>4654</v>
      </c>
      <c r="Q2019" t="s">
        <v>4653</v>
      </c>
      <c r="R2019" s="7">
        <v>42186</v>
      </c>
      <c r="S2019" s="8">
        <f t="shared" si="248"/>
        <v>2015</v>
      </c>
      <c r="T2019" s="8">
        <v>2015</v>
      </c>
      <c r="U2019" s="8">
        <f t="shared" si="249"/>
        <v>7</v>
      </c>
      <c r="V2019" s="7">
        <v>42186</v>
      </c>
      <c r="W2019" t="s">
        <v>2755</v>
      </c>
      <c r="X2019" s="2">
        <v>1.67</v>
      </c>
      <c r="Y2019" s="6">
        <f t="shared" si="254"/>
        <v>4.4579696217399427E-2</v>
      </c>
      <c r="AA2019">
        <v>21699380</v>
      </c>
      <c r="AB2019">
        <v>21101038512</v>
      </c>
      <c r="AC2019">
        <v>21699402</v>
      </c>
      <c r="AD2019" t="s">
        <v>2</v>
      </c>
      <c r="AE2019">
        <v>120</v>
      </c>
      <c r="AF2019">
        <v>7</v>
      </c>
      <c r="AH2019" t="s">
        <v>4652</v>
      </c>
      <c r="AI2019" t="s">
        <v>4651</v>
      </c>
      <c r="AJ2019" t="s">
        <v>4650</v>
      </c>
      <c r="AK2019" t="s">
        <v>4649</v>
      </c>
      <c r="AL2019">
        <v>7</v>
      </c>
      <c r="AM2019" s="5">
        <f t="shared" si="250"/>
        <v>1</v>
      </c>
      <c r="AN2019" s="4">
        <f t="shared" si="255"/>
        <v>1.5145778114350624E-3</v>
      </c>
      <c r="AO2019" s="3"/>
      <c r="AP2019">
        <v>1</v>
      </c>
      <c r="AR2019" t="s">
        <v>19</v>
      </c>
      <c r="AT2019" s="2" t="s">
        <v>18</v>
      </c>
      <c r="AU2019" s="1">
        <f t="shared" si="251"/>
        <v>3.166016069561012</v>
      </c>
      <c r="AV2019" s="1">
        <f t="shared" si="252"/>
        <v>2.3047137014417243</v>
      </c>
      <c r="AW2019" s="1">
        <f t="shared" si="253"/>
        <v>1.4434113333224372</v>
      </c>
    </row>
    <row r="2020" spans="1:49" x14ac:dyDescent="0.2">
      <c r="A2020">
        <v>2018</v>
      </c>
      <c r="B2020" t="s">
        <v>4648</v>
      </c>
      <c r="C2020" t="s">
        <v>4647</v>
      </c>
      <c r="F2020" t="s">
        <v>4646</v>
      </c>
      <c r="G2020" t="s">
        <v>5</v>
      </c>
      <c r="H2020" t="s">
        <v>4</v>
      </c>
      <c r="I2020" t="s">
        <v>4645</v>
      </c>
      <c r="J2020" t="s">
        <v>4644</v>
      </c>
      <c r="K2020" t="s">
        <v>4643</v>
      </c>
      <c r="L2020" t="s">
        <v>4642</v>
      </c>
      <c r="M2020" t="s">
        <v>2754</v>
      </c>
      <c r="N2020">
        <v>4</v>
      </c>
      <c r="O2020" t="s">
        <v>4641</v>
      </c>
      <c r="P2020" t="s">
        <v>4640</v>
      </c>
      <c r="Q2020" t="s">
        <v>4639</v>
      </c>
      <c r="R2020" s="7">
        <v>42186</v>
      </c>
      <c r="S2020" s="8">
        <f t="shared" si="248"/>
        <v>2015</v>
      </c>
      <c r="T2020" s="8">
        <v>2015</v>
      </c>
      <c r="U2020" s="8">
        <f t="shared" si="249"/>
        <v>7</v>
      </c>
      <c r="V2020" s="7">
        <v>42186</v>
      </c>
      <c r="W2020" t="s">
        <v>2755</v>
      </c>
      <c r="X2020" s="2">
        <v>1.67</v>
      </c>
      <c r="Y2020" s="6">
        <f t="shared" si="254"/>
        <v>4.4579696217399427E-2</v>
      </c>
      <c r="AA2020">
        <v>21699380</v>
      </c>
      <c r="AB2020">
        <v>21101038512</v>
      </c>
      <c r="AC2020">
        <v>21699402</v>
      </c>
      <c r="AD2020" t="s">
        <v>2</v>
      </c>
      <c r="AE2020">
        <v>120</v>
      </c>
      <c r="AF2020">
        <v>7</v>
      </c>
      <c r="AH2020" t="s">
        <v>4638</v>
      </c>
      <c r="AI2020" t="s">
        <v>4637</v>
      </c>
      <c r="AJ2020" t="s">
        <v>4636</v>
      </c>
      <c r="AK2020" t="s">
        <v>4635</v>
      </c>
      <c r="AL2020">
        <v>8</v>
      </c>
      <c r="AM2020" s="5">
        <f t="shared" si="250"/>
        <v>1.1428571428571428</v>
      </c>
      <c r="AN2020" s="4">
        <f t="shared" si="255"/>
        <v>1.7309460702114999E-3</v>
      </c>
      <c r="AO2020" s="3"/>
      <c r="AP2020">
        <v>1</v>
      </c>
      <c r="AR2020" t="s">
        <v>19</v>
      </c>
      <c r="AT2020" s="2" t="s">
        <v>18</v>
      </c>
      <c r="AU2020" s="1">
        <f t="shared" si="251"/>
        <v>3.1725071173243045</v>
      </c>
      <c r="AV2020" s="1">
        <f t="shared" si="252"/>
        <v>2.3155321143805465</v>
      </c>
      <c r="AW2020" s="1">
        <f t="shared" si="253"/>
        <v>1.4585571114367879</v>
      </c>
    </row>
    <row r="2021" spans="1:49" x14ac:dyDescent="0.2">
      <c r="A2021">
        <v>2019</v>
      </c>
      <c r="B2021" t="s">
        <v>4634</v>
      </c>
      <c r="C2021" t="s">
        <v>4633</v>
      </c>
      <c r="F2021" t="s">
        <v>4632</v>
      </c>
      <c r="G2021" t="s">
        <v>5</v>
      </c>
      <c r="H2021" t="s">
        <v>4</v>
      </c>
      <c r="I2021" t="s">
        <v>4631</v>
      </c>
      <c r="J2021">
        <v>60014256</v>
      </c>
      <c r="K2021" t="s">
        <v>4585</v>
      </c>
      <c r="L2021" t="s">
        <v>1980</v>
      </c>
      <c r="M2021" t="s">
        <v>150</v>
      </c>
      <c r="N2021">
        <v>12</v>
      </c>
      <c r="O2021" t="s">
        <v>4630</v>
      </c>
      <c r="P2021" t="s">
        <v>4629</v>
      </c>
      <c r="Q2021" t="s">
        <v>4618</v>
      </c>
      <c r="R2021" s="7">
        <v>42186</v>
      </c>
      <c r="S2021" s="8">
        <f t="shared" si="248"/>
        <v>2015</v>
      </c>
      <c r="T2021" s="8">
        <v>2015</v>
      </c>
      <c r="U2021" s="8">
        <f t="shared" si="249"/>
        <v>7</v>
      </c>
      <c r="V2021" s="7">
        <v>42186</v>
      </c>
      <c r="W2021" t="s">
        <v>4567</v>
      </c>
      <c r="X2021" s="2">
        <v>0.749</v>
      </c>
      <c r="Y2021" s="6">
        <f t="shared" si="254"/>
        <v>1.9994127225648008E-2</v>
      </c>
      <c r="AA2021">
        <v>15361055</v>
      </c>
      <c r="AB2021">
        <v>29995</v>
      </c>
      <c r="AD2021" t="s">
        <v>2</v>
      </c>
      <c r="AE2021">
        <v>68</v>
      </c>
      <c r="AF2021">
        <v>1</v>
      </c>
      <c r="AH2021" t="s">
        <v>4628</v>
      </c>
      <c r="AI2021" t="s">
        <v>4627</v>
      </c>
      <c r="AJ2021" t="s">
        <v>4626</v>
      </c>
      <c r="AK2021" t="s">
        <v>4625</v>
      </c>
      <c r="AL2021">
        <v>8</v>
      </c>
      <c r="AM2021" s="5">
        <f t="shared" si="250"/>
        <v>1.1428571428571428</v>
      </c>
      <c r="AN2021" s="4">
        <f t="shared" si="255"/>
        <v>1.7309460702114999E-3</v>
      </c>
      <c r="AO2021" s="3"/>
      <c r="AP2021">
        <v>0</v>
      </c>
      <c r="AQ2021" t="s">
        <v>190</v>
      </c>
      <c r="AR2021" t="s">
        <v>4562</v>
      </c>
      <c r="AS2021" t="s">
        <v>189</v>
      </c>
      <c r="AT2021" s="2">
        <v>1.1000000000000001</v>
      </c>
      <c r="AU2021" s="1">
        <f t="shared" si="251"/>
        <v>1.4515172879017055</v>
      </c>
      <c r="AV2021" s="1">
        <f t="shared" si="252"/>
        <v>1.0862536647929755</v>
      </c>
      <c r="AW2021" s="1">
        <f t="shared" si="253"/>
        <v>0.72099004168424519</v>
      </c>
    </row>
    <row r="2022" spans="1:49" x14ac:dyDescent="0.2">
      <c r="A2022">
        <v>2020</v>
      </c>
      <c r="B2022" t="s">
        <v>4624</v>
      </c>
      <c r="C2022" t="s">
        <v>4623</v>
      </c>
      <c r="F2022" t="s">
        <v>4622</v>
      </c>
      <c r="G2022" t="s">
        <v>5</v>
      </c>
      <c r="H2022" t="s">
        <v>4</v>
      </c>
      <c r="I2022" t="s">
        <v>4621</v>
      </c>
      <c r="J2022">
        <v>60014256</v>
      </c>
      <c r="K2022" t="s">
        <v>4585</v>
      </c>
      <c r="L2022" t="s">
        <v>1980</v>
      </c>
      <c r="M2022" t="s">
        <v>150</v>
      </c>
      <c r="N2022">
        <v>12</v>
      </c>
      <c r="O2022" t="s">
        <v>4620</v>
      </c>
      <c r="P2022" t="s">
        <v>4619</v>
      </c>
      <c r="Q2022" t="s">
        <v>4618</v>
      </c>
      <c r="R2022" s="7">
        <v>42186</v>
      </c>
      <c r="S2022" s="8">
        <f t="shared" si="248"/>
        <v>2015</v>
      </c>
      <c r="T2022" s="8">
        <v>2015</v>
      </c>
      <c r="U2022" s="8">
        <f t="shared" si="249"/>
        <v>7</v>
      </c>
      <c r="V2022" s="7">
        <v>42186</v>
      </c>
      <c r="W2022" t="s">
        <v>4567</v>
      </c>
      <c r="X2022" s="2">
        <v>0.749</v>
      </c>
      <c r="Y2022" s="6">
        <f t="shared" si="254"/>
        <v>1.9994127225648008E-2</v>
      </c>
      <c r="AA2022">
        <v>15361055</v>
      </c>
      <c r="AB2022">
        <v>29995</v>
      </c>
      <c r="AD2022" t="s">
        <v>2</v>
      </c>
      <c r="AE2022">
        <v>68</v>
      </c>
      <c r="AF2022">
        <v>1</v>
      </c>
      <c r="AH2022" t="s">
        <v>4617</v>
      </c>
      <c r="AI2022" t="s">
        <v>4616</v>
      </c>
      <c r="AJ2022" t="s">
        <v>4615</v>
      </c>
      <c r="AK2022" t="s">
        <v>4614</v>
      </c>
      <c r="AL2022">
        <v>0</v>
      </c>
      <c r="AM2022" s="5">
        <f t="shared" si="250"/>
        <v>0</v>
      </c>
      <c r="AN2022" s="4">
        <f t="shared" si="255"/>
        <v>0</v>
      </c>
      <c r="AO2022" s="3"/>
      <c r="AP2022">
        <v>0</v>
      </c>
      <c r="AQ2022" t="s">
        <v>190</v>
      </c>
      <c r="AR2022" t="s">
        <v>4562</v>
      </c>
      <c r="AS2022" t="s">
        <v>189</v>
      </c>
      <c r="AT2022" s="2">
        <v>1.1000000000000001</v>
      </c>
      <c r="AU2022" s="1">
        <f t="shared" si="251"/>
        <v>1.3995889057953605</v>
      </c>
      <c r="AV2022" s="1">
        <f t="shared" si="252"/>
        <v>0.99970636128240042</v>
      </c>
      <c r="AW2022" s="1">
        <f t="shared" si="253"/>
        <v>0.59982381676944019</v>
      </c>
    </row>
    <row r="2023" spans="1:49" x14ac:dyDescent="0.2">
      <c r="A2023">
        <v>2021</v>
      </c>
      <c r="B2023" t="s">
        <v>4613</v>
      </c>
      <c r="C2023" t="s">
        <v>4612</v>
      </c>
      <c r="F2023" t="s">
        <v>4611</v>
      </c>
      <c r="G2023" t="s">
        <v>5</v>
      </c>
      <c r="H2023" t="s">
        <v>4</v>
      </c>
      <c r="I2023" t="s">
        <v>435</v>
      </c>
      <c r="J2023" t="s">
        <v>4610</v>
      </c>
      <c r="K2023" t="s">
        <v>4609</v>
      </c>
      <c r="L2023" t="s">
        <v>4608</v>
      </c>
      <c r="M2023" t="s">
        <v>1007</v>
      </c>
      <c r="N2023">
        <v>13</v>
      </c>
      <c r="O2023" t="s">
        <v>4607</v>
      </c>
      <c r="P2023" t="s">
        <v>4606</v>
      </c>
      <c r="Q2023" t="s">
        <v>4605</v>
      </c>
      <c r="R2023" s="7">
        <v>42186</v>
      </c>
      <c r="S2023" s="8">
        <f t="shared" si="248"/>
        <v>2015</v>
      </c>
      <c r="T2023" s="8">
        <v>2015</v>
      </c>
      <c r="U2023" s="8">
        <f t="shared" si="249"/>
        <v>7</v>
      </c>
      <c r="V2023" s="7">
        <v>42186</v>
      </c>
      <c r="W2023" t="s">
        <v>4567</v>
      </c>
      <c r="X2023" s="2">
        <v>0.749</v>
      </c>
      <c r="Y2023" s="6">
        <f t="shared" si="254"/>
        <v>1.9994127225648008E-2</v>
      </c>
      <c r="AA2023">
        <v>15361055</v>
      </c>
      <c r="AB2023">
        <v>29995</v>
      </c>
      <c r="AD2023" t="s">
        <v>2</v>
      </c>
      <c r="AE2023">
        <v>68</v>
      </c>
      <c r="AF2023">
        <v>1</v>
      </c>
      <c r="AH2023" t="s">
        <v>4604</v>
      </c>
      <c r="AI2023" t="s">
        <v>4603</v>
      </c>
      <c r="AJ2023" t="s">
        <v>4602</v>
      </c>
      <c r="AK2023" t="s">
        <v>4601</v>
      </c>
      <c r="AL2023">
        <v>4</v>
      </c>
      <c r="AM2023" s="5">
        <f t="shared" si="250"/>
        <v>0.5714285714285714</v>
      </c>
      <c r="AN2023" s="4">
        <f t="shared" si="255"/>
        <v>8.6547303510574997E-4</v>
      </c>
      <c r="AO2023" s="3"/>
      <c r="AP2023">
        <v>0</v>
      </c>
      <c r="AQ2023" t="s">
        <v>190</v>
      </c>
      <c r="AR2023">
        <v>26289126</v>
      </c>
      <c r="AS2023" t="s">
        <v>189</v>
      </c>
      <c r="AT2023" s="2">
        <v>1.1000000000000001</v>
      </c>
      <c r="AU2023" s="1">
        <f t="shared" si="251"/>
        <v>1.4255530968485328</v>
      </c>
      <c r="AV2023" s="1">
        <f t="shared" si="252"/>
        <v>1.0429800130376878</v>
      </c>
      <c r="AW2023" s="1">
        <f t="shared" si="253"/>
        <v>0.66040692922684274</v>
      </c>
    </row>
    <row r="2024" spans="1:49" x14ac:dyDescent="0.2">
      <c r="A2024">
        <v>2022</v>
      </c>
      <c r="B2024" t="s">
        <v>4600</v>
      </c>
      <c r="C2024" t="s">
        <v>4599</v>
      </c>
      <c r="F2024" t="s">
        <v>4598</v>
      </c>
      <c r="G2024" t="s">
        <v>5</v>
      </c>
      <c r="H2024" t="s">
        <v>4</v>
      </c>
      <c r="I2024" t="s">
        <v>4597</v>
      </c>
      <c r="J2024">
        <v>60013682</v>
      </c>
      <c r="K2024" t="s">
        <v>607</v>
      </c>
      <c r="L2024" t="s">
        <v>51</v>
      </c>
      <c r="M2024" t="s">
        <v>50</v>
      </c>
      <c r="N2024">
        <v>5</v>
      </c>
      <c r="O2024" t="s">
        <v>4596</v>
      </c>
      <c r="P2024" t="s">
        <v>4595</v>
      </c>
      <c r="Q2024" t="s">
        <v>4594</v>
      </c>
      <c r="R2024" s="7">
        <v>42186</v>
      </c>
      <c r="S2024" s="8">
        <f t="shared" si="248"/>
        <v>2015</v>
      </c>
      <c r="T2024" s="8">
        <v>2015</v>
      </c>
      <c r="U2024" s="8">
        <f t="shared" si="249"/>
        <v>7</v>
      </c>
      <c r="V2024" s="7">
        <v>42186</v>
      </c>
      <c r="W2024" t="s">
        <v>4567</v>
      </c>
      <c r="X2024" s="2">
        <v>0.749</v>
      </c>
      <c r="Y2024" s="6">
        <f t="shared" si="254"/>
        <v>1.9994127225648008E-2</v>
      </c>
      <c r="AA2024">
        <v>15361055</v>
      </c>
      <c r="AB2024">
        <v>29995</v>
      </c>
      <c r="AD2024" t="s">
        <v>2</v>
      </c>
      <c r="AE2024">
        <v>68</v>
      </c>
      <c r="AF2024">
        <v>1</v>
      </c>
      <c r="AH2024" t="s">
        <v>4593</v>
      </c>
      <c r="AI2024" t="s">
        <v>4592</v>
      </c>
      <c r="AJ2024" t="s">
        <v>4591</v>
      </c>
      <c r="AK2024" t="s">
        <v>4590</v>
      </c>
      <c r="AL2024">
        <v>2</v>
      </c>
      <c r="AM2024" s="5">
        <f t="shared" si="250"/>
        <v>0.2857142857142857</v>
      </c>
      <c r="AN2024" s="4">
        <f t="shared" si="255"/>
        <v>4.3273651755287499E-4</v>
      </c>
      <c r="AO2024" s="3"/>
      <c r="AP2024">
        <v>0</v>
      </c>
      <c r="AR2024" t="s">
        <v>19</v>
      </c>
      <c r="AT2024" s="2">
        <v>1.1000000000000001</v>
      </c>
      <c r="AU2024" s="1">
        <f t="shared" si="251"/>
        <v>1.4125710013219468</v>
      </c>
      <c r="AV2024" s="1">
        <f t="shared" si="252"/>
        <v>1.0213431871600442</v>
      </c>
      <c r="AW2024" s="1">
        <f t="shared" si="253"/>
        <v>0.63011537299814147</v>
      </c>
    </row>
    <row r="2025" spans="1:49" x14ac:dyDescent="0.2">
      <c r="A2025">
        <v>2023</v>
      </c>
      <c r="B2025" t="s">
        <v>4589</v>
      </c>
      <c r="C2025" t="s">
        <v>4588</v>
      </c>
      <c r="F2025" t="s">
        <v>4587</v>
      </c>
      <c r="G2025" t="s">
        <v>5</v>
      </c>
      <c r="H2025" t="s">
        <v>4</v>
      </c>
      <c r="I2025" t="s">
        <v>4586</v>
      </c>
      <c r="J2025">
        <v>60014256</v>
      </c>
      <c r="K2025" t="s">
        <v>4585</v>
      </c>
      <c r="L2025" t="s">
        <v>1980</v>
      </c>
      <c r="M2025" t="s">
        <v>150</v>
      </c>
      <c r="N2025">
        <v>10</v>
      </c>
      <c r="O2025" t="s">
        <v>4584</v>
      </c>
      <c r="P2025" t="s">
        <v>4583</v>
      </c>
      <c r="Q2025" t="s">
        <v>4582</v>
      </c>
      <c r="R2025" s="7">
        <v>42186</v>
      </c>
      <c r="S2025" s="8">
        <f t="shared" si="248"/>
        <v>2015</v>
      </c>
      <c r="T2025" s="8">
        <v>2015</v>
      </c>
      <c r="U2025" s="8">
        <f t="shared" si="249"/>
        <v>7</v>
      </c>
      <c r="V2025" s="7">
        <v>42186</v>
      </c>
      <c r="W2025" t="s">
        <v>4567</v>
      </c>
      <c r="X2025" s="2">
        <v>0.749</v>
      </c>
      <c r="Y2025" s="6">
        <f t="shared" si="254"/>
        <v>1.9994127225648008E-2</v>
      </c>
      <c r="AA2025">
        <v>15361055</v>
      </c>
      <c r="AB2025">
        <v>29995</v>
      </c>
      <c r="AD2025" t="s">
        <v>2</v>
      </c>
      <c r="AE2025">
        <v>68</v>
      </c>
      <c r="AF2025">
        <v>1</v>
      </c>
      <c r="AH2025" t="s">
        <v>4581</v>
      </c>
      <c r="AI2025" t="s">
        <v>4580</v>
      </c>
      <c r="AJ2025" t="s">
        <v>4579</v>
      </c>
      <c r="AK2025" t="s">
        <v>4578</v>
      </c>
      <c r="AL2025">
        <v>2</v>
      </c>
      <c r="AM2025" s="5">
        <f t="shared" si="250"/>
        <v>0.2857142857142857</v>
      </c>
      <c r="AN2025" s="4">
        <f t="shared" si="255"/>
        <v>4.3273651755287499E-4</v>
      </c>
      <c r="AO2025" s="3"/>
      <c r="AP2025">
        <v>0</v>
      </c>
      <c r="AQ2025" t="s">
        <v>190</v>
      </c>
      <c r="AR2025">
        <v>26249141</v>
      </c>
      <c r="AS2025" t="s">
        <v>189</v>
      </c>
      <c r="AT2025" s="2">
        <v>1.1000000000000001</v>
      </c>
      <c r="AU2025" s="1">
        <f t="shared" si="251"/>
        <v>1.4125710013219468</v>
      </c>
      <c r="AV2025" s="1">
        <f t="shared" si="252"/>
        <v>1.0213431871600442</v>
      </c>
      <c r="AW2025" s="1">
        <f t="shared" si="253"/>
        <v>0.63011537299814147</v>
      </c>
    </row>
    <row r="2026" spans="1:49" x14ac:dyDescent="0.2">
      <c r="A2026">
        <v>2024</v>
      </c>
      <c r="B2026" t="s">
        <v>4577</v>
      </c>
      <c r="C2026" t="s">
        <v>4576</v>
      </c>
      <c r="F2026" t="s">
        <v>4575</v>
      </c>
      <c r="G2026" t="s">
        <v>5</v>
      </c>
      <c r="H2026" t="s">
        <v>4</v>
      </c>
      <c r="I2026" t="s">
        <v>4574</v>
      </c>
      <c r="J2026" t="s">
        <v>4573</v>
      </c>
      <c r="K2026" t="s">
        <v>4572</v>
      </c>
      <c r="L2026" t="s">
        <v>4571</v>
      </c>
      <c r="M2026" t="s">
        <v>67</v>
      </c>
      <c r="N2026">
        <v>10</v>
      </c>
      <c r="O2026" t="s">
        <v>4570</v>
      </c>
      <c r="P2026" t="s">
        <v>4569</v>
      </c>
      <c r="Q2026" t="s">
        <v>4568</v>
      </c>
      <c r="R2026" s="7">
        <v>42186</v>
      </c>
      <c r="S2026" s="8">
        <f t="shared" si="248"/>
        <v>2015</v>
      </c>
      <c r="T2026" s="8">
        <v>2015</v>
      </c>
      <c r="U2026" s="8">
        <f t="shared" si="249"/>
        <v>7</v>
      </c>
      <c r="V2026" s="7">
        <v>42186</v>
      </c>
      <c r="W2026" t="s">
        <v>4567</v>
      </c>
      <c r="X2026" s="2">
        <v>0.749</v>
      </c>
      <c r="Y2026" s="6">
        <f t="shared" si="254"/>
        <v>1.9994127225648008E-2</v>
      </c>
      <c r="AA2026">
        <v>15361055</v>
      </c>
      <c r="AB2026">
        <v>29995</v>
      </c>
      <c r="AD2026" t="s">
        <v>2</v>
      </c>
      <c r="AE2026">
        <v>68</v>
      </c>
      <c r="AF2026">
        <v>1</v>
      </c>
      <c r="AH2026" t="s">
        <v>4566</v>
      </c>
      <c r="AI2026" t="s">
        <v>4565</v>
      </c>
      <c r="AJ2026" t="s">
        <v>4564</v>
      </c>
      <c r="AK2026" t="s">
        <v>4563</v>
      </c>
      <c r="AL2026">
        <v>3</v>
      </c>
      <c r="AM2026" s="5">
        <f t="shared" si="250"/>
        <v>0.42857142857142855</v>
      </c>
      <c r="AN2026" s="4">
        <f t="shared" si="255"/>
        <v>6.4910477632931242E-4</v>
      </c>
      <c r="AO2026" s="3"/>
      <c r="AP2026">
        <v>0</v>
      </c>
      <c r="AQ2026" t="s">
        <v>190</v>
      </c>
      <c r="AR2026" t="s">
        <v>4562</v>
      </c>
      <c r="AS2026" t="s">
        <v>189</v>
      </c>
      <c r="AT2026" s="2">
        <v>1.1000000000000001</v>
      </c>
      <c r="AU2026" s="1">
        <f t="shared" si="251"/>
        <v>1.4190620490852397</v>
      </c>
      <c r="AV2026" s="1">
        <f t="shared" si="252"/>
        <v>1.032161600098866</v>
      </c>
      <c r="AW2026" s="1">
        <f t="shared" si="253"/>
        <v>0.64526115111249205</v>
      </c>
    </row>
    <row r="2027" spans="1:49" x14ac:dyDescent="0.2">
      <c r="A2027">
        <v>2025</v>
      </c>
      <c r="B2027" t="s">
        <v>4561</v>
      </c>
      <c r="C2027" t="s">
        <v>4560</v>
      </c>
      <c r="F2027" t="s">
        <v>4559</v>
      </c>
      <c r="G2027" t="s">
        <v>5</v>
      </c>
      <c r="H2027" t="s">
        <v>4</v>
      </c>
      <c r="I2027" t="s">
        <v>4558</v>
      </c>
      <c r="J2027">
        <v>60012622</v>
      </c>
      <c r="K2027" t="s">
        <v>4557</v>
      </c>
      <c r="L2027" t="s">
        <v>4556</v>
      </c>
      <c r="M2027" t="s">
        <v>170</v>
      </c>
      <c r="N2027">
        <v>2</v>
      </c>
      <c r="O2027" t="s">
        <v>4555</v>
      </c>
      <c r="P2027" t="s">
        <v>4554</v>
      </c>
      <c r="Q2027" t="s">
        <v>4553</v>
      </c>
      <c r="R2027" s="7">
        <v>42186</v>
      </c>
      <c r="S2027" s="8">
        <f t="shared" si="248"/>
        <v>2015</v>
      </c>
      <c r="T2027" s="8">
        <v>2015</v>
      </c>
      <c r="U2027" s="8">
        <f t="shared" si="249"/>
        <v>7</v>
      </c>
      <c r="V2027" s="7">
        <v>42186</v>
      </c>
      <c r="W2027" t="s">
        <v>1031</v>
      </c>
      <c r="X2027" s="2">
        <v>6.6050000000000004</v>
      </c>
      <c r="Y2027" s="6">
        <f t="shared" si="254"/>
        <v>0.17631670270414565</v>
      </c>
      <c r="AB2027">
        <v>17900156715</v>
      </c>
      <c r="AC2027" t="s">
        <v>1030</v>
      </c>
      <c r="AD2027" t="s">
        <v>2</v>
      </c>
      <c r="AE2027">
        <v>17</v>
      </c>
      <c r="AF2027">
        <v>3</v>
      </c>
      <c r="AG2027">
        <v>6919262</v>
      </c>
      <c r="AH2027" t="s">
        <v>4552</v>
      </c>
      <c r="AI2027" t="s">
        <v>4551</v>
      </c>
      <c r="AJ2027" t="s">
        <v>4550</v>
      </c>
      <c r="AK2027" t="s">
        <v>4549</v>
      </c>
      <c r="AL2027">
        <v>53</v>
      </c>
      <c r="AM2027" s="5">
        <f t="shared" si="250"/>
        <v>7.5714285714285712</v>
      </c>
      <c r="AN2027" s="4">
        <f t="shared" si="255"/>
        <v>1.1467517715151187E-2</v>
      </c>
      <c r="AO2027" s="3"/>
      <c r="AP2027">
        <v>0</v>
      </c>
      <c r="AR2027" t="s">
        <v>19</v>
      </c>
      <c r="AT2027" s="2">
        <v>25.248999999999999</v>
      </c>
      <c r="AU2027" s="1">
        <f t="shared" si="251"/>
        <v>12.686194720744732</v>
      </c>
      <c r="AV2027" s="1">
        <f t="shared" si="252"/>
        <v>9.3892110209648418</v>
      </c>
      <c r="AW2027" s="1">
        <f t="shared" si="253"/>
        <v>6.0922273211849527</v>
      </c>
    </row>
    <row r="2028" spans="1:49" x14ac:dyDescent="0.2">
      <c r="A2028">
        <v>2026</v>
      </c>
      <c r="B2028" t="s">
        <v>4548</v>
      </c>
      <c r="C2028" t="s">
        <v>4547</v>
      </c>
      <c r="F2028" t="s">
        <v>4546</v>
      </c>
      <c r="G2028" t="s">
        <v>5</v>
      </c>
      <c r="H2028" t="s">
        <v>4</v>
      </c>
      <c r="I2028" t="s">
        <v>4545</v>
      </c>
      <c r="J2028" t="s">
        <v>4544</v>
      </c>
      <c r="K2028" t="s">
        <v>4543</v>
      </c>
      <c r="L2028" t="s">
        <v>4542</v>
      </c>
      <c r="M2028" t="s">
        <v>4541</v>
      </c>
      <c r="N2028">
        <v>6</v>
      </c>
      <c r="O2028" t="s">
        <v>4540</v>
      </c>
      <c r="P2028" t="s">
        <v>4539</v>
      </c>
      <c r="Q2028" t="s">
        <v>4538</v>
      </c>
      <c r="R2028" s="7">
        <v>42186</v>
      </c>
      <c r="S2028" s="8">
        <f t="shared" si="248"/>
        <v>2015</v>
      </c>
      <c r="T2028" s="8">
        <v>2015</v>
      </c>
      <c r="U2028" s="8">
        <f t="shared" si="249"/>
        <v>7</v>
      </c>
      <c r="V2028" s="7">
        <v>42186</v>
      </c>
      <c r="W2028" t="s">
        <v>1031</v>
      </c>
      <c r="X2028" s="2">
        <v>6.6050000000000004</v>
      </c>
      <c r="Y2028" s="6">
        <f t="shared" si="254"/>
        <v>0.17631670270414565</v>
      </c>
      <c r="AB2028">
        <v>17900156715</v>
      </c>
      <c r="AC2028" t="s">
        <v>1030</v>
      </c>
      <c r="AD2028" t="s">
        <v>2</v>
      </c>
      <c r="AE2028">
        <v>17</v>
      </c>
      <c r="AF2028">
        <v>3</v>
      </c>
      <c r="AG2028">
        <v>7091863</v>
      </c>
      <c r="AH2028" t="s">
        <v>4537</v>
      </c>
      <c r="AI2028" t="s">
        <v>4536</v>
      </c>
      <c r="AJ2028" t="s">
        <v>4535</v>
      </c>
      <c r="AK2028" t="s">
        <v>4534</v>
      </c>
      <c r="AL2028">
        <v>182</v>
      </c>
      <c r="AM2028" s="5">
        <f t="shared" si="250"/>
        <v>26</v>
      </c>
      <c r="AN2028" s="4">
        <f t="shared" si="255"/>
        <v>3.9379023097311623E-2</v>
      </c>
      <c r="AO2028" s="3"/>
      <c r="AP2028">
        <v>0</v>
      </c>
      <c r="AR2028" t="s">
        <v>19</v>
      </c>
      <c r="AT2028" s="2">
        <v>25.248999999999999</v>
      </c>
      <c r="AU2028" s="1">
        <f t="shared" si="251"/>
        <v>13.523539882209542</v>
      </c>
      <c r="AV2028" s="1">
        <f t="shared" si="252"/>
        <v>10.784786290072864</v>
      </c>
      <c r="AW2028" s="1">
        <f t="shared" si="253"/>
        <v>8.046032697936182</v>
      </c>
    </row>
    <row r="2029" spans="1:49" x14ac:dyDescent="0.2">
      <c r="A2029">
        <v>2027</v>
      </c>
      <c r="B2029" t="s">
        <v>4533</v>
      </c>
      <c r="C2029" t="s">
        <v>4532</v>
      </c>
      <c r="F2029" t="s">
        <v>4531</v>
      </c>
      <c r="G2029" t="s">
        <v>5</v>
      </c>
      <c r="H2029" t="s">
        <v>4</v>
      </c>
      <c r="I2029" t="s">
        <v>1459</v>
      </c>
      <c r="J2029" t="s">
        <v>4530</v>
      </c>
      <c r="K2029" t="s">
        <v>4529</v>
      </c>
      <c r="L2029" t="s">
        <v>4528</v>
      </c>
      <c r="M2029" t="s">
        <v>4527</v>
      </c>
      <c r="N2029">
        <v>3</v>
      </c>
      <c r="O2029" t="s">
        <v>4526</v>
      </c>
      <c r="P2029" t="s">
        <v>4525</v>
      </c>
      <c r="Q2029" t="s">
        <v>4524</v>
      </c>
      <c r="R2029" s="7">
        <v>42186</v>
      </c>
      <c r="S2029" s="8">
        <f t="shared" si="248"/>
        <v>2015</v>
      </c>
      <c r="T2029" s="8">
        <v>2015</v>
      </c>
      <c r="U2029" s="8">
        <f t="shared" si="249"/>
        <v>7</v>
      </c>
      <c r="V2029" s="7">
        <v>42186</v>
      </c>
      <c r="W2029" t="s">
        <v>1031</v>
      </c>
      <c r="X2029" s="2">
        <v>6.6050000000000004</v>
      </c>
      <c r="Y2029" s="6">
        <f t="shared" si="254"/>
        <v>0.17631670270414565</v>
      </c>
      <c r="AB2029">
        <v>17900156715</v>
      </c>
      <c r="AC2029" t="s">
        <v>1030</v>
      </c>
      <c r="AD2029" t="s">
        <v>2</v>
      </c>
      <c r="AE2029">
        <v>17</v>
      </c>
      <c r="AF2029">
        <v>3</v>
      </c>
      <c r="AG2029">
        <v>7088556</v>
      </c>
      <c r="AH2029" t="s">
        <v>4523</v>
      </c>
      <c r="AI2029" t="s">
        <v>4522</v>
      </c>
      <c r="AK2029" t="s">
        <v>4521</v>
      </c>
      <c r="AL2029">
        <v>16</v>
      </c>
      <c r="AM2029" s="5">
        <f t="shared" si="250"/>
        <v>2.2857142857142856</v>
      </c>
      <c r="AN2029" s="4">
        <f t="shared" si="255"/>
        <v>3.4618921404229999E-3</v>
      </c>
      <c r="AO2029" s="3"/>
      <c r="AP2029">
        <v>0</v>
      </c>
      <c r="AQ2029" t="s">
        <v>1</v>
      </c>
      <c r="AR2029" t="s">
        <v>4520</v>
      </c>
      <c r="AS2029" t="s">
        <v>0</v>
      </c>
      <c r="AT2029" s="2">
        <v>25.248999999999999</v>
      </c>
      <c r="AU2029" s="1">
        <f t="shared" si="251"/>
        <v>12.446025953502884</v>
      </c>
      <c r="AV2029" s="1">
        <f t="shared" si="252"/>
        <v>8.9889297422284322</v>
      </c>
      <c r="AW2029" s="1">
        <f t="shared" si="253"/>
        <v>5.5318335309539792</v>
      </c>
    </row>
    <row r="2030" spans="1:49" x14ac:dyDescent="0.2">
      <c r="A2030">
        <v>2028</v>
      </c>
      <c r="B2030" t="s">
        <v>4519</v>
      </c>
      <c r="C2030" t="s">
        <v>4518</v>
      </c>
      <c r="D2030" t="s">
        <v>4517</v>
      </c>
      <c r="F2030" t="s">
        <v>4516</v>
      </c>
      <c r="G2030" t="s">
        <v>5</v>
      </c>
      <c r="H2030" t="s">
        <v>4</v>
      </c>
      <c r="I2030" t="s">
        <v>4515</v>
      </c>
      <c r="J2030" t="s">
        <v>4514</v>
      </c>
      <c r="K2030" t="s">
        <v>4513</v>
      </c>
      <c r="L2030" t="s">
        <v>4512</v>
      </c>
      <c r="M2030" t="s">
        <v>21</v>
      </c>
      <c r="N2030">
        <v>10</v>
      </c>
      <c r="O2030" t="s">
        <v>4511</v>
      </c>
      <c r="P2030" t="s">
        <v>4510</v>
      </c>
      <c r="Q2030" t="s">
        <v>4509</v>
      </c>
      <c r="R2030" s="7">
        <v>42186</v>
      </c>
      <c r="S2030" s="8">
        <f t="shared" si="248"/>
        <v>2015</v>
      </c>
      <c r="T2030" s="8">
        <v>2015</v>
      </c>
      <c r="U2030" s="8">
        <f t="shared" si="249"/>
        <v>7</v>
      </c>
      <c r="V2030" s="7">
        <v>42186</v>
      </c>
      <c r="W2030" t="s">
        <v>64</v>
      </c>
      <c r="X2030" s="2">
        <v>0.86099999999999999</v>
      </c>
      <c r="Y2030" s="6">
        <f t="shared" si="254"/>
        <v>2.2983903259389767E-2</v>
      </c>
      <c r="AA2030">
        <v>255408</v>
      </c>
      <c r="AB2030">
        <v>24709</v>
      </c>
      <c r="AD2030" t="s">
        <v>2</v>
      </c>
      <c r="AE2030">
        <v>67</v>
      </c>
      <c r="AH2030" t="s">
        <v>4508</v>
      </c>
      <c r="AI2030" t="s">
        <v>4507</v>
      </c>
      <c r="AJ2030" t="s">
        <v>4506</v>
      </c>
      <c r="AK2030" t="s">
        <v>4505</v>
      </c>
      <c r="AL2030">
        <v>17</v>
      </c>
      <c r="AM2030" s="5">
        <f t="shared" si="250"/>
        <v>2.4285714285714284</v>
      </c>
      <c r="AN2030" s="4">
        <f t="shared" si="255"/>
        <v>3.678260399199437E-3</v>
      </c>
      <c r="AO2030" s="3"/>
      <c r="AP2030">
        <v>0</v>
      </c>
      <c r="AR2030" t="s">
        <v>19</v>
      </c>
      <c r="AT2030" s="2">
        <v>4.641</v>
      </c>
      <c r="AU2030" s="1">
        <f t="shared" si="251"/>
        <v>1.7192210401332668</v>
      </c>
      <c r="AV2030" s="1">
        <f t="shared" si="252"/>
        <v>1.3331081829294602</v>
      </c>
      <c r="AW2030" s="1">
        <f t="shared" si="253"/>
        <v>0.94699532572565348</v>
      </c>
    </row>
    <row r="2031" spans="1:49" x14ac:dyDescent="0.2">
      <c r="A2031">
        <v>2029</v>
      </c>
      <c r="B2031" t="s">
        <v>4504</v>
      </c>
      <c r="C2031" t="s">
        <v>4503</v>
      </c>
      <c r="F2031" t="s">
        <v>4502</v>
      </c>
      <c r="G2031" t="s">
        <v>5</v>
      </c>
      <c r="H2031" t="s">
        <v>4</v>
      </c>
      <c r="I2031" t="s">
        <v>4501</v>
      </c>
      <c r="J2031" t="s">
        <v>4500</v>
      </c>
      <c r="K2031" t="s">
        <v>4499</v>
      </c>
      <c r="L2031" t="s">
        <v>4498</v>
      </c>
      <c r="M2031" t="s">
        <v>1557</v>
      </c>
      <c r="N2031">
        <v>4</v>
      </c>
      <c r="O2031" t="s">
        <v>4497</v>
      </c>
      <c r="P2031" t="s">
        <v>4496</v>
      </c>
      <c r="Q2031" t="s">
        <v>4495</v>
      </c>
      <c r="R2031" s="7">
        <v>42186</v>
      </c>
      <c r="S2031" s="8">
        <f t="shared" si="248"/>
        <v>2015</v>
      </c>
      <c r="T2031" s="8">
        <v>2015</v>
      </c>
      <c r="U2031" s="8">
        <f t="shared" si="249"/>
        <v>7</v>
      </c>
      <c r="V2031" s="7">
        <v>42186</v>
      </c>
      <c r="W2031" t="s">
        <v>2755</v>
      </c>
      <c r="X2031" s="2">
        <v>1.67</v>
      </c>
      <c r="Y2031" s="6">
        <f t="shared" si="254"/>
        <v>4.4579696217399427E-2</v>
      </c>
      <c r="AA2031">
        <v>21699380</v>
      </c>
      <c r="AB2031">
        <v>21101038512</v>
      </c>
      <c r="AC2031">
        <v>21699402</v>
      </c>
      <c r="AD2031" t="s">
        <v>2</v>
      </c>
      <c r="AE2031">
        <v>120</v>
      </c>
      <c r="AF2031">
        <v>7</v>
      </c>
      <c r="AH2031" t="s">
        <v>4494</v>
      </c>
      <c r="AI2031" t="s">
        <v>4493</v>
      </c>
      <c r="AJ2031" t="s">
        <v>4492</v>
      </c>
      <c r="AK2031" t="s">
        <v>4491</v>
      </c>
      <c r="AL2031">
        <v>32</v>
      </c>
      <c r="AM2031" s="5">
        <f t="shared" si="250"/>
        <v>4.5714285714285712</v>
      </c>
      <c r="AN2031" s="4">
        <f t="shared" si="255"/>
        <v>6.9237842808459998E-3</v>
      </c>
      <c r="AO2031" s="3"/>
      <c r="AP2031">
        <v>0</v>
      </c>
      <c r="AR2031" t="s">
        <v>19</v>
      </c>
      <c r="AT2031" s="2" t="s">
        <v>18</v>
      </c>
      <c r="AU2031" s="1">
        <f t="shared" si="251"/>
        <v>3.3282922636433399</v>
      </c>
      <c r="AV2031" s="1">
        <f t="shared" si="252"/>
        <v>2.5751740249122714</v>
      </c>
      <c r="AW2031" s="1">
        <f t="shared" si="253"/>
        <v>1.822055786181203</v>
      </c>
    </row>
    <row r="2032" spans="1:49" x14ac:dyDescent="0.2">
      <c r="A2032">
        <v>2030</v>
      </c>
      <c r="B2032" t="s">
        <v>4490</v>
      </c>
      <c r="C2032" t="s">
        <v>4489</v>
      </c>
      <c r="F2032" t="s">
        <v>4488</v>
      </c>
      <c r="G2032" t="s">
        <v>5</v>
      </c>
      <c r="H2032" t="s">
        <v>4</v>
      </c>
      <c r="I2032" t="s">
        <v>2643</v>
      </c>
      <c r="J2032">
        <v>60033469</v>
      </c>
      <c r="K2032" t="s">
        <v>2642</v>
      </c>
      <c r="L2032" t="s">
        <v>466</v>
      </c>
      <c r="M2032" t="s">
        <v>465</v>
      </c>
      <c r="N2032">
        <v>3</v>
      </c>
      <c r="O2032" t="s">
        <v>2641</v>
      </c>
      <c r="P2032" t="s">
        <v>2640</v>
      </c>
      <c r="Q2032" t="s">
        <v>2639</v>
      </c>
      <c r="R2032" s="7">
        <v>42186</v>
      </c>
      <c r="S2032" s="8">
        <f t="shared" si="248"/>
        <v>2015</v>
      </c>
      <c r="T2032" s="8">
        <v>2015</v>
      </c>
      <c r="U2032" s="8">
        <f t="shared" si="249"/>
        <v>7</v>
      </c>
      <c r="V2032" s="7">
        <v>42186</v>
      </c>
      <c r="W2032" t="s">
        <v>2638</v>
      </c>
      <c r="X2032" s="2">
        <v>0.36499999999999999</v>
      </c>
      <c r="Y2032" s="6">
        <f t="shared" si="254"/>
        <v>9.7434665385334081E-3</v>
      </c>
      <c r="AA2032">
        <v>10620125</v>
      </c>
      <c r="AB2032">
        <v>130097</v>
      </c>
      <c r="AD2032" t="s">
        <v>2</v>
      </c>
      <c r="AE2032">
        <v>88</v>
      </c>
      <c r="AF2032">
        <v>4</v>
      </c>
      <c r="AH2032" t="s">
        <v>4487</v>
      </c>
      <c r="AI2032" t="s">
        <v>4443</v>
      </c>
      <c r="AJ2032" t="s">
        <v>4442</v>
      </c>
      <c r="AK2032" t="s">
        <v>4441</v>
      </c>
      <c r="AL2032">
        <v>2</v>
      </c>
      <c r="AM2032" s="5">
        <f t="shared" si="250"/>
        <v>0.2857142857142857</v>
      </c>
      <c r="AN2032" s="4">
        <f t="shared" si="255"/>
        <v>4.3273651755287499E-4</v>
      </c>
      <c r="AO2032" s="3"/>
      <c r="AP2032">
        <v>0</v>
      </c>
      <c r="AR2032" t="s">
        <v>19</v>
      </c>
      <c r="AT2032" s="2" t="s">
        <v>18</v>
      </c>
      <c r="AU2032" s="1">
        <f t="shared" si="251"/>
        <v>0.69502475322392476</v>
      </c>
      <c r="AV2032" s="1">
        <f t="shared" si="252"/>
        <v>0.50881015280431419</v>
      </c>
      <c r="AW2032" s="1">
        <f t="shared" si="253"/>
        <v>0.3225955523847035</v>
      </c>
    </row>
    <row r="2033" spans="1:49" x14ac:dyDescent="0.2">
      <c r="A2033">
        <v>2031</v>
      </c>
      <c r="B2033" t="s">
        <v>4486</v>
      </c>
      <c r="C2033" t="s">
        <v>4485</v>
      </c>
      <c r="F2033" t="s">
        <v>4484</v>
      </c>
      <c r="G2033" t="s">
        <v>5</v>
      </c>
      <c r="H2033" t="s">
        <v>4</v>
      </c>
      <c r="I2033" t="s">
        <v>4483</v>
      </c>
      <c r="J2033">
        <v>60002873</v>
      </c>
      <c r="K2033" t="s">
        <v>4482</v>
      </c>
      <c r="L2033" t="s">
        <v>4481</v>
      </c>
      <c r="M2033" t="s">
        <v>39</v>
      </c>
      <c r="N2033">
        <v>5</v>
      </c>
      <c r="O2033" t="s">
        <v>4480</v>
      </c>
      <c r="P2033" t="s">
        <v>4479</v>
      </c>
      <c r="Q2033" t="s">
        <v>4478</v>
      </c>
      <c r="R2033" s="7">
        <v>42186</v>
      </c>
      <c r="S2033" s="8">
        <f t="shared" si="248"/>
        <v>2015</v>
      </c>
      <c r="T2033" s="8">
        <v>2015</v>
      </c>
      <c r="U2033" s="8">
        <f t="shared" si="249"/>
        <v>7</v>
      </c>
      <c r="V2033" s="7">
        <v>42186</v>
      </c>
      <c r="W2033" t="s">
        <v>799</v>
      </c>
      <c r="X2033" s="2">
        <v>0.371</v>
      </c>
      <c r="Y2033" s="6">
        <f t="shared" si="254"/>
        <v>9.9036331117695747E-3</v>
      </c>
      <c r="AA2033">
        <v>486604</v>
      </c>
      <c r="AB2033">
        <v>28580</v>
      </c>
      <c r="AC2033" t="s">
        <v>798</v>
      </c>
      <c r="AD2033" t="s">
        <v>2</v>
      </c>
      <c r="AE2033">
        <v>50</v>
      </c>
      <c r="AF2033">
        <v>7</v>
      </c>
      <c r="AH2033" t="s">
        <v>4477</v>
      </c>
      <c r="AI2033" t="s">
        <v>4476</v>
      </c>
      <c r="AJ2033" t="s">
        <v>4475</v>
      </c>
      <c r="AK2033" t="s">
        <v>4474</v>
      </c>
      <c r="AL2033">
        <v>2</v>
      </c>
      <c r="AM2033" s="5">
        <f t="shared" si="250"/>
        <v>0.2857142857142857</v>
      </c>
      <c r="AN2033" s="4">
        <f t="shared" si="255"/>
        <v>4.3273651755287499E-4</v>
      </c>
      <c r="AO2033" s="3"/>
      <c r="AP2033">
        <v>1</v>
      </c>
      <c r="AR2033" t="s">
        <v>19</v>
      </c>
      <c r="AT2033" s="2">
        <v>1.431</v>
      </c>
      <c r="AU2033" s="1">
        <f t="shared" si="251"/>
        <v>0.70623641335045639</v>
      </c>
      <c r="AV2033" s="1">
        <f t="shared" si="252"/>
        <v>0.51681848146612253</v>
      </c>
      <c r="AW2033" s="1">
        <f t="shared" si="253"/>
        <v>0.32740054958178849</v>
      </c>
    </row>
    <row r="2034" spans="1:49" x14ac:dyDescent="0.2">
      <c r="A2034">
        <v>2032</v>
      </c>
      <c r="B2034" t="s">
        <v>4473</v>
      </c>
      <c r="C2034" t="s">
        <v>4472</v>
      </c>
      <c r="F2034" t="s">
        <v>4471</v>
      </c>
      <c r="G2034" t="s">
        <v>5</v>
      </c>
      <c r="H2034" t="s">
        <v>4</v>
      </c>
      <c r="I2034" t="s">
        <v>4470</v>
      </c>
      <c r="J2034" t="s">
        <v>4469</v>
      </c>
      <c r="K2034" t="s">
        <v>4468</v>
      </c>
      <c r="L2034" t="s">
        <v>4467</v>
      </c>
      <c r="M2034" t="s">
        <v>4466</v>
      </c>
      <c r="N2034">
        <v>29</v>
      </c>
      <c r="O2034" t="s">
        <v>4465</v>
      </c>
      <c r="P2034" t="s">
        <v>4464</v>
      </c>
      <c r="Q2034" t="s">
        <v>4463</v>
      </c>
      <c r="R2034" s="7">
        <v>42186</v>
      </c>
      <c r="S2034" s="8">
        <f t="shared" si="248"/>
        <v>2015</v>
      </c>
      <c r="T2034" s="8">
        <v>2015</v>
      </c>
      <c r="U2034" s="8">
        <f t="shared" si="249"/>
        <v>7</v>
      </c>
      <c r="V2034" s="7">
        <v>42186</v>
      </c>
      <c r="W2034" t="s">
        <v>799</v>
      </c>
      <c r="X2034" s="2">
        <v>0.371</v>
      </c>
      <c r="Y2034" s="6">
        <f t="shared" si="254"/>
        <v>9.9036331117695747E-3</v>
      </c>
      <c r="AA2034">
        <v>486604</v>
      </c>
      <c r="AB2034">
        <v>28580</v>
      </c>
      <c r="AC2034" t="s">
        <v>798</v>
      </c>
      <c r="AD2034" t="s">
        <v>2</v>
      </c>
      <c r="AE2034">
        <v>50</v>
      </c>
      <c r="AF2034">
        <v>7</v>
      </c>
      <c r="AH2034" t="s">
        <v>4462</v>
      </c>
      <c r="AI2034" t="s">
        <v>4461</v>
      </c>
      <c r="AJ2034" t="s">
        <v>4460</v>
      </c>
      <c r="AK2034" t="s">
        <v>4459</v>
      </c>
      <c r="AL2034">
        <v>33</v>
      </c>
      <c r="AM2034" s="5">
        <f t="shared" si="250"/>
        <v>4.7142857142857144</v>
      </c>
      <c r="AN2034" s="4">
        <f t="shared" si="255"/>
        <v>7.1401525396224373E-3</v>
      </c>
      <c r="AO2034" s="3"/>
      <c r="AP2034">
        <v>1</v>
      </c>
      <c r="AQ2034" t="s">
        <v>1</v>
      </c>
      <c r="AR2034" t="s">
        <v>4458</v>
      </c>
      <c r="AS2034" t="s">
        <v>0</v>
      </c>
      <c r="AT2034" s="2">
        <v>1.431</v>
      </c>
      <c r="AU2034" s="1">
        <f t="shared" si="251"/>
        <v>0.90745889401254343</v>
      </c>
      <c r="AV2034" s="1">
        <f t="shared" si="252"/>
        <v>0.85218928256960058</v>
      </c>
      <c r="AW2034" s="1">
        <f t="shared" si="253"/>
        <v>0.79691967112665785</v>
      </c>
    </row>
    <row r="2035" spans="1:49" x14ac:dyDescent="0.2">
      <c r="A2035">
        <v>2033</v>
      </c>
      <c r="B2035" t="s">
        <v>4457</v>
      </c>
      <c r="C2035" t="s">
        <v>4456</v>
      </c>
      <c r="F2035" t="s">
        <v>4455</v>
      </c>
      <c r="G2035" t="s">
        <v>5</v>
      </c>
      <c r="H2035" t="s">
        <v>4</v>
      </c>
      <c r="I2035" t="s">
        <v>900</v>
      </c>
      <c r="J2035">
        <v>60029608</v>
      </c>
      <c r="K2035" t="s">
        <v>2647</v>
      </c>
      <c r="L2035" t="s">
        <v>2646</v>
      </c>
      <c r="M2035" t="s">
        <v>24</v>
      </c>
      <c r="N2035">
        <v>2</v>
      </c>
      <c r="O2035" t="s">
        <v>4454</v>
      </c>
      <c r="P2035" t="s">
        <v>4453</v>
      </c>
      <c r="Q2035" t="s">
        <v>4452</v>
      </c>
      <c r="R2035" s="7">
        <v>42186</v>
      </c>
      <c r="S2035" s="8">
        <f t="shared" si="248"/>
        <v>2015</v>
      </c>
      <c r="T2035" s="8">
        <v>2015</v>
      </c>
      <c r="U2035" s="8">
        <f t="shared" si="249"/>
        <v>7</v>
      </c>
      <c r="V2035" s="7">
        <v>42186</v>
      </c>
      <c r="W2035" t="s">
        <v>4451</v>
      </c>
      <c r="X2035" s="2">
        <v>1.2969999999999999</v>
      </c>
      <c r="Y2035" s="6">
        <f t="shared" si="254"/>
        <v>3.4622674247884469E-2</v>
      </c>
      <c r="AB2035">
        <v>130152</v>
      </c>
      <c r="AC2035">
        <v>17429994</v>
      </c>
      <c r="AD2035" t="s">
        <v>2</v>
      </c>
      <c r="AE2035">
        <v>12</v>
      </c>
      <c r="AF2035">
        <v>1</v>
      </c>
      <c r="AG2035">
        <v>10</v>
      </c>
      <c r="AI2035" t="s">
        <v>4450</v>
      </c>
      <c r="AJ2035" t="s">
        <v>4449</v>
      </c>
      <c r="AK2035" t="s">
        <v>4448</v>
      </c>
      <c r="AL2035">
        <v>10</v>
      </c>
      <c r="AM2035" s="5">
        <f t="shared" si="250"/>
        <v>1.4285714285714286</v>
      </c>
      <c r="AN2035" s="4">
        <f t="shared" si="255"/>
        <v>2.163682587764375E-3</v>
      </c>
      <c r="AO2035" s="3"/>
      <c r="AP2035">
        <v>1</v>
      </c>
      <c r="AR2035">
        <v>31172128</v>
      </c>
      <c r="AT2035" s="2">
        <v>3.1720000000000002</v>
      </c>
      <c r="AU2035" s="1">
        <f t="shared" si="251"/>
        <v>2.4884976749848438</v>
      </c>
      <c r="AV2035" s="1">
        <f t="shared" si="252"/>
        <v>1.8393178417824421</v>
      </c>
      <c r="AW2035" s="1">
        <f t="shared" si="253"/>
        <v>1.1901380085800404</v>
      </c>
    </row>
    <row r="2036" spans="1:49" x14ac:dyDescent="0.2">
      <c r="A2036">
        <v>2034</v>
      </c>
      <c r="B2036" t="s">
        <v>4447</v>
      </c>
      <c r="C2036" t="s">
        <v>4446</v>
      </c>
      <c r="F2036" t="s">
        <v>4445</v>
      </c>
      <c r="G2036" t="s">
        <v>5</v>
      </c>
      <c r="H2036" t="s">
        <v>4</v>
      </c>
      <c r="I2036" t="s">
        <v>2643</v>
      </c>
      <c r="J2036">
        <v>60033469</v>
      </c>
      <c r="K2036" t="s">
        <v>2642</v>
      </c>
      <c r="L2036" t="s">
        <v>466</v>
      </c>
      <c r="M2036" t="s">
        <v>465</v>
      </c>
      <c r="N2036">
        <v>3</v>
      </c>
      <c r="O2036" t="s">
        <v>2641</v>
      </c>
      <c r="P2036" t="s">
        <v>2640</v>
      </c>
      <c r="Q2036" t="s">
        <v>2639</v>
      </c>
      <c r="R2036" s="7">
        <v>42186</v>
      </c>
      <c r="S2036" s="8">
        <f t="shared" si="248"/>
        <v>2015</v>
      </c>
      <c r="T2036" s="8">
        <v>2015</v>
      </c>
      <c r="U2036" s="8">
        <f t="shared" si="249"/>
        <v>7</v>
      </c>
      <c r="V2036" s="7">
        <v>42186</v>
      </c>
      <c r="W2036" t="s">
        <v>2638</v>
      </c>
      <c r="X2036" s="2">
        <v>0.36499999999999999</v>
      </c>
      <c r="Y2036" s="6">
        <f t="shared" si="254"/>
        <v>9.7434665385334081E-3</v>
      </c>
      <c r="AA2036">
        <v>10620125</v>
      </c>
      <c r="AB2036">
        <v>130097</v>
      </c>
      <c r="AD2036" t="s">
        <v>2</v>
      </c>
      <c r="AE2036">
        <v>88</v>
      </c>
      <c r="AF2036">
        <v>4</v>
      </c>
      <c r="AH2036" t="s">
        <v>4444</v>
      </c>
      <c r="AI2036" t="s">
        <v>4443</v>
      </c>
      <c r="AJ2036" t="s">
        <v>4442</v>
      </c>
      <c r="AK2036" t="s">
        <v>4441</v>
      </c>
      <c r="AL2036">
        <v>16</v>
      </c>
      <c r="AM2036" s="5">
        <f t="shared" si="250"/>
        <v>2.2857142857142856</v>
      </c>
      <c r="AN2036" s="4">
        <f t="shared" si="255"/>
        <v>3.4618921404229999E-3</v>
      </c>
      <c r="AO2036" s="3"/>
      <c r="AP2036">
        <v>0</v>
      </c>
      <c r="AR2036" t="s">
        <v>19</v>
      </c>
      <c r="AT2036" s="2" t="s">
        <v>18</v>
      </c>
      <c r="AU2036" s="1">
        <f t="shared" si="251"/>
        <v>0.78589942191002837</v>
      </c>
      <c r="AV2036" s="1">
        <f t="shared" si="252"/>
        <v>0.66026793394782046</v>
      </c>
      <c r="AW2036" s="1">
        <f t="shared" si="253"/>
        <v>0.53463644598561222</v>
      </c>
    </row>
    <row r="2037" spans="1:49" x14ac:dyDescent="0.2">
      <c r="A2037">
        <v>2035</v>
      </c>
      <c r="B2037" t="s">
        <v>4440</v>
      </c>
      <c r="C2037" t="s">
        <v>4439</v>
      </c>
      <c r="F2037" t="s">
        <v>4438</v>
      </c>
      <c r="G2037" t="s">
        <v>5</v>
      </c>
      <c r="H2037" t="s">
        <v>4</v>
      </c>
      <c r="I2037" t="s">
        <v>900</v>
      </c>
      <c r="J2037">
        <v>60019118</v>
      </c>
      <c r="K2037" t="s">
        <v>841</v>
      </c>
      <c r="L2037" t="s">
        <v>619</v>
      </c>
      <c r="M2037" t="s">
        <v>24</v>
      </c>
      <c r="N2037">
        <v>5</v>
      </c>
      <c r="O2037" t="s">
        <v>4437</v>
      </c>
      <c r="P2037" t="s">
        <v>4436</v>
      </c>
      <c r="Q2037" t="s">
        <v>4435</v>
      </c>
      <c r="R2037" s="7">
        <v>42186</v>
      </c>
      <c r="S2037" s="8">
        <f t="shared" si="248"/>
        <v>2015</v>
      </c>
      <c r="T2037" s="8">
        <v>2015</v>
      </c>
      <c r="U2037" s="8">
        <f t="shared" si="249"/>
        <v>7</v>
      </c>
      <c r="V2037" s="7">
        <v>42186</v>
      </c>
      <c r="W2037" t="s">
        <v>2519</v>
      </c>
      <c r="X2037" s="2" t="s">
        <v>18</v>
      </c>
      <c r="Y2037" s="6" t="e">
        <f t="shared" si="254"/>
        <v>#VALUE!</v>
      </c>
      <c r="AA2037">
        <v>2955075</v>
      </c>
      <c r="AB2037">
        <v>27551</v>
      </c>
      <c r="AC2037">
        <v>12864854</v>
      </c>
      <c r="AD2037" t="s">
        <v>2</v>
      </c>
      <c r="AE2037">
        <v>111</v>
      </c>
      <c r="AF2037">
        <v>1</v>
      </c>
      <c r="AG2037">
        <v>17004</v>
      </c>
      <c r="AI2037" t="s">
        <v>4434</v>
      </c>
      <c r="AK2037" t="s">
        <v>4433</v>
      </c>
      <c r="AL2037">
        <v>4</v>
      </c>
      <c r="AM2037" s="5">
        <f t="shared" si="250"/>
        <v>0.5714285714285714</v>
      </c>
      <c r="AN2037" s="4">
        <f t="shared" si="255"/>
        <v>8.6547303510574997E-4</v>
      </c>
      <c r="AO2037" s="3"/>
      <c r="AP2037">
        <v>0</v>
      </c>
      <c r="AR2037">
        <v>61177053</v>
      </c>
      <c r="AT2037" s="2">
        <v>1.9470000000000001</v>
      </c>
      <c r="AU2037" s="1" t="e">
        <f t="shared" si="251"/>
        <v>#VALUE!</v>
      </c>
      <c r="AV2037" s="1" t="e">
        <f t="shared" si="252"/>
        <v>#VALUE!</v>
      </c>
      <c r="AW2037" s="1" t="e">
        <f t="shared" si="253"/>
        <v>#VALUE!</v>
      </c>
    </row>
    <row r="2038" spans="1:49" x14ac:dyDescent="0.2">
      <c r="A2038">
        <v>2036</v>
      </c>
      <c r="B2038" t="s">
        <v>4432</v>
      </c>
      <c r="C2038" t="s">
        <v>4431</v>
      </c>
      <c r="F2038" t="s">
        <v>4430</v>
      </c>
      <c r="G2038" t="s">
        <v>5</v>
      </c>
      <c r="H2038" t="s">
        <v>4</v>
      </c>
      <c r="I2038" t="s">
        <v>722</v>
      </c>
      <c r="J2038">
        <v>60025578</v>
      </c>
      <c r="K2038" t="s">
        <v>71</v>
      </c>
      <c r="L2038" t="s">
        <v>70</v>
      </c>
      <c r="M2038" t="s">
        <v>24</v>
      </c>
      <c r="N2038">
        <v>2</v>
      </c>
      <c r="O2038" t="s">
        <v>4429</v>
      </c>
      <c r="P2038" t="s">
        <v>4428</v>
      </c>
      <c r="Q2038" t="s">
        <v>481</v>
      </c>
      <c r="R2038" s="7">
        <v>42186</v>
      </c>
      <c r="S2038" s="8">
        <f t="shared" si="248"/>
        <v>2015</v>
      </c>
      <c r="T2038" s="8">
        <v>2015</v>
      </c>
      <c r="U2038" s="8">
        <f t="shared" si="249"/>
        <v>7</v>
      </c>
      <c r="V2038" s="7">
        <v>42186</v>
      </c>
      <c r="W2038" t="s">
        <v>4427</v>
      </c>
      <c r="X2038" s="2">
        <v>0.56299999999999994</v>
      </c>
      <c r="Y2038" s="6">
        <f t="shared" si="254"/>
        <v>1.5028963455326873E-2</v>
      </c>
      <c r="AA2038">
        <v>17381584</v>
      </c>
      <c r="AB2038">
        <v>5300152722</v>
      </c>
      <c r="AC2038">
        <v>17381991</v>
      </c>
      <c r="AD2038" t="s">
        <v>2</v>
      </c>
      <c r="AE2038">
        <v>16</v>
      </c>
      <c r="AF2038">
        <v>1</v>
      </c>
      <c r="AH2038" t="s">
        <v>4426</v>
      </c>
      <c r="AI2038" t="s">
        <v>4425</v>
      </c>
      <c r="AJ2038" t="s">
        <v>4424</v>
      </c>
      <c r="AK2038" t="s">
        <v>4423</v>
      </c>
      <c r="AL2038">
        <v>1</v>
      </c>
      <c r="AM2038" s="5">
        <f t="shared" si="250"/>
        <v>0.14285714285714285</v>
      </c>
      <c r="AN2038" s="4">
        <f t="shared" si="255"/>
        <v>2.1636825877643749E-4</v>
      </c>
      <c r="AO2038" s="3"/>
      <c r="AP2038">
        <v>0</v>
      </c>
      <c r="AR2038">
        <v>51375360</v>
      </c>
      <c r="AT2038" s="2">
        <v>3.3420000000000001</v>
      </c>
      <c r="AU2038" s="1">
        <f t="shared" si="251"/>
        <v>1.0585184896361741</v>
      </c>
      <c r="AV2038" s="1">
        <f t="shared" si="252"/>
        <v>0.76226658570516548</v>
      </c>
      <c r="AW2038" s="1">
        <f t="shared" si="253"/>
        <v>0.46601468177415684</v>
      </c>
    </row>
    <row r="2039" spans="1:49" x14ac:dyDescent="0.2">
      <c r="A2039">
        <v>2037</v>
      </c>
      <c r="B2039" t="s">
        <v>4422</v>
      </c>
      <c r="C2039" t="s">
        <v>4421</v>
      </c>
      <c r="D2039" t="s">
        <v>4420</v>
      </c>
      <c r="F2039" t="s">
        <v>4419</v>
      </c>
      <c r="G2039" t="s">
        <v>5</v>
      </c>
      <c r="H2039" t="s">
        <v>4</v>
      </c>
      <c r="I2039" t="s">
        <v>4418</v>
      </c>
      <c r="J2039">
        <v>60028218</v>
      </c>
      <c r="K2039" t="s">
        <v>4417</v>
      </c>
      <c r="L2039" t="s">
        <v>4416</v>
      </c>
      <c r="M2039" t="s">
        <v>81</v>
      </c>
      <c r="N2039">
        <v>3</v>
      </c>
      <c r="O2039" t="s">
        <v>4415</v>
      </c>
      <c r="P2039" t="s">
        <v>4414</v>
      </c>
      <c r="Q2039" t="s">
        <v>4413</v>
      </c>
      <c r="R2039" s="7">
        <v>42186</v>
      </c>
      <c r="S2039" s="8">
        <f t="shared" si="248"/>
        <v>2015</v>
      </c>
      <c r="T2039" s="8">
        <v>2015</v>
      </c>
      <c r="U2039" s="8">
        <f t="shared" si="249"/>
        <v>7</v>
      </c>
      <c r="V2039" s="7">
        <v>42186</v>
      </c>
      <c r="W2039" t="s">
        <v>928</v>
      </c>
      <c r="X2039" s="2">
        <v>0.26</v>
      </c>
      <c r="Y2039" s="6">
        <f t="shared" si="254"/>
        <v>6.9405515069005099E-3</v>
      </c>
      <c r="AA2039">
        <v>17590787</v>
      </c>
      <c r="AB2039">
        <v>19700186823</v>
      </c>
      <c r="AC2039">
        <v>17590795</v>
      </c>
      <c r="AD2039" t="s">
        <v>2</v>
      </c>
      <c r="AE2039">
        <v>7</v>
      </c>
      <c r="AF2039" s="10">
        <v>44289</v>
      </c>
      <c r="AH2039" t="s">
        <v>4412</v>
      </c>
      <c r="AI2039" t="s">
        <v>4411</v>
      </c>
      <c r="AJ2039" t="s">
        <v>4410</v>
      </c>
      <c r="AK2039" t="s">
        <v>4409</v>
      </c>
      <c r="AL2039">
        <v>1</v>
      </c>
      <c r="AM2039" s="5">
        <f t="shared" si="250"/>
        <v>0.14285714285714285</v>
      </c>
      <c r="AN2039" s="4">
        <f t="shared" si="255"/>
        <v>2.1636825877643749E-4</v>
      </c>
      <c r="AO2039" s="3"/>
      <c r="AP2039">
        <v>0</v>
      </c>
      <c r="AR2039" t="s">
        <v>19</v>
      </c>
      <c r="AT2039" s="2" t="s">
        <v>18</v>
      </c>
      <c r="AU2039" s="1">
        <f t="shared" si="251"/>
        <v>0.49232965324632877</v>
      </c>
      <c r="AV2039" s="1">
        <f t="shared" si="252"/>
        <v>0.35784598828384739</v>
      </c>
      <c r="AW2039" s="1">
        <f t="shared" si="253"/>
        <v>0.22336232332136591</v>
      </c>
    </row>
    <row r="2040" spans="1:49" x14ac:dyDescent="0.2">
      <c r="A2040">
        <v>2038</v>
      </c>
      <c r="B2040" t="s">
        <v>4408</v>
      </c>
      <c r="C2040" t="s">
        <v>4407</v>
      </c>
      <c r="F2040" t="s">
        <v>4406</v>
      </c>
      <c r="G2040" t="s">
        <v>5</v>
      </c>
      <c r="H2040" t="s">
        <v>4</v>
      </c>
      <c r="I2040" t="s">
        <v>4405</v>
      </c>
      <c r="J2040" t="s">
        <v>4399</v>
      </c>
      <c r="K2040" t="s">
        <v>4404</v>
      </c>
      <c r="L2040" t="s">
        <v>4403</v>
      </c>
      <c r="M2040" t="s">
        <v>4402</v>
      </c>
      <c r="N2040">
        <v>3</v>
      </c>
      <c r="O2040" t="s">
        <v>4401</v>
      </c>
      <c r="P2040" t="s">
        <v>4400</v>
      </c>
      <c r="Q2040" t="s">
        <v>4399</v>
      </c>
      <c r="R2040" s="7">
        <v>42186</v>
      </c>
      <c r="S2040" s="8">
        <f t="shared" si="248"/>
        <v>2015</v>
      </c>
      <c r="T2040" s="8">
        <v>2015</v>
      </c>
      <c r="U2040" s="8">
        <f t="shared" si="249"/>
        <v>7</v>
      </c>
      <c r="V2040" s="7">
        <v>42186</v>
      </c>
      <c r="W2040" t="s">
        <v>2385</v>
      </c>
      <c r="X2040" s="2">
        <v>0.74099999999999999</v>
      </c>
      <c r="Y2040" s="6">
        <f t="shared" si="254"/>
        <v>1.9780571794666454E-2</v>
      </c>
      <c r="AB2040">
        <v>4900152808</v>
      </c>
      <c r="AC2040">
        <v>17480221</v>
      </c>
      <c r="AD2040" t="s">
        <v>2</v>
      </c>
      <c r="AE2040">
        <v>10</v>
      </c>
      <c r="AF2040">
        <v>7</v>
      </c>
      <c r="AG2040" t="s">
        <v>4398</v>
      </c>
      <c r="AI2040" t="s">
        <v>4397</v>
      </c>
      <c r="AJ2040" t="s">
        <v>4396</v>
      </c>
      <c r="AK2040" t="s">
        <v>4395</v>
      </c>
      <c r="AL2040">
        <v>0</v>
      </c>
      <c r="AM2040" s="5">
        <f t="shared" si="250"/>
        <v>0</v>
      </c>
      <c r="AN2040" s="4">
        <f t="shared" si="255"/>
        <v>0</v>
      </c>
      <c r="AO2040" s="3"/>
      <c r="AP2040">
        <v>0</v>
      </c>
      <c r="AR2040" t="s">
        <v>19</v>
      </c>
      <c r="AT2040" s="2">
        <v>1.415</v>
      </c>
      <c r="AU2040" s="1">
        <f t="shared" si="251"/>
        <v>1.3846400256266516</v>
      </c>
      <c r="AV2040" s="1">
        <f t="shared" si="252"/>
        <v>0.98902858973332275</v>
      </c>
      <c r="AW2040" s="1">
        <f t="shared" si="253"/>
        <v>0.59341715383999361</v>
      </c>
    </row>
    <row r="2041" spans="1:49" x14ac:dyDescent="0.2">
      <c r="A2041">
        <v>2039</v>
      </c>
      <c r="B2041" t="s">
        <v>4394</v>
      </c>
      <c r="C2041" t="s">
        <v>4393</v>
      </c>
      <c r="F2041" t="s">
        <v>4392</v>
      </c>
      <c r="G2041" t="s">
        <v>5</v>
      </c>
      <c r="H2041" t="s">
        <v>4</v>
      </c>
      <c r="I2041" t="s">
        <v>4391</v>
      </c>
      <c r="J2041" t="s">
        <v>4390</v>
      </c>
      <c r="K2041" t="s">
        <v>4389</v>
      </c>
      <c r="L2041" t="s">
        <v>4388</v>
      </c>
      <c r="M2041" t="s">
        <v>4387</v>
      </c>
      <c r="N2041">
        <v>7</v>
      </c>
      <c r="O2041" t="s">
        <v>4386</v>
      </c>
      <c r="P2041" t="s">
        <v>4385</v>
      </c>
      <c r="Q2041" t="s">
        <v>4384</v>
      </c>
      <c r="R2041" s="7">
        <v>42186</v>
      </c>
      <c r="S2041" s="8">
        <f t="shared" si="248"/>
        <v>2015</v>
      </c>
      <c r="T2041" s="8">
        <v>2015</v>
      </c>
      <c r="U2041" s="8">
        <f t="shared" si="249"/>
        <v>7</v>
      </c>
      <c r="V2041" s="7">
        <v>42186</v>
      </c>
      <c r="W2041" t="s">
        <v>2385</v>
      </c>
      <c r="X2041" s="2">
        <v>0.74099999999999999</v>
      </c>
      <c r="Y2041" s="6">
        <f t="shared" si="254"/>
        <v>1.9780571794666454E-2</v>
      </c>
      <c r="AB2041">
        <v>4900152808</v>
      </c>
      <c r="AC2041">
        <v>17480221</v>
      </c>
      <c r="AD2041" t="s">
        <v>2</v>
      </c>
      <c r="AE2041">
        <v>10</v>
      </c>
      <c r="AF2041">
        <v>7</v>
      </c>
      <c r="AG2041" t="s">
        <v>4383</v>
      </c>
      <c r="AI2041" t="s">
        <v>4382</v>
      </c>
      <c r="AJ2041" t="s">
        <v>4381</v>
      </c>
      <c r="AK2041" t="s">
        <v>4380</v>
      </c>
      <c r="AL2041">
        <v>3</v>
      </c>
      <c r="AM2041" s="5">
        <f t="shared" si="250"/>
        <v>0.42857142857142855</v>
      </c>
      <c r="AN2041" s="4">
        <f t="shared" si="255"/>
        <v>6.4910477632931242E-4</v>
      </c>
      <c r="AO2041" s="3"/>
      <c r="AP2041">
        <v>0</v>
      </c>
      <c r="AQ2041" t="s">
        <v>2556</v>
      </c>
      <c r="AR2041" t="s">
        <v>4379</v>
      </c>
      <c r="AS2041" t="s">
        <v>2555</v>
      </c>
      <c r="AT2041" s="2">
        <v>1.415</v>
      </c>
      <c r="AU2041" s="1">
        <f t="shared" si="251"/>
        <v>1.4041131689165309</v>
      </c>
      <c r="AV2041" s="1">
        <f t="shared" si="252"/>
        <v>1.0214838285497883</v>
      </c>
      <c r="AW2041" s="1">
        <f t="shared" si="253"/>
        <v>0.63885448818304547</v>
      </c>
    </row>
    <row r="2042" spans="1:49" x14ac:dyDescent="0.2">
      <c r="A2042">
        <v>2040</v>
      </c>
      <c r="B2042" t="s">
        <v>4378</v>
      </c>
      <c r="C2042" t="s">
        <v>4377</v>
      </c>
      <c r="F2042" t="s">
        <v>4376</v>
      </c>
      <c r="G2042" t="s">
        <v>5</v>
      </c>
      <c r="H2042" t="s">
        <v>4</v>
      </c>
      <c r="I2042" t="s">
        <v>4375</v>
      </c>
      <c r="J2042" t="s">
        <v>4374</v>
      </c>
      <c r="K2042" t="s">
        <v>4373</v>
      </c>
      <c r="L2042" t="s">
        <v>4372</v>
      </c>
      <c r="M2042" t="s">
        <v>2117</v>
      </c>
      <c r="N2042">
        <v>5</v>
      </c>
      <c r="O2042" t="s">
        <v>4371</v>
      </c>
      <c r="P2042" t="s">
        <v>4370</v>
      </c>
      <c r="Q2042" t="s">
        <v>4369</v>
      </c>
      <c r="R2042" s="7">
        <v>42186</v>
      </c>
      <c r="S2042" s="8">
        <f t="shared" si="248"/>
        <v>2015</v>
      </c>
      <c r="T2042" s="8">
        <v>2015</v>
      </c>
      <c r="U2042" s="8">
        <f t="shared" si="249"/>
        <v>7</v>
      </c>
      <c r="V2042" s="7">
        <v>42186</v>
      </c>
      <c r="W2042" t="s">
        <v>2022</v>
      </c>
      <c r="X2042" s="2">
        <v>1.087</v>
      </c>
      <c r="Y2042" s="6">
        <f t="shared" si="254"/>
        <v>2.9016844184618671E-2</v>
      </c>
      <c r="AA2042" t="s">
        <v>2021</v>
      </c>
      <c r="AB2042">
        <v>19800188022</v>
      </c>
      <c r="AC2042">
        <v>21563446</v>
      </c>
      <c r="AD2042" t="s">
        <v>2</v>
      </c>
      <c r="AE2042">
        <v>5</v>
      </c>
      <c r="AF2042">
        <v>4</v>
      </c>
      <c r="AG2042">
        <v>7138651</v>
      </c>
      <c r="AH2042" t="s">
        <v>4368</v>
      </c>
      <c r="AI2042" t="s">
        <v>4367</v>
      </c>
      <c r="AJ2042" t="s">
        <v>4366</v>
      </c>
      <c r="AK2042" t="s">
        <v>4365</v>
      </c>
      <c r="AL2042">
        <v>8</v>
      </c>
      <c r="AM2042" s="5">
        <f t="shared" si="250"/>
        <v>1.1428571428571428</v>
      </c>
      <c r="AN2042" s="4">
        <f t="shared" si="255"/>
        <v>1.7309460702114999E-3</v>
      </c>
      <c r="AO2042" s="3"/>
      <c r="AP2042">
        <v>0</v>
      </c>
      <c r="AR2042" t="s">
        <v>19</v>
      </c>
      <c r="AT2042" s="2">
        <v>3.274</v>
      </c>
      <c r="AU2042" s="1">
        <f t="shared" si="251"/>
        <v>2.0831074750296517</v>
      </c>
      <c r="AV2042" s="1">
        <f t="shared" si="252"/>
        <v>1.5373895127415085</v>
      </c>
      <c r="AW2042" s="1">
        <f t="shared" si="253"/>
        <v>0.99167155045336508</v>
      </c>
    </row>
    <row r="2043" spans="1:49" x14ac:dyDescent="0.2">
      <c r="A2043">
        <v>2041</v>
      </c>
      <c r="B2043" t="s">
        <v>4364</v>
      </c>
      <c r="C2043" t="s">
        <v>4363</v>
      </c>
      <c r="D2043" t="s">
        <v>4362</v>
      </c>
      <c r="E2043">
        <v>25931323</v>
      </c>
      <c r="F2043" t="s">
        <v>4361</v>
      </c>
      <c r="G2043" t="s">
        <v>5</v>
      </c>
      <c r="H2043" t="s">
        <v>4</v>
      </c>
      <c r="I2043" t="s">
        <v>4360</v>
      </c>
      <c r="J2043">
        <v>60029507</v>
      </c>
      <c r="K2043" t="s">
        <v>4359</v>
      </c>
      <c r="L2043" t="s">
        <v>2269</v>
      </c>
      <c r="M2043" t="s">
        <v>45</v>
      </c>
      <c r="N2043">
        <v>3</v>
      </c>
      <c r="O2043" t="s">
        <v>4358</v>
      </c>
      <c r="P2043" t="s">
        <v>4357</v>
      </c>
      <c r="Q2043" t="s">
        <v>4356</v>
      </c>
      <c r="R2043" s="7">
        <v>42186</v>
      </c>
      <c r="S2043" s="8">
        <f t="shared" si="248"/>
        <v>2015</v>
      </c>
      <c r="T2043" s="8">
        <v>2015</v>
      </c>
      <c r="U2043" s="8">
        <f t="shared" si="249"/>
        <v>7</v>
      </c>
      <c r="V2043" s="7">
        <v>42186</v>
      </c>
      <c r="W2043" t="s">
        <v>328</v>
      </c>
      <c r="X2043" s="2">
        <v>0.998</v>
      </c>
      <c r="Y2043" s="6">
        <f t="shared" si="254"/>
        <v>2.664104001494888E-2</v>
      </c>
      <c r="AA2043">
        <v>14678039</v>
      </c>
      <c r="AB2043">
        <v>19156</v>
      </c>
      <c r="AC2043">
        <v>18735495</v>
      </c>
      <c r="AD2043" t="s">
        <v>2</v>
      </c>
      <c r="AE2043">
        <v>44</v>
      </c>
      <c r="AF2043">
        <v>4</v>
      </c>
      <c r="AH2043" t="s">
        <v>4355</v>
      </c>
      <c r="AI2043" t="s">
        <v>4354</v>
      </c>
      <c r="AJ2043" t="s">
        <v>4353</v>
      </c>
      <c r="AK2043" t="s">
        <v>4352</v>
      </c>
      <c r="AL2043">
        <v>2</v>
      </c>
      <c r="AM2043" s="5">
        <f t="shared" si="250"/>
        <v>0.2857142857142857</v>
      </c>
      <c r="AN2043" s="4">
        <f t="shared" si="255"/>
        <v>4.3273651755287499E-4</v>
      </c>
      <c r="AO2043" s="3"/>
      <c r="AP2043">
        <v>0</v>
      </c>
      <c r="AQ2043" t="s">
        <v>212</v>
      </c>
      <c r="AR2043" t="s">
        <v>4351</v>
      </c>
      <c r="AS2043" t="s">
        <v>211</v>
      </c>
      <c r="AT2043" s="2" t="s">
        <v>18</v>
      </c>
      <c r="AU2043" s="1">
        <f t="shared" si="251"/>
        <v>1.8778548965730077</v>
      </c>
      <c r="AV2043" s="1">
        <f t="shared" si="252"/>
        <v>1.3536888266250877</v>
      </c>
      <c r="AW2043" s="1">
        <f t="shared" si="253"/>
        <v>0.82952275667716768</v>
      </c>
    </row>
    <row r="2044" spans="1:49" x14ac:dyDescent="0.2">
      <c r="A2044">
        <v>2042</v>
      </c>
      <c r="B2044" t="s">
        <v>4350</v>
      </c>
      <c r="C2044" t="s">
        <v>4349</v>
      </c>
      <c r="D2044" t="s">
        <v>4348</v>
      </c>
      <c r="E2044">
        <v>25981308</v>
      </c>
      <c r="F2044" t="s">
        <v>4347</v>
      </c>
      <c r="G2044" t="s">
        <v>5</v>
      </c>
      <c r="H2044" t="s">
        <v>4</v>
      </c>
      <c r="I2044" t="s">
        <v>4346</v>
      </c>
      <c r="J2044" t="s">
        <v>4345</v>
      </c>
      <c r="K2044" t="s">
        <v>4344</v>
      </c>
      <c r="L2044" t="s">
        <v>1280</v>
      </c>
      <c r="M2044" t="s">
        <v>1279</v>
      </c>
      <c r="N2044">
        <v>5</v>
      </c>
      <c r="O2044" t="s">
        <v>4343</v>
      </c>
      <c r="P2044" t="s">
        <v>4342</v>
      </c>
      <c r="Q2044" t="s">
        <v>4341</v>
      </c>
      <c r="R2044" s="7">
        <v>42186</v>
      </c>
      <c r="S2044" s="8">
        <f t="shared" si="248"/>
        <v>2015</v>
      </c>
      <c r="T2044" s="8">
        <v>2015</v>
      </c>
      <c r="U2044" s="8">
        <f t="shared" si="249"/>
        <v>7</v>
      </c>
      <c r="V2044" s="7">
        <v>42186</v>
      </c>
      <c r="W2044" t="s">
        <v>4340</v>
      </c>
      <c r="X2044" s="2">
        <v>1.3149999999999999</v>
      </c>
      <c r="Y2044" s="6">
        <f t="shared" si="254"/>
        <v>3.5103173967592965E-2</v>
      </c>
      <c r="AA2044">
        <v>17439191</v>
      </c>
      <c r="AB2044">
        <v>130156</v>
      </c>
      <c r="AC2044">
        <v>17439159</v>
      </c>
      <c r="AD2044" t="s">
        <v>2</v>
      </c>
      <c r="AE2044">
        <v>19</v>
      </c>
      <c r="AH2044" s="10">
        <v>44475</v>
      </c>
      <c r="AI2044" t="s">
        <v>4339</v>
      </c>
      <c r="AJ2044" t="s">
        <v>4338</v>
      </c>
      <c r="AK2044" t="s">
        <v>4337</v>
      </c>
      <c r="AL2044">
        <v>1</v>
      </c>
      <c r="AM2044" s="5">
        <f t="shared" si="250"/>
        <v>0.14285714285714285</v>
      </c>
      <c r="AN2044" s="4">
        <f t="shared" si="255"/>
        <v>2.1636825877643749E-4</v>
      </c>
      <c r="AO2044" s="3"/>
      <c r="AP2044">
        <v>1</v>
      </c>
      <c r="AQ2044" t="s">
        <v>4336</v>
      </c>
      <c r="AR2044">
        <v>10106</v>
      </c>
      <c r="AS2044" t="s">
        <v>4335</v>
      </c>
      <c r="AT2044" s="2">
        <v>6.0709999999999997</v>
      </c>
      <c r="AU2044" s="1">
        <f t="shared" si="251"/>
        <v>2.4637132254948004</v>
      </c>
      <c r="AV2044" s="1">
        <f t="shared" si="252"/>
        <v>1.7659771113184703</v>
      </c>
      <c r="AW2044" s="1">
        <f t="shared" si="253"/>
        <v>1.0682409971421396</v>
      </c>
    </row>
    <row r="2045" spans="1:49" x14ac:dyDescent="0.2">
      <c r="A2045">
        <v>2043</v>
      </c>
      <c r="B2045" t="s">
        <v>4334</v>
      </c>
      <c r="C2045" t="s">
        <v>4333</v>
      </c>
      <c r="F2045" t="s">
        <v>4332</v>
      </c>
      <c r="G2045" t="s">
        <v>5</v>
      </c>
      <c r="H2045" t="s">
        <v>4</v>
      </c>
      <c r="I2045" t="s">
        <v>435</v>
      </c>
      <c r="J2045" t="s">
        <v>4331</v>
      </c>
      <c r="K2045" t="s">
        <v>4330</v>
      </c>
      <c r="L2045" t="s">
        <v>4329</v>
      </c>
      <c r="M2045" t="s">
        <v>195</v>
      </c>
      <c r="N2045">
        <v>4</v>
      </c>
      <c r="O2045" t="s">
        <v>4328</v>
      </c>
      <c r="P2045" t="s">
        <v>4327</v>
      </c>
      <c r="Q2045" t="s">
        <v>4326</v>
      </c>
      <c r="R2045" s="7">
        <v>42186</v>
      </c>
      <c r="S2045" s="8">
        <f t="shared" si="248"/>
        <v>2015</v>
      </c>
      <c r="T2045" s="8">
        <v>2015</v>
      </c>
      <c r="U2045" s="8">
        <f t="shared" si="249"/>
        <v>7</v>
      </c>
      <c r="V2045" s="7">
        <v>42186</v>
      </c>
      <c r="W2045" t="s">
        <v>4325</v>
      </c>
      <c r="X2045" s="2">
        <v>0.2</v>
      </c>
      <c r="Y2045" s="6">
        <f t="shared" si="254"/>
        <v>5.3388857745388539E-3</v>
      </c>
      <c r="AA2045">
        <v>9168532</v>
      </c>
      <c r="AB2045">
        <v>15109</v>
      </c>
      <c r="AC2045">
        <v>17451361</v>
      </c>
      <c r="AD2045" t="s">
        <v>2</v>
      </c>
      <c r="AE2045" t="s">
        <v>4324</v>
      </c>
      <c r="AF2045">
        <v>7</v>
      </c>
      <c r="AH2045" t="s">
        <v>4323</v>
      </c>
      <c r="AI2045" t="s">
        <v>4322</v>
      </c>
      <c r="AJ2045" t="s">
        <v>4321</v>
      </c>
      <c r="AK2045" t="s">
        <v>4320</v>
      </c>
      <c r="AL2045">
        <v>1</v>
      </c>
      <c r="AM2045" s="5">
        <f t="shared" si="250"/>
        <v>0.14285714285714285</v>
      </c>
      <c r="AN2045" s="4">
        <f t="shared" si="255"/>
        <v>2.1636825877643749E-4</v>
      </c>
      <c r="AO2045" s="3"/>
      <c r="AP2045">
        <v>1</v>
      </c>
      <c r="AR2045" t="s">
        <v>19</v>
      </c>
      <c r="AT2045" s="2" t="s">
        <v>18</v>
      </c>
      <c r="AU2045" s="1">
        <f t="shared" si="251"/>
        <v>0.38021305198101285</v>
      </c>
      <c r="AV2045" s="1">
        <f t="shared" si="252"/>
        <v>0.27776270166576456</v>
      </c>
      <c r="AW2045" s="1">
        <f t="shared" si="253"/>
        <v>0.17531235135051623</v>
      </c>
    </row>
    <row r="2046" spans="1:49" x14ac:dyDescent="0.2">
      <c r="A2046">
        <v>2044</v>
      </c>
      <c r="B2046" t="s">
        <v>4319</v>
      </c>
      <c r="C2046" t="s">
        <v>4318</v>
      </c>
      <c r="F2046" t="s">
        <v>4317</v>
      </c>
      <c r="G2046" t="s">
        <v>5</v>
      </c>
      <c r="H2046" t="s">
        <v>4</v>
      </c>
      <c r="I2046" t="s">
        <v>482</v>
      </c>
      <c r="J2046" t="s">
        <v>4316</v>
      </c>
      <c r="K2046" t="s">
        <v>4315</v>
      </c>
      <c r="L2046" t="s">
        <v>4314</v>
      </c>
      <c r="M2046" t="s">
        <v>4313</v>
      </c>
      <c r="N2046">
        <v>6</v>
      </c>
      <c r="O2046" t="s">
        <v>4312</v>
      </c>
      <c r="P2046" t="s">
        <v>4311</v>
      </c>
      <c r="Q2046" t="s">
        <v>4310</v>
      </c>
      <c r="R2046" s="7">
        <v>42186</v>
      </c>
      <c r="S2046" s="8">
        <f t="shared" si="248"/>
        <v>2015</v>
      </c>
      <c r="T2046" s="8">
        <v>2015</v>
      </c>
      <c r="U2046" s="8">
        <f t="shared" si="249"/>
        <v>7</v>
      </c>
      <c r="V2046" s="7">
        <v>42186</v>
      </c>
      <c r="W2046" t="s">
        <v>912</v>
      </c>
      <c r="X2046" s="2">
        <v>0.21099999999999999</v>
      </c>
      <c r="Y2046" s="6">
        <f t="shared" si="254"/>
        <v>5.6325244921384904E-3</v>
      </c>
      <c r="AA2046">
        <v>9168516</v>
      </c>
      <c r="AB2046">
        <v>18936</v>
      </c>
      <c r="AC2046">
        <v>17451345</v>
      </c>
      <c r="AD2046" t="s">
        <v>2</v>
      </c>
      <c r="AE2046" t="s">
        <v>911</v>
      </c>
      <c r="AF2046">
        <v>7</v>
      </c>
      <c r="AH2046" t="s">
        <v>4309</v>
      </c>
      <c r="AI2046" t="s">
        <v>4308</v>
      </c>
      <c r="AJ2046" t="s">
        <v>4307</v>
      </c>
      <c r="AK2046" t="s">
        <v>4306</v>
      </c>
      <c r="AL2046">
        <v>1</v>
      </c>
      <c r="AM2046" s="5">
        <f t="shared" si="250"/>
        <v>0.14285714285714285</v>
      </c>
      <c r="AN2046" s="4">
        <f t="shared" si="255"/>
        <v>2.1636825877643749E-4</v>
      </c>
      <c r="AO2046" s="3"/>
      <c r="AP2046">
        <v>0</v>
      </c>
      <c r="AR2046">
        <v>61201024</v>
      </c>
      <c r="AT2046" s="2">
        <v>0.52500000000000002</v>
      </c>
      <c r="AU2046" s="1">
        <f t="shared" si="251"/>
        <v>0.40076776221298738</v>
      </c>
      <c r="AV2046" s="1">
        <f t="shared" si="252"/>
        <v>0.2924446375457464</v>
      </c>
      <c r="AW2046" s="1">
        <f t="shared" si="253"/>
        <v>0.18412151287850534</v>
      </c>
    </row>
    <row r="2047" spans="1:49" x14ac:dyDescent="0.2">
      <c r="A2047">
        <v>2045</v>
      </c>
      <c r="B2047" t="s">
        <v>4305</v>
      </c>
      <c r="C2047" t="s">
        <v>4304</v>
      </c>
      <c r="F2047" t="s">
        <v>4303</v>
      </c>
      <c r="G2047" t="s">
        <v>5</v>
      </c>
      <c r="H2047" t="s">
        <v>4</v>
      </c>
      <c r="I2047" t="s">
        <v>4302</v>
      </c>
      <c r="J2047" t="s">
        <v>4301</v>
      </c>
      <c r="K2047" t="s">
        <v>4300</v>
      </c>
      <c r="L2047" t="s">
        <v>4299</v>
      </c>
      <c r="M2047" t="s">
        <v>67</v>
      </c>
      <c r="N2047">
        <v>2</v>
      </c>
      <c r="O2047" t="s">
        <v>4298</v>
      </c>
      <c r="P2047" t="s">
        <v>4297</v>
      </c>
      <c r="Q2047" t="s">
        <v>4296</v>
      </c>
      <c r="R2047" s="7">
        <v>42186</v>
      </c>
      <c r="S2047" s="8">
        <f t="shared" si="248"/>
        <v>2015</v>
      </c>
      <c r="T2047" s="8">
        <v>2015</v>
      </c>
      <c r="U2047" s="8">
        <f t="shared" si="249"/>
        <v>7</v>
      </c>
      <c r="V2047" s="7">
        <v>42186</v>
      </c>
      <c r="W2047" t="s">
        <v>912</v>
      </c>
      <c r="X2047" s="2">
        <v>0.21099999999999999</v>
      </c>
      <c r="Y2047" s="6">
        <f t="shared" si="254"/>
        <v>5.6325244921384904E-3</v>
      </c>
      <c r="AA2047">
        <v>9168516</v>
      </c>
      <c r="AB2047">
        <v>18936</v>
      </c>
      <c r="AC2047">
        <v>17451345</v>
      </c>
      <c r="AD2047" t="s">
        <v>2</v>
      </c>
      <c r="AE2047" t="s">
        <v>911</v>
      </c>
      <c r="AF2047">
        <v>7</v>
      </c>
      <c r="AH2047" t="s">
        <v>4295</v>
      </c>
      <c r="AI2047" t="s">
        <v>4294</v>
      </c>
      <c r="AJ2047" t="s">
        <v>4293</v>
      </c>
      <c r="AK2047" t="s">
        <v>4292</v>
      </c>
      <c r="AL2047">
        <v>0</v>
      </c>
      <c r="AM2047" s="5">
        <f t="shared" si="250"/>
        <v>0</v>
      </c>
      <c r="AN2047" s="4">
        <f t="shared" si="255"/>
        <v>0</v>
      </c>
      <c r="AO2047" s="3"/>
      <c r="AP2047">
        <v>0</v>
      </c>
      <c r="AR2047" t="s">
        <v>19</v>
      </c>
      <c r="AT2047" s="2">
        <v>0.52500000000000002</v>
      </c>
      <c r="AU2047" s="1">
        <f t="shared" si="251"/>
        <v>0.39427671444969431</v>
      </c>
      <c r="AV2047" s="1">
        <f t="shared" si="252"/>
        <v>0.28162622460692455</v>
      </c>
      <c r="AW2047" s="1">
        <f t="shared" si="253"/>
        <v>0.1689757347641547</v>
      </c>
    </row>
    <row r="2048" spans="1:49" x14ac:dyDescent="0.2">
      <c r="A2048">
        <v>2046</v>
      </c>
      <c r="B2048" t="s">
        <v>4291</v>
      </c>
      <c r="C2048" t="s">
        <v>4290</v>
      </c>
      <c r="F2048" t="s">
        <v>4289</v>
      </c>
      <c r="G2048" t="s">
        <v>5</v>
      </c>
      <c r="H2048" t="s">
        <v>4</v>
      </c>
      <c r="I2048" t="s">
        <v>4288</v>
      </c>
      <c r="J2048">
        <v>60027550</v>
      </c>
      <c r="K2048" t="s">
        <v>2127</v>
      </c>
      <c r="L2048" t="s">
        <v>1988</v>
      </c>
      <c r="M2048" t="s">
        <v>39</v>
      </c>
      <c r="N2048">
        <v>2</v>
      </c>
      <c r="O2048" t="s">
        <v>4287</v>
      </c>
      <c r="P2048" t="s">
        <v>4286</v>
      </c>
      <c r="Q2048" t="s">
        <v>2413</v>
      </c>
      <c r="R2048" s="7">
        <v>42186</v>
      </c>
      <c r="S2048" s="8">
        <f t="shared" si="248"/>
        <v>2015</v>
      </c>
      <c r="T2048" s="8">
        <v>2015</v>
      </c>
      <c r="U2048" s="8">
        <f t="shared" si="249"/>
        <v>7</v>
      </c>
      <c r="V2048" s="7">
        <v>42186</v>
      </c>
      <c r="W2048" t="s">
        <v>837</v>
      </c>
      <c r="X2048" s="2">
        <v>0.75</v>
      </c>
      <c r="Y2048" s="6">
        <f t="shared" si="254"/>
        <v>2.0020821654520703E-2</v>
      </c>
      <c r="AA2048" t="s">
        <v>836</v>
      </c>
      <c r="AB2048">
        <v>29221</v>
      </c>
      <c r="AC2048">
        <v>10897674</v>
      </c>
      <c r="AD2048" t="s">
        <v>2</v>
      </c>
      <c r="AE2048">
        <v>22</v>
      </c>
      <c r="AF2048">
        <v>7</v>
      </c>
      <c r="AG2048">
        <v>72109</v>
      </c>
      <c r="AI2048" t="s">
        <v>4285</v>
      </c>
      <c r="AK2048" t="s">
        <v>4284</v>
      </c>
      <c r="AL2048">
        <v>5</v>
      </c>
      <c r="AM2048" s="5">
        <f t="shared" si="250"/>
        <v>0.7142857142857143</v>
      </c>
      <c r="AN2048" s="4">
        <f t="shared" si="255"/>
        <v>1.0818412938821875E-3</v>
      </c>
      <c r="AO2048" s="3"/>
      <c r="AP2048">
        <v>0</v>
      </c>
      <c r="AQ2048" t="s">
        <v>1</v>
      </c>
      <c r="AR2048">
        <v>1414411</v>
      </c>
      <c r="AS2048" t="s">
        <v>0</v>
      </c>
      <c r="AT2048" s="2">
        <v>2.0230000000000001</v>
      </c>
      <c r="AU2048" s="1">
        <f t="shared" si="251"/>
        <v>1.4339127546329147</v>
      </c>
      <c r="AV2048" s="1">
        <f t="shared" si="252"/>
        <v>1.0551331474201444</v>
      </c>
      <c r="AW2048" s="1">
        <f t="shared" si="253"/>
        <v>0.67635354020737415</v>
      </c>
    </row>
    <row r="2049" spans="1:49" x14ac:dyDescent="0.2">
      <c r="A2049">
        <v>2047</v>
      </c>
      <c r="B2049" t="s">
        <v>4283</v>
      </c>
      <c r="C2049" t="s">
        <v>4282</v>
      </c>
      <c r="F2049" t="s">
        <v>4281</v>
      </c>
      <c r="G2049" t="s">
        <v>5</v>
      </c>
      <c r="H2049" t="s">
        <v>4</v>
      </c>
      <c r="I2049" t="s">
        <v>4280</v>
      </c>
      <c r="J2049" t="s">
        <v>4279</v>
      </c>
      <c r="K2049" t="s">
        <v>4278</v>
      </c>
      <c r="L2049" t="s">
        <v>4277</v>
      </c>
      <c r="M2049" t="s">
        <v>67</v>
      </c>
      <c r="N2049">
        <v>3</v>
      </c>
      <c r="O2049" t="s">
        <v>4276</v>
      </c>
      <c r="P2049" t="s">
        <v>4275</v>
      </c>
      <c r="Q2049" t="s">
        <v>4274</v>
      </c>
      <c r="R2049" s="7">
        <v>42186</v>
      </c>
      <c r="S2049" s="8">
        <f t="shared" si="248"/>
        <v>2015</v>
      </c>
      <c r="T2049" s="8">
        <v>2015</v>
      </c>
      <c r="U2049" s="8">
        <f t="shared" si="249"/>
        <v>7</v>
      </c>
      <c r="V2049" s="7">
        <v>42186</v>
      </c>
      <c r="W2049" t="s">
        <v>912</v>
      </c>
      <c r="X2049" s="2">
        <v>0.21099999999999999</v>
      </c>
      <c r="Y2049" s="6">
        <f t="shared" si="254"/>
        <v>5.6325244921384904E-3</v>
      </c>
      <c r="AA2049">
        <v>9168516</v>
      </c>
      <c r="AB2049">
        <v>18936</v>
      </c>
      <c r="AC2049">
        <v>17451345</v>
      </c>
      <c r="AD2049" t="s">
        <v>2</v>
      </c>
      <c r="AE2049" t="s">
        <v>911</v>
      </c>
      <c r="AF2049">
        <v>7</v>
      </c>
      <c r="AH2049" t="s">
        <v>4273</v>
      </c>
      <c r="AI2049" t="s">
        <v>4272</v>
      </c>
      <c r="AJ2049" t="s">
        <v>4271</v>
      </c>
      <c r="AK2049" t="s">
        <v>4270</v>
      </c>
      <c r="AL2049">
        <v>2</v>
      </c>
      <c r="AM2049" s="5">
        <f t="shared" si="250"/>
        <v>0.2857142857142857</v>
      </c>
      <c r="AN2049" s="4">
        <f t="shared" si="255"/>
        <v>4.3273651755287499E-4</v>
      </c>
      <c r="AO2049" s="3"/>
      <c r="AP2049">
        <v>0</v>
      </c>
      <c r="AQ2049" t="s">
        <v>190</v>
      </c>
      <c r="AR2049">
        <v>25820146</v>
      </c>
      <c r="AS2049" t="s">
        <v>189</v>
      </c>
      <c r="AT2049" s="2">
        <v>0.52500000000000002</v>
      </c>
      <c r="AU2049" s="1">
        <f t="shared" si="251"/>
        <v>0.4072588099762805</v>
      </c>
      <c r="AV2049" s="1">
        <f t="shared" si="252"/>
        <v>0.30326305048456825</v>
      </c>
      <c r="AW2049" s="1">
        <f t="shared" si="253"/>
        <v>0.19926729099285595</v>
      </c>
    </row>
    <row r="2050" spans="1:49" x14ac:dyDescent="0.2">
      <c r="A2050">
        <v>2048</v>
      </c>
      <c r="B2050" t="s">
        <v>4269</v>
      </c>
      <c r="C2050" t="s">
        <v>4268</v>
      </c>
      <c r="F2050" t="s">
        <v>4267</v>
      </c>
      <c r="G2050" t="s">
        <v>5</v>
      </c>
      <c r="H2050" t="s">
        <v>4</v>
      </c>
      <c r="I2050" t="s">
        <v>4266</v>
      </c>
      <c r="J2050">
        <v>60027550</v>
      </c>
      <c r="K2050" t="s">
        <v>2127</v>
      </c>
      <c r="L2050" t="s">
        <v>1988</v>
      </c>
      <c r="M2050" t="s">
        <v>39</v>
      </c>
      <c r="N2050">
        <v>2</v>
      </c>
      <c r="O2050" t="s">
        <v>4265</v>
      </c>
      <c r="P2050" t="s">
        <v>4264</v>
      </c>
      <c r="Q2050" t="s">
        <v>2413</v>
      </c>
      <c r="R2050" s="7">
        <v>42186</v>
      </c>
      <c r="S2050" s="8">
        <f t="shared" ref="S2050:S2113" si="256">YEAR(R2050)</f>
        <v>2015</v>
      </c>
      <c r="T2050" s="8">
        <v>2015</v>
      </c>
      <c r="U2050" s="8">
        <f t="shared" ref="U2050:U2113" si="257">2022-T2050</f>
        <v>7</v>
      </c>
      <c r="V2050" s="7">
        <v>42186</v>
      </c>
      <c r="W2050" t="s">
        <v>837</v>
      </c>
      <c r="X2050" s="2">
        <v>0.75</v>
      </c>
      <c r="Y2050" s="6">
        <f t="shared" si="254"/>
        <v>2.0020821654520703E-2</v>
      </c>
      <c r="AA2050" t="s">
        <v>836</v>
      </c>
      <c r="AB2050">
        <v>29221</v>
      </c>
      <c r="AC2050">
        <v>10897674</v>
      </c>
      <c r="AD2050" t="s">
        <v>2</v>
      </c>
      <c r="AE2050">
        <v>22</v>
      </c>
      <c r="AF2050">
        <v>7</v>
      </c>
      <c r="AG2050">
        <v>72110</v>
      </c>
      <c r="AI2050" t="s">
        <v>4263</v>
      </c>
      <c r="AK2050" t="s">
        <v>4262</v>
      </c>
      <c r="AL2050">
        <v>6</v>
      </c>
      <c r="AM2050" s="5">
        <f t="shared" ref="AM2050:AM2113" si="258">AL2050/U2050</f>
        <v>0.8571428571428571</v>
      </c>
      <c r="AN2050" s="4">
        <f t="shared" si="255"/>
        <v>1.2982095526586248E-3</v>
      </c>
      <c r="AO2050" s="3"/>
      <c r="AP2050">
        <v>0</v>
      </c>
      <c r="AQ2050" t="s">
        <v>1</v>
      </c>
      <c r="AR2050">
        <v>1414411</v>
      </c>
      <c r="AS2050" t="s">
        <v>0</v>
      </c>
      <c r="AT2050" s="2">
        <v>2.0230000000000001</v>
      </c>
      <c r="AU2050" s="1">
        <f t="shared" ref="AU2050:AU2113" si="259">(Y2050*0.7+AN2050*0.3)*100</f>
        <v>1.440403802396208</v>
      </c>
      <c r="AV2050" s="1">
        <f t="shared" ref="AV2050:AV2113" si="260">(Y2050*0.5+AN2050*0.5)*100</f>
        <v>1.0659515603589664</v>
      </c>
      <c r="AW2050" s="1">
        <f t="shared" ref="AW2050:AW2113" si="261">(Y2050*0.3+AN2050*0.7)*100</f>
        <v>0.69149931832172473</v>
      </c>
    </row>
    <row r="2051" spans="1:49" x14ac:dyDescent="0.2">
      <c r="A2051">
        <v>2049</v>
      </c>
      <c r="B2051" t="s">
        <v>4261</v>
      </c>
      <c r="C2051" t="s">
        <v>4260</v>
      </c>
      <c r="F2051" t="s">
        <v>4259</v>
      </c>
      <c r="G2051" t="s">
        <v>5</v>
      </c>
      <c r="H2051" t="s">
        <v>4</v>
      </c>
      <c r="I2051" t="s">
        <v>4258</v>
      </c>
      <c r="J2051" t="s">
        <v>4257</v>
      </c>
      <c r="K2051" t="s">
        <v>4256</v>
      </c>
      <c r="L2051" t="s">
        <v>4255</v>
      </c>
      <c r="M2051" t="s">
        <v>67</v>
      </c>
      <c r="N2051">
        <v>5</v>
      </c>
      <c r="O2051" t="s">
        <v>4254</v>
      </c>
      <c r="P2051" t="s">
        <v>4253</v>
      </c>
      <c r="Q2051" t="s">
        <v>4252</v>
      </c>
      <c r="R2051" s="7">
        <v>42186</v>
      </c>
      <c r="S2051" s="8">
        <f t="shared" si="256"/>
        <v>2015</v>
      </c>
      <c r="T2051" s="8">
        <v>2015</v>
      </c>
      <c r="U2051" s="8">
        <f t="shared" si="257"/>
        <v>7</v>
      </c>
      <c r="V2051" s="7">
        <v>42186</v>
      </c>
      <c r="W2051" t="s">
        <v>912</v>
      </c>
      <c r="X2051" s="2">
        <v>0.21099999999999999</v>
      </c>
      <c r="Y2051" s="6">
        <f t="shared" ref="Y2051:Y2114" si="262">(X2051-$Z$3)/($Z$2-$Z$3)</f>
        <v>5.6325244921384904E-3</v>
      </c>
      <c r="AA2051">
        <v>9168516</v>
      </c>
      <c r="AB2051">
        <v>18936</v>
      </c>
      <c r="AC2051">
        <v>17451345</v>
      </c>
      <c r="AD2051" t="s">
        <v>2</v>
      </c>
      <c r="AE2051" t="s">
        <v>911</v>
      </c>
      <c r="AF2051">
        <v>7</v>
      </c>
      <c r="AH2051" t="s">
        <v>4251</v>
      </c>
      <c r="AI2051" t="s">
        <v>4250</v>
      </c>
      <c r="AJ2051" t="s">
        <v>4249</v>
      </c>
      <c r="AK2051" t="s">
        <v>4248</v>
      </c>
      <c r="AL2051">
        <v>2</v>
      </c>
      <c r="AM2051" s="5">
        <f t="shared" si="258"/>
        <v>0.2857142857142857</v>
      </c>
      <c r="AN2051" s="4">
        <f t="shared" ref="AN2051:AN2114" si="263">(AM2051-$AO$3)/($AO$2-$AO$3)</f>
        <v>4.3273651755287499E-4</v>
      </c>
      <c r="AO2051" s="3"/>
      <c r="AP2051">
        <v>0</v>
      </c>
      <c r="AR2051" t="s">
        <v>19</v>
      </c>
      <c r="AT2051" s="2">
        <v>0.52500000000000002</v>
      </c>
      <c r="AU2051" s="1">
        <f t="shared" si="259"/>
        <v>0.4072588099762805</v>
      </c>
      <c r="AV2051" s="1">
        <f t="shared" si="260"/>
        <v>0.30326305048456825</v>
      </c>
      <c r="AW2051" s="1">
        <f t="shared" si="261"/>
        <v>0.19926729099285595</v>
      </c>
    </row>
    <row r="2052" spans="1:49" x14ac:dyDescent="0.2">
      <c r="A2052">
        <v>2050</v>
      </c>
      <c r="B2052" t="s">
        <v>4247</v>
      </c>
      <c r="C2052" t="s">
        <v>4246</v>
      </c>
      <c r="F2052" t="s">
        <v>4245</v>
      </c>
      <c r="G2052" t="s">
        <v>5</v>
      </c>
      <c r="H2052" t="s">
        <v>4</v>
      </c>
      <c r="I2052" t="s">
        <v>722</v>
      </c>
      <c r="J2052" t="s">
        <v>4244</v>
      </c>
      <c r="K2052" t="s">
        <v>4243</v>
      </c>
      <c r="L2052" t="s">
        <v>4242</v>
      </c>
      <c r="M2052" t="s">
        <v>785</v>
      </c>
      <c r="N2052">
        <v>4</v>
      </c>
      <c r="O2052" t="s">
        <v>4241</v>
      </c>
      <c r="P2052" t="s">
        <v>4240</v>
      </c>
      <c r="Q2052" t="s">
        <v>4239</v>
      </c>
      <c r="R2052" s="7">
        <v>42186</v>
      </c>
      <c r="S2052" s="8">
        <f t="shared" si="256"/>
        <v>2015</v>
      </c>
      <c r="T2052" s="8">
        <v>2015</v>
      </c>
      <c r="U2052" s="8">
        <f t="shared" si="257"/>
        <v>7</v>
      </c>
      <c r="V2052" s="7">
        <v>42186</v>
      </c>
      <c r="W2052" t="s">
        <v>456</v>
      </c>
      <c r="X2052" s="2">
        <v>1.468</v>
      </c>
      <c r="Y2052" s="6">
        <f t="shared" si="262"/>
        <v>3.9187421585115186E-2</v>
      </c>
      <c r="AA2052">
        <v>906778</v>
      </c>
      <c r="AB2052">
        <v>18931</v>
      </c>
      <c r="AD2052" t="s">
        <v>2</v>
      </c>
      <c r="AE2052">
        <v>63</v>
      </c>
      <c r="AF2052">
        <v>7</v>
      </c>
      <c r="AG2052">
        <v>7109856</v>
      </c>
      <c r="AH2052" t="s">
        <v>4238</v>
      </c>
      <c r="AI2052" t="s">
        <v>4237</v>
      </c>
      <c r="AJ2052" t="s">
        <v>4236</v>
      </c>
      <c r="AK2052" t="s">
        <v>4235</v>
      </c>
      <c r="AL2052">
        <v>14</v>
      </c>
      <c r="AM2052" s="5">
        <f t="shared" si="258"/>
        <v>2</v>
      </c>
      <c r="AN2052" s="4">
        <f t="shared" si="263"/>
        <v>3.0291556228701248E-3</v>
      </c>
      <c r="AO2052" s="3"/>
      <c r="AP2052">
        <v>0</v>
      </c>
      <c r="AR2052" t="s">
        <v>19</v>
      </c>
      <c r="AT2052" s="2">
        <v>5.0830000000000002</v>
      </c>
      <c r="AU2052" s="1">
        <f t="shared" si="259"/>
        <v>2.8339941796441668</v>
      </c>
      <c r="AV2052" s="1">
        <f t="shared" si="260"/>
        <v>2.1108288603992653</v>
      </c>
      <c r="AW2052" s="1">
        <f t="shared" si="261"/>
        <v>1.3876635411543643</v>
      </c>
    </row>
    <row r="2053" spans="1:49" x14ac:dyDescent="0.2">
      <c r="A2053">
        <v>2051</v>
      </c>
      <c r="B2053" t="s">
        <v>4234</v>
      </c>
      <c r="C2053" t="s">
        <v>4233</v>
      </c>
      <c r="F2053" t="s">
        <v>4232</v>
      </c>
      <c r="G2053" t="s">
        <v>5</v>
      </c>
      <c r="H2053" t="s">
        <v>4</v>
      </c>
      <c r="I2053" t="s">
        <v>4231</v>
      </c>
      <c r="J2053" t="s">
        <v>4230</v>
      </c>
      <c r="K2053" t="s">
        <v>4229</v>
      </c>
      <c r="L2053" t="s">
        <v>4228</v>
      </c>
      <c r="M2053" t="s">
        <v>102</v>
      </c>
      <c r="N2053">
        <v>3</v>
      </c>
      <c r="O2053" t="s">
        <v>4227</v>
      </c>
      <c r="P2053" t="s">
        <v>4226</v>
      </c>
      <c r="Q2053" t="s">
        <v>4225</v>
      </c>
      <c r="R2053" s="7">
        <v>42186</v>
      </c>
      <c r="S2053" s="8">
        <f t="shared" si="256"/>
        <v>2015</v>
      </c>
      <c r="T2053" s="8">
        <v>2015</v>
      </c>
      <c r="U2053" s="8">
        <f t="shared" si="257"/>
        <v>7</v>
      </c>
      <c r="V2053" s="7">
        <v>42186</v>
      </c>
      <c r="W2053" t="s">
        <v>912</v>
      </c>
      <c r="X2053" s="2">
        <v>0.21099999999999999</v>
      </c>
      <c r="Y2053" s="6">
        <f t="shared" si="262"/>
        <v>5.6325244921384904E-3</v>
      </c>
      <c r="AA2053">
        <v>9168516</v>
      </c>
      <c r="AB2053">
        <v>18936</v>
      </c>
      <c r="AC2053">
        <v>17451345</v>
      </c>
      <c r="AD2053" t="s">
        <v>2</v>
      </c>
      <c r="AE2053" t="s">
        <v>911</v>
      </c>
      <c r="AF2053">
        <v>7</v>
      </c>
      <c r="AH2053" t="s">
        <v>4224</v>
      </c>
      <c r="AI2053" t="s">
        <v>4223</v>
      </c>
      <c r="AJ2053" t="s">
        <v>4222</v>
      </c>
      <c r="AK2053" t="s">
        <v>4221</v>
      </c>
      <c r="AL2053">
        <v>0</v>
      </c>
      <c r="AM2053" s="5">
        <f t="shared" si="258"/>
        <v>0</v>
      </c>
      <c r="AN2053" s="4">
        <f t="shared" si="263"/>
        <v>0</v>
      </c>
      <c r="AO2053" s="3"/>
      <c r="AP2053">
        <v>0</v>
      </c>
      <c r="AR2053" t="s">
        <v>19</v>
      </c>
      <c r="AT2053" s="2">
        <v>0.52500000000000002</v>
      </c>
      <c r="AU2053" s="1">
        <f t="shared" si="259"/>
        <v>0.39427671444969431</v>
      </c>
      <c r="AV2053" s="1">
        <f t="shared" si="260"/>
        <v>0.28162622460692455</v>
      </c>
      <c r="AW2053" s="1">
        <f t="shared" si="261"/>
        <v>0.1689757347641547</v>
      </c>
    </row>
    <row r="2054" spans="1:49" x14ac:dyDescent="0.2">
      <c r="A2054">
        <v>2052</v>
      </c>
      <c r="B2054" t="s">
        <v>4220</v>
      </c>
      <c r="C2054" t="s">
        <v>4219</v>
      </c>
      <c r="F2054" t="s">
        <v>4218</v>
      </c>
      <c r="G2054" t="s">
        <v>5</v>
      </c>
      <c r="H2054" t="s">
        <v>4</v>
      </c>
      <c r="I2054" t="s">
        <v>4217</v>
      </c>
      <c r="J2054">
        <v>60031293</v>
      </c>
      <c r="K2054" t="s">
        <v>4216</v>
      </c>
      <c r="L2054" t="s">
        <v>960</v>
      </c>
      <c r="M2054" t="s">
        <v>150</v>
      </c>
      <c r="N2054">
        <v>3</v>
      </c>
      <c r="O2054" t="s">
        <v>4215</v>
      </c>
      <c r="P2054" t="s">
        <v>4214</v>
      </c>
      <c r="Q2054" t="s">
        <v>4213</v>
      </c>
      <c r="R2054" s="7">
        <v>42186</v>
      </c>
      <c r="S2054" s="8">
        <f t="shared" si="256"/>
        <v>2015</v>
      </c>
      <c r="T2054" s="8">
        <v>2015</v>
      </c>
      <c r="U2054" s="8">
        <f t="shared" si="257"/>
        <v>7</v>
      </c>
      <c r="V2054" s="7">
        <v>42186</v>
      </c>
      <c r="W2054" t="s">
        <v>912</v>
      </c>
      <c r="X2054" s="2">
        <v>0.21099999999999999</v>
      </c>
      <c r="Y2054" s="6">
        <f t="shared" si="262"/>
        <v>5.6325244921384904E-3</v>
      </c>
      <c r="AA2054">
        <v>9168516</v>
      </c>
      <c r="AB2054">
        <v>18936</v>
      </c>
      <c r="AC2054">
        <v>17451345</v>
      </c>
      <c r="AD2054" t="s">
        <v>2</v>
      </c>
      <c r="AE2054" t="s">
        <v>911</v>
      </c>
      <c r="AF2054">
        <v>7</v>
      </c>
      <c r="AH2054" t="s">
        <v>4212</v>
      </c>
      <c r="AI2054" t="s">
        <v>4211</v>
      </c>
      <c r="AJ2054" t="s">
        <v>4210</v>
      </c>
      <c r="AK2054" t="s">
        <v>4209</v>
      </c>
      <c r="AL2054">
        <v>1</v>
      </c>
      <c r="AM2054" s="5">
        <f t="shared" si="258"/>
        <v>0.14285714285714285</v>
      </c>
      <c r="AN2054" s="4">
        <f t="shared" si="263"/>
        <v>2.1636825877643749E-4</v>
      </c>
      <c r="AO2054" s="3"/>
      <c r="AP2054">
        <v>0</v>
      </c>
      <c r="AR2054" t="s">
        <v>19</v>
      </c>
      <c r="AT2054" s="2">
        <v>0.52500000000000002</v>
      </c>
      <c r="AU2054" s="1">
        <f t="shared" si="259"/>
        <v>0.40076776221298738</v>
      </c>
      <c r="AV2054" s="1">
        <f t="shared" si="260"/>
        <v>0.2924446375457464</v>
      </c>
      <c r="AW2054" s="1">
        <f t="shared" si="261"/>
        <v>0.18412151287850534</v>
      </c>
    </row>
    <row r="2055" spans="1:49" x14ac:dyDescent="0.2">
      <c r="A2055">
        <v>2053</v>
      </c>
      <c r="B2055" t="s">
        <v>4208</v>
      </c>
      <c r="C2055" t="s">
        <v>4207</v>
      </c>
      <c r="F2055" t="s">
        <v>4206</v>
      </c>
      <c r="G2055" t="s">
        <v>5</v>
      </c>
      <c r="H2055" t="s">
        <v>4</v>
      </c>
      <c r="I2055" t="s">
        <v>4205</v>
      </c>
      <c r="J2055">
        <v>60022148</v>
      </c>
      <c r="K2055" t="s">
        <v>172</v>
      </c>
      <c r="L2055" t="s">
        <v>171</v>
      </c>
      <c r="M2055" t="s">
        <v>170</v>
      </c>
      <c r="N2055">
        <v>2</v>
      </c>
      <c r="O2055" t="s">
        <v>4204</v>
      </c>
      <c r="P2055" t="s">
        <v>4203</v>
      </c>
      <c r="Q2055" t="s">
        <v>169</v>
      </c>
      <c r="R2055" s="7">
        <v>42186</v>
      </c>
      <c r="S2055" s="8">
        <f t="shared" si="256"/>
        <v>2015</v>
      </c>
      <c r="T2055" s="8">
        <v>2015</v>
      </c>
      <c r="U2055" s="8">
        <f t="shared" si="257"/>
        <v>7</v>
      </c>
      <c r="V2055" s="7">
        <v>42186</v>
      </c>
      <c r="W2055" t="s">
        <v>456</v>
      </c>
      <c r="X2055" s="2">
        <v>1.468</v>
      </c>
      <c r="Y2055" s="6">
        <f t="shared" si="262"/>
        <v>3.9187421585115186E-2</v>
      </c>
      <c r="AA2055">
        <v>906778</v>
      </c>
      <c r="AB2055">
        <v>18931</v>
      </c>
      <c r="AD2055" t="s">
        <v>2</v>
      </c>
      <c r="AE2055">
        <v>63</v>
      </c>
      <c r="AF2055">
        <v>7</v>
      </c>
      <c r="AG2055">
        <v>7109850</v>
      </c>
      <c r="AH2055" t="s">
        <v>4202</v>
      </c>
      <c r="AI2055" t="s">
        <v>4201</v>
      </c>
      <c r="AJ2055" t="s">
        <v>4200</v>
      </c>
      <c r="AK2055" t="s">
        <v>4199</v>
      </c>
      <c r="AL2055">
        <v>71</v>
      </c>
      <c r="AM2055" s="5">
        <f t="shared" si="258"/>
        <v>10.142857142857142</v>
      </c>
      <c r="AN2055" s="4">
        <f t="shared" si="263"/>
        <v>1.5362146373127061E-2</v>
      </c>
      <c r="AO2055" s="3"/>
      <c r="AP2055">
        <v>1</v>
      </c>
      <c r="AQ2055" t="s">
        <v>32</v>
      </c>
      <c r="AR2055" t="s">
        <v>2619</v>
      </c>
      <c r="AS2055" t="s">
        <v>30</v>
      </c>
      <c r="AT2055" s="2">
        <v>5.0830000000000002</v>
      </c>
      <c r="AU2055" s="1">
        <f t="shared" si="259"/>
        <v>3.2039839021518746</v>
      </c>
      <c r="AV2055" s="1">
        <f t="shared" si="260"/>
        <v>2.7274783979121122</v>
      </c>
      <c r="AW2055" s="1">
        <f t="shared" si="261"/>
        <v>2.2509728936723499</v>
      </c>
    </row>
    <row r="2056" spans="1:49" x14ac:dyDescent="0.2">
      <c r="A2056">
        <v>2054</v>
      </c>
      <c r="B2056" t="s">
        <v>4198</v>
      </c>
      <c r="C2056" t="s">
        <v>4197</v>
      </c>
      <c r="F2056" t="s">
        <v>4196</v>
      </c>
      <c r="G2056" t="s">
        <v>5</v>
      </c>
      <c r="H2056" t="s">
        <v>4</v>
      </c>
      <c r="I2056" t="s">
        <v>892</v>
      </c>
      <c r="J2056" t="s">
        <v>137</v>
      </c>
      <c r="K2056" t="s">
        <v>136</v>
      </c>
      <c r="L2056" t="s">
        <v>135</v>
      </c>
      <c r="M2056" t="s">
        <v>13</v>
      </c>
      <c r="N2056">
        <v>4</v>
      </c>
      <c r="O2056" t="s">
        <v>4195</v>
      </c>
      <c r="P2056" t="s">
        <v>4194</v>
      </c>
      <c r="Q2056" t="s">
        <v>4193</v>
      </c>
      <c r="R2056" s="7">
        <v>42186</v>
      </c>
      <c r="S2056" s="8">
        <f t="shared" si="256"/>
        <v>2015</v>
      </c>
      <c r="T2056" s="8">
        <v>2015</v>
      </c>
      <c r="U2056" s="8">
        <f t="shared" si="257"/>
        <v>7</v>
      </c>
      <c r="V2056" s="7">
        <v>42186</v>
      </c>
      <c r="W2056" t="s">
        <v>456</v>
      </c>
      <c r="X2056" s="2">
        <v>1.468</v>
      </c>
      <c r="Y2056" s="6">
        <f t="shared" si="262"/>
        <v>3.9187421585115186E-2</v>
      </c>
      <c r="AA2056">
        <v>906778</v>
      </c>
      <c r="AB2056">
        <v>18931</v>
      </c>
      <c r="AD2056" t="s">
        <v>2</v>
      </c>
      <c r="AE2056">
        <v>63</v>
      </c>
      <c r="AF2056">
        <v>7</v>
      </c>
      <c r="AG2056">
        <v>7061395</v>
      </c>
      <c r="AH2056" t="s">
        <v>4192</v>
      </c>
      <c r="AI2056" t="s">
        <v>4191</v>
      </c>
      <c r="AJ2056" t="s">
        <v>4190</v>
      </c>
      <c r="AK2056" t="s">
        <v>4189</v>
      </c>
      <c r="AL2056">
        <v>18</v>
      </c>
      <c r="AM2056" s="5">
        <f t="shared" si="258"/>
        <v>2.5714285714285716</v>
      </c>
      <c r="AN2056" s="4">
        <f t="shared" si="263"/>
        <v>3.8946286579758754E-3</v>
      </c>
      <c r="AO2056" s="3"/>
      <c r="AP2056">
        <v>0</v>
      </c>
      <c r="AR2056" t="s">
        <v>19</v>
      </c>
      <c r="AT2056" s="2">
        <v>5.0830000000000002</v>
      </c>
      <c r="AU2056" s="1">
        <f t="shared" si="259"/>
        <v>2.8599583706973393</v>
      </c>
      <c r="AV2056" s="1">
        <f t="shared" si="260"/>
        <v>2.154102512154553</v>
      </c>
      <c r="AW2056" s="1">
        <f t="shared" si="261"/>
        <v>1.4482466536117669</v>
      </c>
    </row>
    <row r="2057" spans="1:49" x14ac:dyDescent="0.2">
      <c r="A2057">
        <v>2055</v>
      </c>
      <c r="B2057" t="s">
        <v>4188</v>
      </c>
      <c r="C2057" t="s">
        <v>4187</v>
      </c>
      <c r="F2057" t="s">
        <v>4186</v>
      </c>
      <c r="G2057" t="s">
        <v>5</v>
      </c>
      <c r="H2057" t="s">
        <v>4</v>
      </c>
      <c r="I2057" t="s">
        <v>4185</v>
      </c>
      <c r="J2057">
        <v>60031155</v>
      </c>
      <c r="K2057" t="s">
        <v>1324</v>
      </c>
      <c r="L2057" t="s">
        <v>1323</v>
      </c>
      <c r="M2057" t="s">
        <v>1047</v>
      </c>
      <c r="N2057">
        <v>2</v>
      </c>
      <c r="O2057" t="s">
        <v>4184</v>
      </c>
      <c r="P2057" t="s">
        <v>4183</v>
      </c>
      <c r="Q2057" t="s">
        <v>1322</v>
      </c>
      <c r="R2057" s="7">
        <v>42186</v>
      </c>
      <c r="S2057" s="8">
        <f t="shared" si="256"/>
        <v>2015</v>
      </c>
      <c r="T2057" s="8">
        <v>2015</v>
      </c>
      <c r="U2057" s="8">
        <f t="shared" si="257"/>
        <v>7</v>
      </c>
      <c r="V2057" s="7">
        <v>42186</v>
      </c>
      <c r="W2057" t="s">
        <v>469</v>
      </c>
      <c r="X2057" s="2">
        <v>1.365</v>
      </c>
      <c r="Y2057" s="6">
        <f t="shared" si="262"/>
        <v>3.6437895411227675E-2</v>
      </c>
      <c r="AA2057">
        <v>189545</v>
      </c>
      <c r="AB2057">
        <v>17393</v>
      </c>
      <c r="AD2057" t="s">
        <v>2</v>
      </c>
      <c r="AE2057">
        <v>64</v>
      </c>
      <c r="AF2057">
        <v>7</v>
      </c>
      <c r="AG2057">
        <v>6881751</v>
      </c>
      <c r="AH2057" t="s">
        <v>4182</v>
      </c>
      <c r="AI2057" t="s">
        <v>4181</v>
      </c>
      <c r="AJ2057" t="s">
        <v>4180</v>
      </c>
      <c r="AK2057" t="s">
        <v>4179</v>
      </c>
      <c r="AL2057">
        <v>6</v>
      </c>
      <c r="AM2057" s="5">
        <f t="shared" si="258"/>
        <v>0.8571428571428571</v>
      </c>
      <c r="AN2057" s="4">
        <f t="shared" si="263"/>
        <v>1.2982095526586248E-3</v>
      </c>
      <c r="AO2057" s="3"/>
      <c r="AP2057">
        <v>0</v>
      </c>
      <c r="AR2057" t="s">
        <v>19</v>
      </c>
      <c r="AT2057" s="2" t="s">
        <v>18</v>
      </c>
      <c r="AU2057" s="1">
        <f t="shared" si="259"/>
        <v>2.5895989653656954</v>
      </c>
      <c r="AV2057" s="1">
        <f t="shared" si="260"/>
        <v>1.8868052481943147</v>
      </c>
      <c r="AW2057" s="1">
        <f t="shared" si="261"/>
        <v>1.1840115310229338</v>
      </c>
    </row>
    <row r="2058" spans="1:49" x14ac:dyDescent="0.2">
      <c r="A2058">
        <v>2056</v>
      </c>
      <c r="B2058" t="s">
        <v>4178</v>
      </c>
      <c r="C2058" t="s">
        <v>4177</v>
      </c>
      <c r="F2058" t="s">
        <v>4176</v>
      </c>
      <c r="G2058" t="s">
        <v>5</v>
      </c>
      <c r="H2058" t="s">
        <v>4</v>
      </c>
      <c r="I2058" t="s">
        <v>1019</v>
      </c>
      <c r="J2058" t="s">
        <v>4175</v>
      </c>
      <c r="K2058" t="s">
        <v>4174</v>
      </c>
      <c r="L2058" t="s">
        <v>4173</v>
      </c>
      <c r="M2058" t="s">
        <v>197</v>
      </c>
      <c r="N2058">
        <v>2</v>
      </c>
      <c r="O2058" t="s">
        <v>4172</v>
      </c>
      <c r="P2058" t="s">
        <v>4171</v>
      </c>
      <c r="Q2058" t="s">
        <v>4170</v>
      </c>
      <c r="R2058" s="7">
        <v>42186</v>
      </c>
      <c r="S2058" s="8">
        <f t="shared" si="256"/>
        <v>2015</v>
      </c>
      <c r="T2058" s="8">
        <v>2015</v>
      </c>
      <c r="U2058" s="8">
        <f t="shared" si="257"/>
        <v>7</v>
      </c>
      <c r="V2058" s="7">
        <v>42186</v>
      </c>
      <c r="W2058" t="s">
        <v>4169</v>
      </c>
      <c r="X2058" s="2">
        <v>0.39400000000000002</v>
      </c>
      <c r="Y2058" s="6">
        <f t="shared" si="262"/>
        <v>1.0517604975841543E-2</v>
      </c>
      <c r="AA2058">
        <v>19325150</v>
      </c>
      <c r="AB2058">
        <v>7000153211</v>
      </c>
      <c r="AC2058">
        <v>19325134</v>
      </c>
      <c r="AD2058" t="s">
        <v>2</v>
      </c>
      <c r="AE2058">
        <v>14</v>
      </c>
      <c r="AF2058">
        <v>3</v>
      </c>
      <c r="AG2058">
        <v>33504</v>
      </c>
      <c r="AI2058" t="s">
        <v>4168</v>
      </c>
      <c r="AJ2058" t="s">
        <v>4167</v>
      </c>
      <c r="AK2058" t="s">
        <v>4166</v>
      </c>
      <c r="AL2058">
        <v>0</v>
      </c>
      <c r="AM2058" s="5">
        <f t="shared" si="258"/>
        <v>0</v>
      </c>
      <c r="AN2058" s="4">
        <f t="shared" si="263"/>
        <v>0</v>
      </c>
      <c r="AO2058" s="3"/>
      <c r="AP2058">
        <v>0</v>
      </c>
      <c r="AR2058" t="s">
        <v>4165</v>
      </c>
      <c r="AT2058" s="2" t="s">
        <v>18</v>
      </c>
      <c r="AU2058" s="1">
        <f t="shared" si="259"/>
        <v>0.73623234830890794</v>
      </c>
      <c r="AV2058" s="1">
        <f t="shared" si="260"/>
        <v>0.52588024879207718</v>
      </c>
      <c r="AW2058" s="1">
        <f t="shared" si="261"/>
        <v>0.31552814927524625</v>
      </c>
    </row>
    <row r="2059" spans="1:49" x14ac:dyDescent="0.2">
      <c r="A2059">
        <v>2057</v>
      </c>
      <c r="B2059" t="s">
        <v>4164</v>
      </c>
      <c r="C2059" t="s">
        <v>4163</v>
      </c>
      <c r="F2059" t="s">
        <v>4162</v>
      </c>
      <c r="G2059" t="s">
        <v>5</v>
      </c>
      <c r="H2059" t="s">
        <v>4</v>
      </c>
      <c r="I2059" t="s">
        <v>4161</v>
      </c>
      <c r="J2059" t="s">
        <v>4160</v>
      </c>
      <c r="K2059" t="s">
        <v>4159</v>
      </c>
      <c r="L2059" t="s">
        <v>4158</v>
      </c>
      <c r="M2059" t="s">
        <v>4157</v>
      </c>
      <c r="N2059">
        <v>6</v>
      </c>
      <c r="O2059" t="s">
        <v>4156</v>
      </c>
      <c r="P2059" t="s">
        <v>4155</v>
      </c>
      <c r="Q2059" t="s">
        <v>4154</v>
      </c>
      <c r="R2059" s="7">
        <v>42186</v>
      </c>
      <c r="S2059" s="8">
        <f t="shared" si="256"/>
        <v>2015</v>
      </c>
      <c r="T2059" s="8">
        <v>2015</v>
      </c>
      <c r="U2059" s="8">
        <f t="shared" si="257"/>
        <v>7</v>
      </c>
      <c r="V2059" s="7">
        <v>42186</v>
      </c>
      <c r="W2059" t="s">
        <v>469</v>
      </c>
      <c r="X2059" s="2">
        <v>1.365</v>
      </c>
      <c r="Y2059" s="6">
        <f t="shared" si="262"/>
        <v>3.6437895411227675E-2</v>
      </c>
      <c r="AA2059">
        <v>189545</v>
      </c>
      <c r="AB2059">
        <v>17393</v>
      </c>
      <c r="AD2059" t="s">
        <v>2</v>
      </c>
      <c r="AE2059">
        <v>64</v>
      </c>
      <c r="AF2059">
        <v>7</v>
      </c>
      <c r="AG2059">
        <v>6879496</v>
      </c>
      <c r="AH2059" t="s">
        <v>4153</v>
      </c>
      <c r="AI2059" t="s">
        <v>4152</v>
      </c>
      <c r="AJ2059" t="s">
        <v>4151</v>
      </c>
      <c r="AK2059" t="s">
        <v>4150</v>
      </c>
      <c r="AL2059">
        <v>143</v>
      </c>
      <c r="AM2059" s="5">
        <f t="shared" si="258"/>
        <v>20.428571428571427</v>
      </c>
      <c r="AN2059" s="4">
        <f t="shared" si="263"/>
        <v>3.0940661005030561E-2</v>
      </c>
      <c r="AO2059" s="3"/>
      <c r="AP2059">
        <v>0</v>
      </c>
      <c r="AQ2059" t="s">
        <v>1</v>
      </c>
      <c r="AR2059">
        <v>61101079</v>
      </c>
      <c r="AS2059" t="s">
        <v>0</v>
      </c>
      <c r="AT2059" s="2" t="s">
        <v>18</v>
      </c>
      <c r="AU2059" s="1">
        <f t="shared" si="259"/>
        <v>3.478872508936854</v>
      </c>
      <c r="AV2059" s="1">
        <f t="shared" si="260"/>
        <v>3.3689278208129112</v>
      </c>
      <c r="AW2059" s="1">
        <f t="shared" si="261"/>
        <v>3.2589831326889698</v>
      </c>
    </row>
    <row r="2060" spans="1:49" x14ac:dyDescent="0.2">
      <c r="A2060">
        <v>2058</v>
      </c>
      <c r="B2060" t="s">
        <v>4149</v>
      </c>
      <c r="C2060" t="s">
        <v>4148</v>
      </c>
      <c r="F2060" t="s">
        <v>4147</v>
      </c>
      <c r="G2060" t="s">
        <v>5</v>
      </c>
      <c r="H2060" t="s">
        <v>4</v>
      </c>
      <c r="I2060" t="s">
        <v>4146</v>
      </c>
      <c r="J2060">
        <v>60021378</v>
      </c>
      <c r="K2060" t="s">
        <v>2342</v>
      </c>
      <c r="L2060" t="s">
        <v>2341</v>
      </c>
      <c r="M2060" t="s">
        <v>39</v>
      </c>
      <c r="N2060">
        <v>4</v>
      </c>
      <c r="O2060" t="s">
        <v>4145</v>
      </c>
      <c r="P2060" t="s">
        <v>4144</v>
      </c>
      <c r="Q2060" t="s">
        <v>4143</v>
      </c>
      <c r="R2060" s="7">
        <v>42186</v>
      </c>
      <c r="S2060" s="8">
        <f t="shared" si="256"/>
        <v>2015</v>
      </c>
      <c r="T2060" s="8">
        <v>2015</v>
      </c>
      <c r="U2060" s="8">
        <f t="shared" si="257"/>
        <v>7</v>
      </c>
      <c r="V2060" s="7">
        <v>42186</v>
      </c>
      <c r="W2060" t="s">
        <v>469</v>
      </c>
      <c r="X2060" s="2">
        <v>1.365</v>
      </c>
      <c r="Y2060" s="6">
        <f t="shared" si="262"/>
        <v>3.6437895411227675E-2</v>
      </c>
      <c r="AA2060">
        <v>189545</v>
      </c>
      <c r="AB2060">
        <v>17393</v>
      </c>
      <c r="AD2060" t="s">
        <v>2</v>
      </c>
      <c r="AE2060">
        <v>64</v>
      </c>
      <c r="AF2060">
        <v>7</v>
      </c>
      <c r="AG2060">
        <v>6879477</v>
      </c>
      <c r="AH2060" t="s">
        <v>4142</v>
      </c>
      <c r="AI2060" t="s">
        <v>4141</v>
      </c>
      <c r="AJ2060" t="s">
        <v>4140</v>
      </c>
      <c r="AK2060" t="s">
        <v>4139</v>
      </c>
      <c r="AL2060">
        <v>5</v>
      </c>
      <c r="AM2060" s="5">
        <f t="shared" si="258"/>
        <v>0.7142857142857143</v>
      </c>
      <c r="AN2060" s="4">
        <f t="shared" si="263"/>
        <v>1.0818412938821875E-3</v>
      </c>
      <c r="AO2060" s="3"/>
      <c r="AP2060">
        <v>0</v>
      </c>
      <c r="AR2060" t="s">
        <v>19</v>
      </c>
      <c r="AT2060" s="2" t="s">
        <v>18</v>
      </c>
      <c r="AU2060" s="1">
        <f t="shared" si="259"/>
        <v>2.5831079176024025</v>
      </c>
      <c r="AV2060" s="1">
        <f t="shared" si="260"/>
        <v>1.8759868352554931</v>
      </c>
      <c r="AW2060" s="1">
        <f t="shared" si="261"/>
        <v>1.1688657529085833</v>
      </c>
    </row>
    <row r="2061" spans="1:49" x14ac:dyDescent="0.2">
      <c r="A2061">
        <v>2059</v>
      </c>
      <c r="B2061" t="s">
        <v>4138</v>
      </c>
      <c r="C2061" t="s">
        <v>4137</v>
      </c>
      <c r="F2061" t="s">
        <v>4136</v>
      </c>
      <c r="G2061" t="s">
        <v>5</v>
      </c>
      <c r="H2061" t="s">
        <v>4</v>
      </c>
      <c r="I2061" t="s">
        <v>845</v>
      </c>
      <c r="J2061" t="s">
        <v>4135</v>
      </c>
      <c r="K2061" t="s">
        <v>4134</v>
      </c>
      <c r="L2061" t="s">
        <v>4133</v>
      </c>
      <c r="M2061" t="s">
        <v>387</v>
      </c>
      <c r="N2061">
        <v>3</v>
      </c>
      <c r="O2061" t="s">
        <v>4132</v>
      </c>
      <c r="P2061" t="s">
        <v>4131</v>
      </c>
      <c r="Q2061" t="s">
        <v>4130</v>
      </c>
      <c r="R2061" s="7">
        <v>42186</v>
      </c>
      <c r="S2061" s="8">
        <f t="shared" si="256"/>
        <v>2015</v>
      </c>
      <c r="T2061" s="8">
        <v>2015</v>
      </c>
      <c r="U2061" s="8">
        <f t="shared" si="257"/>
        <v>7</v>
      </c>
      <c r="V2061" s="7">
        <v>42186</v>
      </c>
      <c r="W2061" t="s">
        <v>469</v>
      </c>
      <c r="X2061" s="2">
        <v>1.365</v>
      </c>
      <c r="Y2061" s="6">
        <f t="shared" si="262"/>
        <v>3.6437895411227675E-2</v>
      </c>
      <c r="AA2061">
        <v>189545</v>
      </c>
      <c r="AB2061">
        <v>17393</v>
      </c>
      <c r="AD2061" t="s">
        <v>2</v>
      </c>
      <c r="AE2061">
        <v>64</v>
      </c>
      <c r="AF2061">
        <v>7</v>
      </c>
      <c r="AG2061">
        <v>6879469</v>
      </c>
      <c r="AH2061" t="s">
        <v>4129</v>
      </c>
      <c r="AI2061" t="s">
        <v>4128</v>
      </c>
      <c r="AJ2061" t="s">
        <v>4127</v>
      </c>
      <c r="AK2061" t="s">
        <v>4126</v>
      </c>
      <c r="AL2061">
        <v>4</v>
      </c>
      <c r="AM2061" s="5">
        <f t="shared" si="258"/>
        <v>0.5714285714285714</v>
      </c>
      <c r="AN2061" s="4">
        <f t="shared" si="263"/>
        <v>8.6547303510574997E-4</v>
      </c>
      <c r="AO2061" s="3"/>
      <c r="AP2061">
        <v>0</v>
      </c>
      <c r="AR2061" t="s">
        <v>19</v>
      </c>
      <c r="AT2061" s="2" t="s">
        <v>18</v>
      </c>
      <c r="AU2061" s="1">
        <f t="shared" si="259"/>
        <v>2.5766168698391092</v>
      </c>
      <c r="AV2061" s="1">
        <f t="shared" si="260"/>
        <v>1.8651684223166713</v>
      </c>
      <c r="AW2061" s="1">
        <f t="shared" si="261"/>
        <v>1.1537199747942328</v>
      </c>
    </row>
    <row r="2062" spans="1:49" x14ac:dyDescent="0.2">
      <c r="A2062">
        <v>2060</v>
      </c>
      <c r="B2062" t="s">
        <v>4125</v>
      </c>
      <c r="C2062" t="s">
        <v>4124</v>
      </c>
      <c r="F2062" t="s">
        <v>4123</v>
      </c>
      <c r="G2062" t="s">
        <v>5</v>
      </c>
      <c r="H2062" t="s">
        <v>4</v>
      </c>
      <c r="I2062" t="s">
        <v>2565</v>
      </c>
      <c r="J2062" t="s">
        <v>4122</v>
      </c>
      <c r="K2062" t="s">
        <v>4121</v>
      </c>
      <c r="L2062" t="s">
        <v>4120</v>
      </c>
      <c r="M2062" t="s">
        <v>4119</v>
      </c>
      <c r="N2062">
        <v>5</v>
      </c>
      <c r="O2062" t="s">
        <v>4118</v>
      </c>
      <c r="P2062" t="s">
        <v>4117</v>
      </c>
      <c r="Q2062" t="s">
        <v>4116</v>
      </c>
      <c r="R2062" s="7">
        <v>42186</v>
      </c>
      <c r="S2062" s="8">
        <f t="shared" si="256"/>
        <v>2015</v>
      </c>
      <c r="T2062" s="8">
        <v>2015</v>
      </c>
      <c r="U2062" s="8">
        <f t="shared" si="257"/>
        <v>7</v>
      </c>
      <c r="V2062" s="7">
        <v>42186</v>
      </c>
      <c r="W2062" t="s">
        <v>469</v>
      </c>
      <c r="X2062" s="2">
        <v>1.365</v>
      </c>
      <c r="Y2062" s="6">
        <f t="shared" si="262"/>
        <v>3.6437895411227675E-2</v>
      </c>
      <c r="AA2062">
        <v>189545</v>
      </c>
      <c r="AB2062">
        <v>17393</v>
      </c>
      <c r="AD2062" t="s">
        <v>2</v>
      </c>
      <c r="AE2062">
        <v>64</v>
      </c>
      <c r="AF2062">
        <v>7</v>
      </c>
      <c r="AG2062">
        <v>2349998</v>
      </c>
      <c r="AH2062" t="s">
        <v>3715</v>
      </c>
      <c r="AI2062" t="s">
        <v>4115</v>
      </c>
      <c r="AJ2062" t="s">
        <v>4114</v>
      </c>
      <c r="AK2062" t="s">
        <v>4113</v>
      </c>
      <c r="AL2062">
        <v>15</v>
      </c>
      <c r="AM2062" s="5">
        <f t="shared" si="258"/>
        <v>2.1428571428571428</v>
      </c>
      <c r="AN2062" s="4">
        <f t="shared" si="263"/>
        <v>3.2455238816465623E-3</v>
      </c>
      <c r="AO2062" s="3"/>
      <c r="AP2062">
        <v>0</v>
      </c>
      <c r="AR2062" t="s">
        <v>19</v>
      </c>
      <c r="AT2062" s="2" t="s">
        <v>18</v>
      </c>
      <c r="AU2062" s="1">
        <f t="shared" si="259"/>
        <v>2.6480183952353338</v>
      </c>
      <c r="AV2062" s="1">
        <f t="shared" si="260"/>
        <v>1.9841709646437118</v>
      </c>
      <c r="AW2062" s="1">
        <f t="shared" si="261"/>
        <v>1.3203235340520896</v>
      </c>
    </row>
    <row r="2063" spans="1:49" x14ac:dyDescent="0.2">
      <c r="A2063">
        <v>2061</v>
      </c>
      <c r="B2063" t="s">
        <v>4112</v>
      </c>
      <c r="C2063" t="s">
        <v>4111</v>
      </c>
      <c r="F2063" t="s">
        <v>4110</v>
      </c>
      <c r="G2063" t="s">
        <v>5</v>
      </c>
      <c r="H2063" t="s">
        <v>4</v>
      </c>
      <c r="I2063" t="s">
        <v>4109</v>
      </c>
      <c r="J2063">
        <v>60026134</v>
      </c>
      <c r="K2063" t="s">
        <v>188</v>
      </c>
      <c r="L2063" t="s">
        <v>187</v>
      </c>
      <c r="M2063" t="s">
        <v>186</v>
      </c>
      <c r="N2063">
        <v>2</v>
      </c>
      <c r="O2063" t="s">
        <v>4108</v>
      </c>
      <c r="P2063" t="s">
        <v>4107</v>
      </c>
      <c r="Q2063" t="s">
        <v>4106</v>
      </c>
      <c r="R2063" s="7">
        <v>42186</v>
      </c>
      <c r="S2063" s="8">
        <f t="shared" si="256"/>
        <v>2015</v>
      </c>
      <c r="T2063" s="8">
        <v>2015</v>
      </c>
      <c r="U2063" s="8">
        <f t="shared" si="257"/>
        <v>7</v>
      </c>
      <c r="V2063" s="7">
        <v>42186</v>
      </c>
      <c r="W2063" t="s">
        <v>469</v>
      </c>
      <c r="X2063" s="2">
        <v>1.365</v>
      </c>
      <c r="Y2063" s="6">
        <f t="shared" si="262"/>
        <v>3.6437895411227675E-2</v>
      </c>
      <c r="AA2063">
        <v>189545</v>
      </c>
      <c r="AB2063">
        <v>17393</v>
      </c>
      <c r="AD2063" t="s">
        <v>2</v>
      </c>
      <c r="AE2063">
        <v>64</v>
      </c>
      <c r="AF2063">
        <v>7</v>
      </c>
      <c r="AG2063">
        <v>6879291</v>
      </c>
      <c r="AH2063" t="s">
        <v>4105</v>
      </c>
      <c r="AI2063" t="s">
        <v>4104</v>
      </c>
      <c r="AJ2063" t="s">
        <v>4103</v>
      </c>
      <c r="AK2063" t="s">
        <v>4102</v>
      </c>
      <c r="AL2063">
        <v>6</v>
      </c>
      <c r="AM2063" s="5">
        <f t="shared" si="258"/>
        <v>0.8571428571428571</v>
      </c>
      <c r="AN2063" s="4">
        <f t="shared" si="263"/>
        <v>1.2982095526586248E-3</v>
      </c>
      <c r="AO2063" s="3"/>
      <c r="AP2063">
        <v>0</v>
      </c>
      <c r="AR2063" t="s">
        <v>19</v>
      </c>
      <c r="AT2063" s="2" t="s">
        <v>18</v>
      </c>
      <c r="AU2063" s="1">
        <f t="shared" si="259"/>
        <v>2.5895989653656954</v>
      </c>
      <c r="AV2063" s="1">
        <f t="shared" si="260"/>
        <v>1.8868052481943147</v>
      </c>
      <c r="AW2063" s="1">
        <f t="shared" si="261"/>
        <v>1.1840115310229338</v>
      </c>
    </row>
    <row r="2064" spans="1:49" x14ac:dyDescent="0.2">
      <c r="A2064">
        <v>2062</v>
      </c>
      <c r="B2064" t="s">
        <v>4101</v>
      </c>
      <c r="C2064" t="s">
        <v>4100</v>
      </c>
      <c r="F2064" t="s">
        <v>4099</v>
      </c>
      <c r="G2064" t="s">
        <v>5</v>
      </c>
      <c r="H2064" t="s">
        <v>4</v>
      </c>
      <c r="I2064" t="s">
        <v>2603</v>
      </c>
      <c r="J2064" t="s">
        <v>4098</v>
      </c>
      <c r="K2064" t="s">
        <v>4097</v>
      </c>
      <c r="L2064" t="s">
        <v>4096</v>
      </c>
      <c r="M2064" t="s">
        <v>1843</v>
      </c>
      <c r="N2064">
        <v>4</v>
      </c>
      <c r="O2064" t="s">
        <v>4095</v>
      </c>
      <c r="P2064" t="s">
        <v>4094</v>
      </c>
      <c r="Q2064" t="s">
        <v>4093</v>
      </c>
      <c r="R2064" s="7">
        <v>42186</v>
      </c>
      <c r="S2064" s="8">
        <f t="shared" si="256"/>
        <v>2015</v>
      </c>
      <c r="T2064" s="8">
        <v>2015</v>
      </c>
      <c r="U2064" s="8">
        <f t="shared" si="257"/>
        <v>7</v>
      </c>
      <c r="V2064" s="7">
        <v>42186</v>
      </c>
      <c r="W2064" t="s">
        <v>469</v>
      </c>
      <c r="X2064" s="2">
        <v>1.365</v>
      </c>
      <c r="Y2064" s="6">
        <f t="shared" si="262"/>
        <v>3.6437895411227675E-2</v>
      </c>
      <c r="AA2064">
        <v>189545</v>
      </c>
      <c r="AB2064">
        <v>17393</v>
      </c>
      <c r="AD2064" t="s">
        <v>2</v>
      </c>
      <c r="AE2064">
        <v>64</v>
      </c>
      <c r="AF2064">
        <v>7</v>
      </c>
      <c r="AG2064">
        <v>6882778</v>
      </c>
      <c r="AH2064" t="s">
        <v>4092</v>
      </c>
      <c r="AI2064" t="s">
        <v>4091</v>
      </c>
      <c r="AJ2064" t="s">
        <v>4090</v>
      </c>
      <c r="AK2064" t="s">
        <v>4089</v>
      </c>
      <c r="AL2064">
        <v>37</v>
      </c>
      <c r="AM2064" s="5">
        <f t="shared" si="258"/>
        <v>5.2857142857142856</v>
      </c>
      <c r="AN2064" s="4">
        <f t="shared" si="263"/>
        <v>8.0056255747281875E-3</v>
      </c>
      <c r="AO2064" s="3"/>
      <c r="AP2064">
        <v>0</v>
      </c>
      <c r="AR2064" t="s">
        <v>4088</v>
      </c>
      <c r="AT2064" s="2" t="s">
        <v>18</v>
      </c>
      <c r="AU2064" s="1">
        <f t="shared" si="259"/>
        <v>2.7908214460277825</v>
      </c>
      <c r="AV2064" s="1">
        <f t="shared" si="260"/>
        <v>2.2221760492977931</v>
      </c>
      <c r="AW2064" s="1">
        <f t="shared" si="261"/>
        <v>1.6535306525678033</v>
      </c>
    </row>
    <row r="2065" spans="1:49" x14ac:dyDescent="0.2">
      <c r="A2065">
        <v>2063</v>
      </c>
      <c r="B2065" t="s">
        <v>4087</v>
      </c>
      <c r="C2065" t="s">
        <v>4086</v>
      </c>
      <c r="F2065" t="s">
        <v>4085</v>
      </c>
      <c r="G2065" t="s">
        <v>5</v>
      </c>
      <c r="H2065" t="s">
        <v>4</v>
      </c>
      <c r="I2065" t="s">
        <v>4084</v>
      </c>
      <c r="J2065" t="s">
        <v>4083</v>
      </c>
      <c r="K2065" t="s">
        <v>4082</v>
      </c>
      <c r="L2065" t="s">
        <v>4081</v>
      </c>
      <c r="M2065" t="s">
        <v>1386</v>
      </c>
      <c r="N2065">
        <v>4</v>
      </c>
      <c r="O2065" t="s">
        <v>4080</v>
      </c>
      <c r="P2065" t="s">
        <v>4079</v>
      </c>
      <c r="Q2065" t="s">
        <v>4078</v>
      </c>
      <c r="R2065" s="7">
        <v>42186</v>
      </c>
      <c r="S2065" s="8">
        <f t="shared" si="256"/>
        <v>2015</v>
      </c>
      <c r="T2065" s="8">
        <v>2015</v>
      </c>
      <c r="U2065" s="8">
        <f t="shared" si="257"/>
        <v>7</v>
      </c>
      <c r="V2065" s="7">
        <v>42186</v>
      </c>
      <c r="W2065" t="s">
        <v>469</v>
      </c>
      <c r="X2065" s="2">
        <v>1.365</v>
      </c>
      <c r="Y2065" s="6">
        <f t="shared" si="262"/>
        <v>3.6437895411227675E-2</v>
      </c>
      <c r="AA2065">
        <v>189545</v>
      </c>
      <c r="AB2065">
        <v>17393</v>
      </c>
      <c r="AD2065" t="s">
        <v>2</v>
      </c>
      <c r="AE2065">
        <v>64</v>
      </c>
      <c r="AF2065">
        <v>7</v>
      </c>
      <c r="AG2065">
        <v>6883232</v>
      </c>
      <c r="AH2065" t="s">
        <v>4077</v>
      </c>
      <c r="AI2065" t="s">
        <v>4076</v>
      </c>
      <c r="AJ2065" t="s">
        <v>4075</v>
      </c>
      <c r="AK2065" t="s">
        <v>4074</v>
      </c>
      <c r="AL2065">
        <v>0</v>
      </c>
      <c r="AM2065" s="5">
        <f t="shared" si="258"/>
        <v>0</v>
      </c>
      <c r="AN2065" s="4">
        <f t="shared" si="263"/>
        <v>0</v>
      </c>
      <c r="AO2065" s="3"/>
      <c r="AP2065">
        <v>0</v>
      </c>
      <c r="AR2065" t="s">
        <v>19</v>
      </c>
      <c r="AT2065" s="2" t="s">
        <v>18</v>
      </c>
      <c r="AU2065" s="1">
        <f t="shared" si="259"/>
        <v>2.5506526787859372</v>
      </c>
      <c r="AV2065" s="1">
        <f t="shared" si="260"/>
        <v>1.8218947705613837</v>
      </c>
      <c r="AW2065" s="1">
        <f t="shared" si="261"/>
        <v>1.0931368623368303</v>
      </c>
    </row>
    <row r="2066" spans="1:49" x14ac:dyDescent="0.2">
      <c r="A2066">
        <v>2064</v>
      </c>
      <c r="B2066" t="s">
        <v>4073</v>
      </c>
      <c r="C2066" t="s">
        <v>4072</v>
      </c>
      <c r="F2066" t="s">
        <v>4071</v>
      </c>
      <c r="G2066" t="s">
        <v>5</v>
      </c>
      <c r="H2066" t="s">
        <v>4</v>
      </c>
      <c r="I2066" t="s">
        <v>832</v>
      </c>
      <c r="J2066" t="s">
        <v>4070</v>
      </c>
      <c r="K2066" t="s">
        <v>4069</v>
      </c>
      <c r="L2066" t="s">
        <v>4068</v>
      </c>
      <c r="M2066" t="s">
        <v>4067</v>
      </c>
      <c r="N2066">
        <v>4</v>
      </c>
      <c r="O2066" t="s">
        <v>4066</v>
      </c>
      <c r="P2066" t="s">
        <v>4065</v>
      </c>
      <c r="Q2066" t="s">
        <v>4064</v>
      </c>
      <c r="R2066" s="7">
        <v>42186</v>
      </c>
      <c r="S2066" s="8">
        <f t="shared" si="256"/>
        <v>2015</v>
      </c>
      <c r="T2066" s="8">
        <v>2015</v>
      </c>
      <c r="U2066" s="8">
        <f t="shared" si="257"/>
        <v>7</v>
      </c>
      <c r="V2066" s="7">
        <v>42186</v>
      </c>
      <c r="W2066" t="s">
        <v>469</v>
      </c>
      <c r="X2066" s="2">
        <v>1.365</v>
      </c>
      <c r="Y2066" s="6">
        <f t="shared" si="262"/>
        <v>3.6437895411227675E-2</v>
      </c>
      <c r="AA2066">
        <v>189545</v>
      </c>
      <c r="AB2066">
        <v>17393</v>
      </c>
      <c r="AD2066" t="s">
        <v>2</v>
      </c>
      <c r="AE2066">
        <v>64</v>
      </c>
      <c r="AF2066">
        <v>7</v>
      </c>
      <c r="AG2066">
        <v>6883226</v>
      </c>
      <c r="AH2066" t="s">
        <v>4063</v>
      </c>
      <c r="AI2066" t="s">
        <v>4062</v>
      </c>
      <c r="AJ2066" t="s">
        <v>4061</v>
      </c>
      <c r="AK2066" t="s">
        <v>4060</v>
      </c>
      <c r="AL2066">
        <v>26</v>
      </c>
      <c r="AM2066" s="5">
        <f t="shared" si="258"/>
        <v>3.7142857142857144</v>
      </c>
      <c r="AN2066" s="4">
        <f t="shared" si="263"/>
        <v>5.6255747281873754E-3</v>
      </c>
      <c r="AO2066" s="3"/>
      <c r="AP2066">
        <v>0</v>
      </c>
      <c r="AR2066">
        <v>61320106003</v>
      </c>
      <c r="AT2066" s="2" t="s">
        <v>18</v>
      </c>
      <c r="AU2066" s="1">
        <f t="shared" si="259"/>
        <v>2.7194199206315584</v>
      </c>
      <c r="AV2066" s="1">
        <f t="shared" si="260"/>
        <v>2.1031735069707524</v>
      </c>
      <c r="AW2066" s="1">
        <f t="shared" si="261"/>
        <v>1.4869270933099465</v>
      </c>
    </row>
    <row r="2067" spans="1:49" x14ac:dyDescent="0.2">
      <c r="A2067">
        <v>2065</v>
      </c>
      <c r="B2067" t="s">
        <v>4059</v>
      </c>
      <c r="C2067" t="s">
        <v>4058</v>
      </c>
      <c r="F2067" t="s">
        <v>4057</v>
      </c>
      <c r="G2067" t="s">
        <v>5</v>
      </c>
      <c r="H2067" t="s">
        <v>4</v>
      </c>
      <c r="I2067" t="s">
        <v>2618</v>
      </c>
      <c r="J2067">
        <v>60025278</v>
      </c>
      <c r="K2067" t="s">
        <v>241</v>
      </c>
      <c r="L2067" t="s">
        <v>25</v>
      </c>
      <c r="M2067" t="s">
        <v>24</v>
      </c>
      <c r="N2067">
        <v>3</v>
      </c>
      <c r="O2067" t="s">
        <v>4056</v>
      </c>
      <c r="P2067" t="s">
        <v>4055</v>
      </c>
      <c r="Q2067" t="s">
        <v>267</v>
      </c>
      <c r="R2067" s="7">
        <v>42186</v>
      </c>
      <c r="S2067" s="8">
        <f t="shared" si="256"/>
        <v>2015</v>
      </c>
      <c r="T2067" s="8">
        <v>2015</v>
      </c>
      <c r="U2067" s="8">
        <f t="shared" si="257"/>
        <v>7</v>
      </c>
      <c r="V2067" s="7">
        <v>42186</v>
      </c>
      <c r="W2067" t="s">
        <v>469</v>
      </c>
      <c r="X2067" s="2">
        <v>1.365</v>
      </c>
      <c r="Y2067" s="6">
        <f t="shared" si="262"/>
        <v>3.6437895411227675E-2</v>
      </c>
      <c r="AA2067">
        <v>189545</v>
      </c>
      <c r="AB2067">
        <v>17393</v>
      </c>
      <c r="AD2067" t="s">
        <v>2</v>
      </c>
      <c r="AE2067">
        <v>64</v>
      </c>
      <c r="AF2067">
        <v>7</v>
      </c>
      <c r="AG2067">
        <v>6880846</v>
      </c>
      <c r="AH2067" t="s">
        <v>4054</v>
      </c>
      <c r="AI2067" t="s">
        <v>4053</v>
      </c>
      <c r="AJ2067" t="s">
        <v>4052</v>
      </c>
      <c r="AK2067" t="s">
        <v>4051</v>
      </c>
      <c r="AL2067">
        <v>7</v>
      </c>
      <c r="AM2067" s="5">
        <f t="shared" si="258"/>
        <v>1</v>
      </c>
      <c r="AN2067" s="4">
        <f t="shared" si="263"/>
        <v>1.5145778114350624E-3</v>
      </c>
      <c r="AO2067" s="3"/>
      <c r="AP2067">
        <v>0</v>
      </c>
      <c r="AR2067" t="s">
        <v>19</v>
      </c>
      <c r="AT2067" s="2" t="s">
        <v>18</v>
      </c>
      <c r="AU2067" s="1">
        <f t="shared" si="259"/>
        <v>2.5960900131289888</v>
      </c>
      <c r="AV2067" s="1">
        <f t="shared" si="260"/>
        <v>1.8976236611331367</v>
      </c>
      <c r="AW2067" s="1">
        <f t="shared" si="261"/>
        <v>1.1991573091372845</v>
      </c>
    </row>
    <row r="2068" spans="1:49" x14ac:dyDescent="0.2">
      <c r="A2068">
        <v>2066</v>
      </c>
      <c r="B2068" t="s">
        <v>4050</v>
      </c>
      <c r="C2068" t="s">
        <v>4049</v>
      </c>
      <c r="F2068" t="s">
        <v>4048</v>
      </c>
      <c r="G2068" t="s">
        <v>5</v>
      </c>
      <c r="H2068" t="s">
        <v>4</v>
      </c>
      <c r="I2068" t="s">
        <v>4047</v>
      </c>
      <c r="J2068">
        <v>60031581</v>
      </c>
      <c r="K2068" t="s">
        <v>4046</v>
      </c>
      <c r="L2068" t="s">
        <v>2291</v>
      </c>
      <c r="M2068" t="s">
        <v>39</v>
      </c>
      <c r="N2068">
        <v>2</v>
      </c>
      <c r="O2068" t="s">
        <v>4045</v>
      </c>
      <c r="P2068" t="s">
        <v>4044</v>
      </c>
      <c r="Q2068" t="s">
        <v>4043</v>
      </c>
      <c r="R2068" s="7">
        <v>42186</v>
      </c>
      <c r="S2068" s="8">
        <f t="shared" si="256"/>
        <v>2015</v>
      </c>
      <c r="T2068" s="8">
        <v>2015</v>
      </c>
      <c r="U2068" s="8">
        <f t="shared" si="257"/>
        <v>7</v>
      </c>
      <c r="V2068" s="7">
        <v>42186</v>
      </c>
      <c r="W2068" t="s">
        <v>857</v>
      </c>
      <c r="X2068" s="2">
        <v>0.60499999999999998</v>
      </c>
      <c r="Y2068" s="6">
        <f t="shared" si="262"/>
        <v>1.6150129467980032E-2</v>
      </c>
      <c r="AA2068">
        <v>346748</v>
      </c>
      <c r="AB2068">
        <v>15563</v>
      </c>
      <c r="AC2068">
        <v>10897623</v>
      </c>
      <c r="AD2068" t="s">
        <v>2</v>
      </c>
      <c r="AE2068">
        <v>86</v>
      </c>
      <c r="AF2068">
        <v>7</v>
      </c>
      <c r="AG2068">
        <v>73506</v>
      </c>
      <c r="AI2068" t="s">
        <v>4042</v>
      </c>
      <c r="AK2068" t="s">
        <v>4041</v>
      </c>
      <c r="AL2068">
        <v>2</v>
      </c>
      <c r="AM2068" s="5">
        <f t="shared" si="258"/>
        <v>0.2857142857142857</v>
      </c>
      <c r="AN2068" s="4">
        <f t="shared" si="263"/>
        <v>4.3273651755287499E-4</v>
      </c>
      <c r="AO2068" s="3"/>
      <c r="AP2068">
        <v>0</v>
      </c>
      <c r="AR2068">
        <v>1059519</v>
      </c>
      <c r="AT2068" s="2">
        <v>1.5229999999999999</v>
      </c>
      <c r="AU2068" s="1">
        <f t="shared" si="259"/>
        <v>1.1434911582851883</v>
      </c>
      <c r="AV2068" s="1">
        <f t="shared" si="260"/>
        <v>0.82914329927664543</v>
      </c>
      <c r="AW2068" s="1">
        <f t="shared" si="261"/>
        <v>0.5147954402681022</v>
      </c>
    </row>
    <row r="2069" spans="1:49" x14ac:dyDescent="0.2">
      <c r="A2069">
        <v>2067</v>
      </c>
      <c r="B2069" t="s">
        <v>4040</v>
      </c>
      <c r="C2069" t="s">
        <v>4039</v>
      </c>
      <c r="F2069" t="s">
        <v>4038</v>
      </c>
      <c r="G2069" t="s">
        <v>5</v>
      </c>
      <c r="H2069" t="s">
        <v>4</v>
      </c>
      <c r="I2069" t="s">
        <v>4037</v>
      </c>
      <c r="J2069" t="s">
        <v>4036</v>
      </c>
      <c r="K2069" t="s">
        <v>4035</v>
      </c>
      <c r="L2069" t="s">
        <v>4034</v>
      </c>
      <c r="M2069" t="s">
        <v>371</v>
      </c>
      <c r="N2069">
        <v>4</v>
      </c>
      <c r="O2069" t="s">
        <v>4033</v>
      </c>
      <c r="P2069" t="s">
        <v>4032</v>
      </c>
      <c r="Q2069" t="s">
        <v>4031</v>
      </c>
      <c r="R2069" s="7">
        <v>42186</v>
      </c>
      <c r="S2069" s="8">
        <f t="shared" si="256"/>
        <v>2015</v>
      </c>
      <c r="T2069" s="8">
        <v>2015</v>
      </c>
      <c r="U2069" s="8">
        <f t="shared" si="257"/>
        <v>7</v>
      </c>
      <c r="V2069" s="7">
        <v>42186</v>
      </c>
      <c r="W2069" t="s">
        <v>455</v>
      </c>
      <c r="X2069" s="2">
        <v>2.0099999999999998</v>
      </c>
      <c r="Y2069" s="6">
        <f t="shared" si="262"/>
        <v>5.3655802034115477E-2</v>
      </c>
      <c r="AA2069">
        <v>15361276</v>
      </c>
      <c r="AB2069">
        <v>18933</v>
      </c>
      <c r="AD2069" t="s">
        <v>2</v>
      </c>
      <c r="AE2069">
        <v>14</v>
      </c>
      <c r="AF2069">
        <v>7</v>
      </c>
      <c r="AG2069">
        <v>7065306</v>
      </c>
      <c r="AH2069" t="s">
        <v>4030</v>
      </c>
      <c r="AI2069" t="s">
        <v>4029</v>
      </c>
      <c r="AJ2069" t="s">
        <v>4028</v>
      </c>
      <c r="AK2069" t="s">
        <v>4027</v>
      </c>
      <c r="AL2069">
        <v>47</v>
      </c>
      <c r="AM2069" s="5">
        <f t="shared" si="258"/>
        <v>6.7142857142857144</v>
      </c>
      <c r="AN2069" s="4">
        <f t="shared" si="263"/>
        <v>1.0169308162492563E-2</v>
      </c>
      <c r="AO2069" s="3"/>
      <c r="AP2069">
        <v>1</v>
      </c>
      <c r="AR2069" t="s">
        <v>19</v>
      </c>
      <c r="AT2069" s="2" t="s">
        <v>18</v>
      </c>
      <c r="AU2069" s="1">
        <f t="shared" si="259"/>
        <v>4.0609853872628605</v>
      </c>
      <c r="AV2069" s="1">
        <f t="shared" si="260"/>
        <v>3.1912555098304018</v>
      </c>
      <c r="AW2069" s="1">
        <f t="shared" si="261"/>
        <v>2.3215256323979436</v>
      </c>
    </row>
    <row r="2070" spans="1:49" x14ac:dyDescent="0.2">
      <c r="A2070">
        <v>2068</v>
      </c>
      <c r="B2070" t="s">
        <v>4026</v>
      </c>
      <c r="C2070" t="s">
        <v>4025</v>
      </c>
      <c r="F2070" t="s">
        <v>4024</v>
      </c>
      <c r="G2070" t="s">
        <v>5</v>
      </c>
      <c r="H2070" t="s">
        <v>4</v>
      </c>
      <c r="I2070" t="s">
        <v>1474</v>
      </c>
      <c r="J2070">
        <v>60013682</v>
      </c>
      <c r="K2070" t="s">
        <v>607</v>
      </c>
      <c r="L2070" t="s">
        <v>51</v>
      </c>
      <c r="M2070" t="s">
        <v>50</v>
      </c>
      <c r="N2070">
        <v>2</v>
      </c>
      <c r="O2070" t="s">
        <v>4023</v>
      </c>
      <c r="P2070" t="s">
        <v>4022</v>
      </c>
      <c r="Q2070" t="s">
        <v>4021</v>
      </c>
      <c r="R2070" s="7">
        <v>42186</v>
      </c>
      <c r="S2070" s="8">
        <f t="shared" si="256"/>
        <v>2015</v>
      </c>
      <c r="T2070" s="8">
        <v>2015</v>
      </c>
      <c r="U2070" s="8">
        <f t="shared" si="257"/>
        <v>7</v>
      </c>
      <c r="V2070" s="7">
        <v>42186</v>
      </c>
      <c r="W2070" t="s">
        <v>455</v>
      </c>
      <c r="X2070" s="2">
        <v>2.0099999999999998</v>
      </c>
      <c r="Y2070" s="6">
        <f t="shared" si="262"/>
        <v>5.3655802034115477E-2</v>
      </c>
      <c r="AA2070">
        <v>15361276</v>
      </c>
      <c r="AB2070">
        <v>18933</v>
      </c>
      <c r="AD2070" t="s">
        <v>2</v>
      </c>
      <c r="AE2070">
        <v>14</v>
      </c>
      <c r="AF2070">
        <v>7</v>
      </c>
      <c r="AG2070">
        <v>7065324</v>
      </c>
      <c r="AH2070" t="s">
        <v>4020</v>
      </c>
      <c r="AI2070" t="s">
        <v>4019</v>
      </c>
      <c r="AJ2070" t="s">
        <v>4018</v>
      </c>
      <c r="AK2070" t="s">
        <v>4017</v>
      </c>
      <c r="AL2070">
        <v>14</v>
      </c>
      <c r="AM2070" s="5">
        <f t="shared" si="258"/>
        <v>2</v>
      </c>
      <c r="AN2070" s="4">
        <f t="shared" si="263"/>
        <v>3.0291556228701248E-3</v>
      </c>
      <c r="AO2070" s="3"/>
      <c r="AP2070">
        <v>0</v>
      </c>
      <c r="AR2070" t="s">
        <v>4016</v>
      </c>
      <c r="AT2070" s="2" t="s">
        <v>18</v>
      </c>
      <c r="AU2070" s="1">
        <f t="shared" si="259"/>
        <v>3.8467808110741868</v>
      </c>
      <c r="AV2070" s="1">
        <f t="shared" si="260"/>
        <v>2.8342478828492799</v>
      </c>
      <c r="AW2070" s="1">
        <f t="shared" si="261"/>
        <v>1.8217149546243729</v>
      </c>
    </row>
    <row r="2071" spans="1:49" x14ac:dyDescent="0.2">
      <c r="A2071">
        <v>2069</v>
      </c>
      <c r="B2071" t="s">
        <v>4015</v>
      </c>
      <c r="C2071" t="s">
        <v>4014</v>
      </c>
      <c r="F2071" t="s">
        <v>4013</v>
      </c>
      <c r="G2071" t="s">
        <v>5</v>
      </c>
      <c r="H2071" t="s">
        <v>4</v>
      </c>
      <c r="I2071" t="s">
        <v>931</v>
      </c>
      <c r="J2071">
        <v>60029170</v>
      </c>
      <c r="K2071" t="s">
        <v>1315</v>
      </c>
      <c r="L2071" t="s">
        <v>1314</v>
      </c>
      <c r="M2071" t="s">
        <v>184</v>
      </c>
      <c r="N2071">
        <v>4</v>
      </c>
      <c r="O2071" t="s">
        <v>4012</v>
      </c>
      <c r="P2071" t="s">
        <v>4011</v>
      </c>
      <c r="Q2071" t="s">
        <v>4010</v>
      </c>
      <c r="R2071" s="7">
        <v>42186</v>
      </c>
      <c r="S2071" s="8">
        <f t="shared" si="256"/>
        <v>2015</v>
      </c>
      <c r="T2071" s="8">
        <v>2015</v>
      </c>
      <c r="U2071" s="8">
        <f t="shared" si="257"/>
        <v>7</v>
      </c>
      <c r="V2071" s="7">
        <v>42186</v>
      </c>
      <c r="W2071" t="s">
        <v>455</v>
      </c>
      <c r="X2071" s="2">
        <v>2.0099999999999998</v>
      </c>
      <c r="Y2071" s="6">
        <f t="shared" si="262"/>
        <v>5.3655802034115477E-2</v>
      </c>
      <c r="AA2071">
        <v>15361276</v>
      </c>
      <c r="AB2071">
        <v>18933</v>
      </c>
      <c r="AD2071" t="s">
        <v>2</v>
      </c>
      <c r="AE2071">
        <v>14</v>
      </c>
      <c r="AF2071">
        <v>7</v>
      </c>
      <c r="AG2071">
        <v>7062910</v>
      </c>
      <c r="AH2071" t="s">
        <v>4009</v>
      </c>
      <c r="AI2071" t="s">
        <v>4008</v>
      </c>
      <c r="AJ2071" t="s">
        <v>4007</v>
      </c>
      <c r="AK2071" t="s">
        <v>4006</v>
      </c>
      <c r="AL2071">
        <v>347</v>
      </c>
      <c r="AM2071" s="5">
        <f t="shared" si="258"/>
        <v>49.571428571428569</v>
      </c>
      <c r="AN2071" s="4">
        <f t="shared" si="263"/>
        <v>7.5079785795423806E-2</v>
      </c>
      <c r="AO2071" s="3"/>
      <c r="AP2071">
        <v>0</v>
      </c>
      <c r="AR2071" t="s">
        <v>19</v>
      </c>
      <c r="AT2071" s="2" t="s">
        <v>18</v>
      </c>
      <c r="AU2071" s="1">
        <f t="shared" si="259"/>
        <v>6.0082997162507974</v>
      </c>
      <c r="AV2071" s="1">
        <f t="shared" si="260"/>
        <v>6.4367793914769642</v>
      </c>
      <c r="AW2071" s="1">
        <f t="shared" si="261"/>
        <v>6.8652590667031301</v>
      </c>
    </row>
    <row r="2072" spans="1:49" x14ac:dyDescent="0.2">
      <c r="A2072">
        <v>2070</v>
      </c>
      <c r="B2072" t="s">
        <v>4005</v>
      </c>
      <c r="C2072" t="s">
        <v>4004</v>
      </c>
      <c r="F2072" t="s">
        <v>4003</v>
      </c>
      <c r="G2072" t="s">
        <v>5</v>
      </c>
      <c r="H2072" t="s">
        <v>4</v>
      </c>
      <c r="I2072" t="s">
        <v>2476</v>
      </c>
      <c r="J2072" t="s">
        <v>4002</v>
      </c>
      <c r="K2072" t="s">
        <v>4001</v>
      </c>
      <c r="L2072" t="s">
        <v>2492</v>
      </c>
      <c r="M2072" t="s">
        <v>917</v>
      </c>
      <c r="N2072">
        <v>4</v>
      </c>
      <c r="O2072" t="s">
        <v>4000</v>
      </c>
      <c r="P2072" t="s">
        <v>3999</v>
      </c>
      <c r="Q2072" t="s">
        <v>3998</v>
      </c>
      <c r="R2072" s="7">
        <v>42186</v>
      </c>
      <c r="S2072" s="8">
        <f t="shared" si="256"/>
        <v>2015</v>
      </c>
      <c r="T2072" s="8">
        <v>2015</v>
      </c>
      <c r="U2072" s="8">
        <f t="shared" si="257"/>
        <v>7</v>
      </c>
      <c r="V2072" s="7">
        <v>42186</v>
      </c>
      <c r="W2072" t="s">
        <v>455</v>
      </c>
      <c r="X2072" s="2">
        <v>2.0099999999999998</v>
      </c>
      <c r="Y2072" s="6">
        <f t="shared" si="262"/>
        <v>5.3655802034115477E-2</v>
      </c>
      <c r="AA2072">
        <v>15361276</v>
      </c>
      <c r="AB2072">
        <v>18933</v>
      </c>
      <c r="AD2072" t="s">
        <v>2</v>
      </c>
      <c r="AE2072">
        <v>14</v>
      </c>
      <c r="AF2072">
        <v>7</v>
      </c>
      <c r="AG2072">
        <v>7065323</v>
      </c>
      <c r="AH2072" t="s">
        <v>3997</v>
      </c>
      <c r="AI2072" t="s">
        <v>3996</v>
      </c>
      <c r="AJ2072" t="s">
        <v>3995</v>
      </c>
      <c r="AK2072" t="s">
        <v>3994</v>
      </c>
      <c r="AL2072">
        <v>68</v>
      </c>
      <c r="AM2072" s="5">
        <f t="shared" si="258"/>
        <v>9.7142857142857135</v>
      </c>
      <c r="AN2072" s="4">
        <f t="shared" si="263"/>
        <v>1.4713041596797748E-2</v>
      </c>
      <c r="AO2072" s="3"/>
      <c r="AP2072">
        <v>0</v>
      </c>
      <c r="AR2072" t="s">
        <v>3993</v>
      </c>
      <c r="AT2072" s="2" t="s">
        <v>18</v>
      </c>
      <c r="AU2072" s="1">
        <f t="shared" si="259"/>
        <v>4.1972973902920154</v>
      </c>
      <c r="AV2072" s="1">
        <f t="shared" si="260"/>
        <v>3.4184421815456609</v>
      </c>
      <c r="AW2072" s="1">
        <f t="shared" si="261"/>
        <v>2.6395869727993064</v>
      </c>
    </row>
    <row r="2073" spans="1:49" x14ac:dyDescent="0.2">
      <c r="A2073">
        <v>2071</v>
      </c>
      <c r="B2073" t="s">
        <v>3992</v>
      </c>
      <c r="C2073" t="s">
        <v>3991</v>
      </c>
      <c r="F2073" t="s">
        <v>3990</v>
      </c>
      <c r="G2073" t="s">
        <v>5</v>
      </c>
      <c r="H2073" t="s">
        <v>4</v>
      </c>
      <c r="I2073" t="s">
        <v>3989</v>
      </c>
      <c r="J2073" t="s">
        <v>3988</v>
      </c>
      <c r="K2073" t="s">
        <v>3987</v>
      </c>
      <c r="L2073" t="s">
        <v>3986</v>
      </c>
      <c r="M2073" t="s">
        <v>3985</v>
      </c>
      <c r="N2073">
        <v>3</v>
      </c>
      <c r="O2073" t="s">
        <v>3984</v>
      </c>
      <c r="P2073" t="s">
        <v>3983</v>
      </c>
      <c r="Q2073" t="s">
        <v>3982</v>
      </c>
      <c r="R2073" s="7">
        <v>42186</v>
      </c>
      <c r="S2073" s="8">
        <f t="shared" si="256"/>
        <v>2015</v>
      </c>
      <c r="T2073" s="8">
        <v>2015</v>
      </c>
      <c r="U2073" s="8">
        <f t="shared" si="257"/>
        <v>7</v>
      </c>
      <c r="V2073" s="7">
        <v>42186</v>
      </c>
      <c r="W2073" t="s">
        <v>455</v>
      </c>
      <c r="X2073" s="2">
        <v>2.0099999999999998</v>
      </c>
      <c r="Y2073" s="6">
        <f t="shared" si="262"/>
        <v>5.3655802034115477E-2</v>
      </c>
      <c r="AA2073">
        <v>15361276</v>
      </c>
      <c r="AB2073">
        <v>18933</v>
      </c>
      <c r="AD2073" t="s">
        <v>2</v>
      </c>
      <c r="AE2073">
        <v>14</v>
      </c>
      <c r="AF2073">
        <v>7</v>
      </c>
      <c r="AG2073">
        <v>7041232</v>
      </c>
      <c r="AH2073" t="s">
        <v>3981</v>
      </c>
      <c r="AI2073" t="s">
        <v>3980</v>
      </c>
      <c r="AJ2073" t="s">
        <v>3979</v>
      </c>
      <c r="AK2073" t="s">
        <v>3978</v>
      </c>
      <c r="AL2073">
        <v>10</v>
      </c>
      <c r="AM2073" s="5">
        <f t="shared" si="258"/>
        <v>1.4285714285714286</v>
      </c>
      <c r="AN2073" s="4">
        <f t="shared" si="263"/>
        <v>2.163682587764375E-3</v>
      </c>
      <c r="AO2073" s="3"/>
      <c r="AP2073">
        <v>0</v>
      </c>
      <c r="AR2073" t="s">
        <v>3977</v>
      </c>
      <c r="AT2073" s="2" t="s">
        <v>18</v>
      </c>
      <c r="AU2073" s="1">
        <f t="shared" si="259"/>
        <v>3.8208166200210143</v>
      </c>
      <c r="AV2073" s="1">
        <f t="shared" si="260"/>
        <v>2.7909742310939922</v>
      </c>
      <c r="AW2073" s="1">
        <f t="shared" si="261"/>
        <v>1.7611318421669704</v>
      </c>
    </row>
    <row r="2074" spans="1:49" x14ac:dyDescent="0.2">
      <c r="A2074">
        <v>2072</v>
      </c>
      <c r="B2074" t="s">
        <v>3976</v>
      </c>
      <c r="C2074" t="s">
        <v>3975</v>
      </c>
      <c r="F2074" t="s">
        <v>3974</v>
      </c>
      <c r="G2074" t="s">
        <v>5</v>
      </c>
      <c r="H2074" t="s">
        <v>4</v>
      </c>
      <c r="I2074" t="s">
        <v>3973</v>
      </c>
      <c r="J2074">
        <v>60010818</v>
      </c>
      <c r="K2074" t="s">
        <v>2602</v>
      </c>
      <c r="L2074" t="s">
        <v>2601</v>
      </c>
      <c r="M2074" t="s">
        <v>170</v>
      </c>
      <c r="N2074">
        <v>3</v>
      </c>
      <c r="O2074" t="s">
        <v>3972</v>
      </c>
      <c r="P2074" t="s">
        <v>3971</v>
      </c>
      <c r="Q2074" t="s">
        <v>2600</v>
      </c>
      <c r="R2074" s="7">
        <v>42186</v>
      </c>
      <c r="S2074" s="8">
        <f t="shared" si="256"/>
        <v>2015</v>
      </c>
      <c r="T2074" s="8">
        <v>2015</v>
      </c>
      <c r="U2074" s="8">
        <f t="shared" si="257"/>
        <v>7</v>
      </c>
      <c r="V2074" s="7">
        <v>42186</v>
      </c>
      <c r="W2074" t="s">
        <v>455</v>
      </c>
      <c r="X2074" s="2">
        <v>2.0099999999999998</v>
      </c>
      <c r="Y2074" s="6">
        <f t="shared" si="262"/>
        <v>5.3655802034115477E-2</v>
      </c>
      <c r="AA2074">
        <v>15361276</v>
      </c>
      <c r="AB2074">
        <v>18933</v>
      </c>
      <c r="AD2074" t="s">
        <v>2</v>
      </c>
      <c r="AE2074">
        <v>14</v>
      </c>
      <c r="AF2074">
        <v>7</v>
      </c>
      <c r="AG2074">
        <v>7066974</v>
      </c>
      <c r="AH2074" t="s">
        <v>3970</v>
      </c>
      <c r="AI2074" t="s">
        <v>3969</v>
      </c>
      <c r="AJ2074" t="s">
        <v>3968</v>
      </c>
      <c r="AK2074" t="s">
        <v>3967</v>
      </c>
      <c r="AL2074">
        <v>21</v>
      </c>
      <c r="AM2074" s="5">
        <f t="shared" si="258"/>
        <v>3</v>
      </c>
      <c r="AN2074" s="4">
        <f t="shared" si="263"/>
        <v>4.5437334343051876E-3</v>
      </c>
      <c r="AO2074" s="3"/>
      <c r="AP2074">
        <v>0</v>
      </c>
      <c r="AR2074" t="s">
        <v>19</v>
      </c>
      <c r="AT2074" s="2" t="s">
        <v>18</v>
      </c>
      <c r="AU2074" s="1">
        <f t="shared" si="259"/>
        <v>3.8922181454172389</v>
      </c>
      <c r="AV2074" s="1">
        <f t="shared" si="260"/>
        <v>2.9099767734210333</v>
      </c>
      <c r="AW2074" s="1">
        <f t="shared" si="261"/>
        <v>1.9277354014248274</v>
      </c>
    </row>
    <row r="2075" spans="1:49" x14ac:dyDescent="0.2">
      <c r="A2075">
        <v>2073</v>
      </c>
      <c r="B2075" t="s">
        <v>3966</v>
      </c>
      <c r="C2075" t="s">
        <v>3965</v>
      </c>
      <c r="F2075" t="s">
        <v>3964</v>
      </c>
      <c r="G2075" t="s">
        <v>5</v>
      </c>
      <c r="H2075" t="s">
        <v>4</v>
      </c>
      <c r="I2075" t="s">
        <v>1435</v>
      </c>
      <c r="J2075" t="s">
        <v>3963</v>
      </c>
      <c r="K2075" t="s">
        <v>3962</v>
      </c>
      <c r="L2075" t="s">
        <v>3961</v>
      </c>
      <c r="M2075" t="s">
        <v>2673</v>
      </c>
      <c r="N2075">
        <v>4</v>
      </c>
      <c r="O2075" t="s">
        <v>3960</v>
      </c>
      <c r="P2075" t="s">
        <v>3959</v>
      </c>
      <c r="Q2075" t="s">
        <v>3958</v>
      </c>
      <c r="R2075" s="7">
        <v>42186</v>
      </c>
      <c r="S2075" s="8">
        <f t="shared" si="256"/>
        <v>2015</v>
      </c>
      <c r="T2075" s="8">
        <v>2015</v>
      </c>
      <c r="U2075" s="8">
        <f t="shared" si="257"/>
        <v>7</v>
      </c>
      <c r="V2075" s="7">
        <v>42186</v>
      </c>
      <c r="W2075" t="s">
        <v>455</v>
      </c>
      <c r="X2075" s="2">
        <v>2.0099999999999998</v>
      </c>
      <c r="Y2075" s="6">
        <f t="shared" si="262"/>
        <v>5.3655802034115477E-2</v>
      </c>
      <c r="AA2075">
        <v>15361276</v>
      </c>
      <c r="AB2075">
        <v>18933</v>
      </c>
      <c r="AD2075" t="s">
        <v>2</v>
      </c>
      <c r="AE2075">
        <v>14</v>
      </c>
      <c r="AF2075">
        <v>7</v>
      </c>
      <c r="AG2075">
        <v>7066969</v>
      </c>
      <c r="AH2075" t="s">
        <v>3957</v>
      </c>
      <c r="AI2075" t="s">
        <v>3956</v>
      </c>
      <c r="AJ2075" t="s">
        <v>3955</v>
      </c>
      <c r="AK2075" t="s">
        <v>3954</v>
      </c>
      <c r="AL2075">
        <v>18</v>
      </c>
      <c r="AM2075" s="5">
        <f t="shared" si="258"/>
        <v>2.5714285714285716</v>
      </c>
      <c r="AN2075" s="4">
        <f t="shared" si="263"/>
        <v>3.8946286579758754E-3</v>
      </c>
      <c r="AO2075" s="3"/>
      <c r="AP2075">
        <v>0</v>
      </c>
      <c r="AR2075" t="s">
        <v>19</v>
      </c>
      <c r="AT2075" s="2" t="s">
        <v>18</v>
      </c>
      <c r="AU2075" s="1">
        <f t="shared" si="259"/>
        <v>3.8727450021273588</v>
      </c>
      <c r="AV2075" s="1">
        <f t="shared" si="260"/>
        <v>2.8775215346045675</v>
      </c>
      <c r="AW2075" s="1">
        <f t="shared" si="261"/>
        <v>1.8822980670817755</v>
      </c>
    </row>
    <row r="2076" spans="1:49" x14ac:dyDescent="0.2">
      <c r="A2076">
        <v>2074</v>
      </c>
      <c r="B2076" t="s">
        <v>3953</v>
      </c>
      <c r="C2076" t="s">
        <v>3952</v>
      </c>
      <c r="F2076" t="s">
        <v>3951</v>
      </c>
      <c r="G2076" t="s">
        <v>5</v>
      </c>
      <c r="H2076" t="s">
        <v>4</v>
      </c>
      <c r="I2076" t="s">
        <v>3950</v>
      </c>
      <c r="J2076" t="s">
        <v>3949</v>
      </c>
      <c r="K2076" t="s">
        <v>3948</v>
      </c>
      <c r="L2076" t="s">
        <v>3947</v>
      </c>
      <c r="M2076" t="s">
        <v>21</v>
      </c>
      <c r="N2076">
        <v>5</v>
      </c>
      <c r="O2076" t="s">
        <v>3946</v>
      </c>
      <c r="P2076" t="s">
        <v>3945</v>
      </c>
      <c r="Q2076" t="s">
        <v>3944</v>
      </c>
      <c r="R2076" s="7">
        <v>42186</v>
      </c>
      <c r="S2076" s="8">
        <f t="shared" si="256"/>
        <v>2015</v>
      </c>
      <c r="T2076" s="8">
        <v>2015</v>
      </c>
      <c r="U2076" s="8">
        <f t="shared" si="257"/>
        <v>7</v>
      </c>
      <c r="V2076" s="7">
        <v>42186</v>
      </c>
      <c r="W2076" t="s">
        <v>347</v>
      </c>
      <c r="X2076" s="2">
        <v>1.6519999999999999</v>
      </c>
      <c r="Y2076" s="6">
        <f t="shared" si="262"/>
        <v>4.409919649769093E-2</v>
      </c>
      <c r="AA2076" t="s">
        <v>346</v>
      </c>
      <c r="AB2076">
        <v>17337</v>
      </c>
      <c r="AD2076" t="s">
        <v>2</v>
      </c>
      <c r="AE2076">
        <v>63</v>
      </c>
      <c r="AF2076">
        <v>7</v>
      </c>
      <c r="AG2076">
        <v>7097677</v>
      </c>
      <c r="AH2076" t="s">
        <v>3943</v>
      </c>
      <c r="AI2076" t="s">
        <v>3942</v>
      </c>
      <c r="AJ2076" t="s">
        <v>3941</v>
      </c>
      <c r="AK2076" t="s">
        <v>3940</v>
      </c>
      <c r="AL2076">
        <v>32</v>
      </c>
      <c r="AM2076" s="5">
        <f t="shared" si="258"/>
        <v>4.5714285714285712</v>
      </c>
      <c r="AN2076" s="4">
        <f t="shared" si="263"/>
        <v>6.9237842808459998E-3</v>
      </c>
      <c r="AO2076" s="3"/>
      <c r="AP2076">
        <v>0</v>
      </c>
      <c r="AR2076" t="s">
        <v>19</v>
      </c>
      <c r="AT2076" s="2" t="s">
        <v>18</v>
      </c>
      <c r="AU2076" s="1">
        <f t="shared" si="259"/>
        <v>3.2946572832637453</v>
      </c>
      <c r="AV2076" s="1">
        <f t="shared" si="260"/>
        <v>2.5511490389268467</v>
      </c>
      <c r="AW2076" s="1">
        <f t="shared" si="261"/>
        <v>1.807640794589948</v>
      </c>
    </row>
    <row r="2077" spans="1:49" x14ac:dyDescent="0.2">
      <c r="A2077">
        <v>2075</v>
      </c>
      <c r="B2077" t="s">
        <v>3939</v>
      </c>
      <c r="C2077" t="s">
        <v>3938</v>
      </c>
      <c r="F2077" t="s">
        <v>3937</v>
      </c>
      <c r="G2077" t="s">
        <v>5</v>
      </c>
      <c r="H2077" t="s">
        <v>4</v>
      </c>
      <c r="I2077" t="s">
        <v>3936</v>
      </c>
      <c r="J2077" t="s">
        <v>3935</v>
      </c>
      <c r="K2077" t="s">
        <v>3934</v>
      </c>
      <c r="L2077" t="s">
        <v>3933</v>
      </c>
      <c r="M2077" t="s">
        <v>3932</v>
      </c>
      <c r="N2077">
        <v>6</v>
      </c>
      <c r="O2077" t="s">
        <v>3931</v>
      </c>
      <c r="P2077" t="s">
        <v>3930</v>
      </c>
      <c r="Q2077" t="s">
        <v>3929</v>
      </c>
      <c r="R2077" s="7">
        <v>42186</v>
      </c>
      <c r="S2077" s="8">
        <f t="shared" si="256"/>
        <v>2015</v>
      </c>
      <c r="T2077" s="8">
        <v>2015</v>
      </c>
      <c r="U2077" s="8">
        <f t="shared" si="257"/>
        <v>7</v>
      </c>
      <c r="V2077" s="7">
        <v>42186</v>
      </c>
      <c r="W2077" t="s">
        <v>347</v>
      </c>
      <c r="X2077" s="2">
        <v>1.6519999999999999</v>
      </c>
      <c r="Y2077" s="6">
        <f t="shared" si="262"/>
        <v>4.409919649769093E-2</v>
      </c>
      <c r="AA2077" t="s">
        <v>346</v>
      </c>
      <c r="AB2077">
        <v>17337</v>
      </c>
      <c r="AD2077" t="s">
        <v>2</v>
      </c>
      <c r="AE2077">
        <v>63</v>
      </c>
      <c r="AF2077">
        <v>7</v>
      </c>
      <c r="AG2077">
        <v>7098333</v>
      </c>
      <c r="AH2077" t="s">
        <v>3928</v>
      </c>
      <c r="AI2077" t="s">
        <v>3927</v>
      </c>
      <c r="AJ2077" t="s">
        <v>3926</v>
      </c>
      <c r="AK2077" t="s">
        <v>3925</v>
      </c>
      <c r="AL2077">
        <v>75</v>
      </c>
      <c r="AM2077" s="5">
        <f t="shared" si="258"/>
        <v>10.714285714285714</v>
      </c>
      <c r="AN2077" s="4">
        <f t="shared" si="263"/>
        <v>1.6227619408232811E-2</v>
      </c>
      <c r="AO2077" s="3"/>
      <c r="AP2077">
        <v>0</v>
      </c>
      <c r="AR2077" t="s">
        <v>19</v>
      </c>
      <c r="AT2077" s="2" t="s">
        <v>18</v>
      </c>
      <c r="AU2077" s="1">
        <f t="shared" si="259"/>
        <v>3.5737723370853494</v>
      </c>
      <c r="AV2077" s="1">
        <f t="shared" si="260"/>
        <v>3.0163407952961871</v>
      </c>
      <c r="AW2077" s="1">
        <f t="shared" si="261"/>
        <v>2.4589092535070245</v>
      </c>
    </row>
    <row r="2078" spans="1:49" x14ac:dyDescent="0.2">
      <c r="A2078">
        <v>2076</v>
      </c>
      <c r="B2078" t="s">
        <v>3924</v>
      </c>
      <c r="C2078" t="s">
        <v>3923</v>
      </c>
      <c r="F2078" t="s">
        <v>3922</v>
      </c>
      <c r="G2078" t="s">
        <v>5</v>
      </c>
      <c r="H2078" t="s">
        <v>4</v>
      </c>
      <c r="I2078" t="s">
        <v>3921</v>
      </c>
      <c r="J2078" t="s">
        <v>3920</v>
      </c>
      <c r="K2078" t="s">
        <v>3919</v>
      </c>
      <c r="L2078" t="s">
        <v>3918</v>
      </c>
      <c r="M2078" t="s">
        <v>1279</v>
      </c>
      <c r="N2078">
        <v>3</v>
      </c>
      <c r="O2078" t="s">
        <v>3917</v>
      </c>
      <c r="P2078" t="s">
        <v>3916</v>
      </c>
      <c r="Q2078" t="s">
        <v>3915</v>
      </c>
      <c r="R2078" s="7">
        <v>42186</v>
      </c>
      <c r="S2078" s="8">
        <f t="shared" si="256"/>
        <v>2015</v>
      </c>
      <c r="T2078" s="8">
        <v>2015</v>
      </c>
      <c r="U2078" s="8">
        <f t="shared" si="257"/>
        <v>7</v>
      </c>
      <c r="V2078" s="7">
        <v>42186</v>
      </c>
      <c r="W2078" t="s">
        <v>347</v>
      </c>
      <c r="X2078" s="2">
        <v>1.6519999999999999</v>
      </c>
      <c r="Y2078" s="6">
        <f t="shared" si="262"/>
        <v>4.409919649769093E-2</v>
      </c>
      <c r="AA2078" t="s">
        <v>346</v>
      </c>
      <c r="AB2078">
        <v>17337</v>
      </c>
      <c r="AD2078" t="s">
        <v>2</v>
      </c>
      <c r="AE2078">
        <v>63</v>
      </c>
      <c r="AF2078">
        <v>7</v>
      </c>
      <c r="AG2078">
        <v>7097001</v>
      </c>
      <c r="AH2078" t="s">
        <v>3914</v>
      </c>
      <c r="AI2078" t="s">
        <v>3913</v>
      </c>
      <c r="AJ2078" t="s">
        <v>3912</v>
      </c>
      <c r="AK2078" t="s">
        <v>3911</v>
      </c>
      <c r="AL2078">
        <v>54</v>
      </c>
      <c r="AM2078" s="5">
        <f t="shared" si="258"/>
        <v>7.7142857142857144</v>
      </c>
      <c r="AN2078" s="4">
        <f t="shared" si="263"/>
        <v>1.1683885973927626E-2</v>
      </c>
      <c r="AO2078" s="3"/>
      <c r="AP2078">
        <v>0</v>
      </c>
      <c r="AR2078" t="s">
        <v>19</v>
      </c>
      <c r="AT2078" s="2" t="s">
        <v>18</v>
      </c>
      <c r="AU2078" s="1">
        <f t="shared" si="259"/>
        <v>3.4374603340561936</v>
      </c>
      <c r="AV2078" s="1">
        <f t="shared" si="260"/>
        <v>2.7891541235809276</v>
      </c>
      <c r="AW2078" s="1">
        <f t="shared" si="261"/>
        <v>2.1408479131056617</v>
      </c>
    </row>
    <row r="2079" spans="1:49" x14ac:dyDescent="0.2">
      <c r="A2079">
        <v>2077</v>
      </c>
      <c r="B2079" t="s">
        <v>3910</v>
      </c>
      <c r="C2079" t="s">
        <v>3909</v>
      </c>
      <c r="F2079" t="s">
        <v>3908</v>
      </c>
      <c r="G2079" t="s">
        <v>5</v>
      </c>
      <c r="H2079" t="s">
        <v>4</v>
      </c>
      <c r="I2079" t="s">
        <v>3907</v>
      </c>
      <c r="J2079" t="s">
        <v>3902</v>
      </c>
      <c r="K2079" t="s">
        <v>3906</v>
      </c>
      <c r="L2079" t="s">
        <v>3905</v>
      </c>
      <c r="M2079" t="s">
        <v>228</v>
      </c>
      <c r="N2079">
        <v>2</v>
      </c>
      <c r="O2079" t="s">
        <v>3904</v>
      </c>
      <c r="P2079" t="s">
        <v>3903</v>
      </c>
      <c r="Q2079" t="s">
        <v>3902</v>
      </c>
      <c r="R2079" s="7">
        <v>42186</v>
      </c>
      <c r="S2079" s="8">
        <f t="shared" si="256"/>
        <v>2015</v>
      </c>
      <c r="T2079" s="8">
        <v>2015</v>
      </c>
      <c r="U2079" s="8">
        <f t="shared" si="257"/>
        <v>7</v>
      </c>
      <c r="V2079" s="7">
        <v>42186</v>
      </c>
      <c r="W2079" t="s">
        <v>347</v>
      </c>
      <c r="X2079" s="2">
        <v>1.6519999999999999</v>
      </c>
      <c r="Y2079" s="6">
        <f t="shared" si="262"/>
        <v>4.409919649769093E-2</v>
      </c>
      <c r="AA2079" t="s">
        <v>346</v>
      </c>
      <c r="AB2079">
        <v>17337</v>
      </c>
      <c r="AD2079" t="s">
        <v>2</v>
      </c>
      <c r="AE2079">
        <v>63</v>
      </c>
      <c r="AF2079">
        <v>7</v>
      </c>
      <c r="AG2079">
        <v>7102714</v>
      </c>
      <c r="AH2079" t="s">
        <v>3901</v>
      </c>
      <c r="AI2079" t="s">
        <v>3900</v>
      </c>
      <c r="AJ2079" t="s">
        <v>3899</v>
      </c>
      <c r="AK2079" t="s">
        <v>3898</v>
      </c>
      <c r="AL2079">
        <v>6</v>
      </c>
      <c r="AM2079" s="5">
        <f t="shared" si="258"/>
        <v>0.8571428571428571</v>
      </c>
      <c r="AN2079" s="4">
        <f t="shared" si="263"/>
        <v>1.2982095526586248E-3</v>
      </c>
      <c r="AO2079" s="3"/>
      <c r="AP2079">
        <v>0</v>
      </c>
      <c r="AR2079" t="s">
        <v>19</v>
      </c>
      <c r="AT2079" s="2" t="s">
        <v>18</v>
      </c>
      <c r="AU2079" s="1">
        <f t="shared" si="259"/>
        <v>3.1258900414181237</v>
      </c>
      <c r="AV2079" s="1">
        <f t="shared" si="260"/>
        <v>2.2698703025174778</v>
      </c>
      <c r="AW2079" s="1">
        <f t="shared" si="261"/>
        <v>1.4138505636168315</v>
      </c>
    </row>
    <row r="2080" spans="1:49" x14ac:dyDescent="0.2">
      <c r="A2080">
        <v>2078</v>
      </c>
      <c r="B2080" t="s">
        <v>3897</v>
      </c>
      <c r="C2080" t="s">
        <v>3896</v>
      </c>
      <c r="F2080" t="s">
        <v>3895</v>
      </c>
      <c r="G2080" t="s">
        <v>5</v>
      </c>
      <c r="H2080" t="s">
        <v>4</v>
      </c>
      <c r="I2080" t="s">
        <v>378</v>
      </c>
      <c r="J2080">
        <v>60013983</v>
      </c>
      <c r="K2080" t="s">
        <v>377</v>
      </c>
      <c r="L2080" t="s">
        <v>376</v>
      </c>
      <c r="M2080" t="s">
        <v>359</v>
      </c>
      <c r="N2080">
        <v>2</v>
      </c>
      <c r="O2080" t="s">
        <v>375</v>
      </c>
      <c r="P2080" t="s">
        <v>374</v>
      </c>
      <c r="Q2080" t="s">
        <v>373</v>
      </c>
      <c r="R2080" s="7">
        <v>42186</v>
      </c>
      <c r="S2080" s="8">
        <f t="shared" si="256"/>
        <v>2015</v>
      </c>
      <c r="T2080" s="8">
        <v>2015</v>
      </c>
      <c r="U2080" s="8">
        <f t="shared" si="257"/>
        <v>7</v>
      </c>
      <c r="V2080" s="7">
        <v>42186</v>
      </c>
      <c r="W2080" t="s">
        <v>347</v>
      </c>
      <c r="X2080" s="2">
        <v>1.6519999999999999</v>
      </c>
      <c r="Y2080" s="6">
        <f t="shared" si="262"/>
        <v>4.409919649769093E-2</v>
      </c>
      <c r="AA2080" t="s">
        <v>346</v>
      </c>
      <c r="AB2080">
        <v>17337</v>
      </c>
      <c r="AD2080" t="s">
        <v>2</v>
      </c>
      <c r="AE2080">
        <v>63</v>
      </c>
      <c r="AF2080">
        <v>7</v>
      </c>
      <c r="AG2080">
        <v>7091876</v>
      </c>
      <c r="AH2080" t="s">
        <v>3894</v>
      </c>
      <c r="AI2080" t="s">
        <v>3893</v>
      </c>
      <c r="AJ2080" t="s">
        <v>3892</v>
      </c>
      <c r="AK2080" t="s">
        <v>3891</v>
      </c>
      <c r="AL2080">
        <v>65</v>
      </c>
      <c r="AM2080" s="5">
        <f t="shared" si="258"/>
        <v>9.2857142857142865</v>
      </c>
      <c r="AN2080" s="4">
        <f t="shared" si="263"/>
        <v>1.4063936820468439E-2</v>
      </c>
      <c r="AO2080" s="3"/>
      <c r="AP2080">
        <v>0</v>
      </c>
      <c r="AR2080" t="s">
        <v>19</v>
      </c>
      <c r="AT2080" s="2" t="s">
        <v>18</v>
      </c>
      <c r="AU2080" s="1">
        <f t="shared" si="259"/>
        <v>3.5088618594524181</v>
      </c>
      <c r="AV2080" s="1">
        <f t="shared" si="260"/>
        <v>2.9081566659079683</v>
      </c>
      <c r="AW2080" s="1">
        <f t="shared" si="261"/>
        <v>2.3074514723635184</v>
      </c>
    </row>
    <row r="2081" spans="1:49" x14ac:dyDescent="0.2">
      <c r="A2081">
        <v>2079</v>
      </c>
      <c r="B2081" t="s">
        <v>3890</v>
      </c>
      <c r="C2081" t="s">
        <v>3889</v>
      </c>
      <c r="F2081" t="s">
        <v>3888</v>
      </c>
      <c r="G2081" t="s">
        <v>5</v>
      </c>
      <c r="H2081" t="s">
        <v>4</v>
      </c>
      <c r="I2081" t="s">
        <v>1763</v>
      </c>
      <c r="J2081" t="s">
        <v>3887</v>
      </c>
      <c r="K2081" t="s">
        <v>3886</v>
      </c>
      <c r="L2081" t="s">
        <v>3885</v>
      </c>
      <c r="M2081" t="s">
        <v>3884</v>
      </c>
      <c r="N2081">
        <v>6</v>
      </c>
      <c r="O2081" t="s">
        <v>3883</v>
      </c>
      <c r="P2081" t="s">
        <v>3882</v>
      </c>
      <c r="Q2081" t="s">
        <v>3881</v>
      </c>
      <c r="R2081" s="7">
        <v>42186</v>
      </c>
      <c r="S2081" s="8">
        <f t="shared" si="256"/>
        <v>2015</v>
      </c>
      <c r="T2081" s="8">
        <v>2015</v>
      </c>
      <c r="U2081" s="8">
        <f t="shared" si="257"/>
        <v>7</v>
      </c>
      <c r="V2081" s="7">
        <v>42186</v>
      </c>
      <c r="W2081" t="s">
        <v>347</v>
      </c>
      <c r="X2081" s="2">
        <v>1.6519999999999999</v>
      </c>
      <c r="Y2081" s="6">
        <f t="shared" si="262"/>
        <v>4.409919649769093E-2</v>
      </c>
      <c r="AA2081" t="s">
        <v>346</v>
      </c>
      <c r="AB2081">
        <v>17337</v>
      </c>
      <c r="AD2081" t="s">
        <v>2</v>
      </c>
      <c r="AE2081">
        <v>63</v>
      </c>
      <c r="AF2081">
        <v>7</v>
      </c>
      <c r="AG2081">
        <v>7102706</v>
      </c>
      <c r="AH2081" t="s">
        <v>3880</v>
      </c>
      <c r="AI2081" t="s">
        <v>3879</v>
      </c>
      <c r="AJ2081" t="s">
        <v>3878</v>
      </c>
      <c r="AK2081" t="s">
        <v>3877</v>
      </c>
      <c r="AL2081">
        <v>40</v>
      </c>
      <c r="AM2081" s="5">
        <f t="shared" si="258"/>
        <v>5.7142857142857144</v>
      </c>
      <c r="AN2081" s="4">
        <f t="shared" si="263"/>
        <v>8.6547303510575001E-3</v>
      </c>
      <c r="AO2081" s="3"/>
      <c r="AP2081">
        <v>0</v>
      </c>
      <c r="AR2081" t="s">
        <v>19</v>
      </c>
      <c r="AT2081" s="2" t="s">
        <v>18</v>
      </c>
      <c r="AU2081" s="1">
        <f t="shared" si="259"/>
        <v>3.3465856653700903</v>
      </c>
      <c r="AV2081" s="1">
        <f t="shared" si="260"/>
        <v>2.6376963424374216</v>
      </c>
      <c r="AW2081" s="1">
        <f t="shared" si="261"/>
        <v>1.9288070195047529</v>
      </c>
    </row>
    <row r="2082" spans="1:49" x14ac:dyDescent="0.2">
      <c r="A2082">
        <v>2080</v>
      </c>
      <c r="B2082" t="s">
        <v>3876</v>
      </c>
      <c r="C2082" t="s">
        <v>3875</v>
      </c>
      <c r="F2082" t="s">
        <v>3874</v>
      </c>
      <c r="G2082" t="s">
        <v>5</v>
      </c>
      <c r="H2082" t="s">
        <v>4</v>
      </c>
      <c r="I2082" t="s">
        <v>3873</v>
      </c>
      <c r="J2082" t="s">
        <v>3872</v>
      </c>
      <c r="K2082" t="s">
        <v>3871</v>
      </c>
      <c r="L2082" t="s">
        <v>3870</v>
      </c>
      <c r="M2082" t="s">
        <v>3869</v>
      </c>
      <c r="N2082">
        <v>6</v>
      </c>
      <c r="O2082" t="s">
        <v>3868</v>
      </c>
      <c r="P2082" t="s">
        <v>3867</v>
      </c>
      <c r="Q2082" t="s">
        <v>3866</v>
      </c>
      <c r="R2082" s="7">
        <v>42186</v>
      </c>
      <c r="S2082" s="8">
        <f t="shared" si="256"/>
        <v>2015</v>
      </c>
      <c r="T2082" s="8">
        <v>2015</v>
      </c>
      <c r="U2082" s="8">
        <f t="shared" si="257"/>
        <v>7</v>
      </c>
      <c r="V2082" s="7">
        <v>42186</v>
      </c>
      <c r="W2082" t="s">
        <v>347</v>
      </c>
      <c r="X2082" s="2">
        <v>1.6519999999999999</v>
      </c>
      <c r="Y2082" s="6">
        <f t="shared" si="262"/>
        <v>4.409919649769093E-2</v>
      </c>
      <c r="AA2082" t="s">
        <v>346</v>
      </c>
      <c r="AB2082">
        <v>17337</v>
      </c>
      <c r="AD2082" t="s">
        <v>2</v>
      </c>
      <c r="AE2082">
        <v>63</v>
      </c>
      <c r="AF2082">
        <v>7</v>
      </c>
      <c r="AG2082">
        <v>7084102</v>
      </c>
      <c r="AH2082" t="s">
        <v>3865</v>
      </c>
      <c r="AI2082" t="s">
        <v>3864</v>
      </c>
      <c r="AJ2082" t="s">
        <v>3863</v>
      </c>
      <c r="AK2082" t="s">
        <v>3862</v>
      </c>
      <c r="AL2082">
        <v>0</v>
      </c>
      <c r="AM2082" s="5">
        <f t="shared" si="258"/>
        <v>0</v>
      </c>
      <c r="AN2082" s="4">
        <f t="shared" si="263"/>
        <v>0</v>
      </c>
      <c r="AO2082" s="3"/>
      <c r="AP2082">
        <v>0</v>
      </c>
      <c r="AQ2082" t="s">
        <v>28</v>
      </c>
      <c r="AR2082" t="s">
        <v>19</v>
      </c>
      <c r="AS2082" t="s">
        <v>27</v>
      </c>
      <c r="AT2082" s="2" t="s">
        <v>18</v>
      </c>
      <c r="AU2082" s="1">
        <f t="shared" si="259"/>
        <v>3.0869437548383649</v>
      </c>
      <c r="AV2082" s="1">
        <f t="shared" si="260"/>
        <v>2.2049598248845466</v>
      </c>
      <c r="AW2082" s="1">
        <f t="shared" si="261"/>
        <v>1.3229758949307278</v>
      </c>
    </row>
    <row r="2083" spans="1:49" x14ac:dyDescent="0.2">
      <c r="A2083">
        <v>2081</v>
      </c>
      <c r="B2083" t="s">
        <v>3861</v>
      </c>
      <c r="C2083" t="s">
        <v>3860</v>
      </c>
      <c r="F2083" t="s">
        <v>3859</v>
      </c>
      <c r="G2083" t="s">
        <v>5</v>
      </c>
      <c r="H2083" t="s">
        <v>4</v>
      </c>
      <c r="I2083" t="s">
        <v>345</v>
      </c>
      <c r="J2083" t="s">
        <v>344</v>
      </c>
      <c r="K2083" t="s">
        <v>343</v>
      </c>
      <c r="L2083" t="s">
        <v>342</v>
      </c>
      <c r="M2083" t="s">
        <v>197</v>
      </c>
      <c r="N2083">
        <v>2</v>
      </c>
      <c r="O2083" t="s">
        <v>341</v>
      </c>
      <c r="P2083" t="s">
        <v>340</v>
      </c>
      <c r="Q2083" t="s">
        <v>339</v>
      </c>
      <c r="R2083" s="7">
        <v>42186</v>
      </c>
      <c r="S2083" s="8">
        <f t="shared" si="256"/>
        <v>2015</v>
      </c>
      <c r="T2083" s="8">
        <v>2015</v>
      </c>
      <c r="U2083" s="8">
        <f t="shared" si="257"/>
        <v>7</v>
      </c>
      <c r="V2083" s="7">
        <v>42186</v>
      </c>
      <c r="W2083" t="s">
        <v>347</v>
      </c>
      <c r="X2083" s="2">
        <v>1.6519999999999999</v>
      </c>
      <c r="Y2083" s="6">
        <f t="shared" si="262"/>
        <v>4.409919649769093E-2</v>
      </c>
      <c r="AA2083" t="s">
        <v>346</v>
      </c>
      <c r="AB2083">
        <v>17337</v>
      </c>
      <c r="AD2083" t="s">
        <v>2</v>
      </c>
      <c r="AE2083">
        <v>63</v>
      </c>
      <c r="AF2083">
        <v>7</v>
      </c>
      <c r="AG2083">
        <v>7101855</v>
      </c>
      <c r="AH2083" t="s">
        <v>3858</v>
      </c>
      <c r="AI2083" t="s">
        <v>3857</v>
      </c>
      <c r="AJ2083" t="s">
        <v>3856</v>
      </c>
      <c r="AK2083" t="s">
        <v>3855</v>
      </c>
      <c r="AL2083">
        <v>121</v>
      </c>
      <c r="AM2083" s="5">
        <f t="shared" si="258"/>
        <v>17.285714285714285</v>
      </c>
      <c r="AN2083" s="4">
        <f t="shared" si="263"/>
        <v>2.6180559311948935E-2</v>
      </c>
      <c r="AO2083" s="3"/>
      <c r="AP2083">
        <v>0</v>
      </c>
      <c r="AR2083" t="s">
        <v>338</v>
      </c>
      <c r="AT2083" s="2" t="s">
        <v>18</v>
      </c>
      <c r="AU2083" s="1">
        <f t="shared" si="259"/>
        <v>3.872360534196833</v>
      </c>
      <c r="AV2083" s="1">
        <f t="shared" si="260"/>
        <v>3.5139877904819934</v>
      </c>
      <c r="AW2083" s="1">
        <f t="shared" si="261"/>
        <v>3.1556150467671533</v>
      </c>
    </row>
    <row r="2084" spans="1:49" x14ac:dyDescent="0.2">
      <c r="A2084">
        <v>2082</v>
      </c>
      <c r="B2084" t="s">
        <v>3854</v>
      </c>
      <c r="C2084" t="s">
        <v>3853</v>
      </c>
      <c r="F2084" t="s">
        <v>3852</v>
      </c>
      <c r="G2084" t="s">
        <v>5</v>
      </c>
      <c r="H2084" t="s">
        <v>4</v>
      </c>
      <c r="I2084" t="s">
        <v>673</v>
      </c>
      <c r="J2084" t="s">
        <v>3851</v>
      </c>
      <c r="K2084" t="s">
        <v>3850</v>
      </c>
      <c r="L2084" t="s">
        <v>2176</v>
      </c>
      <c r="M2084" t="s">
        <v>2175</v>
      </c>
      <c r="N2084">
        <v>4</v>
      </c>
      <c r="O2084" t="s">
        <v>3849</v>
      </c>
      <c r="P2084" t="s">
        <v>3848</v>
      </c>
      <c r="Q2084" t="s">
        <v>3847</v>
      </c>
      <c r="R2084" s="7">
        <v>42186</v>
      </c>
      <c r="S2084" s="8">
        <f t="shared" si="256"/>
        <v>2015</v>
      </c>
      <c r="T2084" s="8">
        <v>2015</v>
      </c>
      <c r="U2084" s="8">
        <f t="shared" si="257"/>
        <v>7</v>
      </c>
      <c r="V2084" s="7">
        <v>42186</v>
      </c>
      <c r="W2084" t="s">
        <v>347</v>
      </c>
      <c r="X2084" s="2">
        <v>1.6519999999999999</v>
      </c>
      <c r="Y2084" s="6">
        <f t="shared" si="262"/>
        <v>4.409919649769093E-2</v>
      </c>
      <c r="AA2084" t="s">
        <v>346</v>
      </c>
      <c r="AB2084">
        <v>17337</v>
      </c>
      <c r="AD2084" t="s">
        <v>2</v>
      </c>
      <c r="AE2084">
        <v>63</v>
      </c>
      <c r="AF2084">
        <v>7</v>
      </c>
      <c r="AG2084">
        <v>7097672</v>
      </c>
      <c r="AH2084" t="s">
        <v>3846</v>
      </c>
      <c r="AI2084" t="s">
        <v>3845</v>
      </c>
      <c r="AJ2084" t="s">
        <v>3844</v>
      </c>
      <c r="AK2084" t="s">
        <v>3843</v>
      </c>
      <c r="AL2084">
        <v>50</v>
      </c>
      <c r="AM2084" s="5">
        <f t="shared" si="258"/>
        <v>7.1428571428571432</v>
      </c>
      <c r="AN2084" s="4">
        <f t="shared" si="263"/>
        <v>1.0818412938821876E-2</v>
      </c>
      <c r="AO2084" s="3"/>
      <c r="AP2084">
        <v>0</v>
      </c>
      <c r="AR2084" t="s">
        <v>19</v>
      </c>
      <c r="AT2084" s="2" t="s">
        <v>18</v>
      </c>
      <c r="AU2084" s="1">
        <f t="shared" si="259"/>
        <v>3.4114961430030211</v>
      </c>
      <c r="AV2084" s="1">
        <f t="shared" si="260"/>
        <v>2.7458804718256404</v>
      </c>
      <c r="AW2084" s="1">
        <f t="shared" si="261"/>
        <v>2.0802648006482594</v>
      </c>
    </row>
    <row r="2085" spans="1:49" x14ac:dyDescent="0.2">
      <c r="A2085">
        <v>2083</v>
      </c>
      <c r="B2085" t="s">
        <v>3842</v>
      </c>
      <c r="C2085" t="s">
        <v>3841</v>
      </c>
      <c r="F2085" t="s">
        <v>3840</v>
      </c>
      <c r="G2085" t="s">
        <v>5</v>
      </c>
      <c r="H2085" t="s">
        <v>4</v>
      </c>
      <c r="I2085" t="s">
        <v>825</v>
      </c>
      <c r="J2085" t="s">
        <v>525</v>
      </c>
      <c r="K2085" t="s">
        <v>524</v>
      </c>
      <c r="L2085" t="s">
        <v>523</v>
      </c>
      <c r="M2085" t="s">
        <v>522</v>
      </c>
      <c r="N2085">
        <v>3</v>
      </c>
      <c r="O2085" t="s">
        <v>3839</v>
      </c>
      <c r="P2085" t="s">
        <v>3838</v>
      </c>
      <c r="Q2085" t="s">
        <v>3837</v>
      </c>
      <c r="R2085" s="7">
        <v>42186</v>
      </c>
      <c r="S2085" s="8">
        <f t="shared" si="256"/>
        <v>2015</v>
      </c>
      <c r="T2085" s="8">
        <v>2015</v>
      </c>
      <c r="U2085" s="8">
        <f t="shared" si="257"/>
        <v>7</v>
      </c>
      <c r="V2085" s="7">
        <v>42186</v>
      </c>
      <c r="W2085" t="s">
        <v>347</v>
      </c>
      <c r="X2085" s="2">
        <v>1.6519999999999999</v>
      </c>
      <c r="Y2085" s="6">
        <f t="shared" si="262"/>
        <v>4.409919649769093E-2</v>
      </c>
      <c r="AA2085" t="s">
        <v>346</v>
      </c>
      <c r="AB2085">
        <v>17337</v>
      </c>
      <c r="AD2085" t="s">
        <v>2</v>
      </c>
      <c r="AE2085">
        <v>63</v>
      </c>
      <c r="AF2085">
        <v>7</v>
      </c>
      <c r="AG2085">
        <v>7101856</v>
      </c>
      <c r="AH2085" t="s">
        <v>3836</v>
      </c>
      <c r="AI2085" t="s">
        <v>3835</v>
      </c>
      <c r="AJ2085" t="s">
        <v>3834</v>
      </c>
      <c r="AK2085" t="s">
        <v>3833</v>
      </c>
      <c r="AL2085">
        <v>158</v>
      </c>
      <c r="AM2085" s="5">
        <f t="shared" si="258"/>
        <v>22.571428571428573</v>
      </c>
      <c r="AN2085" s="4">
        <f t="shared" si="263"/>
        <v>3.4186184886677129E-2</v>
      </c>
      <c r="AO2085" s="3"/>
      <c r="AP2085">
        <v>0</v>
      </c>
      <c r="AQ2085" t="s">
        <v>1178</v>
      </c>
      <c r="AR2085" t="s">
        <v>19</v>
      </c>
      <c r="AS2085" t="s">
        <v>1177</v>
      </c>
      <c r="AT2085" s="2" t="s">
        <v>18</v>
      </c>
      <c r="AU2085" s="1">
        <f t="shared" si="259"/>
        <v>4.1125293014386788</v>
      </c>
      <c r="AV2085" s="1">
        <f t="shared" si="260"/>
        <v>3.9142690692184026</v>
      </c>
      <c r="AW2085" s="1">
        <f t="shared" si="261"/>
        <v>3.7160088369981268</v>
      </c>
    </row>
    <row r="2086" spans="1:49" x14ac:dyDescent="0.2">
      <c r="A2086">
        <v>2084</v>
      </c>
      <c r="B2086" t="s">
        <v>3832</v>
      </c>
      <c r="C2086" t="s">
        <v>3831</v>
      </c>
      <c r="F2086" t="s">
        <v>3830</v>
      </c>
      <c r="G2086" t="s">
        <v>5</v>
      </c>
      <c r="H2086" t="s">
        <v>4</v>
      </c>
      <c r="I2086" t="s">
        <v>1566</v>
      </c>
      <c r="J2086">
        <v>60025578</v>
      </c>
      <c r="K2086" t="s">
        <v>71</v>
      </c>
      <c r="L2086" t="s">
        <v>70</v>
      </c>
      <c r="M2086" t="s">
        <v>24</v>
      </c>
      <c r="N2086">
        <v>4</v>
      </c>
      <c r="O2086" t="s">
        <v>3829</v>
      </c>
      <c r="P2086" t="s">
        <v>3828</v>
      </c>
      <c r="Q2086" t="s">
        <v>288</v>
      </c>
      <c r="R2086" s="7">
        <v>42186</v>
      </c>
      <c r="S2086" s="8">
        <f t="shared" si="256"/>
        <v>2015</v>
      </c>
      <c r="T2086" s="8">
        <v>2015</v>
      </c>
      <c r="U2086" s="8">
        <f t="shared" si="257"/>
        <v>7</v>
      </c>
      <c r="V2086" s="7">
        <v>42186</v>
      </c>
      <c r="W2086" t="s">
        <v>347</v>
      </c>
      <c r="X2086" s="2">
        <v>1.6519999999999999</v>
      </c>
      <c r="Y2086" s="6">
        <f t="shared" si="262"/>
        <v>4.409919649769093E-2</v>
      </c>
      <c r="AA2086" t="s">
        <v>346</v>
      </c>
      <c r="AB2086">
        <v>17337</v>
      </c>
      <c r="AD2086" t="s">
        <v>2</v>
      </c>
      <c r="AE2086">
        <v>63</v>
      </c>
      <c r="AF2086">
        <v>7</v>
      </c>
      <c r="AG2086">
        <v>7088582</v>
      </c>
      <c r="AH2086" t="s">
        <v>3827</v>
      </c>
      <c r="AI2086" t="s">
        <v>3826</v>
      </c>
      <c r="AJ2086" t="s">
        <v>3825</v>
      </c>
      <c r="AK2086" t="s">
        <v>3824</v>
      </c>
      <c r="AL2086">
        <v>93</v>
      </c>
      <c r="AM2086" s="5">
        <f t="shared" si="258"/>
        <v>13.285714285714286</v>
      </c>
      <c r="AN2086" s="4">
        <f t="shared" si="263"/>
        <v>2.0122248066208687E-2</v>
      </c>
      <c r="AO2086" s="3"/>
      <c r="AP2086">
        <v>0</v>
      </c>
      <c r="AR2086" t="s">
        <v>19</v>
      </c>
      <c r="AT2086" s="2" t="s">
        <v>18</v>
      </c>
      <c r="AU2086" s="1">
        <f t="shared" si="259"/>
        <v>3.690611196824626</v>
      </c>
      <c r="AV2086" s="1">
        <f t="shared" si="260"/>
        <v>3.2110722281949804</v>
      </c>
      <c r="AW2086" s="1">
        <f t="shared" si="261"/>
        <v>2.7315332595653357</v>
      </c>
    </row>
    <row r="2087" spans="1:49" x14ac:dyDescent="0.2">
      <c r="A2087">
        <v>2085</v>
      </c>
      <c r="B2087" t="s">
        <v>3823</v>
      </c>
      <c r="C2087" t="s">
        <v>3822</v>
      </c>
      <c r="F2087" t="s">
        <v>3821</v>
      </c>
      <c r="G2087" t="s">
        <v>5</v>
      </c>
      <c r="H2087" t="s">
        <v>4</v>
      </c>
      <c r="I2087" t="s">
        <v>2598</v>
      </c>
      <c r="J2087">
        <v>60010080</v>
      </c>
      <c r="K2087" t="s">
        <v>613</v>
      </c>
      <c r="L2087" t="s">
        <v>200</v>
      </c>
      <c r="M2087" t="s">
        <v>24</v>
      </c>
      <c r="N2087">
        <v>3</v>
      </c>
      <c r="O2087" t="s">
        <v>2597</v>
      </c>
      <c r="P2087" t="s">
        <v>2596</v>
      </c>
      <c r="Q2087" t="s">
        <v>748</v>
      </c>
      <c r="R2087" s="7">
        <v>42186</v>
      </c>
      <c r="S2087" s="8">
        <f t="shared" si="256"/>
        <v>2015</v>
      </c>
      <c r="T2087" s="8">
        <v>2015</v>
      </c>
      <c r="U2087" s="8">
        <f t="shared" si="257"/>
        <v>7</v>
      </c>
      <c r="V2087" s="7">
        <v>42186</v>
      </c>
      <c r="W2087" t="s">
        <v>347</v>
      </c>
      <c r="X2087" s="2">
        <v>1.6519999999999999</v>
      </c>
      <c r="Y2087" s="6">
        <f t="shared" si="262"/>
        <v>4.409919649769093E-2</v>
      </c>
      <c r="AA2087" t="s">
        <v>346</v>
      </c>
      <c r="AB2087">
        <v>17337</v>
      </c>
      <c r="AD2087" t="s">
        <v>2</v>
      </c>
      <c r="AE2087">
        <v>63</v>
      </c>
      <c r="AF2087">
        <v>7</v>
      </c>
      <c r="AG2087">
        <v>7084184</v>
      </c>
      <c r="AH2087" t="s">
        <v>3820</v>
      </c>
      <c r="AI2087" t="s">
        <v>3819</v>
      </c>
      <c r="AJ2087" t="s">
        <v>3818</v>
      </c>
      <c r="AK2087" t="s">
        <v>3817</v>
      </c>
      <c r="AL2087">
        <v>17</v>
      </c>
      <c r="AM2087" s="5">
        <f t="shared" si="258"/>
        <v>2.4285714285714284</v>
      </c>
      <c r="AN2087" s="4">
        <f t="shared" si="263"/>
        <v>3.678260399199437E-3</v>
      </c>
      <c r="AO2087" s="3"/>
      <c r="AP2087">
        <v>0</v>
      </c>
      <c r="AR2087">
        <v>61401208</v>
      </c>
      <c r="AT2087" s="2" t="s">
        <v>18</v>
      </c>
      <c r="AU2087" s="1">
        <f t="shared" si="259"/>
        <v>3.1972915668143482</v>
      </c>
      <c r="AV2087" s="1">
        <f t="shared" si="260"/>
        <v>2.3888728448445185</v>
      </c>
      <c r="AW2087" s="1">
        <f t="shared" si="261"/>
        <v>1.5804541228746884</v>
      </c>
    </row>
    <row r="2088" spans="1:49" x14ac:dyDescent="0.2">
      <c r="A2088">
        <v>2086</v>
      </c>
      <c r="B2088" t="s">
        <v>3816</v>
      </c>
      <c r="C2088" t="s">
        <v>3815</v>
      </c>
      <c r="F2088" t="s">
        <v>3814</v>
      </c>
      <c r="G2088" t="s">
        <v>5</v>
      </c>
      <c r="H2088" t="s">
        <v>4</v>
      </c>
      <c r="I2088" t="s">
        <v>251</v>
      </c>
      <c r="J2088" t="s">
        <v>3813</v>
      </c>
      <c r="K2088" t="s">
        <v>3812</v>
      </c>
      <c r="L2088" t="s">
        <v>3811</v>
      </c>
      <c r="M2088" t="s">
        <v>809</v>
      </c>
      <c r="N2088">
        <v>4</v>
      </c>
      <c r="O2088" t="s">
        <v>3810</v>
      </c>
      <c r="P2088" t="s">
        <v>3809</v>
      </c>
      <c r="Q2088" t="s">
        <v>3808</v>
      </c>
      <c r="R2088" s="7">
        <v>42186</v>
      </c>
      <c r="S2088" s="8">
        <f t="shared" si="256"/>
        <v>2015</v>
      </c>
      <c r="T2088" s="8">
        <v>2015</v>
      </c>
      <c r="U2088" s="8">
        <f t="shared" si="257"/>
        <v>7</v>
      </c>
      <c r="V2088" s="7">
        <v>42186</v>
      </c>
      <c r="W2088" t="s">
        <v>347</v>
      </c>
      <c r="X2088" s="2">
        <v>1.6519999999999999</v>
      </c>
      <c r="Y2088" s="6">
        <f t="shared" si="262"/>
        <v>4.409919649769093E-2</v>
      </c>
      <c r="AA2088" t="s">
        <v>346</v>
      </c>
      <c r="AB2088">
        <v>17337</v>
      </c>
      <c r="AD2088" t="s">
        <v>2</v>
      </c>
      <c r="AE2088">
        <v>63</v>
      </c>
      <c r="AF2088">
        <v>7</v>
      </c>
      <c r="AG2088">
        <v>7086019</v>
      </c>
      <c r="AH2088" t="s">
        <v>3807</v>
      </c>
      <c r="AI2088" t="s">
        <v>3806</v>
      </c>
      <c r="AJ2088" t="s">
        <v>3805</v>
      </c>
      <c r="AK2088" t="s">
        <v>3804</v>
      </c>
      <c r="AL2088">
        <v>21</v>
      </c>
      <c r="AM2088" s="5">
        <f t="shared" si="258"/>
        <v>3</v>
      </c>
      <c r="AN2088" s="4">
        <f t="shared" si="263"/>
        <v>4.5437334343051876E-3</v>
      </c>
      <c r="AO2088" s="3"/>
      <c r="AP2088">
        <v>0</v>
      </c>
      <c r="AQ2088" t="s">
        <v>53</v>
      </c>
      <c r="AR2088" t="s">
        <v>19</v>
      </c>
      <c r="AS2088" t="s">
        <v>52</v>
      </c>
      <c r="AT2088" s="2" t="s">
        <v>18</v>
      </c>
      <c r="AU2088" s="1">
        <f t="shared" si="259"/>
        <v>3.2232557578675207</v>
      </c>
      <c r="AV2088" s="1">
        <f t="shared" si="260"/>
        <v>2.4321464965998061</v>
      </c>
      <c r="AW2088" s="1">
        <f t="shared" si="261"/>
        <v>1.641037235332091</v>
      </c>
    </row>
    <row r="2089" spans="1:49" x14ac:dyDescent="0.2">
      <c r="A2089">
        <v>2087</v>
      </c>
      <c r="B2089" t="s">
        <v>3803</v>
      </c>
      <c r="C2089" t="s">
        <v>3802</v>
      </c>
      <c r="F2089" t="s">
        <v>3801</v>
      </c>
      <c r="G2089" t="s">
        <v>5</v>
      </c>
      <c r="H2089" t="s">
        <v>4</v>
      </c>
      <c r="I2089" t="s">
        <v>423</v>
      </c>
      <c r="J2089" t="s">
        <v>422</v>
      </c>
      <c r="K2089" t="s">
        <v>421</v>
      </c>
      <c r="L2089" t="s">
        <v>420</v>
      </c>
      <c r="M2089" t="s">
        <v>100</v>
      </c>
      <c r="N2089">
        <v>3</v>
      </c>
      <c r="O2089" t="s">
        <v>2475</v>
      </c>
      <c r="P2089" t="s">
        <v>2474</v>
      </c>
      <c r="Q2089" t="s">
        <v>419</v>
      </c>
      <c r="R2089" s="7">
        <v>42186</v>
      </c>
      <c r="S2089" s="8">
        <f t="shared" si="256"/>
        <v>2015</v>
      </c>
      <c r="T2089" s="8">
        <v>2015</v>
      </c>
      <c r="U2089" s="8">
        <f t="shared" si="257"/>
        <v>7</v>
      </c>
      <c r="V2089" s="7">
        <v>42186</v>
      </c>
      <c r="W2089" t="s">
        <v>347</v>
      </c>
      <c r="X2089" s="2">
        <v>1.6519999999999999</v>
      </c>
      <c r="Y2089" s="6">
        <f t="shared" si="262"/>
        <v>4.409919649769093E-2</v>
      </c>
      <c r="AA2089" t="s">
        <v>346</v>
      </c>
      <c r="AB2089">
        <v>17337</v>
      </c>
      <c r="AD2089" t="s">
        <v>2</v>
      </c>
      <c r="AE2089">
        <v>63</v>
      </c>
      <c r="AF2089">
        <v>7</v>
      </c>
      <c r="AG2089">
        <v>7088567</v>
      </c>
      <c r="AH2089" t="s">
        <v>3800</v>
      </c>
      <c r="AI2089" t="s">
        <v>3799</v>
      </c>
      <c r="AJ2089" t="s">
        <v>3798</v>
      </c>
      <c r="AK2089" t="s">
        <v>3797</v>
      </c>
      <c r="AL2089">
        <v>9</v>
      </c>
      <c r="AM2089" s="5">
        <f t="shared" si="258"/>
        <v>1.2857142857142858</v>
      </c>
      <c r="AN2089" s="4">
        <f t="shared" si="263"/>
        <v>1.9473143289879377E-3</v>
      </c>
      <c r="AO2089" s="3"/>
      <c r="AP2089">
        <v>0</v>
      </c>
      <c r="AR2089" t="s">
        <v>19</v>
      </c>
      <c r="AS2089" t="s">
        <v>2834</v>
      </c>
      <c r="AT2089" s="2" t="s">
        <v>18</v>
      </c>
      <c r="AU2089" s="1">
        <f t="shared" si="259"/>
        <v>3.1453631847080032</v>
      </c>
      <c r="AV2089" s="1">
        <f t="shared" si="260"/>
        <v>2.3023255413339436</v>
      </c>
      <c r="AW2089" s="1">
        <f t="shared" si="261"/>
        <v>1.4592878979598833</v>
      </c>
    </row>
    <row r="2090" spans="1:49" x14ac:dyDescent="0.2">
      <c r="A2090">
        <v>2088</v>
      </c>
      <c r="B2090" t="s">
        <v>3796</v>
      </c>
      <c r="C2090" t="s">
        <v>3795</v>
      </c>
      <c r="F2090" t="s">
        <v>3794</v>
      </c>
      <c r="G2090" t="s">
        <v>5</v>
      </c>
      <c r="H2090" t="s">
        <v>4</v>
      </c>
      <c r="I2090" t="s">
        <v>3793</v>
      </c>
      <c r="J2090">
        <v>60015986</v>
      </c>
      <c r="K2090" t="s">
        <v>415</v>
      </c>
      <c r="L2090" t="s">
        <v>414</v>
      </c>
      <c r="M2090" t="s">
        <v>81</v>
      </c>
      <c r="N2090">
        <v>4</v>
      </c>
      <c r="O2090" t="s">
        <v>3792</v>
      </c>
      <c r="P2090" t="s">
        <v>3791</v>
      </c>
      <c r="Q2090" t="s">
        <v>2736</v>
      </c>
      <c r="R2090" s="7">
        <v>42186</v>
      </c>
      <c r="S2090" s="8">
        <f t="shared" si="256"/>
        <v>2015</v>
      </c>
      <c r="T2090" s="8">
        <v>2015</v>
      </c>
      <c r="U2090" s="8">
        <f t="shared" si="257"/>
        <v>7</v>
      </c>
      <c r="V2090" s="7">
        <v>42186</v>
      </c>
      <c r="W2090" t="s">
        <v>347</v>
      </c>
      <c r="X2090" s="2">
        <v>1.6519999999999999</v>
      </c>
      <c r="Y2090" s="6">
        <f t="shared" si="262"/>
        <v>4.409919649769093E-2</v>
      </c>
      <c r="AA2090" t="s">
        <v>346</v>
      </c>
      <c r="AB2090">
        <v>17337</v>
      </c>
      <c r="AD2090" t="s">
        <v>2</v>
      </c>
      <c r="AE2090">
        <v>63</v>
      </c>
      <c r="AF2090">
        <v>7</v>
      </c>
      <c r="AG2090">
        <v>7084158</v>
      </c>
      <c r="AH2090" t="s">
        <v>3790</v>
      </c>
      <c r="AI2090" t="s">
        <v>3789</v>
      </c>
      <c r="AJ2090" t="s">
        <v>3788</v>
      </c>
      <c r="AK2090" t="s">
        <v>3787</v>
      </c>
      <c r="AL2090">
        <v>36</v>
      </c>
      <c r="AM2090" s="5">
        <f t="shared" si="258"/>
        <v>5.1428571428571432</v>
      </c>
      <c r="AN2090" s="4">
        <f t="shared" si="263"/>
        <v>7.7892573159517508E-3</v>
      </c>
      <c r="AO2090" s="3"/>
      <c r="AP2090">
        <v>0</v>
      </c>
      <c r="AR2090" t="s">
        <v>19</v>
      </c>
      <c r="AT2090" s="2" t="s">
        <v>18</v>
      </c>
      <c r="AU2090" s="1">
        <f t="shared" si="259"/>
        <v>3.3206214743169178</v>
      </c>
      <c r="AV2090" s="1">
        <f t="shared" si="260"/>
        <v>2.5944226906821339</v>
      </c>
      <c r="AW2090" s="1">
        <f t="shared" si="261"/>
        <v>1.8682239070473505</v>
      </c>
    </row>
    <row r="2091" spans="1:49" x14ac:dyDescent="0.2">
      <c r="A2091">
        <v>2089</v>
      </c>
      <c r="B2091" t="s">
        <v>3786</v>
      </c>
      <c r="C2091" t="s">
        <v>3785</v>
      </c>
      <c r="F2091" t="s">
        <v>3784</v>
      </c>
      <c r="G2091" t="s">
        <v>5</v>
      </c>
      <c r="H2091" t="s">
        <v>4</v>
      </c>
      <c r="I2091" t="s">
        <v>3783</v>
      </c>
      <c r="J2091" t="s">
        <v>2498</v>
      </c>
      <c r="K2091" t="s">
        <v>2497</v>
      </c>
      <c r="L2091" t="s">
        <v>2496</v>
      </c>
      <c r="M2091" t="s">
        <v>2495</v>
      </c>
      <c r="N2091">
        <v>5</v>
      </c>
      <c r="O2091" t="s">
        <v>3782</v>
      </c>
      <c r="P2091" t="s">
        <v>3781</v>
      </c>
      <c r="Q2091" t="s">
        <v>3780</v>
      </c>
      <c r="R2091" s="7">
        <v>42186</v>
      </c>
      <c r="S2091" s="8">
        <f t="shared" si="256"/>
        <v>2015</v>
      </c>
      <c r="T2091" s="8">
        <v>2015</v>
      </c>
      <c r="U2091" s="8">
        <f t="shared" si="257"/>
        <v>7</v>
      </c>
      <c r="V2091" s="7">
        <v>42186</v>
      </c>
      <c r="W2091" t="s">
        <v>347</v>
      </c>
      <c r="X2091" s="2">
        <v>1.6519999999999999</v>
      </c>
      <c r="Y2091" s="6">
        <f t="shared" si="262"/>
        <v>4.409919649769093E-2</v>
      </c>
      <c r="AA2091" t="s">
        <v>346</v>
      </c>
      <c r="AB2091">
        <v>17337</v>
      </c>
      <c r="AD2091" t="s">
        <v>2</v>
      </c>
      <c r="AE2091">
        <v>63</v>
      </c>
      <c r="AF2091">
        <v>7</v>
      </c>
      <c r="AG2091">
        <v>7084123</v>
      </c>
      <c r="AH2091" t="s">
        <v>3779</v>
      </c>
      <c r="AI2091" t="s">
        <v>3778</v>
      </c>
      <c r="AJ2091" t="s">
        <v>3777</v>
      </c>
      <c r="AK2091" t="s">
        <v>3776</v>
      </c>
      <c r="AL2091">
        <v>45</v>
      </c>
      <c r="AM2091" s="5">
        <f t="shared" si="258"/>
        <v>6.4285714285714288</v>
      </c>
      <c r="AN2091" s="4">
        <f t="shared" si="263"/>
        <v>9.7365716449396879E-3</v>
      </c>
      <c r="AO2091" s="3"/>
      <c r="AP2091">
        <v>0</v>
      </c>
      <c r="AQ2091" t="s">
        <v>2392</v>
      </c>
      <c r="AR2091" t="s">
        <v>19</v>
      </c>
      <c r="AS2091" t="s">
        <v>3775</v>
      </c>
      <c r="AT2091" s="2" t="s">
        <v>18</v>
      </c>
      <c r="AU2091" s="1">
        <f t="shared" si="259"/>
        <v>3.3790409041865561</v>
      </c>
      <c r="AV2091" s="1">
        <f t="shared" si="260"/>
        <v>2.691788407131531</v>
      </c>
      <c r="AW2091" s="1">
        <f t="shared" si="261"/>
        <v>2.0045359100765059</v>
      </c>
    </row>
    <row r="2092" spans="1:49" x14ac:dyDescent="0.2">
      <c r="A2092">
        <v>2090</v>
      </c>
      <c r="B2092" t="s">
        <v>3774</v>
      </c>
      <c r="C2092" t="s">
        <v>3773</v>
      </c>
      <c r="F2092" t="s">
        <v>3772</v>
      </c>
      <c r="G2092" t="s">
        <v>5</v>
      </c>
      <c r="H2092" t="s">
        <v>4</v>
      </c>
      <c r="I2092" t="s">
        <v>129</v>
      </c>
      <c r="J2092">
        <v>113098872</v>
      </c>
      <c r="K2092" t="s">
        <v>128</v>
      </c>
      <c r="L2092" t="s">
        <v>127</v>
      </c>
      <c r="M2092" t="s">
        <v>96</v>
      </c>
      <c r="N2092">
        <v>2</v>
      </c>
      <c r="O2092" t="s">
        <v>3771</v>
      </c>
      <c r="P2092" t="s">
        <v>3770</v>
      </c>
      <c r="Q2092" t="s">
        <v>3769</v>
      </c>
      <c r="R2092" s="7">
        <v>42186</v>
      </c>
      <c r="S2092" s="8">
        <f t="shared" si="256"/>
        <v>2015</v>
      </c>
      <c r="T2092" s="8">
        <v>2015</v>
      </c>
      <c r="U2092" s="8">
        <f t="shared" si="257"/>
        <v>7</v>
      </c>
      <c r="V2092" s="7">
        <v>42186</v>
      </c>
      <c r="W2092" t="s">
        <v>347</v>
      </c>
      <c r="X2092" s="2">
        <v>1.6519999999999999</v>
      </c>
      <c r="Y2092" s="6">
        <f t="shared" si="262"/>
        <v>4.409919649769093E-2</v>
      </c>
      <c r="AA2092" t="s">
        <v>346</v>
      </c>
      <c r="AB2092">
        <v>17337</v>
      </c>
      <c r="AD2092" t="s">
        <v>2</v>
      </c>
      <c r="AE2092">
        <v>63</v>
      </c>
      <c r="AF2092">
        <v>7</v>
      </c>
      <c r="AG2092">
        <v>7100833</v>
      </c>
      <c r="AH2092" t="s">
        <v>3768</v>
      </c>
      <c r="AI2092" t="s">
        <v>3767</v>
      </c>
      <c r="AJ2092" t="s">
        <v>3766</v>
      </c>
      <c r="AK2092" t="s">
        <v>3765</v>
      </c>
      <c r="AL2092">
        <v>69</v>
      </c>
      <c r="AM2092" s="5">
        <f t="shared" si="258"/>
        <v>9.8571428571428577</v>
      </c>
      <c r="AN2092" s="4">
        <f t="shared" si="263"/>
        <v>1.4929409855574187E-2</v>
      </c>
      <c r="AO2092" s="3"/>
      <c r="AP2092">
        <v>0</v>
      </c>
      <c r="AR2092" t="s">
        <v>19</v>
      </c>
      <c r="AT2092" s="2" t="s">
        <v>18</v>
      </c>
      <c r="AU2092" s="1">
        <f t="shared" si="259"/>
        <v>3.5348260505055906</v>
      </c>
      <c r="AV2092" s="1">
        <f t="shared" si="260"/>
        <v>2.9514303176632559</v>
      </c>
      <c r="AW2092" s="1">
        <f t="shared" si="261"/>
        <v>2.3680345848209208</v>
      </c>
    </row>
    <row r="2093" spans="1:49" x14ac:dyDescent="0.2">
      <c r="A2093">
        <v>2091</v>
      </c>
      <c r="B2093" t="s">
        <v>3764</v>
      </c>
      <c r="C2093" t="s">
        <v>3763</v>
      </c>
      <c r="F2093" t="s">
        <v>3762</v>
      </c>
      <c r="G2093" t="s">
        <v>5</v>
      </c>
      <c r="H2093" t="s">
        <v>4</v>
      </c>
      <c r="I2093" t="s">
        <v>3761</v>
      </c>
      <c r="J2093">
        <v>60003892</v>
      </c>
      <c r="K2093" t="s">
        <v>711</v>
      </c>
      <c r="L2093" t="s">
        <v>710</v>
      </c>
      <c r="M2093" t="s">
        <v>39</v>
      </c>
      <c r="N2093">
        <v>3</v>
      </c>
      <c r="O2093" t="s">
        <v>3760</v>
      </c>
      <c r="P2093" t="s">
        <v>3759</v>
      </c>
      <c r="Q2093" t="s">
        <v>709</v>
      </c>
      <c r="R2093" s="7">
        <v>42186</v>
      </c>
      <c r="S2093" s="8">
        <f t="shared" si="256"/>
        <v>2015</v>
      </c>
      <c r="T2093" s="8">
        <v>2015</v>
      </c>
      <c r="U2093" s="8">
        <f t="shared" si="257"/>
        <v>7</v>
      </c>
      <c r="V2093" s="7">
        <v>42186</v>
      </c>
      <c r="W2093" t="s">
        <v>347</v>
      </c>
      <c r="X2093" s="2">
        <v>1.6519999999999999</v>
      </c>
      <c r="Y2093" s="6">
        <f t="shared" si="262"/>
        <v>4.409919649769093E-2</v>
      </c>
      <c r="AA2093" t="s">
        <v>346</v>
      </c>
      <c r="AB2093">
        <v>17337</v>
      </c>
      <c r="AD2093" t="s">
        <v>2</v>
      </c>
      <c r="AE2093">
        <v>63</v>
      </c>
      <c r="AF2093">
        <v>7</v>
      </c>
      <c r="AG2093">
        <v>7095535</v>
      </c>
      <c r="AH2093" t="s">
        <v>3758</v>
      </c>
      <c r="AI2093" t="s">
        <v>3757</v>
      </c>
      <c r="AJ2093" t="s">
        <v>3756</v>
      </c>
      <c r="AK2093" t="s">
        <v>3755</v>
      </c>
      <c r="AL2093">
        <v>84</v>
      </c>
      <c r="AM2093" s="5">
        <f t="shared" si="258"/>
        <v>12</v>
      </c>
      <c r="AN2093" s="4">
        <f t="shared" si="263"/>
        <v>1.817493373722075E-2</v>
      </c>
      <c r="AO2093" s="3"/>
      <c r="AP2093">
        <v>0</v>
      </c>
      <c r="AR2093" t="s">
        <v>19</v>
      </c>
      <c r="AT2093" s="2" t="s">
        <v>18</v>
      </c>
      <c r="AU2093" s="1">
        <f t="shared" si="259"/>
        <v>3.6321917669549877</v>
      </c>
      <c r="AV2093" s="1">
        <f t="shared" si="260"/>
        <v>3.1137065117455842</v>
      </c>
      <c r="AW2093" s="1">
        <f t="shared" si="261"/>
        <v>2.5952212565361803</v>
      </c>
    </row>
    <row r="2094" spans="1:49" x14ac:dyDescent="0.2">
      <c r="A2094">
        <v>2092</v>
      </c>
      <c r="B2094" t="s">
        <v>3754</v>
      </c>
      <c r="C2094" t="s">
        <v>3753</v>
      </c>
      <c r="F2094" t="s">
        <v>3752</v>
      </c>
      <c r="G2094" t="s">
        <v>5</v>
      </c>
      <c r="H2094" t="s">
        <v>4</v>
      </c>
      <c r="I2094" t="s">
        <v>412</v>
      </c>
      <c r="J2094">
        <v>60019722</v>
      </c>
      <c r="K2094" t="s">
        <v>411</v>
      </c>
      <c r="L2094" t="s">
        <v>410</v>
      </c>
      <c r="M2094" t="s">
        <v>45</v>
      </c>
      <c r="N2094">
        <v>3</v>
      </c>
      <c r="O2094" t="s">
        <v>3751</v>
      </c>
      <c r="P2094" t="s">
        <v>3750</v>
      </c>
      <c r="Q2094" t="s">
        <v>409</v>
      </c>
      <c r="R2094" s="7">
        <v>42186</v>
      </c>
      <c r="S2094" s="8">
        <f t="shared" si="256"/>
        <v>2015</v>
      </c>
      <c r="T2094" s="8">
        <v>2015</v>
      </c>
      <c r="U2094" s="8">
        <f t="shared" si="257"/>
        <v>7</v>
      </c>
      <c r="V2094" s="7">
        <v>42186</v>
      </c>
      <c r="W2094" t="s">
        <v>347</v>
      </c>
      <c r="X2094" s="2">
        <v>1.6519999999999999</v>
      </c>
      <c r="Y2094" s="6">
        <f t="shared" si="262"/>
        <v>4.409919649769093E-2</v>
      </c>
      <c r="AA2094" t="s">
        <v>346</v>
      </c>
      <c r="AB2094">
        <v>17337</v>
      </c>
      <c r="AD2094" t="s">
        <v>2</v>
      </c>
      <c r="AE2094">
        <v>63</v>
      </c>
      <c r="AF2094">
        <v>7</v>
      </c>
      <c r="AG2094">
        <v>7097671</v>
      </c>
      <c r="AH2094" t="s">
        <v>3749</v>
      </c>
      <c r="AI2094" t="s">
        <v>3748</v>
      </c>
      <c r="AJ2094" t="s">
        <v>3747</v>
      </c>
      <c r="AK2094" t="s">
        <v>3746</v>
      </c>
      <c r="AL2094">
        <v>9</v>
      </c>
      <c r="AM2094" s="5">
        <f t="shared" si="258"/>
        <v>1.2857142857142858</v>
      </c>
      <c r="AN2094" s="4">
        <f t="shared" si="263"/>
        <v>1.9473143289879377E-3</v>
      </c>
      <c r="AO2094" s="3"/>
      <c r="AP2094">
        <v>0</v>
      </c>
      <c r="AR2094" t="s">
        <v>19</v>
      </c>
      <c r="AT2094" s="2" t="s">
        <v>18</v>
      </c>
      <c r="AU2094" s="1">
        <f t="shared" si="259"/>
        <v>3.1453631847080032</v>
      </c>
      <c r="AV2094" s="1">
        <f t="shared" si="260"/>
        <v>2.3023255413339436</v>
      </c>
      <c r="AW2094" s="1">
        <f t="shared" si="261"/>
        <v>1.4592878979598833</v>
      </c>
    </row>
    <row r="2095" spans="1:49" x14ac:dyDescent="0.2">
      <c r="A2095">
        <v>2093</v>
      </c>
      <c r="B2095" t="s">
        <v>3745</v>
      </c>
      <c r="C2095" t="s">
        <v>3744</v>
      </c>
      <c r="F2095" t="s">
        <v>3743</v>
      </c>
      <c r="G2095" t="s">
        <v>5</v>
      </c>
      <c r="H2095" t="s">
        <v>4</v>
      </c>
      <c r="I2095" t="s">
        <v>407</v>
      </c>
      <c r="J2095">
        <v>60022381</v>
      </c>
      <c r="K2095" t="s">
        <v>729</v>
      </c>
      <c r="L2095" t="s">
        <v>25</v>
      </c>
      <c r="M2095" t="s">
        <v>24</v>
      </c>
      <c r="N2095">
        <v>4</v>
      </c>
      <c r="O2095" t="s">
        <v>3742</v>
      </c>
      <c r="P2095" t="s">
        <v>3741</v>
      </c>
      <c r="Q2095" t="s">
        <v>3740</v>
      </c>
      <c r="R2095" s="7">
        <v>42186</v>
      </c>
      <c r="S2095" s="8">
        <f t="shared" si="256"/>
        <v>2015</v>
      </c>
      <c r="T2095" s="8">
        <v>2015</v>
      </c>
      <c r="U2095" s="8">
        <f t="shared" si="257"/>
        <v>7</v>
      </c>
      <c r="V2095" s="7">
        <v>42186</v>
      </c>
      <c r="W2095" t="s">
        <v>347</v>
      </c>
      <c r="X2095" s="2">
        <v>1.6519999999999999</v>
      </c>
      <c r="Y2095" s="6">
        <f t="shared" si="262"/>
        <v>4.409919649769093E-2</v>
      </c>
      <c r="AA2095" t="s">
        <v>346</v>
      </c>
      <c r="AB2095">
        <v>17337</v>
      </c>
      <c r="AD2095" t="s">
        <v>2</v>
      </c>
      <c r="AE2095">
        <v>63</v>
      </c>
      <c r="AF2095">
        <v>7</v>
      </c>
      <c r="AG2095">
        <v>7097694</v>
      </c>
      <c r="AH2095" t="s">
        <v>3739</v>
      </c>
      <c r="AI2095" t="s">
        <v>3738</v>
      </c>
      <c r="AJ2095" t="s">
        <v>3737</v>
      </c>
      <c r="AK2095" t="s">
        <v>3736</v>
      </c>
      <c r="AL2095">
        <v>19</v>
      </c>
      <c r="AM2095" s="5">
        <f t="shared" si="258"/>
        <v>2.7142857142857144</v>
      </c>
      <c r="AN2095" s="4">
        <f t="shared" si="263"/>
        <v>4.1109969167523125E-3</v>
      </c>
      <c r="AO2095" s="3"/>
      <c r="AP2095">
        <v>0</v>
      </c>
      <c r="AR2095">
        <v>61301003</v>
      </c>
      <c r="AT2095" s="2" t="s">
        <v>18</v>
      </c>
      <c r="AU2095" s="1">
        <f t="shared" si="259"/>
        <v>3.2102736623409345</v>
      </c>
      <c r="AV2095" s="1">
        <f t="shared" si="260"/>
        <v>2.410509670722162</v>
      </c>
      <c r="AW2095" s="1">
        <f t="shared" si="261"/>
        <v>1.6107456791033896</v>
      </c>
    </row>
    <row r="2096" spans="1:49" x14ac:dyDescent="0.2">
      <c r="A2096">
        <v>2094</v>
      </c>
      <c r="B2096" t="s">
        <v>3735</v>
      </c>
      <c r="C2096" t="s">
        <v>3734</v>
      </c>
      <c r="F2096" t="s">
        <v>3733</v>
      </c>
      <c r="G2096" t="s">
        <v>5</v>
      </c>
      <c r="H2096" t="s">
        <v>4</v>
      </c>
      <c r="I2096" t="s">
        <v>2160</v>
      </c>
      <c r="J2096" t="s">
        <v>3732</v>
      </c>
      <c r="K2096" t="s">
        <v>3731</v>
      </c>
      <c r="L2096" t="s">
        <v>3730</v>
      </c>
      <c r="M2096" t="s">
        <v>1765</v>
      </c>
      <c r="N2096">
        <v>3</v>
      </c>
      <c r="O2096" t="s">
        <v>2156</v>
      </c>
      <c r="P2096" t="s">
        <v>2155</v>
      </c>
      <c r="Q2096" t="s">
        <v>3729</v>
      </c>
      <c r="R2096" s="7">
        <v>42186</v>
      </c>
      <c r="S2096" s="8">
        <f t="shared" si="256"/>
        <v>2015</v>
      </c>
      <c r="T2096" s="8">
        <v>2015</v>
      </c>
      <c r="U2096" s="8">
        <f t="shared" si="257"/>
        <v>7</v>
      </c>
      <c r="V2096" s="7">
        <v>42186</v>
      </c>
      <c r="W2096" t="s">
        <v>347</v>
      </c>
      <c r="X2096" s="2">
        <v>1.6519999999999999</v>
      </c>
      <c r="Y2096" s="6">
        <f t="shared" si="262"/>
        <v>4.409919649769093E-2</v>
      </c>
      <c r="AA2096" t="s">
        <v>346</v>
      </c>
      <c r="AB2096">
        <v>17337</v>
      </c>
      <c r="AD2096" t="s">
        <v>2</v>
      </c>
      <c r="AE2096">
        <v>63</v>
      </c>
      <c r="AF2096">
        <v>7</v>
      </c>
      <c r="AG2096">
        <v>7100873</v>
      </c>
      <c r="AH2096" t="s">
        <v>3728</v>
      </c>
      <c r="AI2096" t="s">
        <v>3727</v>
      </c>
      <c r="AJ2096" t="s">
        <v>3726</v>
      </c>
      <c r="AK2096" t="s">
        <v>3725</v>
      </c>
      <c r="AL2096">
        <v>23</v>
      </c>
      <c r="AM2096" s="5">
        <f t="shared" si="258"/>
        <v>3.2857142857142856</v>
      </c>
      <c r="AN2096" s="4">
        <f t="shared" si="263"/>
        <v>4.9764699518580618E-3</v>
      </c>
      <c r="AO2096" s="3"/>
      <c r="AP2096">
        <v>0</v>
      </c>
      <c r="AR2096" t="s">
        <v>19</v>
      </c>
      <c r="AT2096" s="2" t="s">
        <v>18</v>
      </c>
      <c r="AU2096" s="1">
        <f t="shared" si="259"/>
        <v>3.236237853394107</v>
      </c>
      <c r="AV2096" s="1">
        <f t="shared" si="260"/>
        <v>2.4537833224774497</v>
      </c>
      <c r="AW2096" s="1">
        <f t="shared" si="261"/>
        <v>1.6713287915607919</v>
      </c>
    </row>
    <row r="2097" spans="1:49" x14ac:dyDescent="0.2">
      <c r="A2097">
        <v>2095</v>
      </c>
      <c r="B2097" t="s">
        <v>3724</v>
      </c>
      <c r="C2097" t="s">
        <v>3723</v>
      </c>
      <c r="F2097" t="s">
        <v>3722</v>
      </c>
      <c r="G2097" t="s">
        <v>5</v>
      </c>
      <c r="H2097" t="s">
        <v>4</v>
      </c>
      <c r="I2097" t="s">
        <v>3721</v>
      </c>
      <c r="J2097">
        <v>60000891</v>
      </c>
      <c r="K2097" t="s">
        <v>3720</v>
      </c>
      <c r="L2097" t="s">
        <v>3719</v>
      </c>
      <c r="M2097" t="s">
        <v>170</v>
      </c>
      <c r="N2097">
        <v>3</v>
      </c>
      <c r="O2097" t="s">
        <v>3718</v>
      </c>
      <c r="P2097" t="s">
        <v>3717</v>
      </c>
      <c r="Q2097" t="s">
        <v>3716</v>
      </c>
      <c r="R2097" s="7">
        <v>42186</v>
      </c>
      <c r="S2097" s="8">
        <f t="shared" si="256"/>
        <v>2015</v>
      </c>
      <c r="T2097" s="8">
        <v>2015</v>
      </c>
      <c r="U2097" s="8">
        <f t="shared" si="257"/>
        <v>7</v>
      </c>
      <c r="V2097" s="7">
        <v>42186</v>
      </c>
      <c r="W2097" t="s">
        <v>347</v>
      </c>
      <c r="X2097" s="2">
        <v>1.6519999999999999</v>
      </c>
      <c r="Y2097" s="6">
        <f t="shared" si="262"/>
        <v>4.409919649769093E-2</v>
      </c>
      <c r="AA2097" t="s">
        <v>346</v>
      </c>
      <c r="AB2097">
        <v>17337</v>
      </c>
      <c r="AC2097">
        <v>15582221</v>
      </c>
      <c r="AD2097" t="s">
        <v>2</v>
      </c>
      <c r="AE2097">
        <v>63</v>
      </c>
      <c r="AF2097">
        <v>7</v>
      </c>
      <c r="AG2097">
        <v>7095533</v>
      </c>
      <c r="AH2097" t="s">
        <v>3715</v>
      </c>
      <c r="AI2097" t="s">
        <v>3714</v>
      </c>
      <c r="AJ2097" t="s">
        <v>3713</v>
      </c>
      <c r="AK2097" t="s">
        <v>3712</v>
      </c>
      <c r="AL2097">
        <v>7</v>
      </c>
      <c r="AM2097" s="5">
        <f t="shared" si="258"/>
        <v>1</v>
      </c>
      <c r="AN2097" s="4">
        <f t="shared" si="263"/>
        <v>1.5145778114350624E-3</v>
      </c>
      <c r="AO2097" s="3"/>
      <c r="AP2097">
        <v>1</v>
      </c>
      <c r="AQ2097" t="s">
        <v>32</v>
      </c>
      <c r="AR2097" t="s">
        <v>3711</v>
      </c>
      <c r="AS2097" t="s">
        <v>30</v>
      </c>
      <c r="AT2097" s="2" t="s">
        <v>18</v>
      </c>
      <c r="AU2097" s="1">
        <f t="shared" si="259"/>
        <v>3.132381089181417</v>
      </c>
      <c r="AV2097" s="1">
        <f t="shared" si="260"/>
        <v>2.2806887154562996</v>
      </c>
      <c r="AW2097" s="1">
        <f t="shared" si="261"/>
        <v>1.4289963417311822</v>
      </c>
    </row>
    <row r="2098" spans="1:49" x14ac:dyDescent="0.2">
      <c r="A2098">
        <v>2096</v>
      </c>
      <c r="B2098" t="s">
        <v>3710</v>
      </c>
      <c r="C2098" t="s">
        <v>3709</v>
      </c>
      <c r="F2098" t="s">
        <v>3708</v>
      </c>
      <c r="G2098" t="s">
        <v>5</v>
      </c>
      <c r="H2098" t="s">
        <v>4</v>
      </c>
      <c r="I2098" t="s">
        <v>3707</v>
      </c>
      <c r="J2098" t="s">
        <v>3706</v>
      </c>
      <c r="K2098" t="s">
        <v>3705</v>
      </c>
      <c r="L2098" t="s">
        <v>3704</v>
      </c>
      <c r="M2098" t="s">
        <v>809</v>
      </c>
      <c r="N2098">
        <v>4</v>
      </c>
      <c r="O2098" t="s">
        <v>3703</v>
      </c>
      <c r="P2098" t="s">
        <v>3702</v>
      </c>
      <c r="Q2098" t="s">
        <v>3701</v>
      </c>
      <c r="R2098" s="7">
        <v>42186</v>
      </c>
      <c r="S2098" s="8">
        <f t="shared" si="256"/>
        <v>2015</v>
      </c>
      <c r="T2098" s="8">
        <v>2015</v>
      </c>
      <c r="U2098" s="8">
        <f t="shared" si="257"/>
        <v>7</v>
      </c>
      <c r="V2098" s="7">
        <v>42186</v>
      </c>
      <c r="W2098" t="s">
        <v>347</v>
      </c>
      <c r="X2098" s="2">
        <v>1.6519999999999999</v>
      </c>
      <c r="Y2098" s="6">
        <f t="shared" si="262"/>
        <v>4.409919649769093E-2</v>
      </c>
      <c r="AA2098" t="s">
        <v>346</v>
      </c>
      <c r="AB2098">
        <v>17337</v>
      </c>
      <c r="AD2098" t="s">
        <v>2</v>
      </c>
      <c r="AE2098">
        <v>63</v>
      </c>
      <c r="AF2098">
        <v>7</v>
      </c>
      <c r="AG2098">
        <v>7101815</v>
      </c>
      <c r="AH2098" t="s">
        <v>3700</v>
      </c>
      <c r="AI2098" t="s">
        <v>3699</v>
      </c>
      <c r="AJ2098" t="s">
        <v>3698</v>
      </c>
      <c r="AK2098" t="s">
        <v>3697</v>
      </c>
      <c r="AL2098">
        <v>52</v>
      </c>
      <c r="AM2098" s="5">
        <f t="shared" si="258"/>
        <v>7.4285714285714288</v>
      </c>
      <c r="AN2098" s="4">
        <f t="shared" si="263"/>
        <v>1.1251149456374751E-2</v>
      </c>
      <c r="AO2098" s="3"/>
      <c r="AP2098">
        <v>0</v>
      </c>
      <c r="AQ2098" t="s">
        <v>3696</v>
      </c>
      <c r="AR2098" t="s">
        <v>19</v>
      </c>
      <c r="AS2098" t="s">
        <v>2151</v>
      </c>
      <c r="AT2098" s="2" t="s">
        <v>18</v>
      </c>
      <c r="AU2098" s="1">
        <f t="shared" si="259"/>
        <v>3.4244782385296073</v>
      </c>
      <c r="AV2098" s="1">
        <f t="shared" si="260"/>
        <v>2.767517297703284</v>
      </c>
      <c r="AW2098" s="1">
        <f t="shared" si="261"/>
        <v>2.1105563568769603</v>
      </c>
    </row>
    <row r="2099" spans="1:49" x14ac:dyDescent="0.2">
      <c r="A2099">
        <v>2097</v>
      </c>
      <c r="B2099" t="s">
        <v>3695</v>
      </c>
      <c r="C2099" t="s">
        <v>3694</v>
      </c>
      <c r="F2099" t="s">
        <v>3693</v>
      </c>
      <c r="G2099" t="s">
        <v>5</v>
      </c>
      <c r="H2099" t="s">
        <v>4</v>
      </c>
      <c r="I2099" t="s">
        <v>3692</v>
      </c>
      <c r="J2099" t="s">
        <v>3691</v>
      </c>
      <c r="K2099" t="s">
        <v>3690</v>
      </c>
      <c r="L2099" t="s">
        <v>3689</v>
      </c>
      <c r="M2099" t="s">
        <v>3688</v>
      </c>
      <c r="N2099">
        <v>8</v>
      </c>
      <c r="O2099" t="s">
        <v>3687</v>
      </c>
      <c r="P2099" t="s">
        <v>3686</v>
      </c>
      <c r="Q2099" t="s">
        <v>3685</v>
      </c>
      <c r="R2099" s="7">
        <v>42186</v>
      </c>
      <c r="S2099" s="8">
        <f t="shared" si="256"/>
        <v>2015</v>
      </c>
      <c r="T2099" s="8">
        <v>2015</v>
      </c>
      <c r="U2099" s="8">
        <f t="shared" si="257"/>
        <v>7</v>
      </c>
      <c r="V2099" s="7">
        <v>42186</v>
      </c>
      <c r="W2099" t="s">
        <v>347</v>
      </c>
      <c r="X2099" s="2">
        <v>1.6519999999999999</v>
      </c>
      <c r="Y2099" s="6">
        <f t="shared" si="262"/>
        <v>4.409919649769093E-2</v>
      </c>
      <c r="AA2099" t="s">
        <v>346</v>
      </c>
      <c r="AB2099">
        <v>17337</v>
      </c>
      <c r="AD2099" t="s">
        <v>2</v>
      </c>
      <c r="AE2099">
        <v>63</v>
      </c>
      <c r="AF2099">
        <v>7</v>
      </c>
      <c r="AG2099">
        <v>7088568</v>
      </c>
      <c r="AH2099" t="s">
        <v>3684</v>
      </c>
      <c r="AI2099" t="s">
        <v>3683</v>
      </c>
      <c r="AJ2099" t="s">
        <v>3682</v>
      </c>
      <c r="AK2099" t="s">
        <v>3681</v>
      </c>
      <c r="AL2099">
        <v>0</v>
      </c>
      <c r="AM2099" s="5">
        <f t="shared" si="258"/>
        <v>0</v>
      </c>
      <c r="AN2099" s="4">
        <f t="shared" si="263"/>
        <v>0</v>
      </c>
      <c r="AO2099" s="3"/>
      <c r="AP2099">
        <v>0</v>
      </c>
      <c r="AR2099" t="s">
        <v>19</v>
      </c>
      <c r="AT2099" s="2" t="s">
        <v>18</v>
      </c>
      <c r="AU2099" s="1">
        <f t="shared" si="259"/>
        <v>3.0869437548383649</v>
      </c>
      <c r="AV2099" s="1">
        <f t="shared" si="260"/>
        <v>2.2049598248845466</v>
      </c>
      <c r="AW2099" s="1">
        <f t="shared" si="261"/>
        <v>1.3229758949307278</v>
      </c>
    </row>
    <row r="2100" spans="1:49" x14ac:dyDescent="0.2">
      <c r="A2100">
        <v>2098</v>
      </c>
      <c r="B2100" t="s">
        <v>3680</v>
      </c>
      <c r="C2100" t="s">
        <v>3679</v>
      </c>
      <c r="F2100" t="s">
        <v>3678</v>
      </c>
      <c r="G2100" t="s">
        <v>5</v>
      </c>
      <c r="H2100" t="s">
        <v>4</v>
      </c>
      <c r="I2100" t="s">
        <v>3677</v>
      </c>
      <c r="J2100">
        <v>60025778</v>
      </c>
      <c r="K2100" t="s">
        <v>2056</v>
      </c>
      <c r="L2100" t="s">
        <v>2055</v>
      </c>
      <c r="M2100" t="s">
        <v>39</v>
      </c>
      <c r="N2100">
        <v>2</v>
      </c>
      <c r="O2100" t="s">
        <v>3676</v>
      </c>
      <c r="P2100" t="s">
        <v>3675</v>
      </c>
      <c r="Q2100" t="s">
        <v>2730</v>
      </c>
      <c r="R2100" s="7">
        <v>42186</v>
      </c>
      <c r="S2100" s="8">
        <f t="shared" si="256"/>
        <v>2015</v>
      </c>
      <c r="T2100" s="8">
        <v>2015</v>
      </c>
      <c r="U2100" s="8">
        <f t="shared" si="257"/>
        <v>7</v>
      </c>
      <c r="V2100" s="7">
        <v>42186</v>
      </c>
      <c r="W2100" t="s">
        <v>347</v>
      </c>
      <c r="X2100" s="2">
        <v>1.6519999999999999</v>
      </c>
      <c r="Y2100" s="6">
        <f t="shared" si="262"/>
        <v>4.409919649769093E-2</v>
      </c>
      <c r="AA2100" t="s">
        <v>346</v>
      </c>
      <c r="AB2100">
        <v>17337</v>
      </c>
      <c r="AD2100" t="s">
        <v>2</v>
      </c>
      <c r="AE2100">
        <v>63</v>
      </c>
      <c r="AF2100">
        <v>7</v>
      </c>
      <c r="AG2100">
        <v>7086031</v>
      </c>
      <c r="AH2100" t="s">
        <v>3674</v>
      </c>
      <c r="AI2100" t="s">
        <v>3673</v>
      </c>
      <c r="AJ2100" t="s">
        <v>3672</v>
      </c>
      <c r="AK2100" t="s">
        <v>3671</v>
      </c>
      <c r="AL2100">
        <v>62</v>
      </c>
      <c r="AM2100" s="5">
        <f t="shared" si="258"/>
        <v>8.8571428571428577</v>
      </c>
      <c r="AN2100" s="4">
        <f t="shared" si="263"/>
        <v>1.3414832044139126E-2</v>
      </c>
      <c r="AO2100" s="3"/>
      <c r="AP2100">
        <v>0</v>
      </c>
      <c r="AQ2100" t="s">
        <v>1118</v>
      </c>
      <c r="AR2100" t="s">
        <v>19</v>
      </c>
      <c r="AS2100" t="s">
        <v>1117</v>
      </c>
      <c r="AT2100" s="2" t="s">
        <v>18</v>
      </c>
      <c r="AU2100" s="1">
        <f t="shared" si="259"/>
        <v>3.489388716162539</v>
      </c>
      <c r="AV2100" s="1">
        <f t="shared" si="260"/>
        <v>2.8757014270915029</v>
      </c>
      <c r="AW2100" s="1">
        <f t="shared" si="261"/>
        <v>2.2620141380204668</v>
      </c>
    </row>
    <row r="2101" spans="1:49" x14ac:dyDescent="0.2">
      <c r="A2101">
        <v>2099</v>
      </c>
      <c r="B2101" t="s">
        <v>3670</v>
      </c>
      <c r="C2101" t="s">
        <v>3669</v>
      </c>
      <c r="F2101" t="s">
        <v>3668</v>
      </c>
      <c r="G2101" t="s">
        <v>5</v>
      </c>
      <c r="H2101" t="s">
        <v>4</v>
      </c>
      <c r="I2101" t="s">
        <v>3667</v>
      </c>
      <c r="J2101" t="s">
        <v>3666</v>
      </c>
      <c r="K2101" t="s">
        <v>3665</v>
      </c>
      <c r="L2101" t="s">
        <v>3664</v>
      </c>
      <c r="M2101" t="s">
        <v>197</v>
      </c>
      <c r="N2101">
        <v>3</v>
      </c>
      <c r="O2101" t="s">
        <v>3663</v>
      </c>
      <c r="P2101" t="s">
        <v>3662</v>
      </c>
      <c r="Q2101" t="s">
        <v>3661</v>
      </c>
      <c r="R2101" s="7">
        <v>42186</v>
      </c>
      <c r="S2101" s="8">
        <f t="shared" si="256"/>
        <v>2015</v>
      </c>
      <c r="T2101" s="8">
        <v>2015</v>
      </c>
      <c r="U2101" s="8">
        <f t="shared" si="257"/>
        <v>7</v>
      </c>
      <c r="V2101" s="7">
        <v>42186</v>
      </c>
      <c r="W2101" t="s">
        <v>347</v>
      </c>
      <c r="X2101" s="2">
        <v>1.6519999999999999</v>
      </c>
      <c r="Y2101" s="6">
        <f t="shared" si="262"/>
        <v>4.409919649769093E-2</v>
      </c>
      <c r="AA2101" t="s">
        <v>346</v>
      </c>
      <c r="AB2101">
        <v>17337</v>
      </c>
      <c r="AD2101" t="s">
        <v>2</v>
      </c>
      <c r="AE2101">
        <v>63</v>
      </c>
      <c r="AF2101">
        <v>7</v>
      </c>
      <c r="AG2101">
        <v>7088563</v>
      </c>
      <c r="AH2101" t="s">
        <v>3660</v>
      </c>
      <c r="AI2101" t="s">
        <v>3659</v>
      </c>
      <c r="AJ2101" t="s">
        <v>3658</v>
      </c>
      <c r="AK2101" t="s">
        <v>3657</v>
      </c>
      <c r="AL2101">
        <v>14</v>
      </c>
      <c r="AM2101" s="5">
        <f t="shared" si="258"/>
        <v>2</v>
      </c>
      <c r="AN2101" s="4">
        <f t="shared" si="263"/>
        <v>3.0291556228701248E-3</v>
      </c>
      <c r="AO2101" s="3"/>
      <c r="AP2101">
        <v>0</v>
      </c>
      <c r="AR2101" t="s">
        <v>2539</v>
      </c>
      <c r="AT2101" s="2" t="s">
        <v>18</v>
      </c>
      <c r="AU2101" s="1">
        <f t="shared" si="259"/>
        <v>3.1778184235244686</v>
      </c>
      <c r="AV2101" s="1">
        <f t="shared" si="260"/>
        <v>2.3564176060280526</v>
      </c>
      <c r="AW2101" s="1">
        <f t="shared" si="261"/>
        <v>1.5350167885316366</v>
      </c>
    </row>
    <row r="2102" spans="1:49" x14ac:dyDescent="0.2">
      <c r="A2102">
        <v>2100</v>
      </c>
      <c r="B2102" t="s">
        <v>3656</v>
      </c>
      <c r="C2102" t="s">
        <v>3655</v>
      </c>
      <c r="F2102" t="s">
        <v>3654</v>
      </c>
      <c r="G2102" t="s">
        <v>5</v>
      </c>
      <c r="H2102" t="s">
        <v>4</v>
      </c>
      <c r="I2102" t="s">
        <v>1670</v>
      </c>
      <c r="J2102" t="s">
        <v>3653</v>
      </c>
      <c r="K2102" t="s">
        <v>3652</v>
      </c>
      <c r="L2102" t="s">
        <v>1688</v>
      </c>
      <c r="M2102" t="s">
        <v>1687</v>
      </c>
      <c r="N2102">
        <v>3</v>
      </c>
      <c r="O2102" t="s">
        <v>3651</v>
      </c>
      <c r="P2102" t="s">
        <v>3650</v>
      </c>
      <c r="Q2102" t="s">
        <v>3649</v>
      </c>
      <c r="R2102" s="7">
        <v>42186</v>
      </c>
      <c r="S2102" s="8">
        <f t="shared" si="256"/>
        <v>2015</v>
      </c>
      <c r="T2102" s="8">
        <v>2015</v>
      </c>
      <c r="U2102" s="8">
        <f t="shared" si="257"/>
        <v>7</v>
      </c>
      <c r="V2102" s="7">
        <v>42186</v>
      </c>
      <c r="W2102" t="s">
        <v>347</v>
      </c>
      <c r="X2102" s="2">
        <v>1.6519999999999999</v>
      </c>
      <c r="Y2102" s="6">
        <f t="shared" si="262"/>
        <v>4.409919649769093E-2</v>
      </c>
      <c r="AA2102" t="s">
        <v>346</v>
      </c>
      <c r="AB2102">
        <v>17337</v>
      </c>
      <c r="AD2102" t="s">
        <v>2</v>
      </c>
      <c r="AE2102">
        <v>63</v>
      </c>
      <c r="AF2102">
        <v>7</v>
      </c>
      <c r="AG2102">
        <v>7100867</v>
      </c>
      <c r="AH2102" t="s">
        <v>3648</v>
      </c>
      <c r="AI2102" t="s">
        <v>3647</v>
      </c>
      <c r="AJ2102" t="s">
        <v>3646</v>
      </c>
      <c r="AK2102" t="s">
        <v>3645</v>
      </c>
      <c r="AL2102">
        <v>8</v>
      </c>
      <c r="AM2102" s="5">
        <f t="shared" si="258"/>
        <v>1.1428571428571428</v>
      </c>
      <c r="AN2102" s="4">
        <f t="shared" si="263"/>
        <v>1.7309460702114999E-3</v>
      </c>
      <c r="AO2102" s="3"/>
      <c r="AP2102">
        <v>0</v>
      </c>
      <c r="AR2102" t="s">
        <v>19</v>
      </c>
      <c r="AT2102" s="2" t="s">
        <v>18</v>
      </c>
      <c r="AU2102" s="1">
        <f t="shared" si="259"/>
        <v>3.1388721369447099</v>
      </c>
      <c r="AV2102" s="1">
        <f t="shared" si="260"/>
        <v>2.2915071283951214</v>
      </c>
      <c r="AW2102" s="1">
        <f t="shared" si="261"/>
        <v>1.4441421198455329</v>
      </c>
    </row>
    <row r="2103" spans="1:49" x14ac:dyDescent="0.2">
      <c r="A2103">
        <v>2101</v>
      </c>
      <c r="B2103" t="s">
        <v>3644</v>
      </c>
      <c r="C2103" t="s">
        <v>3643</v>
      </c>
      <c r="F2103" t="s">
        <v>3642</v>
      </c>
      <c r="G2103" t="s">
        <v>5</v>
      </c>
      <c r="H2103" t="s">
        <v>4</v>
      </c>
      <c r="I2103" t="s">
        <v>3641</v>
      </c>
      <c r="J2103">
        <v>60033316</v>
      </c>
      <c r="K2103" t="s">
        <v>1515</v>
      </c>
      <c r="L2103" t="s">
        <v>1514</v>
      </c>
      <c r="M2103" t="s">
        <v>203</v>
      </c>
      <c r="N2103">
        <v>8</v>
      </c>
      <c r="O2103" t="s">
        <v>3640</v>
      </c>
      <c r="P2103" t="s">
        <v>3639</v>
      </c>
      <c r="Q2103" t="s">
        <v>1513</v>
      </c>
      <c r="R2103" s="7">
        <v>42186</v>
      </c>
      <c r="S2103" s="8">
        <f t="shared" si="256"/>
        <v>2015</v>
      </c>
      <c r="T2103" s="8">
        <v>2015</v>
      </c>
      <c r="U2103" s="8">
        <f t="shared" si="257"/>
        <v>7</v>
      </c>
      <c r="V2103" s="7">
        <v>42186</v>
      </c>
      <c r="W2103" t="s">
        <v>347</v>
      </c>
      <c r="X2103" s="2">
        <v>1.6519999999999999</v>
      </c>
      <c r="Y2103" s="6">
        <f t="shared" si="262"/>
        <v>4.409919649769093E-2</v>
      </c>
      <c r="AA2103" t="s">
        <v>346</v>
      </c>
      <c r="AB2103">
        <v>17337</v>
      </c>
      <c r="AD2103" t="s">
        <v>2</v>
      </c>
      <c r="AE2103">
        <v>63</v>
      </c>
      <c r="AF2103">
        <v>7</v>
      </c>
      <c r="AG2103">
        <v>7084599</v>
      </c>
      <c r="AH2103" t="s">
        <v>3638</v>
      </c>
      <c r="AI2103" t="s">
        <v>3637</v>
      </c>
      <c r="AJ2103" t="s">
        <v>3636</v>
      </c>
      <c r="AK2103" t="s">
        <v>3635</v>
      </c>
      <c r="AL2103">
        <v>22</v>
      </c>
      <c r="AM2103" s="5">
        <f t="shared" si="258"/>
        <v>3.1428571428571428</v>
      </c>
      <c r="AN2103" s="4">
        <f t="shared" si="263"/>
        <v>4.7601016930816252E-3</v>
      </c>
      <c r="AO2103" s="3"/>
      <c r="AP2103">
        <v>0</v>
      </c>
      <c r="AR2103" t="s">
        <v>19</v>
      </c>
      <c r="AT2103" s="2" t="s">
        <v>18</v>
      </c>
      <c r="AU2103" s="1">
        <f t="shared" si="259"/>
        <v>3.2297468056308136</v>
      </c>
      <c r="AV2103" s="1">
        <f t="shared" si="260"/>
        <v>2.4429649095386274</v>
      </c>
      <c r="AW2103" s="1">
        <f t="shared" si="261"/>
        <v>1.6561830134464415</v>
      </c>
    </row>
    <row r="2104" spans="1:49" x14ac:dyDescent="0.2">
      <c r="A2104">
        <v>2102</v>
      </c>
      <c r="B2104" t="s">
        <v>3634</v>
      </c>
      <c r="C2104" t="s">
        <v>3633</v>
      </c>
      <c r="F2104" t="s">
        <v>3632</v>
      </c>
      <c r="G2104" t="s">
        <v>5</v>
      </c>
      <c r="H2104" t="s">
        <v>4</v>
      </c>
      <c r="I2104" t="s">
        <v>93</v>
      </c>
      <c r="J2104">
        <v>60002798</v>
      </c>
      <c r="K2104" t="s">
        <v>3631</v>
      </c>
      <c r="L2104" t="s">
        <v>359</v>
      </c>
      <c r="M2104" t="s">
        <v>359</v>
      </c>
      <c r="N2104">
        <v>2</v>
      </c>
      <c r="O2104" t="s">
        <v>3630</v>
      </c>
      <c r="P2104" t="s">
        <v>3629</v>
      </c>
      <c r="Q2104" t="s">
        <v>3628</v>
      </c>
      <c r="R2104" s="7">
        <v>42186</v>
      </c>
      <c r="S2104" s="8">
        <f t="shared" si="256"/>
        <v>2015</v>
      </c>
      <c r="T2104" s="8">
        <v>2015</v>
      </c>
      <c r="U2104" s="8">
        <f t="shared" si="257"/>
        <v>7</v>
      </c>
      <c r="V2104" s="7">
        <v>42186</v>
      </c>
      <c r="W2104" t="s">
        <v>347</v>
      </c>
      <c r="X2104" s="2">
        <v>1.6519999999999999</v>
      </c>
      <c r="Y2104" s="6">
        <f t="shared" si="262"/>
        <v>4.409919649769093E-2</v>
      </c>
      <c r="AA2104" t="s">
        <v>346</v>
      </c>
      <c r="AB2104">
        <v>17337</v>
      </c>
      <c r="AD2104" t="s">
        <v>2</v>
      </c>
      <c r="AE2104">
        <v>63</v>
      </c>
      <c r="AF2104">
        <v>7</v>
      </c>
      <c r="AG2104">
        <v>7084186</v>
      </c>
      <c r="AH2104" t="s">
        <v>3627</v>
      </c>
      <c r="AI2104" t="s">
        <v>3626</v>
      </c>
      <c r="AJ2104" t="s">
        <v>3625</v>
      </c>
      <c r="AK2104" t="s">
        <v>3624</v>
      </c>
      <c r="AL2104">
        <v>95</v>
      </c>
      <c r="AM2104" s="5">
        <f t="shared" si="258"/>
        <v>13.571428571428571</v>
      </c>
      <c r="AN2104" s="4">
        <f t="shared" si="263"/>
        <v>2.0554984583761562E-2</v>
      </c>
      <c r="AO2104" s="3"/>
      <c r="AP2104">
        <v>0</v>
      </c>
      <c r="AR2104" t="s">
        <v>19</v>
      </c>
      <c r="AT2104" s="2" t="s">
        <v>18</v>
      </c>
      <c r="AU2104" s="1">
        <f t="shared" si="259"/>
        <v>3.7035932923512123</v>
      </c>
      <c r="AV2104" s="1">
        <f t="shared" si="260"/>
        <v>3.2327090540726244</v>
      </c>
      <c r="AW2104" s="1">
        <f t="shared" si="261"/>
        <v>2.761824815794037</v>
      </c>
    </row>
    <row r="2105" spans="1:49" x14ac:dyDescent="0.2">
      <c r="A2105">
        <v>2103</v>
      </c>
      <c r="B2105" t="s">
        <v>3623</v>
      </c>
      <c r="C2105" t="s">
        <v>3622</v>
      </c>
      <c r="F2105" t="s">
        <v>3621</v>
      </c>
      <c r="G2105" t="s">
        <v>5</v>
      </c>
      <c r="H2105" t="s">
        <v>4</v>
      </c>
      <c r="I2105" t="s">
        <v>3620</v>
      </c>
      <c r="J2105" t="s">
        <v>3619</v>
      </c>
      <c r="K2105" t="s">
        <v>3618</v>
      </c>
      <c r="L2105" t="s">
        <v>3617</v>
      </c>
      <c r="M2105" t="s">
        <v>279</v>
      </c>
      <c r="N2105">
        <v>3</v>
      </c>
      <c r="O2105" t="s">
        <v>3616</v>
      </c>
      <c r="P2105" t="s">
        <v>3615</v>
      </c>
      <c r="Q2105" t="s">
        <v>3614</v>
      </c>
      <c r="R2105" s="7">
        <v>42186</v>
      </c>
      <c r="S2105" s="8">
        <f t="shared" si="256"/>
        <v>2015</v>
      </c>
      <c r="T2105" s="8">
        <v>2015</v>
      </c>
      <c r="U2105" s="8">
        <f t="shared" si="257"/>
        <v>7</v>
      </c>
      <c r="V2105" s="7">
        <v>42186</v>
      </c>
      <c r="W2105" t="s">
        <v>347</v>
      </c>
      <c r="X2105" s="2">
        <v>1.6519999999999999</v>
      </c>
      <c r="Y2105" s="6">
        <f t="shared" si="262"/>
        <v>4.409919649769093E-2</v>
      </c>
      <c r="AA2105" t="s">
        <v>346</v>
      </c>
      <c r="AB2105">
        <v>17337</v>
      </c>
      <c r="AD2105" t="s">
        <v>2</v>
      </c>
      <c r="AE2105">
        <v>63</v>
      </c>
      <c r="AF2105">
        <v>7</v>
      </c>
      <c r="AG2105">
        <v>7086018</v>
      </c>
      <c r="AH2105" t="s">
        <v>3613</v>
      </c>
      <c r="AI2105" t="s">
        <v>3612</v>
      </c>
      <c r="AJ2105" t="s">
        <v>3611</v>
      </c>
      <c r="AK2105" t="s">
        <v>3610</v>
      </c>
      <c r="AL2105">
        <v>53</v>
      </c>
      <c r="AM2105" s="5">
        <f t="shared" si="258"/>
        <v>7.5714285714285712</v>
      </c>
      <c r="AN2105" s="4">
        <f t="shared" si="263"/>
        <v>1.1467517715151187E-2</v>
      </c>
      <c r="AO2105" s="3"/>
      <c r="AP2105">
        <v>0</v>
      </c>
      <c r="AR2105" t="s">
        <v>19</v>
      </c>
      <c r="AT2105" s="2" t="s">
        <v>18</v>
      </c>
      <c r="AU2105" s="1">
        <f t="shared" si="259"/>
        <v>3.4309692862929007</v>
      </c>
      <c r="AV2105" s="1">
        <f t="shared" si="260"/>
        <v>2.7783357106421058</v>
      </c>
      <c r="AW2105" s="1">
        <f t="shared" si="261"/>
        <v>2.1257021349913106</v>
      </c>
    </row>
    <row r="2106" spans="1:49" x14ac:dyDescent="0.2">
      <c r="A2106">
        <v>2104</v>
      </c>
      <c r="B2106" t="s">
        <v>3609</v>
      </c>
      <c r="C2106" t="s">
        <v>3608</v>
      </c>
      <c r="F2106" t="s">
        <v>3607</v>
      </c>
      <c r="G2106" t="s">
        <v>5</v>
      </c>
      <c r="H2106" t="s">
        <v>4</v>
      </c>
      <c r="I2106" t="s">
        <v>345</v>
      </c>
      <c r="J2106" t="s">
        <v>3606</v>
      </c>
      <c r="K2106" t="s">
        <v>3605</v>
      </c>
      <c r="L2106" t="s">
        <v>3604</v>
      </c>
      <c r="M2106" t="s">
        <v>371</v>
      </c>
      <c r="N2106">
        <v>5</v>
      </c>
      <c r="O2106" t="s">
        <v>3603</v>
      </c>
      <c r="P2106" t="s">
        <v>3602</v>
      </c>
      <c r="Q2106" t="s">
        <v>3601</v>
      </c>
      <c r="R2106" s="7">
        <v>42186</v>
      </c>
      <c r="S2106" s="8">
        <f t="shared" si="256"/>
        <v>2015</v>
      </c>
      <c r="T2106" s="8">
        <v>2015</v>
      </c>
      <c r="U2106" s="8">
        <f t="shared" si="257"/>
        <v>7</v>
      </c>
      <c r="V2106" s="7">
        <v>42186</v>
      </c>
      <c r="W2106" t="s">
        <v>347</v>
      </c>
      <c r="X2106" s="2">
        <v>1.6519999999999999</v>
      </c>
      <c r="Y2106" s="6">
        <f t="shared" si="262"/>
        <v>4.409919649769093E-2</v>
      </c>
      <c r="AA2106" t="s">
        <v>346</v>
      </c>
      <c r="AB2106">
        <v>17337</v>
      </c>
      <c r="AD2106" t="s">
        <v>2</v>
      </c>
      <c r="AE2106">
        <v>63</v>
      </c>
      <c r="AF2106">
        <v>7</v>
      </c>
      <c r="AG2106">
        <v>7088573</v>
      </c>
      <c r="AH2106" t="s">
        <v>3600</v>
      </c>
      <c r="AI2106" t="s">
        <v>3599</v>
      </c>
      <c r="AJ2106" t="s">
        <v>3598</v>
      </c>
      <c r="AK2106" t="s">
        <v>3597</v>
      </c>
      <c r="AL2106">
        <v>18</v>
      </c>
      <c r="AM2106" s="5">
        <f t="shared" si="258"/>
        <v>2.5714285714285716</v>
      </c>
      <c r="AN2106" s="4">
        <f t="shared" si="263"/>
        <v>3.8946286579758754E-3</v>
      </c>
      <c r="AO2106" s="3"/>
      <c r="AP2106">
        <v>0</v>
      </c>
      <c r="AR2106" t="s">
        <v>3596</v>
      </c>
      <c r="AT2106" s="2" t="s">
        <v>18</v>
      </c>
      <c r="AU2106" s="1">
        <f t="shared" si="259"/>
        <v>3.2037826145776411</v>
      </c>
      <c r="AV2106" s="1">
        <f t="shared" si="260"/>
        <v>2.3996912577833402</v>
      </c>
      <c r="AW2106" s="1">
        <f t="shared" si="261"/>
        <v>1.5955999009890394</v>
      </c>
    </row>
    <row r="2107" spans="1:49" x14ac:dyDescent="0.2">
      <c r="A2107">
        <v>2105</v>
      </c>
      <c r="B2107" t="s">
        <v>3595</v>
      </c>
      <c r="C2107" t="s">
        <v>3594</v>
      </c>
      <c r="F2107" t="s">
        <v>3593</v>
      </c>
      <c r="G2107" t="s">
        <v>5</v>
      </c>
      <c r="H2107" t="s">
        <v>4</v>
      </c>
      <c r="I2107" t="s">
        <v>2313</v>
      </c>
      <c r="J2107">
        <v>60013983</v>
      </c>
      <c r="K2107" t="s">
        <v>377</v>
      </c>
      <c r="L2107" t="s">
        <v>376</v>
      </c>
      <c r="M2107" t="s">
        <v>359</v>
      </c>
      <c r="N2107">
        <v>5</v>
      </c>
      <c r="O2107" t="s">
        <v>3592</v>
      </c>
      <c r="P2107" t="s">
        <v>3591</v>
      </c>
      <c r="Q2107" t="s">
        <v>3590</v>
      </c>
      <c r="R2107" s="7">
        <v>42186</v>
      </c>
      <c r="S2107" s="8">
        <f t="shared" si="256"/>
        <v>2015</v>
      </c>
      <c r="T2107" s="8">
        <v>2015</v>
      </c>
      <c r="U2107" s="8">
        <f t="shared" si="257"/>
        <v>7</v>
      </c>
      <c r="V2107" s="7">
        <v>42186</v>
      </c>
      <c r="W2107" t="s">
        <v>347</v>
      </c>
      <c r="X2107" s="2">
        <v>1.6519999999999999</v>
      </c>
      <c r="Y2107" s="6">
        <f t="shared" si="262"/>
        <v>4.409919649769093E-2</v>
      </c>
      <c r="AA2107" t="s">
        <v>346</v>
      </c>
      <c r="AB2107">
        <v>17337</v>
      </c>
      <c r="AD2107" t="s">
        <v>2</v>
      </c>
      <c r="AE2107">
        <v>63</v>
      </c>
      <c r="AF2107">
        <v>7</v>
      </c>
      <c r="AG2107">
        <v>7088584</v>
      </c>
      <c r="AH2107" t="s">
        <v>3589</v>
      </c>
      <c r="AI2107" t="s">
        <v>3588</v>
      </c>
      <c r="AJ2107" t="s">
        <v>3587</v>
      </c>
      <c r="AK2107" t="s">
        <v>3586</v>
      </c>
      <c r="AL2107">
        <v>32</v>
      </c>
      <c r="AM2107" s="5">
        <f t="shared" si="258"/>
        <v>4.5714285714285712</v>
      </c>
      <c r="AN2107" s="4">
        <f t="shared" si="263"/>
        <v>6.9237842808459998E-3</v>
      </c>
      <c r="AO2107" s="3"/>
      <c r="AP2107">
        <v>0</v>
      </c>
      <c r="AR2107">
        <v>61372056</v>
      </c>
      <c r="AT2107" s="2" t="s">
        <v>18</v>
      </c>
      <c r="AU2107" s="1">
        <f t="shared" si="259"/>
        <v>3.2946572832637453</v>
      </c>
      <c r="AV2107" s="1">
        <f t="shared" si="260"/>
        <v>2.5511490389268467</v>
      </c>
      <c r="AW2107" s="1">
        <f t="shared" si="261"/>
        <v>1.807640794589948</v>
      </c>
    </row>
    <row r="2108" spans="1:49" x14ac:dyDescent="0.2">
      <c r="A2108">
        <v>2106</v>
      </c>
      <c r="B2108" t="s">
        <v>3585</v>
      </c>
      <c r="C2108" t="s">
        <v>3584</v>
      </c>
      <c r="F2108" t="s">
        <v>3583</v>
      </c>
      <c r="G2108" t="s">
        <v>5</v>
      </c>
      <c r="H2108" t="s">
        <v>4</v>
      </c>
      <c r="I2108" t="s">
        <v>3582</v>
      </c>
      <c r="J2108">
        <v>60004750</v>
      </c>
      <c r="K2108" t="s">
        <v>853</v>
      </c>
      <c r="L2108" t="s">
        <v>852</v>
      </c>
      <c r="M2108" t="s">
        <v>57</v>
      </c>
      <c r="N2108">
        <v>2</v>
      </c>
      <c r="O2108" t="s">
        <v>3581</v>
      </c>
      <c r="P2108" t="s">
        <v>3580</v>
      </c>
      <c r="Q2108" t="s">
        <v>2283</v>
      </c>
      <c r="R2108" s="7">
        <v>42186</v>
      </c>
      <c r="S2108" s="8">
        <f t="shared" si="256"/>
        <v>2015</v>
      </c>
      <c r="T2108" s="8">
        <v>2015</v>
      </c>
      <c r="U2108" s="8">
        <f t="shared" si="257"/>
        <v>7</v>
      </c>
      <c r="V2108" s="7">
        <v>42186</v>
      </c>
      <c r="W2108" t="s">
        <v>347</v>
      </c>
      <c r="X2108" s="2">
        <v>1.6519999999999999</v>
      </c>
      <c r="Y2108" s="6">
        <f t="shared" si="262"/>
        <v>4.409919649769093E-2</v>
      </c>
      <c r="AA2108" t="s">
        <v>346</v>
      </c>
      <c r="AB2108">
        <v>17337</v>
      </c>
      <c r="AD2108" t="s">
        <v>2</v>
      </c>
      <c r="AE2108">
        <v>63</v>
      </c>
      <c r="AF2108">
        <v>7</v>
      </c>
      <c r="AG2108">
        <v>7095542</v>
      </c>
      <c r="AH2108" t="s">
        <v>3579</v>
      </c>
      <c r="AI2108" t="s">
        <v>3578</v>
      </c>
      <c r="AJ2108" t="s">
        <v>3577</v>
      </c>
      <c r="AK2108" t="s">
        <v>3576</v>
      </c>
      <c r="AL2108">
        <v>7</v>
      </c>
      <c r="AM2108" s="5">
        <f t="shared" si="258"/>
        <v>1</v>
      </c>
      <c r="AN2108" s="4">
        <f t="shared" si="263"/>
        <v>1.5145778114350624E-3</v>
      </c>
      <c r="AO2108" s="3"/>
      <c r="AP2108">
        <v>0</v>
      </c>
      <c r="AR2108" t="s">
        <v>19</v>
      </c>
      <c r="AT2108" s="2" t="s">
        <v>18</v>
      </c>
      <c r="AU2108" s="1">
        <f t="shared" si="259"/>
        <v>3.132381089181417</v>
      </c>
      <c r="AV2108" s="1">
        <f t="shared" si="260"/>
        <v>2.2806887154562996</v>
      </c>
      <c r="AW2108" s="1">
        <f t="shared" si="261"/>
        <v>1.4289963417311822</v>
      </c>
    </row>
    <row r="2109" spans="1:49" x14ac:dyDescent="0.2">
      <c r="A2109">
        <v>2107</v>
      </c>
      <c r="B2109" t="s">
        <v>3575</v>
      </c>
      <c r="C2109" t="s">
        <v>3574</v>
      </c>
      <c r="F2109" t="s">
        <v>3573</v>
      </c>
      <c r="G2109" t="s">
        <v>5</v>
      </c>
      <c r="H2109" t="s">
        <v>4</v>
      </c>
      <c r="I2109" t="s">
        <v>778</v>
      </c>
      <c r="J2109">
        <v>60005465</v>
      </c>
      <c r="K2109" t="s">
        <v>208</v>
      </c>
      <c r="L2109" t="s">
        <v>141</v>
      </c>
      <c r="M2109" t="s">
        <v>24</v>
      </c>
      <c r="N2109">
        <v>2</v>
      </c>
      <c r="O2109" t="s">
        <v>1328</v>
      </c>
      <c r="P2109" t="s">
        <v>1327</v>
      </c>
      <c r="Q2109" t="s">
        <v>1326</v>
      </c>
      <c r="R2109" s="7">
        <v>42186</v>
      </c>
      <c r="S2109" s="8">
        <f t="shared" si="256"/>
        <v>2015</v>
      </c>
      <c r="T2109" s="8">
        <v>2015</v>
      </c>
      <c r="U2109" s="8">
        <f t="shared" si="257"/>
        <v>7</v>
      </c>
      <c r="V2109" s="7">
        <v>42186</v>
      </c>
      <c r="W2109" t="s">
        <v>347</v>
      </c>
      <c r="X2109" s="2">
        <v>1.6519999999999999</v>
      </c>
      <c r="Y2109" s="6">
        <f t="shared" si="262"/>
        <v>4.409919649769093E-2</v>
      </c>
      <c r="AA2109" t="s">
        <v>346</v>
      </c>
      <c r="AB2109">
        <v>17337</v>
      </c>
      <c r="AD2109" t="s">
        <v>2</v>
      </c>
      <c r="AE2109">
        <v>63</v>
      </c>
      <c r="AF2109">
        <v>7</v>
      </c>
      <c r="AG2109">
        <v>7091882</v>
      </c>
      <c r="AH2109" t="s">
        <v>3572</v>
      </c>
      <c r="AI2109" t="s">
        <v>3571</v>
      </c>
      <c r="AJ2109" t="s">
        <v>3570</v>
      </c>
      <c r="AK2109" t="s">
        <v>3569</v>
      </c>
      <c r="AL2109">
        <v>26</v>
      </c>
      <c r="AM2109" s="5">
        <f t="shared" si="258"/>
        <v>3.7142857142857144</v>
      </c>
      <c r="AN2109" s="4">
        <f t="shared" si="263"/>
        <v>5.6255747281873754E-3</v>
      </c>
      <c r="AO2109" s="3"/>
      <c r="AP2109">
        <v>0</v>
      </c>
      <c r="AR2109" t="s">
        <v>19</v>
      </c>
      <c r="AT2109" s="2" t="s">
        <v>18</v>
      </c>
      <c r="AU2109" s="1">
        <f t="shared" si="259"/>
        <v>3.2557109966839866</v>
      </c>
      <c r="AV2109" s="1">
        <f t="shared" si="260"/>
        <v>2.4862385612939151</v>
      </c>
      <c r="AW2109" s="1">
        <f t="shared" si="261"/>
        <v>1.716766125903844</v>
      </c>
    </row>
    <row r="2110" spans="1:49" x14ac:dyDescent="0.2">
      <c r="A2110">
        <v>2108</v>
      </c>
      <c r="B2110" t="s">
        <v>3568</v>
      </c>
      <c r="C2110" t="s">
        <v>3567</v>
      </c>
      <c r="F2110" t="s">
        <v>3566</v>
      </c>
      <c r="G2110" t="s">
        <v>5</v>
      </c>
      <c r="H2110" t="s">
        <v>4</v>
      </c>
      <c r="I2110" t="s">
        <v>3565</v>
      </c>
      <c r="J2110" t="s">
        <v>3564</v>
      </c>
      <c r="K2110" t="s">
        <v>3563</v>
      </c>
      <c r="L2110" t="s">
        <v>3562</v>
      </c>
      <c r="M2110" t="s">
        <v>1765</v>
      </c>
      <c r="N2110">
        <v>4</v>
      </c>
      <c r="O2110" t="s">
        <v>3561</v>
      </c>
      <c r="P2110" t="s">
        <v>3560</v>
      </c>
      <c r="Q2110" t="s">
        <v>3559</v>
      </c>
      <c r="R2110" s="7">
        <v>42186</v>
      </c>
      <c r="S2110" s="8">
        <f t="shared" si="256"/>
        <v>2015</v>
      </c>
      <c r="T2110" s="8">
        <v>2015</v>
      </c>
      <c r="U2110" s="8">
        <f t="shared" si="257"/>
        <v>7</v>
      </c>
      <c r="V2110" s="7">
        <v>42186</v>
      </c>
      <c r="W2110" t="s">
        <v>347</v>
      </c>
      <c r="X2110" s="2">
        <v>1.6519999999999999</v>
      </c>
      <c r="Y2110" s="6">
        <f t="shared" si="262"/>
        <v>4.409919649769093E-2</v>
      </c>
      <c r="AA2110" t="s">
        <v>346</v>
      </c>
      <c r="AB2110">
        <v>17337</v>
      </c>
      <c r="AD2110" t="s">
        <v>2</v>
      </c>
      <c r="AE2110">
        <v>63</v>
      </c>
      <c r="AF2110">
        <v>7</v>
      </c>
      <c r="AG2110">
        <v>7088574</v>
      </c>
      <c r="AH2110" t="s">
        <v>3558</v>
      </c>
      <c r="AI2110" t="s">
        <v>3557</v>
      </c>
      <c r="AJ2110" t="s">
        <v>3556</v>
      </c>
      <c r="AK2110" t="s">
        <v>3555</v>
      </c>
      <c r="AL2110">
        <v>74</v>
      </c>
      <c r="AM2110" s="5">
        <f t="shared" si="258"/>
        <v>10.571428571428571</v>
      </c>
      <c r="AN2110" s="4">
        <f t="shared" si="263"/>
        <v>1.6011251149456375E-2</v>
      </c>
      <c r="AO2110" s="3"/>
      <c r="AP2110">
        <v>1</v>
      </c>
      <c r="AR2110" t="s">
        <v>3554</v>
      </c>
      <c r="AT2110" s="2" t="s">
        <v>18</v>
      </c>
      <c r="AU2110" s="1">
        <f t="shared" si="259"/>
        <v>3.5672812893220565</v>
      </c>
      <c r="AV2110" s="1">
        <f t="shared" si="260"/>
        <v>3.0055223823573654</v>
      </c>
      <c r="AW2110" s="1">
        <f t="shared" si="261"/>
        <v>2.4437634753926742</v>
      </c>
    </row>
    <row r="2111" spans="1:49" x14ac:dyDescent="0.2">
      <c r="A2111">
        <v>2109</v>
      </c>
      <c r="B2111" t="s">
        <v>3553</v>
      </c>
      <c r="C2111" t="s">
        <v>3552</v>
      </c>
      <c r="F2111" t="s">
        <v>3551</v>
      </c>
      <c r="G2111" t="s">
        <v>5</v>
      </c>
      <c r="H2111" t="s">
        <v>4</v>
      </c>
      <c r="I2111" t="s">
        <v>3550</v>
      </c>
      <c r="J2111">
        <v>60007902</v>
      </c>
      <c r="K2111" t="s">
        <v>2995</v>
      </c>
      <c r="L2111" t="s">
        <v>2994</v>
      </c>
      <c r="M2111" t="s">
        <v>45</v>
      </c>
      <c r="N2111">
        <v>2</v>
      </c>
      <c r="O2111" t="s">
        <v>3549</v>
      </c>
      <c r="P2111" t="s">
        <v>3548</v>
      </c>
      <c r="Q2111" t="s">
        <v>2991</v>
      </c>
      <c r="R2111" s="7">
        <v>42186</v>
      </c>
      <c r="S2111" s="8">
        <f t="shared" si="256"/>
        <v>2015</v>
      </c>
      <c r="T2111" s="8">
        <v>2015</v>
      </c>
      <c r="U2111" s="8">
        <f t="shared" si="257"/>
        <v>7</v>
      </c>
      <c r="V2111" s="7">
        <v>42186</v>
      </c>
      <c r="W2111" t="s">
        <v>347</v>
      </c>
      <c r="X2111" s="2">
        <v>1.6519999999999999</v>
      </c>
      <c r="Y2111" s="6">
        <f t="shared" si="262"/>
        <v>4.409919649769093E-2</v>
      </c>
      <c r="AA2111" t="s">
        <v>346</v>
      </c>
      <c r="AB2111">
        <v>17337</v>
      </c>
      <c r="AD2111" t="s">
        <v>2</v>
      </c>
      <c r="AE2111">
        <v>63</v>
      </c>
      <c r="AF2111">
        <v>7</v>
      </c>
      <c r="AG2111">
        <v>7088581</v>
      </c>
      <c r="AH2111" t="s">
        <v>3547</v>
      </c>
      <c r="AI2111" t="s">
        <v>3546</v>
      </c>
      <c r="AJ2111" t="s">
        <v>3545</v>
      </c>
      <c r="AK2111" t="s">
        <v>3544</v>
      </c>
      <c r="AL2111">
        <v>2</v>
      </c>
      <c r="AM2111" s="5">
        <f t="shared" si="258"/>
        <v>0.2857142857142857</v>
      </c>
      <c r="AN2111" s="4">
        <f t="shared" si="263"/>
        <v>4.3273651755287499E-4</v>
      </c>
      <c r="AO2111" s="3"/>
      <c r="AP2111">
        <v>0</v>
      </c>
      <c r="AR2111" t="s">
        <v>19</v>
      </c>
      <c r="AT2111" s="2" t="s">
        <v>18</v>
      </c>
      <c r="AU2111" s="1">
        <f t="shared" si="259"/>
        <v>3.0999258503649512</v>
      </c>
      <c r="AV2111" s="1">
        <f t="shared" si="260"/>
        <v>2.2265966507621902</v>
      </c>
      <c r="AW2111" s="1">
        <f t="shared" si="261"/>
        <v>1.3532674511594291</v>
      </c>
    </row>
    <row r="2112" spans="1:49" x14ac:dyDescent="0.2">
      <c r="A2112">
        <v>2110</v>
      </c>
      <c r="B2112" t="s">
        <v>3543</v>
      </c>
      <c r="C2112" t="s">
        <v>3542</v>
      </c>
      <c r="F2112" t="s">
        <v>3541</v>
      </c>
      <c r="G2112" t="s">
        <v>5</v>
      </c>
      <c r="H2112" t="s">
        <v>4</v>
      </c>
      <c r="I2112" t="s">
        <v>3540</v>
      </c>
      <c r="J2112" t="s">
        <v>525</v>
      </c>
      <c r="K2112" t="s">
        <v>524</v>
      </c>
      <c r="L2112" t="s">
        <v>523</v>
      </c>
      <c r="M2112" t="s">
        <v>522</v>
      </c>
      <c r="N2112">
        <v>4</v>
      </c>
      <c r="O2112" t="s">
        <v>3539</v>
      </c>
      <c r="P2112" t="s">
        <v>3538</v>
      </c>
      <c r="Q2112" t="s">
        <v>3537</v>
      </c>
      <c r="R2112" s="7">
        <v>42186</v>
      </c>
      <c r="S2112" s="8">
        <f t="shared" si="256"/>
        <v>2015</v>
      </c>
      <c r="T2112" s="8">
        <v>2015</v>
      </c>
      <c r="U2112" s="8">
        <f t="shared" si="257"/>
        <v>7</v>
      </c>
      <c r="V2112" s="7">
        <v>42186</v>
      </c>
      <c r="W2112" t="s">
        <v>347</v>
      </c>
      <c r="X2112" s="2">
        <v>1.6519999999999999</v>
      </c>
      <c r="Y2112" s="6">
        <f t="shared" si="262"/>
        <v>4.409919649769093E-2</v>
      </c>
      <c r="AA2112" t="s">
        <v>346</v>
      </c>
      <c r="AB2112">
        <v>17337</v>
      </c>
      <c r="AD2112" t="s">
        <v>2</v>
      </c>
      <c r="AE2112">
        <v>63</v>
      </c>
      <c r="AF2112">
        <v>7</v>
      </c>
      <c r="AG2112">
        <v>7084606</v>
      </c>
      <c r="AH2112" t="s">
        <v>3536</v>
      </c>
      <c r="AI2112" t="s">
        <v>3535</v>
      </c>
      <c r="AJ2112" t="s">
        <v>3534</v>
      </c>
      <c r="AK2112" t="s">
        <v>3533</v>
      </c>
      <c r="AL2112">
        <v>13</v>
      </c>
      <c r="AM2112" s="5">
        <f t="shared" si="258"/>
        <v>1.8571428571428572</v>
      </c>
      <c r="AN2112" s="4">
        <f t="shared" si="263"/>
        <v>2.8127873640936877E-3</v>
      </c>
      <c r="AO2112" s="3"/>
      <c r="AP2112">
        <v>0</v>
      </c>
      <c r="AR2112" t="s">
        <v>19</v>
      </c>
      <c r="AT2112" s="2" t="s">
        <v>18</v>
      </c>
      <c r="AU2112" s="1">
        <f t="shared" si="259"/>
        <v>3.1713273757611757</v>
      </c>
      <c r="AV2112" s="1">
        <f t="shared" si="260"/>
        <v>2.3455991930892308</v>
      </c>
      <c r="AW2112" s="1">
        <f t="shared" si="261"/>
        <v>1.5198710104172859</v>
      </c>
    </row>
    <row r="2113" spans="1:49" x14ac:dyDescent="0.2">
      <c r="A2113">
        <v>2111</v>
      </c>
      <c r="B2113" t="s">
        <v>3532</v>
      </c>
      <c r="C2113" t="s">
        <v>3531</v>
      </c>
      <c r="F2113" t="s">
        <v>3530</v>
      </c>
      <c r="G2113" t="s">
        <v>5</v>
      </c>
      <c r="H2113" t="s">
        <v>4</v>
      </c>
      <c r="I2113" t="s">
        <v>99</v>
      </c>
      <c r="J2113">
        <v>60011357</v>
      </c>
      <c r="K2113" t="s">
        <v>98</v>
      </c>
      <c r="L2113" t="s">
        <v>97</v>
      </c>
      <c r="M2113" t="s">
        <v>96</v>
      </c>
      <c r="N2113">
        <v>2</v>
      </c>
      <c r="O2113" t="s">
        <v>983</v>
      </c>
      <c r="P2113" t="s">
        <v>982</v>
      </c>
      <c r="Q2113" t="s">
        <v>95</v>
      </c>
      <c r="R2113" s="7">
        <v>42186</v>
      </c>
      <c r="S2113" s="8">
        <f t="shared" si="256"/>
        <v>2015</v>
      </c>
      <c r="T2113" s="8">
        <v>2015</v>
      </c>
      <c r="U2113" s="8">
        <f t="shared" si="257"/>
        <v>7</v>
      </c>
      <c r="V2113" s="7">
        <v>42186</v>
      </c>
      <c r="W2113" t="s">
        <v>347</v>
      </c>
      <c r="X2113" s="2">
        <v>1.6519999999999999</v>
      </c>
      <c r="Y2113" s="6">
        <f t="shared" si="262"/>
        <v>4.409919649769093E-2</v>
      </c>
      <c r="AA2113" t="s">
        <v>346</v>
      </c>
      <c r="AB2113">
        <v>17337</v>
      </c>
      <c r="AD2113" t="s">
        <v>2</v>
      </c>
      <c r="AE2113">
        <v>63</v>
      </c>
      <c r="AF2113">
        <v>7</v>
      </c>
      <c r="AG2113">
        <v>7101832</v>
      </c>
      <c r="AH2113" t="s">
        <v>3529</v>
      </c>
      <c r="AI2113" t="s">
        <v>3528</v>
      </c>
      <c r="AJ2113" t="s">
        <v>3527</v>
      </c>
      <c r="AK2113" t="s">
        <v>3526</v>
      </c>
      <c r="AL2113">
        <v>45</v>
      </c>
      <c r="AM2113" s="5">
        <f t="shared" si="258"/>
        <v>6.4285714285714288</v>
      </c>
      <c r="AN2113" s="4">
        <f t="shared" si="263"/>
        <v>9.7365716449396879E-3</v>
      </c>
      <c r="AO2113" s="3"/>
      <c r="AP2113">
        <v>0</v>
      </c>
      <c r="AR2113" t="s">
        <v>19</v>
      </c>
      <c r="AT2113" s="2" t="s">
        <v>18</v>
      </c>
      <c r="AU2113" s="1">
        <f t="shared" si="259"/>
        <v>3.3790409041865561</v>
      </c>
      <c r="AV2113" s="1">
        <f t="shared" si="260"/>
        <v>2.691788407131531</v>
      </c>
      <c r="AW2113" s="1">
        <f t="shared" si="261"/>
        <v>2.0045359100765059</v>
      </c>
    </row>
    <row r="2114" spans="1:49" x14ac:dyDescent="0.2">
      <c r="A2114">
        <v>2112</v>
      </c>
      <c r="B2114" t="s">
        <v>3525</v>
      </c>
      <c r="C2114" t="s">
        <v>3524</v>
      </c>
      <c r="E2114">
        <v>25883177</v>
      </c>
      <c r="F2114" t="s">
        <v>3523</v>
      </c>
      <c r="G2114" t="s">
        <v>5</v>
      </c>
      <c r="H2114" t="s">
        <v>4</v>
      </c>
      <c r="I2114" t="s">
        <v>3522</v>
      </c>
      <c r="J2114" t="s">
        <v>3521</v>
      </c>
      <c r="K2114" t="s">
        <v>3520</v>
      </c>
      <c r="L2114" t="s">
        <v>3519</v>
      </c>
      <c r="M2114" t="s">
        <v>3518</v>
      </c>
      <c r="N2114">
        <v>7</v>
      </c>
      <c r="O2114" t="s">
        <v>3517</v>
      </c>
      <c r="P2114" t="s">
        <v>3516</v>
      </c>
      <c r="Q2114" t="s">
        <v>3515</v>
      </c>
      <c r="R2114" s="7">
        <v>42186</v>
      </c>
      <c r="S2114" s="8">
        <f t="shared" ref="S2114:S2164" si="264">YEAR(R2114)</f>
        <v>2015</v>
      </c>
      <c r="T2114" s="8">
        <v>2015</v>
      </c>
      <c r="U2114" s="8">
        <f t="shared" ref="U2114:U2164" si="265">2022-T2114</f>
        <v>7</v>
      </c>
      <c r="V2114" s="7">
        <v>42186</v>
      </c>
      <c r="W2114" t="s">
        <v>3514</v>
      </c>
      <c r="X2114" s="2">
        <v>2.7570000000000001</v>
      </c>
      <c r="Y2114" s="6">
        <f t="shared" si="262"/>
        <v>7.3596540402018101E-2</v>
      </c>
      <c r="AA2114">
        <v>15359476</v>
      </c>
      <c r="AB2114">
        <v>14151</v>
      </c>
      <c r="AC2114">
        <v>15359484</v>
      </c>
      <c r="AD2114" t="s">
        <v>2</v>
      </c>
      <c r="AE2114">
        <v>14</v>
      </c>
      <c r="AF2114">
        <v>7</v>
      </c>
      <c r="AH2114" t="s">
        <v>3513</v>
      </c>
      <c r="AI2114" t="s">
        <v>3512</v>
      </c>
      <c r="AK2114" t="s">
        <v>3511</v>
      </c>
      <c r="AL2114">
        <v>53</v>
      </c>
      <c r="AM2114" s="5">
        <f t="shared" ref="AM2114:AM2164" si="266">AL2114/U2114</f>
        <v>7.5714285714285712</v>
      </c>
      <c r="AN2114" s="4">
        <f t="shared" si="263"/>
        <v>1.1467517715151187E-2</v>
      </c>
      <c r="AO2114" s="3"/>
      <c r="AP2114">
        <v>1</v>
      </c>
      <c r="AQ2114" t="s">
        <v>7</v>
      </c>
      <c r="AR2114">
        <v>242107</v>
      </c>
      <c r="AS2114" t="s">
        <v>6</v>
      </c>
      <c r="AT2114" s="2" t="s">
        <v>18</v>
      </c>
      <c r="AU2114" s="1">
        <f t="shared" ref="AU2114:AU2164" si="267">(Y2114*0.7+AN2114*0.3)*100</f>
        <v>5.4957833595958023</v>
      </c>
      <c r="AV2114" s="1">
        <f t="shared" ref="AV2114:AV2164" si="268">(Y2114*0.5+AN2114*0.5)*100</f>
        <v>4.2532029058584646</v>
      </c>
      <c r="AW2114" s="1">
        <f t="shared" ref="AW2114:AW2164" si="269">(Y2114*0.3+AN2114*0.7)*100</f>
        <v>3.010622452121126</v>
      </c>
    </row>
    <row r="2115" spans="1:49" x14ac:dyDescent="0.2">
      <c r="A2115">
        <v>2113</v>
      </c>
      <c r="B2115" t="s">
        <v>3510</v>
      </c>
      <c r="C2115" t="s">
        <v>3509</v>
      </c>
      <c r="F2115" t="s">
        <v>3508</v>
      </c>
      <c r="G2115" t="s">
        <v>5</v>
      </c>
      <c r="H2115" t="s">
        <v>4</v>
      </c>
      <c r="I2115" t="s">
        <v>378</v>
      </c>
      <c r="J2115">
        <v>60005465</v>
      </c>
      <c r="K2115" t="s">
        <v>208</v>
      </c>
      <c r="L2115" t="s">
        <v>141</v>
      </c>
      <c r="M2115" t="s">
        <v>24</v>
      </c>
      <c r="N2115">
        <v>3</v>
      </c>
      <c r="O2115" t="s">
        <v>3507</v>
      </c>
      <c r="P2115" t="s">
        <v>3506</v>
      </c>
      <c r="Q2115" t="s">
        <v>590</v>
      </c>
      <c r="R2115" s="7">
        <v>42186</v>
      </c>
      <c r="S2115" s="8">
        <f t="shared" si="264"/>
        <v>2015</v>
      </c>
      <c r="T2115" s="8">
        <v>2015</v>
      </c>
      <c r="U2115" s="8">
        <f t="shared" si="265"/>
        <v>7</v>
      </c>
      <c r="V2115" s="7">
        <v>42186</v>
      </c>
      <c r="W2115" t="s">
        <v>347</v>
      </c>
      <c r="X2115" s="2">
        <v>1.6519999999999999</v>
      </c>
      <c r="Y2115" s="6">
        <f t="shared" ref="Y2115:Y2164" si="270">(X2115-$Z$3)/($Z$2-$Z$3)</f>
        <v>4.409919649769093E-2</v>
      </c>
      <c r="AA2115" t="s">
        <v>346</v>
      </c>
      <c r="AB2115">
        <v>17337</v>
      </c>
      <c r="AD2115" t="s">
        <v>2</v>
      </c>
      <c r="AE2115">
        <v>63</v>
      </c>
      <c r="AF2115">
        <v>7</v>
      </c>
      <c r="AG2115">
        <v>7084140</v>
      </c>
      <c r="AH2115" t="s">
        <v>3505</v>
      </c>
      <c r="AI2115" t="s">
        <v>3504</v>
      </c>
      <c r="AJ2115" t="s">
        <v>3503</v>
      </c>
      <c r="AK2115" t="s">
        <v>3502</v>
      </c>
      <c r="AL2115">
        <v>44</v>
      </c>
      <c r="AM2115" s="5">
        <f t="shared" si="266"/>
        <v>6.2857142857142856</v>
      </c>
      <c r="AN2115" s="4">
        <f t="shared" ref="AN2115:AN2164" si="271">(AM2115-$AO$3)/($AO$2-$AO$3)</f>
        <v>9.5202033861632503E-3</v>
      </c>
      <c r="AO2115" s="3"/>
      <c r="AP2115">
        <v>0</v>
      </c>
      <c r="AR2115" t="s">
        <v>19</v>
      </c>
      <c r="AT2115" s="2" t="s">
        <v>18</v>
      </c>
      <c r="AU2115" s="1">
        <f t="shared" si="267"/>
        <v>3.3725498564232623</v>
      </c>
      <c r="AV2115" s="1">
        <f t="shared" si="268"/>
        <v>2.6809699941927092</v>
      </c>
      <c r="AW2115" s="1">
        <f t="shared" si="269"/>
        <v>1.9893901319621554</v>
      </c>
    </row>
    <row r="2116" spans="1:49" x14ac:dyDescent="0.2">
      <c r="A2116">
        <v>2114</v>
      </c>
      <c r="B2116" t="s">
        <v>3501</v>
      </c>
      <c r="C2116" t="s">
        <v>3500</v>
      </c>
      <c r="F2116" t="s">
        <v>3499</v>
      </c>
      <c r="G2116" t="s">
        <v>5</v>
      </c>
      <c r="H2116" t="s">
        <v>4</v>
      </c>
      <c r="I2116" t="s">
        <v>3498</v>
      </c>
      <c r="J2116">
        <v>60025578</v>
      </c>
      <c r="K2116" t="s">
        <v>71</v>
      </c>
      <c r="L2116" t="s">
        <v>70</v>
      </c>
      <c r="M2116" t="s">
        <v>24</v>
      </c>
      <c r="N2116">
        <v>4</v>
      </c>
      <c r="O2116" t="s">
        <v>3497</v>
      </c>
      <c r="P2116" t="s">
        <v>3496</v>
      </c>
      <c r="Q2116" t="s">
        <v>288</v>
      </c>
      <c r="R2116" s="7">
        <v>42186</v>
      </c>
      <c r="S2116" s="8">
        <f t="shared" si="264"/>
        <v>2015</v>
      </c>
      <c r="T2116" s="8">
        <v>2015</v>
      </c>
      <c r="U2116" s="8">
        <f t="shared" si="265"/>
        <v>7</v>
      </c>
      <c r="V2116" s="7">
        <v>42186</v>
      </c>
      <c r="W2116" t="s">
        <v>347</v>
      </c>
      <c r="X2116" s="2">
        <v>1.6519999999999999</v>
      </c>
      <c r="Y2116" s="6">
        <f t="shared" si="270"/>
        <v>4.409919649769093E-2</v>
      </c>
      <c r="AA2116" t="s">
        <v>346</v>
      </c>
      <c r="AB2116">
        <v>17337</v>
      </c>
      <c r="AD2116" t="s">
        <v>2</v>
      </c>
      <c r="AE2116">
        <v>63</v>
      </c>
      <c r="AF2116">
        <v>7</v>
      </c>
      <c r="AG2116">
        <v>7101827</v>
      </c>
      <c r="AH2116" t="s">
        <v>3495</v>
      </c>
      <c r="AI2116" t="s">
        <v>3494</v>
      </c>
      <c r="AJ2116" t="s">
        <v>3493</v>
      </c>
      <c r="AK2116" t="s">
        <v>3492</v>
      </c>
      <c r="AL2116">
        <v>39</v>
      </c>
      <c r="AM2116" s="5">
        <f t="shared" si="266"/>
        <v>5.5714285714285712</v>
      </c>
      <c r="AN2116" s="4">
        <f t="shared" si="271"/>
        <v>8.4383620922810626E-3</v>
      </c>
      <c r="AO2116" s="3"/>
      <c r="AP2116">
        <v>0</v>
      </c>
      <c r="AR2116" t="s">
        <v>19</v>
      </c>
      <c r="AT2116" s="2" t="s">
        <v>18</v>
      </c>
      <c r="AU2116" s="1">
        <f t="shared" si="267"/>
        <v>3.3400946176067965</v>
      </c>
      <c r="AV2116" s="1">
        <f t="shared" si="268"/>
        <v>2.6268779294985998</v>
      </c>
      <c r="AW2116" s="1">
        <f t="shared" si="269"/>
        <v>1.9136612413904019</v>
      </c>
    </row>
    <row r="2117" spans="1:49" x14ac:dyDescent="0.2">
      <c r="A2117">
        <v>2115</v>
      </c>
      <c r="B2117" t="s">
        <v>3491</v>
      </c>
      <c r="C2117" t="s">
        <v>3490</v>
      </c>
      <c r="F2117" t="s">
        <v>3489</v>
      </c>
      <c r="G2117" t="s">
        <v>5</v>
      </c>
      <c r="H2117" t="s">
        <v>4</v>
      </c>
      <c r="I2117" t="s">
        <v>3488</v>
      </c>
      <c r="J2117" t="s">
        <v>3487</v>
      </c>
      <c r="K2117" t="s">
        <v>3486</v>
      </c>
      <c r="L2117" t="s">
        <v>3485</v>
      </c>
      <c r="M2117" t="s">
        <v>353</v>
      </c>
      <c r="N2117">
        <v>7</v>
      </c>
      <c r="O2117" t="s">
        <v>3484</v>
      </c>
      <c r="P2117" t="s">
        <v>3483</v>
      </c>
      <c r="Q2117" t="s">
        <v>3482</v>
      </c>
      <c r="R2117" s="7">
        <v>42186</v>
      </c>
      <c r="S2117" s="8">
        <f t="shared" si="264"/>
        <v>2015</v>
      </c>
      <c r="T2117" s="8">
        <v>2015</v>
      </c>
      <c r="U2117" s="8">
        <f t="shared" si="265"/>
        <v>7</v>
      </c>
      <c r="V2117" s="7">
        <v>42186</v>
      </c>
      <c r="W2117" t="s">
        <v>347</v>
      </c>
      <c r="X2117" s="2">
        <v>1.6519999999999999</v>
      </c>
      <c r="Y2117" s="6">
        <f t="shared" si="270"/>
        <v>4.409919649769093E-2</v>
      </c>
      <c r="AA2117" t="s">
        <v>346</v>
      </c>
      <c r="AB2117">
        <v>17337</v>
      </c>
      <c r="AD2117" t="s">
        <v>2</v>
      </c>
      <c r="AE2117">
        <v>63</v>
      </c>
      <c r="AF2117">
        <v>7</v>
      </c>
      <c r="AG2117">
        <v>7126944</v>
      </c>
      <c r="AH2117" t="s">
        <v>3481</v>
      </c>
      <c r="AI2117" t="s">
        <v>3480</v>
      </c>
      <c r="AJ2117" t="s">
        <v>3479</v>
      </c>
      <c r="AK2117" t="s">
        <v>3478</v>
      </c>
      <c r="AL2117">
        <v>14</v>
      </c>
      <c r="AM2117" s="5">
        <f t="shared" si="266"/>
        <v>2</v>
      </c>
      <c r="AN2117" s="4">
        <f t="shared" si="271"/>
        <v>3.0291556228701248E-3</v>
      </c>
      <c r="AO2117" s="3"/>
      <c r="AP2117">
        <v>0</v>
      </c>
      <c r="AR2117" t="s">
        <v>19</v>
      </c>
      <c r="AT2117" s="2" t="s">
        <v>18</v>
      </c>
      <c r="AU2117" s="1">
        <f t="shared" si="267"/>
        <v>3.1778184235244686</v>
      </c>
      <c r="AV2117" s="1">
        <f t="shared" si="268"/>
        <v>2.3564176060280526</v>
      </c>
      <c r="AW2117" s="1">
        <f t="shared" si="269"/>
        <v>1.5350167885316366</v>
      </c>
    </row>
    <row r="2118" spans="1:49" x14ac:dyDescent="0.2">
      <c r="A2118">
        <v>2116</v>
      </c>
      <c r="B2118" t="s">
        <v>3477</v>
      </c>
      <c r="C2118" t="s">
        <v>3476</v>
      </c>
      <c r="F2118" t="s">
        <v>3475</v>
      </c>
      <c r="G2118" t="s">
        <v>5</v>
      </c>
      <c r="H2118" t="s">
        <v>4</v>
      </c>
      <c r="I2118" t="s">
        <v>3474</v>
      </c>
      <c r="J2118" t="s">
        <v>3473</v>
      </c>
      <c r="K2118" t="s">
        <v>3472</v>
      </c>
      <c r="L2118" t="s">
        <v>3471</v>
      </c>
      <c r="M2118" t="s">
        <v>544</v>
      </c>
      <c r="N2118">
        <v>4</v>
      </c>
      <c r="O2118" t="s">
        <v>3470</v>
      </c>
      <c r="P2118" t="s">
        <v>3469</v>
      </c>
      <c r="Q2118" t="s">
        <v>3468</v>
      </c>
      <c r="R2118" s="7">
        <v>42186</v>
      </c>
      <c r="S2118" s="8">
        <f t="shared" si="264"/>
        <v>2015</v>
      </c>
      <c r="T2118" s="8">
        <v>2015</v>
      </c>
      <c r="U2118" s="8">
        <f t="shared" si="265"/>
        <v>7</v>
      </c>
      <c r="V2118" s="7">
        <v>42186</v>
      </c>
      <c r="W2118" t="s">
        <v>2467</v>
      </c>
      <c r="X2118" s="2">
        <v>1.0029999999999999</v>
      </c>
      <c r="Y2118" s="6">
        <f t="shared" si="270"/>
        <v>2.6774512159312348E-2</v>
      </c>
      <c r="AA2118">
        <v>2665611</v>
      </c>
      <c r="AB2118">
        <v>28497</v>
      </c>
      <c r="AC2118">
        <v>13616420</v>
      </c>
      <c r="AD2118" t="s">
        <v>2</v>
      </c>
      <c r="AE2118">
        <v>31</v>
      </c>
      <c r="AF2118">
        <v>7</v>
      </c>
      <c r="AG2118">
        <v>75003</v>
      </c>
      <c r="AI2118" t="s">
        <v>3467</v>
      </c>
      <c r="AJ2118" t="s">
        <v>3466</v>
      </c>
      <c r="AK2118" t="s">
        <v>3465</v>
      </c>
      <c r="AL2118">
        <v>3</v>
      </c>
      <c r="AM2118" s="5">
        <f t="shared" si="266"/>
        <v>0.42857142857142855</v>
      </c>
      <c r="AN2118" s="4">
        <f t="shared" si="271"/>
        <v>6.4910477632931242E-4</v>
      </c>
      <c r="AO2118" s="3"/>
      <c r="AP2118">
        <v>0</v>
      </c>
      <c r="AR2118" t="s">
        <v>19</v>
      </c>
      <c r="AT2118" s="2">
        <v>2.407</v>
      </c>
      <c r="AU2118" s="1">
        <f t="shared" si="267"/>
        <v>1.8936889944417434</v>
      </c>
      <c r="AV2118" s="1">
        <f t="shared" si="268"/>
        <v>1.371180846782083</v>
      </c>
      <c r="AW2118" s="1">
        <f t="shared" si="269"/>
        <v>0.84867269912242238</v>
      </c>
    </row>
    <row r="2119" spans="1:49" x14ac:dyDescent="0.2">
      <c r="A2119">
        <v>2117</v>
      </c>
      <c r="B2119" t="s">
        <v>3464</v>
      </c>
      <c r="C2119" t="s">
        <v>3463</v>
      </c>
      <c r="E2119">
        <v>25919092</v>
      </c>
      <c r="F2119" t="s">
        <v>3462</v>
      </c>
      <c r="G2119" t="s">
        <v>5</v>
      </c>
      <c r="H2119" t="s">
        <v>4</v>
      </c>
      <c r="I2119" t="s">
        <v>3461</v>
      </c>
      <c r="J2119" t="s">
        <v>3460</v>
      </c>
      <c r="K2119" t="s">
        <v>3459</v>
      </c>
      <c r="L2119" t="s">
        <v>3458</v>
      </c>
      <c r="M2119" t="s">
        <v>2661</v>
      </c>
      <c r="N2119">
        <v>6</v>
      </c>
      <c r="O2119" t="s">
        <v>3457</v>
      </c>
      <c r="P2119" t="s">
        <v>3456</v>
      </c>
      <c r="Q2119" t="s">
        <v>3455</v>
      </c>
      <c r="R2119" s="7">
        <v>42186</v>
      </c>
      <c r="S2119" s="8">
        <f t="shared" si="264"/>
        <v>2015</v>
      </c>
      <c r="T2119" s="8">
        <v>2015</v>
      </c>
      <c r="U2119" s="8">
        <f t="shared" si="265"/>
        <v>7</v>
      </c>
      <c r="V2119" s="7">
        <v>42186</v>
      </c>
      <c r="W2119" t="s">
        <v>3454</v>
      </c>
      <c r="X2119" s="2">
        <v>1.706</v>
      </c>
      <c r="Y2119" s="6">
        <f t="shared" si="270"/>
        <v>4.554069565681642E-2</v>
      </c>
      <c r="AA2119">
        <v>2646021</v>
      </c>
      <c r="AB2119">
        <v>16850</v>
      </c>
      <c r="AC2119">
        <v>14708728</v>
      </c>
      <c r="AD2119" t="s">
        <v>2</v>
      </c>
      <c r="AE2119">
        <v>469</v>
      </c>
      <c r="AF2119">
        <v>1</v>
      </c>
      <c r="AH2119" t="s">
        <v>2345</v>
      </c>
      <c r="AI2119" t="s">
        <v>3453</v>
      </c>
      <c r="AJ2119" t="s">
        <v>3452</v>
      </c>
      <c r="AK2119" t="s">
        <v>3451</v>
      </c>
      <c r="AL2119">
        <v>3</v>
      </c>
      <c r="AM2119" s="5">
        <f t="shared" si="266"/>
        <v>0.42857142857142855</v>
      </c>
      <c r="AN2119" s="4">
        <f t="shared" si="271"/>
        <v>6.4910477632931242E-4</v>
      </c>
      <c r="AO2119" s="3"/>
      <c r="AP2119">
        <v>0</v>
      </c>
      <c r="AR2119" t="s">
        <v>3450</v>
      </c>
      <c r="AT2119" s="2">
        <v>3.8570000000000002</v>
      </c>
      <c r="AU2119" s="1">
        <f t="shared" si="267"/>
        <v>3.2073218392670286</v>
      </c>
      <c r="AV2119" s="1">
        <f t="shared" si="268"/>
        <v>2.3094900216572865</v>
      </c>
      <c r="AW2119" s="1">
        <f t="shared" si="269"/>
        <v>1.4116582040475445</v>
      </c>
    </row>
    <row r="2120" spans="1:49" x14ac:dyDescent="0.2">
      <c r="A2120">
        <v>2118</v>
      </c>
      <c r="B2120" t="s">
        <v>3449</v>
      </c>
      <c r="C2120" t="s">
        <v>3448</v>
      </c>
      <c r="D2120" t="s">
        <v>3447</v>
      </c>
      <c r="E2120">
        <v>26121079</v>
      </c>
      <c r="F2120" t="s">
        <v>3446</v>
      </c>
      <c r="G2120" t="s">
        <v>5</v>
      </c>
      <c r="H2120" t="s">
        <v>4</v>
      </c>
      <c r="I2120" t="s">
        <v>3445</v>
      </c>
      <c r="J2120">
        <v>60001524</v>
      </c>
      <c r="K2120" t="s">
        <v>3444</v>
      </c>
      <c r="L2120" t="s">
        <v>3443</v>
      </c>
      <c r="M2120" t="s">
        <v>1047</v>
      </c>
      <c r="N2120">
        <v>4</v>
      </c>
      <c r="O2120" t="s">
        <v>3442</v>
      </c>
      <c r="P2120" t="s">
        <v>3441</v>
      </c>
      <c r="Q2120" t="s">
        <v>3440</v>
      </c>
      <c r="R2120" s="7">
        <v>42186</v>
      </c>
      <c r="S2120" s="8">
        <f t="shared" si="264"/>
        <v>2015</v>
      </c>
      <c r="T2120" s="8">
        <v>2015</v>
      </c>
      <c r="U2120" s="8">
        <f t="shared" si="265"/>
        <v>7</v>
      </c>
      <c r="V2120" s="7" t="s">
        <v>2932</v>
      </c>
      <c r="W2120" t="s">
        <v>2437</v>
      </c>
      <c r="X2120" s="2">
        <v>1.032</v>
      </c>
      <c r="Y2120" s="6">
        <f t="shared" si="270"/>
        <v>2.7548650596620487E-2</v>
      </c>
      <c r="AA2120">
        <v>1761617</v>
      </c>
      <c r="AB2120">
        <v>19257</v>
      </c>
      <c r="AD2120" t="s">
        <v>2</v>
      </c>
      <c r="AE2120">
        <v>183</v>
      </c>
      <c r="AH2120" t="s">
        <v>1300</v>
      </c>
      <c r="AI2120" t="s">
        <v>3439</v>
      </c>
      <c r="AJ2120" t="s">
        <v>3438</v>
      </c>
      <c r="AK2120" t="s">
        <v>3437</v>
      </c>
      <c r="AL2120">
        <v>6</v>
      </c>
      <c r="AM2120" s="5">
        <f t="shared" si="266"/>
        <v>0.8571428571428571</v>
      </c>
      <c r="AN2120" s="4">
        <f t="shared" si="271"/>
        <v>1.2982095526586248E-3</v>
      </c>
      <c r="AO2120" s="3"/>
      <c r="AP2120">
        <v>0</v>
      </c>
      <c r="AR2120" t="s">
        <v>19</v>
      </c>
      <c r="AT2120" s="2">
        <v>3.5489999999999999</v>
      </c>
      <c r="AU2120" s="1">
        <f t="shared" si="267"/>
        <v>1.9673518283431926</v>
      </c>
      <c r="AV2120" s="1">
        <f t="shared" si="268"/>
        <v>1.4423430074639556</v>
      </c>
      <c r="AW2120" s="1">
        <f t="shared" si="269"/>
        <v>0.91733418658471821</v>
      </c>
    </row>
    <row r="2121" spans="1:49" x14ac:dyDescent="0.2">
      <c r="A2121">
        <v>2119</v>
      </c>
      <c r="B2121" t="s">
        <v>3436</v>
      </c>
      <c r="C2121" t="s">
        <v>3435</v>
      </c>
      <c r="F2121" t="s">
        <v>3434</v>
      </c>
      <c r="G2121" t="s">
        <v>5</v>
      </c>
      <c r="H2121" t="s">
        <v>4</v>
      </c>
      <c r="I2121" t="s">
        <v>3433</v>
      </c>
      <c r="J2121">
        <v>60016688</v>
      </c>
      <c r="K2121" t="s">
        <v>3432</v>
      </c>
      <c r="L2121" t="s">
        <v>3431</v>
      </c>
      <c r="M2121" t="s">
        <v>186</v>
      </c>
      <c r="N2121">
        <v>3</v>
      </c>
      <c r="O2121" t="s">
        <v>3430</v>
      </c>
      <c r="P2121" t="s">
        <v>3429</v>
      </c>
      <c r="Q2121" t="s">
        <v>3428</v>
      </c>
      <c r="R2121" s="7">
        <v>42186</v>
      </c>
      <c r="S2121" s="8">
        <f t="shared" si="264"/>
        <v>2015</v>
      </c>
      <c r="T2121" s="8">
        <v>2015</v>
      </c>
      <c r="U2121" s="8">
        <f t="shared" si="265"/>
        <v>7</v>
      </c>
      <c r="V2121" s="7">
        <v>42186</v>
      </c>
      <c r="W2121" t="s">
        <v>2153</v>
      </c>
      <c r="X2121" s="2">
        <v>0.182</v>
      </c>
      <c r="Y2121" s="6">
        <f t="shared" si="270"/>
        <v>4.8583860548303574E-3</v>
      </c>
      <c r="AA2121">
        <v>9168524</v>
      </c>
      <c r="AB2121">
        <v>26075</v>
      </c>
      <c r="AC2121">
        <v>17451353</v>
      </c>
      <c r="AD2121" t="s">
        <v>2</v>
      </c>
      <c r="AE2121" t="s">
        <v>2152</v>
      </c>
      <c r="AF2121">
        <v>7</v>
      </c>
      <c r="AH2121" t="s">
        <v>3427</v>
      </c>
      <c r="AI2121" t="s">
        <v>3426</v>
      </c>
      <c r="AJ2121" t="s">
        <v>3425</v>
      </c>
      <c r="AK2121" t="s">
        <v>3424</v>
      </c>
      <c r="AL2121">
        <v>6</v>
      </c>
      <c r="AM2121" s="5">
        <f t="shared" si="266"/>
        <v>0.8571428571428571</v>
      </c>
      <c r="AN2121" s="4">
        <f t="shared" si="271"/>
        <v>1.2982095526586248E-3</v>
      </c>
      <c r="AO2121" s="3"/>
      <c r="AP2121">
        <v>1</v>
      </c>
      <c r="AR2121" t="s">
        <v>3423</v>
      </c>
      <c r="AT2121" s="2">
        <v>0.35199999999999998</v>
      </c>
      <c r="AU2121" s="1">
        <f t="shared" si="267"/>
        <v>0.37903331041788374</v>
      </c>
      <c r="AV2121" s="1">
        <f t="shared" si="268"/>
        <v>0.30782978037444908</v>
      </c>
      <c r="AW2121" s="1">
        <f t="shared" si="269"/>
        <v>0.23662625033101445</v>
      </c>
    </row>
    <row r="2122" spans="1:49" x14ac:dyDescent="0.2">
      <c r="A2122">
        <v>2120</v>
      </c>
      <c r="B2122" t="s">
        <v>3422</v>
      </c>
      <c r="C2122" t="s">
        <v>3421</v>
      </c>
      <c r="F2122" t="s">
        <v>3420</v>
      </c>
      <c r="G2122" t="s">
        <v>5</v>
      </c>
      <c r="H2122" t="s">
        <v>4</v>
      </c>
      <c r="I2122" t="s">
        <v>3419</v>
      </c>
      <c r="J2122">
        <v>60008435</v>
      </c>
      <c r="K2122" t="s">
        <v>2034</v>
      </c>
      <c r="L2122" t="s">
        <v>2033</v>
      </c>
      <c r="M2122" t="s">
        <v>150</v>
      </c>
      <c r="N2122">
        <v>2</v>
      </c>
      <c r="O2122" t="s">
        <v>3418</v>
      </c>
      <c r="P2122" t="s">
        <v>3417</v>
      </c>
      <c r="Q2122" t="s">
        <v>3416</v>
      </c>
      <c r="R2122" s="7">
        <v>42186</v>
      </c>
      <c r="S2122" s="8">
        <f t="shared" si="264"/>
        <v>2015</v>
      </c>
      <c r="T2122" s="8">
        <v>2015</v>
      </c>
      <c r="U2122" s="8">
        <f t="shared" si="265"/>
        <v>7</v>
      </c>
      <c r="V2122" s="7">
        <v>42186</v>
      </c>
      <c r="W2122" t="s">
        <v>2153</v>
      </c>
      <c r="X2122" s="2">
        <v>0.182</v>
      </c>
      <c r="Y2122" s="6">
        <f t="shared" si="270"/>
        <v>4.8583860548303574E-3</v>
      </c>
      <c r="AA2122">
        <v>9168524</v>
      </c>
      <c r="AB2122">
        <v>26075</v>
      </c>
      <c r="AC2122">
        <v>17451353</v>
      </c>
      <c r="AD2122" t="s">
        <v>2</v>
      </c>
      <c r="AE2122" t="s">
        <v>2152</v>
      </c>
      <c r="AF2122">
        <v>7</v>
      </c>
      <c r="AH2122" t="s">
        <v>3415</v>
      </c>
      <c r="AI2122" t="s">
        <v>3414</v>
      </c>
      <c r="AJ2122" t="s">
        <v>3413</v>
      </c>
      <c r="AK2122" t="s">
        <v>3412</v>
      </c>
      <c r="AL2122">
        <v>0</v>
      </c>
      <c r="AM2122" s="5">
        <f t="shared" si="266"/>
        <v>0</v>
      </c>
      <c r="AN2122" s="4">
        <f t="shared" si="271"/>
        <v>0</v>
      </c>
      <c r="AO2122" s="3"/>
      <c r="AP2122">
        <v>1</v>
      </c>
      <c r="AR2122" t="s">
        <v>19</v>
      </c>
      <c r="AT2122" s="2">
        <v>0.35199999999999998</v>
      </c>
      <c r="AU2122" s="1">
        <f t="shared" si="267"/>
        <v>0.340087023838125</v>
      </c>
      <c r="AV2122" s="1">
        <f t="shared" si="268"/>
        <v>0.24291930274151788</v>
      </c>
      <c r="AW2122" s="1">
        <f t="shared" si="269"/>
        <v>0.14575158164491073</v>
      </c>
    </row>
    <row r="2123" spans="1:49" x14ac:dyDescent="0.2">
      <c r="A2123">
        <v>2121</v>
      </c>
      <c r="B2123" t="s">
        <v>3411</v>
      </c>
      <c r="C2123" t="s">
        <v>3410</v>
      </c>
      <c r="F2123" t="s">
        <v>3409</v>
      </c>
      <c r="G2123" t="s">
        <v>5</v>
      </c>
      <c r="H2123" t="s">
        <v>4</v>
      </c>
      <c r="I2123" t="s">
        <v>3408</v>
      </c>
      <c r="J2123">
        <v>60027682</v>
      </c>
      <c r="K2123" t="s">
        <v>1638</v>
      </c>
      <c r="L2123" t="s">
        <v>1637</v>
      </c>
      <c r="M2123" t="s">
        <v>105</v>
      </c>
      <c r="N2123">
        <v>5</v>
      </c>
      <c r="O2123" t="s">
        <v>3407</v>
      </c>
      <c r="P2123" t="s">
        <v>3406</v>
      </c>
      <c r="Q2123" t="s">
        <v>3405</v>
      </c>
      <c r="R2123" s="7">
        <v>42186</v>
      </c>
      <c r="S2123" s="8">
        <f t="shared" si="264"/>
        <v>2015</v>
      </c>
      <c r="T2123" s="8">
        <v>2015</v>
      </c>
      <c r="U2123" s="8">
        <f t="shared" si="265"/>
        <v>7</v>
      </c>
      <c r="V2123" s="7">
        <v>42186</v>
      </c>
      <c r="W2123" t="s">
        <v>3404</v>
      </c>
      <c r="X2123" s="2">
        <v>0.28499999999999998</v>
      </c>
      <c r="Y2123" s="6">
        <f t="shared" si="270"/>
        <v>7.6079122287178664E-3</v>
      </c>
      <c r="AA2123">
        <v>15734137</v>
      </c>
      <c r="AB2123">
        <v>4700152612</v>
      </c>
      <c r="AC2123">
        <v>18756786</v>
      </c>
      <c r="AD2123" t="s">
        <v>2</v>
      </c>
      <c r="AE2123">
        <v>11</v>
      </c>
      <c r="AF2123">
        <v>5</v>
      </c>
      <c r="AH2123" t="s">
        <v>3403</v>
      </c>
      <c r="AI2123" t="s">
        <v>3402</v>
      </c>
      <c r="AJ2123" t="s">
        <v>3401</v>
      </c>
      <c r="AK2123" t="s">
        <v>3400</v>
      </c>
      <c r="AL2123">
        <v>1</v>
      </c>
      <c r="AM2123" s="5">
        <f t="shared" si="266"/>
        <v>0.14285714285714285</v>
      </c>
      <c r="AN2123" s="4">
        <f t="shared" si="271"/>
        <v>2.1636825877643749E-4</v>
      </c>
      <c r="AO2123" s="3"/>
      <c r="AP2123">
        <v>0</v>
      </c>
      <c r="AR2123" t="s">
        <v>19</v>
      </c>
      <c r="AT2123" s="2">
        <v>1.8240000000000001</v>
      </c>
      <c r="AU2123" s="1">
        <f t="shared" si="267"/>
        <v>0.53904490377354375</v>
      </c>
      <c r="AV2123" s="1">
        <f t="shared" si="268"/>
        <v>0.39121402437471514</v>
      </c>
      <c r="AW2123" s="1">
        <f t="shared" si="269"/>
        <v>0.24338314497588664</v>
      </c>
    </row>
    <row r="2124" spans="1:49" x14ac:dyDescent="0.2">
      <c r="A2124">
        <v>2122</v>
      </c>
      <c r="B2124" t="s">
        <v>3399</v>
      </c>
      <c r="C2124" t="s">
        <v>3398</v>
      </c>
      <c r="F2124" t="s">
        <v>3397</v>
      </c>
      <c r="G2124" t="s">
        <v>5</v>
      </c>
      <c r="H2124" t="s">
        <v>4</v>
      </c>
      <c r="I2124" t="s">
        <v>1867</v>
      </c>
      <c r="J2124" t="s">
        <v>3396</v>
      </c>
      <c r="K2124" t="s">
        <v>3395</v>
      </c>
      <c r="L2124" t="s">
        <v>3394</v>
      </c>
      <c r="M2124" t="s">
        <v>67</v>
      </c>
      <c r="N2124">
        <v>4</v>
      </c>
      <c r="O2124" t="s">
        <v>3393</v>
      </c>
      <c r="P2124" t="s">
        <v>3392</v>
      </c>
      <c r="Q2124" t="s">
        <v>3391</v>
      </c>
      <c r="R2124" s="7">
        <v>42186</v>
      </c>
      <c r="S2124" s="8">
        <f t="shared" si="264"/>
        <v>2015</v>
      </c>
      <c r="T2124" s="8">
        <v>2015</v>
      </c>
      <c r="U2124" s="8">
        <f t="shared" si="265"/>
        <v>7</v>
      </c>
      <c r="V2124" s="7">
        <v>42186</v>
      </c>
      <c r="W2124" t="s">
        <v>2153</v>
      </c>
      <c r="X2124" s="2">
        <v>0.182</v>
      </c>
      <c r="Y2124" s="6">
        <f t="shared" si="270"/>
        <v>4.8583860548303574E-3</v>
      </c>
      <c r="AA2124">
        <v>9168524</v>
      </c>
      <c r="AB2124">
        <v>26075</v>
      </c>
      <c r="AC2124">
        <v>17451353</v>
      </c>
      <c r="AD2124" t="s">
        <v>2</v>
      </c>
      <c r="AE2124" t="s">
        <v>2152</v>
      </c>
      <c r="AF2124">
        <v>7</v>
      </c>
      <c r="AH2124" t="s">
        <v>3390</v>
      </c>
      <c r="AI2124" t="s">
        <v>3389</v>
      </c>
      <c r="AJ2124" t="s">
        <v>3388</v>
      </c>
      <c r="AK2124" t="s">
        <v>3387</v>
      </c>
      <c r="AL2124">
        <v>2</v>
      </c>
      <c r="AM2124" s="5">
        <f t="shared" si="266"/>
        <v>0.2857142857142857</v>
      </c>
      <c r="AN2124" s="4">
        <f t="shared" si="271"/>
        <v>4.3273651755287499E-4</v>
      </c>
      <c r="AO2124" s="3"/>
      <c r="AP2124">
        <v>0</v>
      </c>
      <c r="AR2124" t="s">
        <v>19</v>
      </c>
      <c r="AT2124" s="2">
        <v>0.35199999999999998</v>
      </c>
      <c r="AU2124" s="1">
        <f t="shared" si="267"/>
        <v>0.35306911936471125</v>
      </c>
      <c r="AV2124" s="1">
        <f t="shared" si="268"/>
        <v>0.26455612861916161</v>
      </c>
      <c r="AW2124" s="1">
        <f t="shared" si="269"/>
        <v>0.17604313787361198</v>
      </c>
    </row>
    <row r="2125" spans="1:49" x14ac:dyDescent="0.2">
      <c r="A2125">
        <v>2123</v>
      </c>
      <c r="B2125" t="s">
        <v>3386</v>
      </c>
      <c r="C2125" t="s">
        <v>3385</v>
      </c>
      <c r="F2125" t="s">
        <v>3384</v>
      </c>
      <c r="G2125" t="s">
        <v>5</v>
      </c>
      <c r="H2125" t="s">
        <v>4</v>
      </c>
      <c r="I2125" t="s">
        <v>3383</v>
      </c>
      <c r="J2125" t="s">
        <v>3382</v>
      </c>
      <c r="K2125" t="s">
        <v>3381</v>
      </c>
      <c r="L2125" t="s">
        <v>330</v>
      </c>
      <c r="M2125" t="s">
        <v>67</v>
      </c>
      <c r="N2125">
        <v>4</v>
      </c>
      <c r="O2125" t="s">
        <v>3380</v>
      </c>
      <c r="P2125" t="s">
        <v>3379</v>
      </c>
      <c r="Q2125" t="s">
        <v>3378</v>
      </c>
      <c r="R2125" s="7">
        <v>42186</v>
      </c>
      <c r="S2125" s="8">
        <f t="shared" si="264"/>
        <v>2015</v>
      </c>
      <c r="T2125" s="8">
        <v>2015</v>
      </c>
      <c r="U2125" s="8">
        <f t="shared" si="265"/>
        <v>7</v>
      </c>
      <c r="V2125" s="7">
        <v>42186</v>
      </c>
      <c r="W2125" t="s">
        <v>2153</v>
      </c>
      <c r="X2125" s="2">
        <v>0.182</v>
      </c>
      <c r="Y2125" s="6">
        <f t="shared" si="270"/>
        <v>4.8583860548303574E-3</v>
      </c>
      <c r="AA2125">
        <v>9168524</v>
      </c>
      <c r="AB2125">
        <v>26075</v>
      </c>
      <c r="AC2125">
        <v>17451353</v>
      </c>
      <c r="AD2125" t="s">
        <v>2</v>
      </c>
      <c r="AE2125" t="s">
        <v>2152</v>
      </c>
      <c r="AF2125">
        <v>7</v>
      </c>
      <c r="AH2125" t="s">
        <v>3377</v>
      </c>
      <c r="AI2125" t="s">
        <v>3376</v>
      </c>
      <c r="AJ2125" t="s">
        <v>3375</v>
      </c>
      <c r="AK2125" t="s">
        <v>3374</v>
      </c>
      <c r="AL2125">
        <v>1</v>
      </c>
      <c r="AM2125" s="5">
        <f t="shared" si="266"/>
        <v>0.14285714285714285</v>
      </c>
      <c r="AN2125" s="4">
        <f t="shared" si="271"/>
        <v>2.1636825877643749E-4</v>
      </c>
      <c r="AO2125" s="3"/>
      <c r="AP2125">
        <v>0</v>
      </c>
      <c r="AQ2125" t="s">
        <v>2295</v>
      </c>
      <c r="AR2125" t="s">
        <v>19</v>
      </c>
      <c r="AS2125" t="s">
        <v>2459</v>
      </c>
      <c r="AT2125" s="2">
        <v>0.35199999999999998</v>
      </c>
      <c r="AU2125" s="1">
        <f t="shared" si="267"/>
        <v>0.34657807160141813</v>
      </c>
      <c r="AV2125" s="1">
        <f t="shared" si="268"/>
        <v>0.25373771568033976</v>
      </c>
      <c r="AW2125" s="1">
        <f t="shared" si="269"/>
        <v>0.16089735975926134</v>
      </c>
    </row>
    <row r="2126" spans="1:49" x14ac:dyDescent="0.2">
      <c r="A2126">
        <v>2124</v>
      </c>
      <c r="B2126" t="s">
        <v>3373</v>
      </c>
      <c r="C2126" t="s">
        <v>3372</v>
      </c>
      <c r="F2126" t="s">
        <v>3371</v>
      </c>
      <c r="G2126" t="s">
        <v>5</v>
      </c>
      <c r="H2126" t="s">
        <v>4</v>
      </c>
      <c r="I2126" t="s">
        <v>3370</v>
      </c>
      <c r="J2126" t="s">
        <v>3369</v>
      </c>
      <c r="K2126" t="s">
        <v>3368</v>
      </c>
      <c r="L2126" t="s">
        <v>3367</v>
      </c>
      <c r="M2126" t="s">
        <v>3366</v>
      </c>
      <c r="N2126">
        <v>24</v>
      </c>
      <c r="O2126" t="s">
        <v>3365</v>
      </c>
      <c r="P2126" t="s">
        <v>3364</v>
      </c>
      <c r="Q2126" t="s">
        <v>3363</v>
      </c>
      <c r="R2126" s="7">
        <v>42186</v>
      </c>
      <c r="S2126" s="8">
        <f t="shared" si="264"/>
        <v>2015</v>
      </c>
      <c r="T2126" s="8">
        <v>2015</v>
      </c>
      <c r="U2126" s="8">
        <f t="shared" si="265"/>
        <v>7</v>
      </c>
      <c r="V2126" s="7">
        <v>42186</v>
      </c>
      <c r="W2126" t="s">
        <v>2125</v>
      </c>
      <c r="X2126" s="2">
        <v>1.774</v>
      </c>
      <c r="Y2126" s="6">
        <f t="shared" si="270"/>
        <v>4.7355916820159633E-2</v>
      </c>
      <c r="AA2126">
        <v>295515</v>
      </c>
      <c r="AB2126">
        <v>29066</v>
      </c>
      <c r="AC2126">
        <v>17414326</v>
      </c>
      <c r="AD2126" t="s">
        <v>2</v>
      </c>
      <c r="AE2126">
        <v>55</v>
      </c>
      <c r="AF2126">
        <v>7</v>
      </c>
      <c r="AG2126">
        <v>73003</v>
      </c>
      <c r="AI2126" t="s">
        <v>3362</v>
      </c>
      <c r="AJ2126" t="s">
        <v>3361</v>
      </c>
      <c r="AK2126" t="s">
        <v>3360</v>
      </c>
      <c r="AL2126">
        <v>8</v>
      </c>
      <c r="AM2126" s="5">
        <f t="shared" si="266"/>
        <v>1.1428571428571428</v>
      </c>
      <c r="AN2126" s="4">
        <f t="shared" si="271"/>
        <v>1.7309460702114999E-3</v>
      </c>
      <c r="AO2126" s="3"/>
      <c r="AP2126">
        <v>0</v>
      </c>
      <c r="AR2126" t="s">
        <v>3359</v>
      </c>
      <c r="AT2126" s="2">
        <v>3.1789999999999998</v>
      </c>
      <c r="AU2126" s="1">
        <f t="shared" si="267"/>
        <v>3.3668425595175187</v>
      </c>
      <c r="AV2126" s="1">
        <f t="shared" si="268"/>
        <v>2.4543431445185568</v>
      </c>
      <c r="AW2126" s="1">
        <f t="shared" si="269"/>
        <v>1.5418437295195939</v>
      </c>
    </row>
    <row r="2127" spans="1:49" x14ac:dyDescent="0.2">
      <c r="A2127">
        <v>2125</v>
      </c>
      <c r="B2127" t="s">
        <v>3358</v>
      </c>
      <c r="C2127" t="s">
        <v>3357</v>
      </c>
      <c r="F2127" t="s">
        <v>3356</v>
      </c>
      <c r="G2127" t="s">
        <v>5</v>
      </c>
      <c r="H2127" t="s">
        <v>4</v>
      </c>
      <c r="I2127" t="s">
        <v>3355</v>
      </c>
      <c r="J2127">
        <v>60006288</v>
      </c>
      <c r="K2127" t="s">
        <v>902</v>
      </c>
      <c r="L2127" t="s">
        <v>901</v>
      </c>
      <c r="M2127" t="s">
        <v>794</v>
      </c>
      <c r="N2127">
        <v>5</v>
      </c>
      <c r="O2127" t="s">
        <v>3354</v>
      </c>
      <c r="P2127" t="s">
        <v>3353</v>
      </c>
      <c r="Q2127" t="s">
        <v>3352</v>
      </c>
      <c r="R2127" s="7">
        <v>42186</v>
      </c>
      <c r="S2127" s="8">
        <f t="shared" si="264"/>
        <v>2015</v>
      </c>
      <c r="T2127" s="8">
        <v>2015</v>
      </c>
      <c r="U2127" s="8">
        <f t="shared" si="265"/>
        <v>7</v>
      </c>
      <c r="V2127" s="7">
        <v>42186</v>
      </c>
      <c r="W2127" t="s">
        <v>751</v>
      </c>
      <c r="X2127" s="2">
        <v>0.79900000000000004</v>
      </c>
      <c r="Y2127" s="6">
        <f t="shared" si="270"/>
        <v>2.1328848669282724E-2</v>
      </c>
      <c r="AA2127">
        <v>15497747</v>
      </c>
      <c r="AB2127">
        <v>9500153930</v>
      </c>
      <c r="AD2127" t="s">
        <v>2</v>
      </c>
      <c r="AE2127">
        <v>62</v>
      </c>
      <c r="AF2127">
        <v>7</v>
      </c>
      <c r="AG2127">
        <v>7047687</v>
      </c>
      <c r="AH2127" t="s">
        <v>3351</v>
      </c>
      <c r="AI2127" t="s">
        <v>3350</v>
      </c>
      <c r="AJ2127" t="s">
        <v>3349</v>
      </c>
      <c r="AK2127" t="s">
        <v>3348</v>
      </c>
      <c r="AL2127">
        <v>5</v>
      </c>
      <c r="AM2127" s="5">
        <f t="shared" si="266"/>
        <v>0.7142857142857143</v>
      </c>
      <c r="AN2127" s="4">
        <f t="shared" si="271"/>
        <v>1.0818412938821875E-3</v>
      </c>
      <c r="AO2127" s="3"/>
      <c r="AP2127">
        <v>0</v>
      </c>
      <c r="AR2127" t="s">
        <v>19</v>
      </c>
      <c r="AT2127" s="2" t="s">
        <v>18</v>
      </c>
      <c r="AU2127" s="1">
        <f t="shared" si="267"/>
        <v>1.5254746456662562</v>
      </c>
      <c r="AV2127" s="1">
        <f t="shared" si="268"/>
        <v>1.1205344981582455</v>
      </c>
      <c r="AW2127" s="1">
        <f t="shared" si="269"/>
        <v>0.7155943506502348</v>
      </c>
    </row>
    <row r="2128" spans="1:49" x14ac:dyDescent="0.2">
      <c r="A2128">
        <v>2126</v>
      </c>
      <c r="B2128" t="s">
        <v>3347</v>
      </c>
      <c r="C2128" t="s">
        <v>3346</v>
      </c>
      <c r="F2128" t="s">
        <v>3345</v>
      </c>
      <c r="G2128" t="s">
        <v>5</v>
      </c>
      <c r="H2128" t="s">
        <v>4</v>
      </c>
      <c r="I2128" t="s">
        <v>2141</v>
      </c>
      <c r="J2128" t="s">
        <v>3344</v>
      </c>
      <c r="K2128" t="s">
        <v>3343</v>
      </c>
      <c r="L2128" t="s">
        <v>2140</v>
      </c>
      <c r="M2128" t="s">
        <v>316</v>
      </c>
      <c r="N2128">
        <v>3</v>
      </c>
      <c r="O2128" t="s">
        <v>3342</v>
      </c>
      <c r="P2128" t="s">
        <v>3341</v>
      </c>
      <c r="Q2128" t="s">
        <v>3340</v>
      </c>
      <c r="R2128" s="7">
        <v>42186</v>
      </c>
      <c r="S2128" s="8">
        <f t="shared" si="264"/>
        <v>2015</v>
      </c>
      <c r="T2128" s="8">
        <v>2015</v>
      </c>
      <c r="U2128" s="8">
        <f t="shared" si="265"/>
        <v>7</v>
      </c>
      <c r="V2128" s="7">
        <v>42186</v>
      </c>
      <c r="W2128" t="s">
        <v>2347</v>
      </c>
      <c r="X2128" s="2">
        <v>2.383</v>
      </c>
      <c r="Y2128" s="6">
        <f t="shared" si="270"/>
        <v>6.3612824003630442E-2</v>
      </c>
      <c r="AA2128">
        <v>189219</v>
      </c>
      <c r="AB2128">
        <v>17915</v>
      </c>
      <c r="AC2128">
        <v>15582256</v>
      </c>
      <c r="AD2128" t="s">
        <v>2</v>
      </c>
      <c r="AE2128">
        <v>103</v>
      </c>
      <c r="AF2128">
        <v>7</v>
      </c>
      <c r="AG2128">
        <v>7113792</v>
      </c>
      <c r="AH2128" t="s">
        <v>3339</v>
      </c>
      <c r="AI2128" t="s">
        <v>3338</v>
      </c>
      <c r="AJ2128" t="s">
        <v>3337</v>
      </c>
      <c r="AK2128" t="s">
        <v>3336</v>
      </c>
      <c r="AL2128">
        <v>18</v>
      </c>
      <c r="AM2128" s="5">
        <f t="shared" si="266"/>
        <v>2.5714285714285716</v>
      </c>
      <c r="AN2128" s="4">
        <f t="shared" si="271"/>
        <v>3.8946286579758754E-3</v>
      </c>
      <c r="AO2128" s="3"/>
      <c r="AP2128">
        <v>1</v>
      </c>
      <c r="AR2128" t="s">
        <v>19</v>
      </c>
      <c r="AT2128" s="2">
        <v>10.961</v>
      </c>
      <c r="AU2128" s="1">
        <f t="shared" si="267"/>
        <v>4.5697365399934071</v>
      </c>
      <c r="AV2128" s="1">
        <f t="shared" si="268"/>
        <v>3.3753726330803162</v>
      </c>
      <c r="AW2128" s="1">
        <f t="shared" si="269"/>
        <v>2.1810087261672244</v>
      </c>
    </row>
    <row r="2129" spans="1:49" x14ac:dyDescent="0.2">
      <c r="A2129">
        <v>2127</v>
      </c>
      <c r="B2129" t="s">
        <v>3335</v>
      </c>
      <c r="C2129" t="s">
        <v>3334</v>
      </c>
      <c r="F2129" t="s">
        <v>3333</v>
      </c>
      <c r="G2129" t="s">
        <v>5</v>
      </c>
      <c r="H2129" t="s">
        <v>4</v>
      </c>
      <c r="I2129" t="s">
        <v>2508</v>
      </c>
      <c r="J2129">
        <v>60029241</v>
      </c>
      <c r="K2129" t="s">
        <v>2507</v>
      </c>
      <c r="L2129" t="s">
        <v>2506</v>
      </c>
      <c r="M2129" t="s">
        <v>39</v>
      </c>
      <c r="N2129">
        <v>3</v>
      </c>
      <c r="O2129" t="s">
        <v>3332</v>
      </c>
      <c r="P2129" t="s">
        <v>3331</v>
      </c>
      <c r="Q2129" t="s">
        <v>2505</v>
      </c>
      <c r="R2129" s="7">
        <v>42186</v>
      </c>
      <c r="S2129" s="8">
        <f t="shared" si="264"/>
        <v>2015</v>
      </c>
      <c r="T2129" s="8">
        <v>2015</v>
      </c>
      <c r="U2129" s="8">
        <f t="shared" si="265"/>
        <v>7</v>
      </c>
      <c r="V2129" s="7">
        <v>42186</v>
      </c>
      <c r="W2129" t="s">
        <v>2215</v>
      </c>
      <c r="X2129" s="2">
        <v>2.9860000000000002</v>
      </c>
      <c r="Y2129" s="6">
        <f t="shared" si="270"/>
        <v>7.9709564613865094E-2</v>
      </c>
      <c r="AA2129">
        <v>7338716</v>
      </c>
      <c r="AB2129">
        <v>18902</v>
      </c>
      <c r="AD2129" t="s">
        <v>2</v>
      </c>
      <c r="AE2129">
        <v>33</v>
      </c>
      <c r="AF2129">
        <v>7</v>
      </c>
      <c r="AG2129">
        <v>7102673</v>
      </c>
      <c r="AH2129" t="s">
        <v>3330</v>
      </c>
      <c r="AI2129" t="s">
        <v>3329</v>
      </c>
      <c r="AJ2129" t="s">
        <v>3328</v>
      </c>
      <c r="AK2129" t="s">
        <v>3327</v>
      </c>
      <c r="AL2129">
        <v>160</v>
      </c>
      <c r="AM2129" s="5">
        <f t="shared" si="266"/>
        <v>22.857142857142858</v>
      </c>
      <c r="AN2129" s="4">
        <f t="shared" si="271"/>
        <v>3.4618921404230001E-2</v>
      </c>
      <c r="AO2129" s="3"/>
      <c r="AP2129">
        <v>0</v>
      </c>
      <c r="AR2129" t="s">
        <v>19</v>
      </c>
      <c r="AT2129" s="2" t="s">
        <v>18</v>
      </c>
      <c r="AU2129" s="1">
        <f t="shared" si="267"/>
        <v>6.6182371650974554</v>
      </c>
      <c r="AV2129" s="1">
        <f t="shared" si="268"/>
        <v>5.7164243009047544</v>
      </c>
      <c r="AW2129" s="1">
        <f t="shared" si="269"/>
        <v>4.8146114367120525</v>
      </c>
    </row>
    <row r="2130" spans="1:49" x14ac:dyDescent="0.2">
      <c r="A2130">
        <v>2128</v>
      </c>
      <c r="B2130" t="s">
        <v>3326</v>
      </c>
      <c r="C2130" t="s">
        <v>3325</v>
      </c>
      <c r="F2130" t="s">
        <v>3324</v>
      </c>
      <c r="G2130" t="s">
        <v>5</v>
      </c>
      <c r="H2130" t="s">
        <v>4</v>
      </c>
      <c r="I2130" t="s">
        <v>2737</v>
      </c>
      <c r="J2130" t="s">
        <v>3323</v>
      </c>
      <c r="K2130" t="s">
        <v>3322</v>
      </c>
      <c r="L2130" t="s">
        <v>3321</v>
      </c>
      <c r="M2130" t="s">
        <v>2038</v>
      </c>
      <c r="N2130">
        <v>3</v>
      </c>
      <c r="O2130" t="s">
        <v>3320</v>
      </c>
      <c r="P2130" t="s">
        <v>3319</v>
      </c>
      <c r="Q2130" t="s">
        <v>3318</v>
      </c>
      <c r="R2130" s="7">
        <v>42186</v>
      </c>
      <c r="S2130" s="8">
        <f t="shared" si="264"/>
        <v>2015</v>
      </c>
      <c r="T2130" s="8">
        <v>2015</v>
      </c>
      <c r="U2130" s="8">
        <f t="shared" si="265"/>
        <v>7</v>
      </c>
      <c r="V2130" s="7">
        <v>42186</v>
      </c>
      <c r="W2130" t="s">
        <v>2347</v>
      </c>
      <c r="X2130" s="2">
        <v>2.383</v>
      </c>
      <c r="Y2130" s="6">
        <f t="shared" si="270"/>
        <v>6.3612824003630442E-2</v>
      </c>
      <c r="AA2130">
        <v>189219</v>
      </c>
      <c r="AB2130">
        <v>17915</v>
      </c>
      <c r="AC2130">
        <v>15582256</v>
      </c>
      <c r="AD2130" t="s">
        <v>2</v>
      </c>
      <c r="AE2130">
        <v>103</v>
      </c>
      <c r="AF2130">
        <v>7</v>
      </c>
      <c r="AG2130">
        <v>7109827</v>
      </c>
      <c r="AH2130" t="s">
        <v>3317</v>
      </c>
      <c r="AI2130" t="s">
        <v>3316</v>
      </c>
      <c r="AJ2130" t="s">
        <v>3315</v>
      </c>
      <c r="AK2130" t="s">
        <v>3314</v>
      </c>
      <c r="AL2130">
        <v>100</v>
      </c>
      <c r="AM2130" s="5">
        <f t="shared" si="266"/>
        <v>14.285714285714286</v>
      </c>
      <c r="AN2130" s="4">
        <f t="shared" si="271"/>
        <v>2.1636825877643751E-2</v>
      </c>
      <c r="AO2130" s="3"/>
      <c r="AP2130">
        <v>0</v>
      </c>
      <c r="AR2130" t="s">
        <v>19</v>
      </c>
      <c r="AT2130" s="2">
        <v>10.961</v>
      </c>
      <c r="AU2130" s="1">
        <f t="shared" si="267"/>
        <v>5.1020024565834436</v>
      </c>
      <c r="AV2130" s="1">
        <f t="shared" si="268"/>
        <v>4.2624824940637094</v>
      </c>
      <c r="AW2130" s="1">
        <f t="shared" si="269"/>
        <v>3.4229625315439756</v>
      </c>
    </row>
    <row r="2131" spans="1:49" x14ac:dyDescent="0.2">
      <c r="A2131">
        <v>2129</v>
      </c>
      <c r="B2131" t="s">
        <v>3313</v>
      </c>
      <c r="C2131" t="s">
        <v>3312</v>
      </c>
      <c r="F2131" t="s">
        <v>3311</v>
      </c>
      <c r="G2131" t="s">
        <v>5</v>
      </c>
      <c r="H2131" t="s">
        <v>4</v>
      </c>
      <c r="I2131" t="s">
        <v>3310</v>
      </c>
      <c r="J2131" t="s">
        <v>3309</v>
      </c>
      <c r="K2131" t="s">
        <v>3308</v>
      </c>
      <c r="L2131" t="s">
        <v>3307</v>
      </c>
      <c r="M2131" t="s">
        <v>3306</v>
      </c>
      <c r="N2131">
        <v>4</v>
      </c>
      <c r="O2131" t="s">
        <v>3305</v>
      </c>
      <c r="P2131" t="s">
        <v>3304</v>
      </c>
      <c r="Q2131" t="s">
        <v>3303</v>
      </c>
      <c r="R2131" s="7">
        <v>42186</v>
      </c>
      <c r="S2131" s="8">
        <f t="shared" si="264"/>
        <v>2015</v>
      </c>
      <c r="T2131" s="8">
        <v>2015</v>
      </c>
      <c r="U2131" s="8">
        <f t="shared" si="265"/>
        <v>7</v>
      </c>
      <c r="V2131" s="7">
        <v>42186</v>
      </c>
      <c r="W2131" t="s">
        <v>155</v>
      </c>
      <c r="X2131" s="2">
        <v>1.6379999999999999</v>
      </c>
      <c r="Y2131" s="6">
        <f t="shared" si="270"/>
        <v>4.3725474493473214E-2</v>
      </c>
      <c r="AA2131" t="s">
        <v>154</v>
      </c>
      <c r="AB2131">
        <v>17391</v>
      </c>
      <c r="AD2131" t="s">
        <v>2</v>
      </c>
      <c r="AE2131">
        <v>63</v>
      </c>
      <c r="AF2131">
        <v>14</v>
      </c>
      <c r="AG2131">
        <v>7109917</v>
      </c>
      <c r="AH2131" t="s">
        <v>3302</v>
      </c>
      <c r="AI2131" t="s">
        <v>3301</v>
      </c>
      <c r="AJ2131" t="s">
        <v>3300</v>
      </c>
      <c r="AK2131" t="s">
        <v>3299</v>
      </c>
      <c r="AL2131">
        <v>9</v>
      </c>
      <c r="AM2131" s="5">
        <f t="shared" si="266"/>
        <v>1.2857142857142858</v>
      </c>
      <c r="AN2131" s="4">
        <f t="shared" si="271"/>
        <v>1.9473143289879377E-3</v>
      </c>
      <c r="AO2131" s="3"/>
      <c r="AP2131">
        <v>0</v>
      </c>
      <c r="AR2131" t="s">
        <v>19</v>
      </c>
      <c r="AT2131" s="2">
        <v>4.931</v>
      </c>
      <c r="AU2131" s="1">
        <f t="shared" si="267"/>
        <v>3.1192026444127627</v>
      </c>
      <c r="AV2131" s="1">
        <f t="shared" si="268"/>
        <v>2.2836394411230576</v>
      </c>
      <c r="AW2131" s="1">
        <f t="shared" si="269"/>
        <v>1.448076237833352</v>
      </c>
    </row>
    <row r="2132" spans="1:49" x14ac:dyDescent="0.2">
      <c r="A2132">
        <v>2130</v>
      </c>
      <c r="B2132" t="s">
        <v>3298</v>
      </c>
      <c r="C2132" t="s">
        <v>3297</v>
      </c>
      <c r="F2132" t="s">
        <v>3296</v>
      </c>
      <c r="G2132" t="s">
        <v>5</v>
      </c>
      <c r="H2132" t="s">
        <v>4</v>
      </c>
      <c r="I2132" t="s">
        <v>969</v>
      </c>
      <c r="J2132" t="s">
        <v>3295</v>
      </c>
      <c r="K2132" t="s">
        <v>3294</v>
      </c>
      <c r="L2132" t="s">
        <v>3293</v>
      </c>
      <c r="M2132" t="s">
        <v>1279</v>
      </c>
      <c r="N2132">
        <v>4</v>
      </c>
      <c r="O2132" t="s">
        <v>3292</v>
      </c>
      <c r="P2132" t="s">
        <v>3291</v>
      </c>
      <c r="Q2132" t="s">
        <v>3290</v>
      </c>
      <c r="R2132" s="7">
        <v>42186</v>
      </c>
      <c r="S2132" s="8">
        <f t="shared" si="264"/>
        <v>2015</v>
      </c>
      <c r="T2132" s="8">
        <v>2015</v>
      </c>
      <c r="U2132" s="8">
        <f t="shared" si="265"/>
        <v>7</v>
      </c>
      <c r="V2132" s="7">
        <v>42186</v>
      </c>
      <c r="W2132" t="s">
        <v>155</v>
      </c>
      <c r="X2132" s="2">
        <v>1.6379999999999999</v>
      </c>
      <c r="Y2132" s="6">
        <f t="shared" si="270"/>
        <v>4.3725474493473214E-2</v>
      </c>
      <c r="AA2132" t="s">
        <v>154</v>
      </c>
      <c r="AB2132">
        <v>17391</v>
      </c>
      <c r="AD2132" t="s">
        <v>2</v>
      </c>
      <c r="AE2132">
        <v>63</v>
      </c>
      <c r="AF2132">
        <v>13</v>
      </c>
      <c r="AG2132">
        <v>7098417</v>
      </c>
      <c r="AH2132" t="s">
        <v>3289</v>
      </c>
      <c r="AI2132" t="s">
        <v>3288</v>
      </c>
      <c r="AJ2132" t="s">
        <v>3287</v>
      </c>
      <c r="AK2132" t="s">
        <v>3286</v>
      </c>
      <c r="AL2132">
        <v>8</v>
      </c>
      <c r="AM2132" s="5">
        <f t="shared" si="266"/>
        <v>1.1428571428571428</v>
      </c>
      <c r="AN2132" s="4">
        <f t="shared" si="271"/>
        <v>1.7309460702114999E-3</v>
      </c>
      <c r="AO2132" s="3"/>
      <c r="AP2132">
        <v>0</v>
      </c>
      <c r="AR2132" t="s">
        <v>19</v>
      </c>
      <c r="AT2132" s="2">
        <v>4.931</v>
      </c>
      <c r="AU2132" s="1">
        <f t="shared" si="267"/>
        <v>3.1127115966494698</v>
      </c>
      <c r="AV2132" s="1">
        <f t="shared" si="268"/>
        <v>2.2728210281842358</v>
      </c>
      <c r="AW2132" s="1">
        <f t="shared" si="269"/>
        <v>1.4329304597190013</v>
      </c>
    </row>
    <row r="2133" spans="1:49" x14ac:dyDescent="0.2">
      <c r="A2133">
        <v>2131</v>
      </c>
      <c r="B2133" t="s">
        <v>3285</v>
      </c>
      <c r="C2133" t="s">
        <v>3284</v>
      </c>
      <c r="F2133" t="s">
        <v>3283</v>
      </c>
      <c r="G2133" t="s">
        <v>5</v>
      </c>
      <c r="H2133" t="s">
        <v>4</v>
      </c>
      <c r="I2133" t="s">
        <v>2729</v>
      </c>
      <c r="J2133" t="s">
        <v>3282</v>
      </c>
      <c r="K2133" t="s">
        <v>3281</v>
      </c>
      <c r="L2133" t="s">
        <v>3280</v>
      </c>
      <c r="M2133" t="s">
        <v>417</v>
      </c>
      <c r="N2133">
        <v>3</v>
      </c>
      <c r="O2133" t="s">
        <v>3279</v>
      </c>
      <c r="P2133" t="s">
        <v>3278</v>
      </c>
      <c r="Q2133" t="s">
        <v>3277</v>
      </c>
      <c r="R2133" s="7">
        <v>42186</v>
      </c>
      <c r="S2133" s="8">
        <f t="shared" si="264"/>
        <v>2015</v>
      </c>
      <c r="T2133" s="8">
        <v>2015</v>
      </c>
      <c r="U2133" s="8">
        <f t="shared" si="265"/>
        <v>7</v>
      </c>
      <c r="V2133" s="7">
        <v>42186</v>
      </c>
      <c r="W2133" t="s">
        <v>155</v>
      </c>
      <c r="X2133" s="2">
        <v>1.6379999999999999</v>
      </c>
      <c r="Y2133" s="6">
        <f t="shared" si="270"/>
        <v>4.3725474493473214E-2</v>
      </c>
      <c r="AA2133" t="s">
        <v>154</v>
      </c>
      <c r="AB2133">
        <v>17391</v>
      </c>
      <c r="AC2133">
        <v>19410476</v>
      </c>
      <c r="AD2133" t="s">
        <v>2</v>
      </c>
      <c r="AE2133">
        <v>63</v>
      </c>
      <c r="AF2133">
        <v>14</v>
      </c>
      <c r="AG2133">
        <v>7088650</v>
      </c>
      <c r="AH2133" t="s">
        <v>3276</v>
      </c>
      <c r="AI2133" t="s">
        <v>3275</v>
      </c>
      <c r="AJ2133" t="s">
        <v>3274</v>
      </c>
      <c r="AK2133" t="s">
        <v>3273</v>
      </c>
      <c r="AL2133">
        <v>5</v>
      </c>
      <c r="AM2133" s="5">
        <f t="shared" si="266"/>
        <v>0.7142857142857143</v>
      </c>
      <c r="AN2133" s="4">
        <f t="shared" si="271"/>
        <v>1.0818412938821875E-3</v>
      </c>
      <c r="AO2133" s="3"/>
      <c r="AP2133">
        <v>0</v>
      </c>
      <c r="AR2133" t="s">
        <v>19</v>
      </c>
      <c r="AT2133" s="2">
        <v>4.931</v>
      </c>
      <c r="AU2133" s="1">
        <f t="shared" si="267"/>
        <v>3.0932384533595902</v>
      </c>
      <c r="AV2133" s="1">
        <f t="shared" si="268"/>
        <v>2.24036578936777</v>
      </c>
      <c r="AW2133" s="1">
        <f t="shared" si="269"/>
        <v>1.3874931253759495</v>
      </c>
    </row>
    <row r="2134" spans="1:49" x14ac:dyDescent="0.2">
      <c r="A2134">
        <v>2132</v>
      </c>
      <c r="B2134" t="s">
        <v>3272</v>
      </c>
      <c r="C2134" t="s">
        <v>3271</v>
      </c>
      <c r="F2134" t="s">
        <v>3270</v>
      </c>
      <c r="G2134" t="s">
        <v>5</v>
      </c>
      <c r="H2134" t="s">
        <v>4</v>
      </c>
      <c r="I2134" t="s">
        <v>957</v>
      </c>
      <c r="J2134" t="s">
        <v>3269</v>
      </c>
      <c r="K2134" t="s">
        <v>3268</v>
      </c>
      <c r="L2134" t="s">
        <v>3267</v>
      </c>
      <c r="M2134" t="s">
        <v>371</v>
      </c>
      <c r="N2134">
        <v>4</v>
      </c>
      <c r="O2134" t="s">
        <v>3266</v>
      </c>
      <c r="P2134" t="s">
        <v>3265</v>
      </c>
      <c r="Q2134" t="s">
        <v>3264</v>
      </c>
      <c r="R2134" s="7">
        <v>42186</v>
      </c>
      <c r="S2134" s="8">
        <f t="shared" si="264"/>
        <v>2015</v>
      </c>
      <c r="T2134" s="8">
        <v>2015</v>
      </c>
      <c r="U2134" s="8">
        <f t="shared" si="265"/>
        <v>7</v>
      </c>
      <c r="V2134" s="7">
        <v>42186</v>
      </c>
      <c r="W2134" t="s">
        <v>155</v>
      </c>
      <c r="X2134" s="2">
        <v>1.6379999999999999</v>
      </c>
      <c r="Y2134" s="6">
        <f t="shared" si="270"/>
        <v>4.3725474493473214E-2</v>
      </c>
      <c r="AA2134" t="s">
        <v>154</v>
      </c>
      <c r="AB2134">
        <v>17391</v>
      </c>
      <c r="AD2134" t="s">
        <v>2</v>
      </c>
      <c r="AE2134">
        <v>63</v>
      </c>
      <c r="AF2134">
        <v>13</v>
      </c>
      <c r="AG2134">
        <v>7088639</v>
      </c>
      <c r="AH2134" t="s">
        <v>3263</v>
      </c>
      <c r="AI2134" t="s">
        <v>3262</v>
      </c>
      <c r="AJ2134" t="s">
        <v>3261</v>
      </c>
      <c r="AK2134" t="s">
        <v>3260</v>
      </c>
      <c r="AL2134">
        <v>44</v>
      </c>
      <c r="AM2134" s="5">
        <f t="shared" si="266"/>
        <v>6.2857142857142856</v>
      </c>
      <c r="AN2134" s="4">
        <f t="shared" si="271"/>
        <v>9.5202033861632503E-3</v>
      </c>
      <c r="AO2134" s="3"/>
      <c r="AP2134">
        <v>0</v>
      </c>
      <c r="AR2134" t="s">
        <v>19</v>
      </c>
      <c r="AT2134" s="2">
        <v>4.931</v>
      </c>
      <c r="AU2134" s="1">
        <f t="shared" si="267"/>
        <v>3.3463893161280218</v>
      </c>
      <c r="AV2134" s="1">
        <f t="shared" si="268"/>
        <v>2.6622838939818232</v>
      </c>
      <c r="AW2134" s="1">
        <f t="shared" si="269"/>
        <v>1.9781784718356239</v>
      </c>
    </row>
    <row r="2135" spans="1:49" x14ac:dyDescent="0.2">
      <c r="A2135">
        <v>2133</v>
      </c>
      <c r="B2135" t="s">
        <v>3259</v>
      </c>
      <c r="C2135" t="s">
        <v>3258</v>
      </c>
      <c r="F2135" t="s">
        <v>3257</v>
      </c>
      <c r="G2135" t="s">
        <v>5</v>
      </c>
      <c r="H2135" t="s">
        <v>4</v>
      </c>
      <c r="I2135" t="s">
        <v>620</v>
      </c>
      <c r="J2135">
        <v>60019578</v>
      </c>
      <c r="K2135" t="s">
        <v>2472</v>
      </c>
      <c r="L2135" t="s">
        <v>970</v>
      </c>
      <c r="M2135" t="s">
        <v>87</v>
      </c>
      <c r="N2135">
        <v>3</v>
      </c>
      <c r="O2135" t="s">
        <v>3256</v>
      </c>
      <c r="P2135" t="s">
        <v>3255</v>
      </c>
      <c r="Q2135" t="s">
        <v>3254</v>
      </c>
      <c r="R2135" s="7">
        <v>42186</v>
      </c>
      <c r="S2135" s="8">
        <f t="shared" si="264"/>
        <v>2015</v>
      </c>
      <c r="T2135" s="8">
        <v>2015</v>
      </c>
      <c r="U2135" s="8">
        <f t="shared" si="265"/>
        <v>7</v>
      </c>
      <c r="V2135" s="7">
        <v>42186</v>
      </c>
      <c r="W2135" t="s">
        <v>305</v>
      </c>
      <c r="X2135" s="2">
        <v>1.218</v>
      </c>
      <c r="Y2135" s="6">
        <f t="shared" si="270"/>
        <v>3.2513814366941618E-2</v>
      </c>
      <c r="AA2135">
        <v>189448</v>
      </c>
      <c r="AB2135">
        <v>15107</v>
      </c>
      <c r="AD2135" t="s">
        <v>2</v>
      </c>
      <c r="AE2135">
        <v>61</v>
      </c>
      <c r="AF2135">
        <v>7</v>
      </c>
      <c r="AG2135">
        <v>7113874</v>
      </c>
      <c r="AH2135" t="s">
        <v>3253</v>
      </c>
      <c r="AI2135" t="s">
        <v>3252</v>
      </c>
      <c r="AJ2135" t="s">
        <v>3251</v>
      </c>
      <c r="AK2135" t="s">
        <v>3250</v>
      </c>
      <c r="AL2135">
        <v>33</v>
      </c>
      <c r="AM2135" s="5">
        <f t="shared" si="266"/>
        <v>4.7142857142857144</v>
      </c>
      <c r="AN2135" s="4">
        <f t="shared" si="271"/>
        <v>7.1401525396224373E-3</v>
      </c>
      <c r="AO2135" s="3"/>
      <c r="AP2135">
        <v>0</v>
      </c>
      <c r="AR2135" t="s">
        <v>3249</v>
      </c>
      <c r="AT2135" s="2" t="s">
        <v>18</v>
      </c>
      <c r="AU2135" s="1">
        <f t="shared" si="267"/>
        <v>2.490171581874586</v>
      </c>
      <c r="AV2135" s="1">
        <f t="shared" si="268"/>
        <v>1.982698345328203</v>
      </c>
      <c r="AW2135" s="1">
        <f t="shared" si="269"/>
        <v>1.4752251087818191</v>
      </c>
    </row>
    <row r="2136" spans="1:49" x14ac:dyDescent="0.2">
      <c r="A2136">
        <v>2134</v>
      </c>
      <c r="B2136" t="s">
        <v>3248</v>
      </c>
      <c r="C2136" t="s">
        <v>3247</v>
      </c>
      <c r="F2136" t="s">
        <v>3246</v>
      </c>
      <c r="G2136" t="s">
        <v>5</v>
      </c>
      <c r="H2136" t="s">
        <v>4</v>
      </c>
      <c r="I2136" t="s">
        <v>1217</v>
      </c>
      <c r="J2136" t="s">
        <v>3245</v>
      </c>
      <c r="K2136" t="s">
        <v>3244</v>
      </c>
      <c r="L2136" t="s">
        <v>3243</v>
      </c>
      <c r="M2136" t="s">
        <v>3242</v>
      </c>
      <c r="N2136">
        <v>5</v>
      </c>
      <c r="O2136" t="s">
        <v>3241</v>
      </c>
      <c r="P2136" t="s">
        <v>3240</v>
      </c>
      <c r="Q2136" t="s">
        <v>3239</v>
      </c>
      <c r="R2136" s="7">
        <v>42186</v>
      </c>
      <c r="S2136" s="8">
        <f t="shared" si="264"/>
        <v>2015</v>
      </c>
      <c r="T2136" s="8">
        <v>2015</v>
      </c>
      <c r="U2136" s="8">
        <f t="shared" si="265"/>
        <v>7</v>
      </c>
      <c r="V2136" s="7">
        <v>42186</v>
      </c>
      <c r="W2136" t="s">
        <v>3238</v>
      </c>
      <c r="X2136" s="2">
        <v>1.1479999999999999</v>
      </c>
      <c r="Y2136" s="6">
        <f t="shared" si="270"/>
        <v>3.0645204345853019E-2</v>
      </c>
      <c r="AA2136">
        <v>244082</v>
      </c>
      <c r="AB2136">
        <v>22631</v>
      </c>
      <c r="AC2136">
        <v>10963642</v>
      </c>
      <c r="AD2136" t="s">
        <v>2</v>
      </c>
      <c r="AE2136">
        <v>174</v>
      </c>
      <c r="AF2136">
        <v>3</v>
      </c>
      <c r="AH2136" t="s">
        <v>3237</v>
      </c>
      <c r="AI2136" t="s">
        <v>3236</v>
      </c>
      <c r="AJ2136" t="s">
        <v>3235</v>
      </c>
      <c r="AK2136" t="s">
        <v>3234</v>
      </c>
      <c r="AL2136">
        <v>6</v>
      </c>
      <c r="AM2136" s="5">
        <f t="shared" si="266"/>
        <v>0.8571428571428571</v>
      </c>
      <c r="AN2136" s="4">
        <f t="shared" si="271"/>
        <v>1.2982095526586248E-3</v>
      </c>
      <c r="AO2136" s="3"/>
      <c r="AP2136">
        <v>1</v>
      </c>
      <c r="AR2136" t="s">
        <v>19</v>
      </c>
      <c r="AT2136" s="2" t="s">
        <v>18</v>
      </c>
      <c r="AU2136" s="1">
        <f t="shared" si="267"/>
        <v>2.1841105907894698</v>
      </c>
      <c r="AV2136" s="1">
        <f t="shared" si="268"/>
        <v>1.5971706949255822</v>
      </c>
      <c r="AW2136" s="1">
        <f t="shared" si="269"/>
        <v>1.0102307990616943</v>
      </c>
    </row>
    <row r="2137" spans="1:49" x14ac:dyDescent="0.2">
      <c r="A2137">
        <v>2135</v>
      </c>
      <c r="B2137" t="s">
        <v>3233</v>
      </c>
      <c r="C2137" t="s">
        <v>3232</v>
      </c>
      <c r="E2137">
        <v>25966024</v>
      </c>
      <c r="F2137" t="s">
        <v>3231</v>
      </c>
      <c r="G2137" t="s">
        <v>5</v>
      </c>
      <c r="H2137" t="s">
        <v>4</v>
      </c>
      <c r="I2137" t="s">
        <v>3230</v>
      </c>
      <c r="J2137">
        <v>60023994</v>
      </c>
      <c r="K2137" t="s">
        <v>1611</v>
      </c>
      <c r="L2137" t="s">
        <v>1610</v>
      </c>
      <c r="M2137" t="s">
        <v>57</v>
      </c>
      <c r="N2137">
        <v>3</v>
      </c>
      <c r="O2137" t="s">
        <v>3229</v>
      </c>
      <c r="P2137" t="s">
        <v>3228</v>
      </c>
      <c r="Q2137" t="s">
        <v>1609</v>
      </c>
      <c r="R2137" s="7">
        <v>42186</v>
      </c>
      <c r="S2137" s="8">
        <f t="shared" si="264"/>
        <v>2015</v>
      </c>
      <c r="T2137" s="8">
        <v>2015</v>
      </c>
      <c r="U2137" s="8">
        <f t="shared" si="265"/>
        <v>7</v>
      </c>
      <c r="V2137" s="7">
        <v>42186</v>
      </c>
      <c r="W2137" t="s">
        <v>3227</v>
      </c>
      <c r="X2137" s="2">
        <v>0.43</v>
      </c>
      <c r="Y2137" s="6">
        <f t="shared" si="270"/>
        <v>1.1478604415258536E-2</v>
      </c>
      <c r="AA2137">
        <v>8990042</v>
      </c>
      <c r="AB2137">
        <v>16948</v>
      </c>
      <c r="AC2137" t="s">
        <v>3226</v>
      </c>
      <c r="AD2137" t="s">
        <v>2</v>
      </c>
      <c r="AE2137">
        <v>27</v>
      </c>
      <c r="AF2137">
        <v>7</v>
      </c>
      <c r="AH2137" t="s">
        <v>3225</v>
      </c>
      <c r="AI2137" t="s">
        <v>3224</v>
      </c>
      <c r="AJ2137" t="s">
        <v>3223</v>
      </c>
      <c r="AK2137" t="s">
        <v>3222</v>
      </c>
      <c r="AL2137">
        <v>4</v>
      </c>
      <c r="AM2137" s="5">
        <f t="shared" si="266"/>
        <v>0.5714285714285714</v>
      </c>
      <c r="AN2137" s="4">
        <f t="shared" si="271"/>
        <v>8.6547303510574997E-4</v>
      </c>
      <c r="AO2137" s="3"/>
      <c r="AP2137">
        <v>0</v>
      </c>
      <c r="AR2137" t="s">
        <v>19</v>
      </c>
      <c r="AT2137" s="2">
        <v>2.4369999999999998</v>
      </c>
      <c r="AU2137" s="1">
        <f t="shared" si="267"/>
        <v>0.82946650012126999</v>
      </c>
      <c r="AV2137" s="1">
        <f t="shared" si="268"/>
        <v>0.61720387251821429</v>
      </c>
      <c r="AW2137" s="1">
        <f t="shared" si="269"/>
        <v>0.40494124491515859</v>
      </c>
    </row>
    <row r="2138" spans="1:49" x14ac:dyDescent="0.2">
      <c r="A2138">
        <v>2136</v>
      </c>
      <c r="B2138" t="s">
        <v>3221</v>
      </c>
      <c r="C2138" t="s">
        <v>3220</v>
      </c>
      <c r="F2138" t="s">
        <v>3219</v>
      </c>
      <c r="G2138" t="s">
        <v>5</v>
      </c>
      <c r="H2138" t="s">
        <v>4</v>
      </c>
      <c r="I2138" t="s">
        <v>3218</v>
      </c>
      <c r="J2138" t="s">
        <v>3217</v>
      </c>
      <c r="K2138" t="s">
        <v>3216</v>
      </c>
      <c r="L2138" t="s">
        <v>3215</v>
      </c>
      <c r="M2138" t="s">
        <v>3214</v>
      </c>
      <c r="N2138">
        <v>3</v>
      </c>
      <c r="O2138" t="s">
        <v>3213</v>
      </c>
      <c r="P2138" t="s">
        <v>3212</v>
      </c>
      <c r="Q2138" t="s">
        <v>3211</v>
      </c>
      <c r="R2138" s="7">
        <v>42186</v>
      </c>
      <c r="S2138" s="8">
        <f t="shared" si="264"/>
        <v>2015</v>
      </c>
      <c r="T2138" s="8">
        <v>2015</v>
      </c>
      <c r="U2138" s="8">
        <f t="shared" si="265"/>
        <v>7</v>
      </c>
      <c r="V2138" s="7" t="s">
        <v>3210</v>
      </c>
      <c r="W2138" t="s">
        <v>3209</v>
      </c>
      <c r="X2138" s="2">
        <v>1.1779999999999999</v>
      </c>
      <c r="Y2138" s="6">
        <f t="shared" si="270"/>
        <v>3.1446037212033845E-2</v>
      </c>
      <c r="AA2138">
        <v>168033</v>
      </c>
      <c r="AB2138">
        <v>27965</v>
      </c>
      <c r="AC2138">
        <v>19422156</v>
      </c>
      <c r="AD2138" t="s">
        <v>2</v>
      </c>
      <c r="AE2138">
        <v>80</v>
      </c>
      <c r="AF2138">
        <v>4</v>
      </c>
      <c r="AH2138" t="s">
        <v>3208</v>
      </c>
      <c r="AI2138" t="s">
        <v>3207</v>
      </c>
      <c r="AK2138" t="s">
        <v>3206</v>
      </c>
      <c r="AL2138">
        <v>6</v>
      </c>
      <c r="AM2138" s="5">
        <f t="shared" si="266"/>
        <v>0.8571428571428571</v>
      </c>
      <c r="AN2138" s="4">
        <f t="shared" si="271"/>
        <v>1.2982095526586248E-3</v>
      </c>
      <c r="AO2138" s="3"/>
      <c r="AP2138">
        <v>0</v>
      </c>
      <c r="AR2138" t="s">
        <v>19</v>
      </c>
      <c r="AT2138" s="2">
        <v>2.9279999999999999</v>
      </c>
      <c r="AU2138" s="1">
        <f t="shared" si="267"/>
        <v>2.2401688914221278</v>
      </c>
      <c r="AV2138" s="1">
        <f t="shared" si="268"/>
        <v>1.6372123382346233</v>
      </c>
      <c r="AW2138" s="1">
        <f t="shared" si="269"/>
        <v>1.034255785047119</v>
      </c>
    </row>
    <row r="2139" spans="1:49" x14ac:dyDescent="0.2">
      <c r="A2139">
        <v>2137</v>
      </c>
      <c r="B2139" t="s">
        <v>3205</v>
      </c>
      <c r="C2139" t="s">
        <v>3204</v>
      </c>
      <c r="F2139" t="s">
        <v>3203</v>
      </c>
      <c r="G2139" t="s">
        <v>5</v>
      </c>
      <c r="H2139" t="s">
        <v>4</v>
      </c>
      <c r="I2139" t="s">
        <v>3202</v>
      </c>
      <c r="J2139" t="s">
        <v>3201</v>
      </c>
      <c r="K2139" t="s">
        <v>3200</v>
      </c>
      <c r="L2139" t="s">
        <v>3199</v>
      </c>
      <c r="M2139" t="s">
        <v>3198</v>
      </c>
      <c r="N2139">
        <v>4</v>
      </c>
      <c r="O2139" t="s">
        <v>3197</v>
      </c>
      <c r="P2139" t="s">
        <v>3196</v>
      </c>
      <c r="Q2139" t="s">
        <v>3195</v>
      </c>
      <c r="R2139" s="7">
        <v>42186</v>
      </c>
      <c r="S2139" s="8">
        <f t="shared" si="264"/>
        <v>2015</v>
      </c>
      <c r="T2139" s="8">
        <v>2015</v>
      </c>
      <c r="U2139" s="8">
        <f t="shared" si="265"/>
        <v>7</v>
      </c>
      <c r="V2139" s="7">
        <v>42186</v>
      </c>
      <c r="W2139" t="s">
        <v>155</v>
      </c>
      <c r="X2139" s="2">
        <v>1.6379999999999999</v>
      </c>
      <c r="Y2139" s="6">
        <f t="shared" si="270"/>
        <v>4.3725474493473214E-2</v>
      </c>
      <c r="AA2139" t="s">
        <v>154</v>
      </c>
      <c r="AB2139">
        <v>17391</v>
      </c>
      <c r="AD2139" t="s">
        <v>2</v>
      </c>
      <c r="AE2139">
        <v>63</v>
      </c>
      <c r="AF2139">
        <v>13</v>
      </c>
      <c r="AG2139">
        <v>7080901</v>
      </c>
      <c r="AH2139" t="s">
        <v>3194</v>
      </c>
      <c r="AI2139" t="s">
        <v>3193</v>
      </c>
      <c r="AJ2139" t="s">
        <v>3192</v>
      </c>
      <c r="AK2139" t="s">
        <v>3191</v>
      </c>
      <c r="AL2139">
        <v>14</v>
      </c>
      <c r="AM2139" s="5">
        <f t="shared" si="266"/>
        <v>2</v>
      </c>
      <c r="AN2139" s="4">
        <f t="shared" si="271"/>
        <v>3.0291556228701248E-3</v>
      </c>
      <c r="AO2139" s="3"/>
      <c r="AP2139">
        <v>0</v>
      </c>
      <c r="AR2139" t="s">
        <v>19</v>
      </c>
      <c r="AT2139" s="2">
        <v>4.931</v>
      </c>
      <c r="AU2139" s="1">
        <f t="shared" si="267"/>
        <v>3.1516578832292286</v>
      </c>
      <c r="AV2139" s="1">
        <f t="shared" si="268"/>
        <v>2.3377315058171666</v>
      </c>
      <c r="AW2139" s="1">
        <f t="shared" si="269"/>
        <v>1.5238051284051051</v>
      </c>
    </row>
    <row r="2140" spans="1:49" x14ac:dyDescent="0.2">
      <c r="A2140">
        <v>2138</v>
      </c>
      <c r="B2140" t="s">
        <v>3190</v>
      </c>
      <c r="C2140" t="s">
        <v>3189</v>
      </c>
      <c r="F2140" t="s">
        <v>3188</v>
      </c>
      <c r="G2140" t="s">
        <v>5</v>
      </c>
      <c r="H2140" t="s">
        <v>4</v>
      </c>
      <c r="I2140" t="s">
        <v>412</v>
      </c>
      <c r="J2140" t="s">
        <v>3187</v>
      </c>
      <c r="K2140" t="s">
        <v>3186</v>
      </c>
      <c r="L2140" t="s">
        <v>3185</v>
      </c>
      <c r="M2140" t="s">
        <v>254</v>
      </c>
      <c r="N2140">
        <v>4</v>
      </c>
      <c r="O2140" t="s">
        <v>3184</v>
      </c>
      <c r="P2140" t="s">
        <v>3183</v>
      </c>
      <c r="Q2140" t="s">
        <v>3182</v>
      </c>
      <c r="R2140" s="7">
        <v>42186</v>
      </c>
      <c r="S2140" s="8">
        <f t="shared" si="264"/>
        <v>2015</v>
      </c>
      <c r="T2140" s="8">
        <v>2015</v>
      </c>
      <c r="U2140" s="8">
        <f t="shared" si="265"/>
        <v>7</v>
      </c>
      <c r="V2140" s="7">
        <v>42186</v>
      </c>
      <c r="W2140" t="s">
        <v>155</v>
      </c>
      <c r="X2140" s="2">
        <v>1.6379999999999999</v>
      </c>
      <c r="Y2140" s="6">
        <f t="shared" si="270"/>
        <v>4.3725474493473214E-2</v>
      </c>
      <c r="AA2140" t="s">
        <v>154</v>
      </c>
      <c r="AB2140">
        <v>17391</v>
      </c>
      <c r="AD2140" t="s">
        <v>2</v>
      </c>
      <c r="AE2140">
        <v>63</v>
      </c>
      <c r="AF2140">
        <v>13</v>
      </c>
      <c r="AG2140">
        <v>7084660</v>
      </c>
      <c r="AH2140" t="s">
        <v>3181</v>
      </c>
      <c r="AI2140" t="s">
        <v>3180</v>
      </c>
      <c r="AJ2140" t="s">
        <v>3179</v>
      </c>
      <c r="AK2140" t="s">
        <v>3178</v>
      </c>
      <c r="AL2140">
        <v>19</v>
      </c>
      <c r="AM2140" s="5">
        <f t="shared" si="266"/>
        <v>2.7142857142857144</v>
      </c>
      <c r="AN2140" s="4">
        <f t="shared" si="271"/>
        <v>4.1109969167523125E-3</v>
      </c>
      <c r="AO2140" s="3"/>
      <c r="AP2140">
        <v>1</v>
      </c>
      <c r="AQ2140" t="s">
        <v>1</v>
      </c>
      <c r="AR2140">
        <v>1307820</v>
      </c>
      <c r="AS2140" t="s">
        <v>0</v>
      </c>
      <c r="AT2140" s="2">
        <v>4.931</v>
      </c>
      <c r="AU2140" s="1">
        <f t="shared" si="267"/>
        <v>3.184113122045694</v>
      </c>
      <c r="AV2140" s="1">
        <f t="shared" si="268"/>
        <v>2.3918235705112765</v>
      </c>
      <c r="AW2140" s="1">
        <f t="shared" si="269"/>
        <v>1.5995340189768583</v>
      </c>
    </row>
    <row r="2141" spans="1:49" x14ac:dyDescent="0.2">
      <c r="A2141">
        <v>2139</v>
      </c>
      <c r="B2141" t="s">
        <v>3177</v>
      </c>
      <c r="C2141" t="s">
        <v>3176</v>
      </c>
      <c r="D2141" t="s">
        <v>3175</v>
      </c>
      <c r="E2141">
        <v>25980481</v>
      </c>
      <c r="F2141" t="s">
        <v>3174</v>
      </c>
      <c r="G2141" t="s">
        <v>5</v>
      </c>
      <c r="H2141" t="s">
        <v>4</v>
      </c>
      <c r="I2141" t="s">
        <v>3173</v>
      </c>
      <c r="J2141">
        <v>60021160</v>
      </c>
      <c r="K2141" t="s">
        <v>3172</v>
      </c>
      <c r="L2141" t="s">
        <v>3171</v>
      </c>
      <c r="M2141" t="s">
        <v>39</v>
      </c>
      <c r="N2141">
        <v>1</v>
      </c>
      <c r="O2141" t="s">
        <v>3170</v>
      </c>
      <c r="P2141">
        <v>7003767467</v>
      </c>
      <c r="Q2141">
        <v>60021160</v>
      </c>
      <c r="R2141" s="7">
        <v>42186</v>
      </c>
      <c r="S2141" s="8">
        <f t="shared" si="264"/>
        <v>2015</v>
      </c>
      <c r="T2141" s="8">
        <v>2015</v>
      </c>
      <c r="U2141" s="8">
        <f t="shared" si="265"/>
        <v>7</v>
      </c>
      <c r="V2141" s="7">
        <v>42186</v>
      </c>
      <c r="W2141" t="s">
        <v>159</v>
      </c>
      <c r="X2141" s="2">
        <v>1.577</v>
      </c>
      <c r="Y2141" s="6">
        <f t="shared" si="270"/>
        <v>4.2097114332238859E-2</v>
      </c>
      <c r="AA2141" t="s">
        <v>158</v>
      </c>
      <c r="AB2141">
        <v>28367</v>
      </c>
      <c r="AC2141">
        <v>14772574</v>
      </c>
      <c r="AD2141" t="s">
        <v>2</v>
      </c>
      <c r="AE2141">
        <v>17</v>
      </c>
      <c r="AF2141">
        <v>7</v>
      </c>
      <c r="AH2141" t="s">
        <v>3169</v>
      </c>
      <c r="AI2141" t="s">
        <v>3168</v>
      </c>
      <c r="AK2141" t="s">
        <v>3167</v>
      </c>
      <c r="AL2141">
        <v>12</v>
      </c>
      <c r="AM2141" s="5">
        <f t="shared" si="266"/>
        <v>1.7142857142857142</v>
      </c>
      <c r="AN2141" s="4">
        <f t="shared" si="271"/>
        <v>2.5964191053172497E-3</v>
      </c>
      <c r="AO2141" s="3"/>
      <c r="AP2141">
        <v>1</v>
      </c>
      <c r="AR2141" t="s">
        <v>19</v>
      </c>
      <c r="AT2141" s="2">
        <v>3.6469999999999998</v>
      </c>
      <c r="AU2141" s="1">
        <f t="shared" si="267"/>
        <v>3.0246905764162375</v>
      </c>
      <c r="AV2141" s="1">
        <f t="shared" si="268"/>
        <v>2.2346766718778053</v>
      </c>
      <c r="AW2141" s="1">
        <f t="shared" si="269"/>
        <v>1.444662767339373</v>
      </c>
    </row>
    <row r="2142" spans="1:49" x14ac:dyDescent="0.2">
      <c r="A2142">
        <v>2140</v>
      </c>
      <c r="B2142" t="s">
        <v>3166</v>
      </c>
      <c r="C2142" t="s">
        <v>3165</v>
      </c>
      <c r="F2142" t="s">
        <v>3164</v>
      </c>
      <c r="G2142" t="s">
        <v>5</v>
      </c>
      <c r="H2142" t="s">
        <v>4</v>
      </c>
      <c r="I2142" t="s">
        <v>2629</v>
      </c>
      <c r="J2142">
        <v>60025278</v>
      </c>
      <c r="K2142" t="s">
        <v>241</v>
      </c>
      <c r="L2142" t="s">
        <v>25</v>
      </c>
      <c r="M2142" t="s">
        <v>24</v>
      </c>
      <c r="N2142">
        <v>7</v>
      </c>
      <c r="O2142" t="s">
        <v>3163</v>
      </c>
      <c r="P2142" t="s">
        <v>3162</v>
      </c>
      <c r="Q2142" t="s">
        <v>3161</v>
      </c>
      <c r="R2142" s="7">
        <v>42186</v>
      </c>
      <c r="S2142" s="8">
        <f t="shared" si="264"/>
        <v>2015</v>
      </c>
      <c r="T2142" s="8">
        <v>2015</v>
      </c>
      <c r="U2142" s="8">
        <f t="shared" si="265"/>
        <v>7</v>
      </c>
      <c r="V2142" s="7">
        <v>42186</v>
      </c>
      <c r="W2142" t="s">
        <v>2700</v>
      </c>
      <c r="X2142" s="2">
        <v>2.3929999999999998</v>
      </c>
      <c r="Y2142" s="6">
        <f t="shared" si="270"/>
        <v>6.3879768292357378E-2</v>
      </c>
      <c r="AA2142">
        <v>2780046</v>
      </c>
      <c r="AB2142">
        <v>26053</v>
      </c>
      <c r="AD2142" t="s">
        <v>2</v>
      </c>
      <c r="AE2142">
        <v>62</v>
      </c>
      <c r="AF2142">
        <v>7</v>
      </c>
      <c r="AH2142" t="s">
        <v>3160</v>
      </c>
      <c r="AI2142" t="s">
        <v>3159</v>
      </c>
      <c r="AJ2142" t="s">
        <v>3158</v>
      </c>
      <c r="AK2142" t="s">
        <v>3157</v>
      </c>
      <c r="AL2142">
        <v>22</v>
      </c>
      <c r="AM2142" s="5">
        <f t="shared" si="266"/>
        <v>3.1428571428571428</v>
      </c>
      <c r="AN2142" s="4">
        <f t="shared" si="271"/>
        <v>4.7601016930816252E-3</v>
      </c>
      <c r="AO2142" s="3"/>
      <c r="AP2142">
        <v>0</v>
      </c>
      <c r="AR2142" t="s">
        <v>19</v>
      </c>
      <c r="AT2142" s="2" t="s">
        <v>18</v>
      </c>
      <c r="AU2142" s="1">
        <f t="shared" si="267"/>
        <v>4.6143868312574652</v>
      </c>
      <c r="AV2142" s="1">
        <f t="shared" si="268"/>
        <v>3.4319934992719499</v>
      </c>
      <c r="AW2142" s="1">
        <f t="shared" si="269"/>
        <v>2.2496001672864354</v>
      </c>
    </row>
    <row r="2143" spans="1:49" x14ac:dyDescent="0.2">
      <c r="A2143">
        <v>2141</v>
      </c>
      <c r="B2143" t="s">
        <v>3156</v>
      </c>
      <c r="C2143" t="s">
        <v>3155</v>
      </c>
      <c r="D2143" t="s">
        <v>3154</v>
      </c>
      <c r="F2143" t="s">
        <v>3153</v>
      </c>
      <c r="G2143" t="s">
        <v>5</v>
      </c>
      <c r="H2143" t="s">
        <v>4</v>
      </c>
      <c r="I2143" t="s">
        <v>3152</v>
      </c>
      <c r="J2143" t="s">
        <v>3151</v>
      </c>
      <c r="K2143" t="s">
        <v>3150</v>
      </c>
      <c r="L2143" t="s">
        <v>3149</v>
      </c>
      <c r="M2143" t="s">
        <v>3148</v>
      </c>
      <c r="N2143">
        <v>16</v>
      </c>
      <c r="O2143" t="s">
        <v>3147</v>
      </c>
      <c r="P2143" t="s">
        <v>3146</v>
      </c>
      <c r="Q2143" t="s">
        <v>3145</v>
      </c>
      <c r="R2143" s="7">
        <v>42186</v>
      </c>
      <c r="S2143" s="8">
        <f t="shared" si="264"/>
        <v>2015</v>
      </c>
      <c r="T2143" s="8">
        <v>2015</v>
      </c>
      <c r="U2143" s="8">
        <f t="shared" si="265"/>
        <v>7</v>
      </c>
      <c r="V2143" s="7">
        <v>42186</v>
      </c>
      <c r="W2143" t="s">
        <v>1400</v>
      </c>
      <c r="X2143" s="2">
        <v>0.69599999999999995</v>
      </c>
      <c r="Y2143" s="6">
        <f t="shared" si="270"/>
        <v>1.857932249539521E-2</v>
      </c>
      <c r="AA2143">
        <v>320633</v>
      </c>
      <c r="AB2143">
        <v>27773</v>
      </c>
      <c r="AD2143" t="s">
        <v>2</v>
      </c>
      <c r="AE2143">
        <v>112</v>
      </c>
      <c r="AG2143">
        <v>3785</v>
      </c>
      <c r="AH2143" t="s">
        <v>3144</v>
      </c>
      <c r="AI2143" t="s">
        <v>3143</v>
      </c>
      <c r="AJ2143" t="s">
        <v>3142</v>
      </c>
      <c r="AK2143" t="s">
        <v>3141</v>
      </c>
      <c r="AL2143">
        <v>44</v>
      </c>
      <c r="AM2143" s="5">
        <f t="shared" si="266"/>
        <v>6.2857142857142856</v>
      </c>
      <c r="AN2143" s="4">
        <f t="shared" si="271"/>
        <v>9.5202033861632503E-3</v>
      </c>
      <c r="AO2143" s="3"/>
      <c r="AP2143">
        <v>0</v>
      </c>
      <c r="AQ2143" t="s">
        <v>3140</v>
      </c>
      <c r="AR2143" t="s">
        <v>19</v>
      </c>
      <c r="AS2143" t="s">
        <v>3139</v>
      </c>
      <c r="AT2143" s="2">
        <v>2.0299999999999998</v>
      </c>
      <c r="AU2143" s="1">
        <f t="shared" si="267"/>
        <v>1.5861586762625619</v>
      </c>
      <c r="AV2143" s="1">
        <f t="shared" si="268"/>
        <v>1.4049762940779229</v>
      </c>
      <c r="AW2143" s="1">
        <f t="shared" si="269"/>
        <v>1.2237939118932837</v>
      </c>
    </row>
    <row r="2144" spans="1:49" x14ac:dyDescent="0.2">
      <c r="A2144">
        <v>2142</v>
      </c>
      <c r="B2144" t="s">
        <v>3138</v>
      </c>
      <c r="C2144" t="s">
        <v>3137</v>
      </c>
      <c r="D2144" t="s">
        <v>3136</v>
      </c>
      <c r="E2144">
        <v>26025536</v>
      </c>
      <c r="F2144" t="s">
        <v>3135</v>
      </c>
      <c r="G2144" t="s">
        <v>5</v>
      </c>
      <c r="H2144" t="s">
        <v>4</v>
      </c>
      <c r="I2144" t="s">
        <v>1281</v>
      </c>
      <c r="J2144" t="s">
        <v>3134</v>
      </c>
      <c r="K2144" t="s">
        <v>3133</v>
      </c>
      <c r="L2144" t="s">
        <v>3132</v>
      </c>
      <c r="M2144" t="s">
        <v>22</v>
      </c>
      <c r="N2144">
        <v>10</v>
      </c>
      <c r="O2144" t="s">
        <v>3131</v>
      </c>
      <c r="P2144" t="s">
        <v>3130</v>
      </c>
      <c r="Q2144" t="s">
        <v>3129</v>
      </c>
      <c r="R2144" s="7">
        <v>42186</v>
      </c>
      <c r="S2144" s="8">
        <f t="shared" si="264"/>
        <v>2015</v>
      </c>
      <c r="T2144" s="8">
        <v>2015</v>
      </c>
      <c r="U2144" s="8">
        <f t="shared" si="265"/>
        <v>7</v>
      </c>
      <c r="V2144" s="7" t="s">
        <v>2932</v>
      </c>
      <c r="W2144" t="s">
        <v>3128</v>
      </c>
      <c r="X2144" s="2">
        <v>1.508</v>
      </c>
      <c r="Y2144" s="6">
        <f t="shared" si="270"/>
        <v>4.0255198740022959E-2</v>
      </c>
      <c r="AA2144">
        <v>1689452</v>
      </c>
      <c r="AB2144">
        <v>16620</v>
      </c>
      <c r="AC2144">
        <v>18732259</v>
      </c>
      <c r="AD2144" t="s">
        <v>2</v>
      </c>
      <c r="AE2144">
        <v>236</v>
      </c>
      <c r="AH2144" t="s">
        <v>3127</v>
      </c>
      <c r="AI2144" t="s">
        <v>3126</v>
      </c>
      <c r="AJ2144" t="s">
        <v>3125</v>
      </c>
      <c r="AK2144" t="s">
        <v>3124</v>
      </c>
      <c r="AL2144">
        <v>27</v>
      </c>
      <c r="AM2144" s="5">
        <f t="shared" si="266"/>
        <v>3.8571428571428572</v>
      </c>
      <c r="AN2144" s="4">
        <f t="shared" si="271"/>
        <v>5.8419429869638129E-3</v>
      </c>
      <c r="AO2144" s="3"/>
      <c r="AP2144">
        <v>0</v>
      </c>
      <c r="AQ2144" t="s">
        <v>53</v>
      </c>
      <c r="AR2144">
        <v>311081</v>
      </c>
      <c r="AS2144" t="s">
        <v>52</v>
      </c>
      <c r="AT2144" s="2">
        <v>4.7290000000000001</v>
      </c>
      <c r="AU2144" s="1">
        <f t="shared" si="267"/>
        <v>2.9931222014105212</v>
      </c>
      <c r="AV2144" s="1">
        <f t="shared" si="268"/>
        <v>2.3048570863493385</v>
      </c>
      <c r="AW2144" s="1">
        <f t="shared" si="269"/>
        <v>1.6165919712881556</v>
      </c>
    </row>
    <row r="2145" spans="1:49" x14ac:dyDescent="0.2">
      <c r="A2145">
        <v>2143</v>
      </c>
      <c r="B2145" t="s">
        <v>3123</v>
      </c>
      <c r="C2145" t="s">
        <v>3122</v>
      </c>
      <c r="D2145" t="s">
        <v>3121</v>
      </c>
      <c r="F2145" t="s">
        <v>3120</v>
      </c>
      <c r="G2145" t="s">
        <v>5</v>
      </c>
      <c r="H2145" t="s">
        <v>4</v>
      </c>
      <c r="I2145" t="s">
        <v>3119</v>
      </c>
      <c r="J2145" t="s">
        <v>3118</v>
      </c>
      <c r="K2145" t="s">
        <v>3117</v>
      </c>
      <c r="L2145" t="s">
        <v>3116</v>
      </c>
      <c r="M2145" t="s">
        <v>281</v>
      </c>
      <c r="N2145">
        <v>3</v>
      </c>
      <c r="O2145" t="s">
        <v>3115</v>
      </c>
      <c r="P2145" t="s">
        <v>3114</v>
      </c>
      <c r="Q2145" t="s">
        <v>3113</v>
      </c>
      <c r="R2145" s="7">
        <v>42186</v>
      </c>
      <c r="S2145" s="8">
        <f t="shared" si="264"/>
        <v>2015</v>
      </c>
      <c r="T2145" s="8">
        <v>2015</v>
      </c>
      <c r="U2145" s="8">
        <f t="shared" si="265"/>
        <v>7</v>
      </c>
      <c r="V2145" s="7" t="s">
        <v>2932</v>
      </c>
      <c r="W2145" t="s">
        <v>2795</v>
      </c>
      <c r="X2145" s="2">
        <v>1.234</v>
      </c>
      <c r="Y2145" s="6">
        <f t="shared" si="270"/>
        <v>3.2940925228904731E-2</v>
      </c>
      <c r="AA2145">
        <v>370738</v>
      </c>
      <c r="AB2145">
        <v>26319</v>
      </c>
      <c r="AD2145" t="s">
        <v>2</v>
      </c>
      <c r="AE2145">
        <v>324</v>
      </c>
      <c r="AH2145" t="s">
        <v>3112</v>
      </c>
      <c r="AI2145" t="s">
        <v>3111</v>
      </c>
      <c r="AJ2145" t="s">
        <v>3110</v>
      </c>
      <c r="AK2145" t="s">
        <v>3109</v>
      </c>
      <c r="AL2145">
        <v>13</v>
      </c>
      <c r="AM2145" s="5">
        <f t="shared" si="266"/>
        <v>1.8571428571428572</v>
      </c>
      <c r="AN2145" s="4">
        <f t="shared" si="271"/>
        <v>2.8127873640936877E-3</v>
      </c>
      <c r="AO2145" s="3"/>
      <c r="AP2145">
        <v>0</v>
      </c>
      <c r="AQ2145" t="s">
        <v>949</v>
      </c>
      <c r="AR2145" t="s">
        <v>3108</v>
      </c>
      <c r="AS2145" t="s">
        <v>189</v>
      </c>
      <c r="AT2145" s="2">
        <v>3.3969999999999998</v>
      </c>
      <c r="AU2145" s="1">
        <f t="shared" si="267"/>
        <v>2.3902483869461419</v>
      </c>
      <c r="AV2145" s="1">
        <f t="shared" si="268"/>
        <v>1.7876856296499211</v>
      </c>
      <c r="AW2145" s="1">
        <f t="shared" si="269"/>
        <v>1.1851228723537</v>
      </c>
    </row>
    <row r="2146" spans="1:49" x14ac:dyDescent="0.2">
      <c r="A2146">
        <v>2144</v>
      </c>
      <c r="B2146" t="s">
        <v>3107</v>
      </c>
      <c r="C2146" t="s">
        <v>3106</v>
      </c>
      <c r="E2146">
        <v>25597397</v>
      </c>
      <c r="F2146" t="s">
        <v>3105</v>
      </c>
      <c r="G2146" t="s">
        <v>5</v>
      </c>
      <c r="H2146" t="s">
        <v>4</v>
      </c>
      <c r="I2146" t="s">
        <v>3104</v>
      </c>
      <c r="J2146" t="s">
        <v>3103</v>
      </c>
      <c r="K2146" t="s">
        <v>3102</v>
      </c>
      <c r="L2146" t="s">
        <v>3101</v>
      </c>
      <c r="M2146" t="s">
        <v>3100</v>
      </c>
      <c r="N2146">
        <v>5</v>
      </c>
      <c r="O2146" t="s">
        <v>3099</v>
      </c>
      <c r="P2146" t="s">
        <v>3098</v>
      </c>
      <c r="Q2146" t="s">
        <v>3097</v>
      </c>
      <c r="R2146" s="7">
        <v>42186</v>
      </c>
      <c r="S2146" s="8">
        <f t="shared" si="264"/>
        <v>2015</v>
      </c>
      <c r="T2146" s="8">
        <v>2015</v>
      </c>
      <c r="U2146" s="8">
        <f t="shared" si="265"/>
        <v>7</v>
      </c>
      <c r="V2146" s="7">
        <v>42186</v>
      </c>
      <c r="W2146" t="s">
        <v>2268</v>
      </c>
      <c r="X2146" s="2">
        <v>1.855</v>
      </c>
      <c r="Y2146" s="6">
        <f t="shared" si="270"/>
        <v>4.9518165558847867E-2</v>
      </c>
      <c r="AA2146">
        <v>219967</v>
      </c>
      <c r="AB2146">
        <v>16689</v>
      </c>
      <c r="AC2146">
        <v>10969861</v>
      </c>
      <c r="AD2146" t="s">
        <v>2</v>
      </c>
      <c r="AE2146">
        <v>523</v>
      </c>
      <c r="AF2146">
        <v>10</v>
      </c>
      <c r="AH2146" t="s">
        <v>3096</v>
      </c>
      <c r="AI2146" t="s">
        <v>3095</v>
      </c>
      <c r="AJ2146" t="s">
        <v>3094</v>
      </c>
      <c r="AK2146" t="s">
        <v>3093</v>
      </c>
      <c r="AL2146">
        <v>12</v>
      </c>
      <c r="AM2146" s="5">
        <f t="shared" si="266"/>
        <v>1.7142857142857142</v>
      </c>
      <c r="AN2146" s="4">
        <f t="shared" si="271"/>
        <v>2.5964191053172497E-3</v>
      </c>
      <c r="AO2146" s="3"/>
      <c r="AP2146">
        <v>0</v>
      </c>
      <c r="AR2146" t="s">
        <v>19</v>
      </c>
      <c r="AT2146" s="2">
        <v>3.2149999999999999</v>
      </c>
      <c r="AU2146" s="1">
        <f t="shared" si="267"/>
        <v>3.544164162278868</v>
      </c>
      <c r="AV2146" s="1">
        <f t="shared" si="268"/>
        <v>2.605729233208256</v>
      </c>
      <c r="AW2146" s="1">
        <f t="shared" si="269"/>
        <v>1.6672943041376433</v>
      </c>
    </row>
    <row r="2147" spans="1:49" x14ac:dyDescent="0.2">
      <c r="A2147">
        <v>2145</v>
      </c>
      <c r="B2147" t="s">
        <v>3092</v>
      </c>
      <c r="C2147" t="s">
        <v>3091</v>
      </c>
      <c r="E2147">
        <v>25678036</v>
      </c>
      <c r="F2147" t="s">
        <v>3090</v>
      </c>
      <c r="G2147" t="s">
        <v>5</v>
      </c>
      <c r="H2147" t="s">
        <v>4</v>
      </c>
      <c r="I2147" t="s">
        <v>3089</v>
      </c>
      <c r="J2147" t="s">
        <v>3088</v>
      </c>
      <c r="K2147" t="s">
        <v>3087</v>
      </c>
      <c r="L2147" t="s">
        <v>3086</v>
      </c>
      <c r="M2147" t="s">
        <v>271</v>
      </c>
      <c r="N2147">
        <v>3</v>
      </c>
      <c r="O2147" t="s">
        <v>3085</v>
      </c>
      <c r="P2147" t="s">
        <v>3084</v>
      </c>
      <c r="Q2147" t="s">
        <v>3083</v>
      </c>
      <c r="R2147" s="7">
        <v>42186</v>
      </c>
      <c r="S2147" s="8">
        <f t="shared" si="264"/>
        <v>2015</v>
      </c>
      <c r="T2147" s="8">
        <v>2015</v>
      </c>
      <c r="U2147" s="8">
        <f t="shared" si="265"/>
        <v>7</v>
      </c>
      <c r="V2147" s="7">
        <v>42186</v>
      </c>
      <c r="W2147" t="s">
        <v>2268</v>
      </c>
      <c r="X2147" s="2">
        <v>1.855</v>
      </c>
      <c r="Y2147" s="6">
        <f t="shared" si="270"/>
        <v>4.9518165558847867E-2</v>
      </c>
      <c r="AA2147">
        <v>219967</v>
      </c>
      <c r="AB2147">
        <v>16689</v>
      </c>
      <c r="AC2147">
        <v>10969861</v>
      </c>
      <c r="AD2147" t="s">
        <v>2</v>
      </c>
      <c r="AE2147">
        <v>523</v>
      </c>
      <c r="AF2147">
        <v>10</v>
      </c>
      <c r="AH2147" t="s">
        <v>3082</v>
      </c>
      <c r="AI2147" t="s">
        <v>3081</v>
      </c>
      <c r="AJ2147" t="s">
        <v>3080</v>
      </c>
      <c r="AK2147" t="s">
        <v>3079</v>
      </c>
      <c r="AL2147">
        <v>13</v>
      </c>
      <c r="AM2147" s="5">
        <f t="shared" si="266"/>
        <v>1.8571428571428572</v>
      </c>
      <c r="AN2147" s="4">
        <f t="shared" si="271"/>
        <v>2.8127873640936877E-3</v>
      </c>
      <c r="AO2147" s="3"/>
      <c r="AP2147">
        <v>0</v>
      </c>
      <c r="AR2147" t="s">
        <v>19</v>
      </c>
      <c r="AT2147" s="2">
        <v>3.2149999999999999</v>
      </c>
      <c r="AU2147" s="1">
        <f t="shared" si="267"/>
        <v>3.5506552100421613</v>
      </c>
      <c r="AV2147" s="1">
        <f t="shared" si="268"/>
        <v>2.6165476461470778</v>
      </c>
      <c r="AW2147" s="1">
        <f t="shared" si="269"/>
        <v>1.682440082251994</v>
      </c>
    </row>
    <row r="2148" spans="1:49" x14ac:dyDescent="0.2">
      <c r="A2148">
        <v>2146</v>
      </c>
      <c r="B2148" t="s">
        <v>3078</v>
      </c>
      <c r="C2148" t="s">
        <v>3077</v>
      </c>
      <c r="D2148" t="s">
        <v>3076</v>
      </c>
      <c r="F2148" t="s">
        <v>3075</v>
      </c>
      <c r="G2148" t="s">
        <v>5</v>
      </c>
      <c r="H2148" t="s">
        <v>4</v>
      </c>
      <c r="I2148" t="s">
        <v>3074</v>
      </c>
      <c r="J2148" t="s">
        <v>3073</v>
      </c>
      <c r="K2148" t="s">
        <v>3072</v>
      </c>
      <c r="L2148" t="s">
        <v>3071</v>
      </c>
      <c r="M2148" t="s">
        <v>3070</v>
      </c>
      <c r="N2148">
        <v>4</v>
      </c>
      <c r="O2148" t="s">
        <v>3069</v>
      </c>
      <c r="P2148" t="s">
        <v>3068</v>
      </c>
      <c r="Q2148" t="s">
        <v>3067</v>
      </c>
      <c r="R2148" s="7">
        <v>42186</v>
      </c>
      <c r="S2148" s="8">
        <f t="shared" si="264"/>
        <v>2015</v>
      </c>
      <c r="T2148" s="8">
        <v>2015</v>
      </c>
      <c r="U2148" s="8">
        <f t="shared" si="265"/>
        <v>7</v>
      </c>
      <c r="V2148" s="7">
        <v>42186</v>
      </c>
      <c r="W2148" t="s">
        <v>1127</v>
      </c>
      <c r="X2148" s="2">
        <v>0.54700000000000004</v>
      </c>
      <c r="Y2148" s="6">
        <f t="shared" si="270"/>
        <v>1.4601852593363766E-2</v>
      </c>
      <c r="AA2148">
        <v>14348411</v>
      </c>
      <c r="AB2148">
        <v>17683</v>
      </c>
      <c r="AC2148">
        <v>16180399</v>
      </c>
      <c r="AD2148" t="s">
        <v>2</v>
      </c>
      <c r="AE2148">
        <v>69</v>
      </c>
      <c r="AF2148">
        <v>7</v>
      </c>
      <c r="AH2148" t="s">
        <v>3066</v>
      </c>
      <c r="AI2148" t="s">
        <v>3065</v>
      </c>
      <c r="AJ2148" t="s">
        <v>3064</v>
      </c>
      <c r="AK2148" t="s">
        <v>3063</v>
      </c>
      <c r="AL2148">
        <v>12</v>
      </c>
      <c r="AM2148" s="5">
        <f t="shared" si="266"/>
        <v>1.7142857142857142</v>
      </c>
      <c r="AN2148" s="4">
        <f t="shared" si="271"/>
        <v>2.5964191053172497E-3</v>
      </c>
      <c r="AO2148" s="3"/>
      <c r="AP2148">
        <v>0</v>
      </c>
      <c r="AQ2148" t="s">
        <v>829</v>
      </c>
      <c r="AR2148" t="s">
        <v>3062</v>
      </c>
      <c r="AS2148" t="s">
        <v>828</v>
      </c>
      <c r="AT2148" s="2" t="s">
        <v>18</v>
      </c>
      <c r="AU2148" s="1">
        <f t="shared" si="267"/>
        <v>1.1000222546949812</v>
      </c>
      <c r="AV2148" s="1">
        <f t="shared" si="268"/>
        <v>0.8599135849340509</v>
      </c>
      <c r="AW2148" s="1">
        <f t="shared" si="269"/>
        <v>0.61980491517312042</v>
      </c>
    </row>
    <row r="2149" spans="1:49" x14ac:dyDescent="0.2">
      <c r="A2149">
        <v>2147</v>
      </c>
      <c r="B2149" t="s">
        <v>3061</v>
      </c>
      <c r="C2149" t="s">
        <v>3060</v>
      </c>
      <c r="D2149" t="s">
        <v>3059</v>
      </c>
      <c r="F2149" t="s">
        <v>3058</v>
      </c>
      <c r="G2149" t="s">
        <v>5</v>
      </c>
      <c r="H2149" t="s">
        <v>4</v>
      </c>
      <c r="I2149" t="s">
        <v>3057</v>
      </c>
      <c r="J2149" t="s">
        <v>3056</v>
      </c>
      <c r="K2149" t="s">
        <v>3055</v>
      </c>
      <c r="L2149" t="s">
        <v>3054</v>
      </c>
      <c r="M2149" t="s">
        <v>102</v>
      </c>
      <c r="N2149">
        <v>2</v>
      </c>
      <c r="O2149" t="s">
        <v>3053</v>
      </c>
      <c r="P2149" t="s">
        <v>3052</v>
      </c>
      <c r="Q2149" t="s">
        <v>3051</v>
      </c>
      <c r="R2149" s="7">
        <v>42186</v>
      </c>
      <c r="S2149" s="8">
        <f t="shared" si="264"/>
        <v>2015</v>
      </c>
      <c r="T2149" s="8">
        <v>2015</v>
      </c>
      <c r="U2149" s="8">
        <f t="shared" si="265"/>
        <v>7</v>
      </c>
      <c r="V2149" s="7">
        <v>42186</v>
      </c>
      <c r="W2149" t="s">
        <v>1127</v>
      </c>
      <c r="X2149" s="2">
        <v>0.54700000000000004</v>
      </c>
      <c r="Y2149" s="6">
        <f t="shared" si="270"/>
        <v>1.4601852593363766E-2</v>
      </c>
      <c r="AA2149">
        <v>14348411</v>
      </c>
      <c r="AB2149">
        <v>17683</v>
      </c>
      <c r="AC2149">
        <v>16180399</v>
      </c>
      <c r="AD2149" t="s">
        <v>2</v>
      </c>
      <c r="AE2149">
        <v>69</v>
      </c>
      <c r="AF2149">
        <v>7</v>
      </c>
      <c r="AH2149" t="s">
        <v>3050</v>
      </c>
      <c r="AI2149" t="s">
        <v>3049</v>
      </c>
      <c r="AJ2149" t="s">
        <v>3048</v>
      </c>
      <c r="AK2149" t="s">
        <v>3047</v>
      </c>
      <c r="AL2149">
        <v>9</v>
      </c>
      <c r="AM2149" s="5">
        <f t="shared" si="266"/>
        <v>1.2857142857142858</v>
      </c>
      <c r="AN2149" s="4">
        <f t="shared" si="271"/>
        <v>1.9473143289879377E-3</v>
      </c>
      <c r="AO2149" s="3"/>
      <c r="AP2149">
        <v>0</v>
      </c>
      <c r="AQ2149" t="s">
        <v>3046</v>
      </c>
      <c r="AR2149" t="s">
        <v>3045</v>
      </c>
      <c r="AS2149" t="s">
        <v>3044</v>
      </c>
      <c r="AT2149" s="2" t="s">
        <v>18</v>
      </c>
      <c r="AU2149" s="1">
        <f t="shared" si="267"/>
        <v>1.0805491114051018</v>
      </c>
      <c r="AV2149" s="1">
        <f t="shared" si="268"/>
        <v>0.82745834611758518</v>
      </c>
      <c r="AW2149" s="1">
        <f t="shared" si="269"/>
        <v>0.57436758083006856</v>
      </c>
    </row>
    <row r="2150" spans="1:49" x14ac:dyDescent="0.2">
      <c r="A2150">
        <v>2148</v>
      </c>
      <c r="B2150" t="s">
        <v>3043</v>
      </c>
      <c r="C2150" t="s">
        <v>3042</v>
      </c>
      <c r="D2150" t="s">
        <v>3041</v>
      </c>
      <c r="F2150" t="s">
        <v>3040</v>
      </c>
      <c r="G2150" t="s">
        <v>5</v>
      </c>
      <c r="H2150" t="s">
        <v>4</v>
      </c>
      <c r="I2150" t="s">
        <v>3039</v>
      </c>
      <c r="J2150" t="s">
        <v>3038</v>
      </c>
      <c r="K2150" t="s">
        <v>3037</v>
      </c>
      <c r="L2150" t="s">
        <v>3036</v>
      </c>
      <c r="M2150" t="s">
        <v>641</v>
      </c>
      <c r="N2150">
        <v>4</v>
      </c>
      <c r="O2150" t="s">
        <v>3035</v>
      </c>
      <c r="P2150" t="s">
        <v>3034</v>
      </c>
      <c r="Q2150" t="s">
        <v>3033</v>
      </c>
      <c r="R2150" s="7">
        <v>42186</v>
      </c>
      <c r="S2150" s="8">
        <f t="shared" si="264"/>
        <v>2015</v>
      </c>
      <c r="T2150" s="8">
        <v>2015</v>
      </c>
      <c r="U2150" s="8">
        <f t="shared" si="265"/>
        <v>7</v>
      </c>
      <c r="V2150" s="7">
        <v>42186</v>
      </c>
      <c r="W2150" t="s">
        <v>1127</v>
      </c>
      <c r="X2150" s="2">
        <v>0.54700000000000004</v>
      </c>
      <c r="Y2150" s="6">
        <f t="shared" si="270"/>
        <v>1.4601852593363766E-2</v>
      </c>
      <c r="AA2150">
        <v>14348411</v>
      </c>
      <c r="AB2150">
        <v>17683</v>
      </c>
      <c r="AC2150">
        <v>16180399</v>
      </c>
      <c r="AD2150" t="s">
        <v>2</v>
      </c>
      <c r="AE2150">
        <v>69</v>
      </c>
      <c r="AF2150">
        <v>7</v>
      </c>
      <c r="AH2150" t="s">
        <v>3032</v>
      </c>
      <c r="AI2150" t="s">
        <v>3031</v>
      </c>
      <c r="AJ2150" t="s">
        <v>3030</v>
      </c>
      <c r="AK2150" t="s">
        <v>3029</v>
      </c>
      <c r="AL2150">
        <v>8</v>
      </c>
      <c r="AM2150" s="5">
        <f t="shared" si="266"/>
        <v>1.1428571428571428</v>
      </c>
      <c r="AN2150" s="4">
        <f t="shared" si="271"/>
        <v>1.7309460702114999E-3</v>
      </c>
      <c r="AO2150" s="3"/>
      <c r="AP2150">
        <v>0</v>
      </c>
      <c r="AR2150" t="s">
        <v>19</v>
      </c>
      <c r="AT2150" s="2" t="s">
        <v>18</v>
      </c>
      <c r="AU2150" s="1">
        <f t="shared" si="267"/>
        <v>1.0740580636418087</v>
      </c>
      <c r="AV2150" s="1">
        <f t="shared" si="268"/>
        <v>0.81663993317876338</v>
      </c>
      <c r="AW2150" s="1">
        <f t="shared" si="269"/>
        <v>0.55922180271571797</v>
      </c>
    </row>
    <row r="2151" spans="1:49" x14ac:dyDescent="0.2">
      <c r="A2151">
        <v>2149</v>
      </c>
      <c r="B2151" t="s">
        <v>3028</v>
      </c>
      <c r="C2151" t="s">
        <v>3027</v>
      </c>
      <c r="F2151" t="s">
        <v>3026</v>
      </c>
      <c r="G2151" t="s">
        <v>5</v>
      </c>
      <c r="H2151" t="s">
        <v>4</v>
      </c>
      <c r="I2151" t="s">
        <v>3025</v>
      </c>
      <c r="J2151" t="s">
        <v>3024</v>
      </c>
      <c r="K2151" t="s">
        <v>3023</v>
      </c>
      <c r="L2151" t="s">
        <v>3022</v>
      </c>
      <c r="M2151" t="s">
        <v>126</v>
      </c>
      <c r="N2151">
        <v>5</v>
      </c>
      <c r="O2151" t="s">
        <v>3021</v>
      </c>
      <c r="P2151" t="s">
        <v>3020</v>
      </c>
      <c r="Q2151" t="s">
        <v>3019</v>
      </c>
      <c r="R2151" s="7">
        <v>42186</v>
      </c>
      <c r="S2151" s="8">
        <f t="shared" si="264"/>
        <v>2015</v>
      </c>
      <c r="T2151" s="8">
        <v>2015</v>
      </c>
      <c r="U2151" s="8">
        <f t="shared" si="265"/>
        <v>7</v>
      </c>
      <c r="V2151" s="7">
        <v>42186</v>
      </c>
      <c r="W2151" t="s">
        <v>80</v>
      </c>
      <c r="X2151" s="2">
        <v>0.68100000000000005</v>
      </c>
      <c r="Y2151" s="6">
        <f t="shared" si="270"/>
        <v>1.8178906062304798E-2</v>
      </c>
      <c r="AA2151" t="s">
        <v>79</v>
      </c>
      <c r="AB2151">
        <v>15047</v>
      </c>
      <c r="AD2151" t="s">
        <v>2</v>
      </c>
      <c r="AE2151">
        <v>15</v>
      </c>
      <c r="AF2151">
        <v>7</v>
      </c>
      <c r="AG2151">
        <v>7038128</v>
      </c>
      <c r="AH2151" t="s">
        <v>3018</v>
      </c>
      <c r="AI2151" t="s">
        <v>3017</v>
      </c>
      <c r="AJ2151" t="s">
        <v>3016</v>
      </c>
      <c r="AK2151" t="s">
        <v>3015</v>
      </c>
      <c r="AL2151">
        <v>12</v>
      </c>
      <c r="AM2151" s="5">
        <f t="shared" si="266"/>
        <v>1.7142857142857142</v>
      </c>
      <c r="AN2151" s="4">
        <f t="shared" si="271"/>
        <v>2.5964191053172497E-3</v>
      </c>
      <c r="AO2151" s="3"/>
      <c r="AP2151">
        <v>0</v>
      </c>
      <c r="AQ2151" t="s">
        <v>1586</v>
      </c>
      <c r="AR2151" t="s">
        <v>3014</v>
      </c>
      <c r="AS2151" t="s">
        <v>1585</v>
      </c>
      <c r="AT2151" s="2">
        <v>3.3010000000000002</v>
      </c>
      <c r="AU2151" s="1">
        <f t="shared" si="267"/>
        <v>1.3504159975208534</v>
      </c>
      <c r="AV2151" s="1">
        <f t="shared" si="268"/>
        <v>1.0387662583811024</v>
      </c>
      <c r="AW2151" s="1">
        <f t="shared" si="269"/>
        <v>0.72711651924135146</v>
      </c>
    </row>
    <row r="2152" spans="1:49" x14ac:dyDescent="0.2">
      <c r="A2152">
        <v>2150</v>
      </c>
      <c r="B2152" t="s">
        <v>3013</v>
      </c>
      <c r="C2152" t="s">
        <v>3012</v>
      </c>
      <c r="D2152" t="s">
        <v>3011</v>
      </c>
      <c r="F2152" t="s">
        <v>3010</v>
      </c>
      <c r="G2152" t="s">
        <v>5</v>
      </c>
      <c r="H2152" t="s">
        <v>4</v>
      </c>
      <c r="I2152" t="s">
        <v>3009</v>
      </c>
      <c r="J2152" t="s">
        <v>1810</v>
      </c>
      <c r="K2152" t="s">
        <v>1809</v>
      </c>
      <c r="L2152" t="s">
        <v>1808</v>
      </c>
      <c r="M2152" t="s">
        <v>544</v>
      </c>
      <c r="N2152">
        <v>5</v>
      </c>
      <c r="O2152" t="s">
        <v>3008</v>
      </c>
      <c r="P2152" t="s">
        <v>3007</v>
      </c>
      <c r="Q2152" t="s">
        <v>3006</v>
      </c>
      <c r="R2152" s="7">
        <v>42186</v>
      </c>
      <c r="S2152" s="8">
        <f t="shared" si="264"/>
        <v>2015</v>
      </c>
      <c r="T2152" s="8">
        <v>2015</v>
      </c>
      <c r="U2152" s="8">
        <f t="shared" si="265"/>
        <v>7</v>
      </c>
      <c r="V2152" s="7">
        <v>42186</v>
      </c>
      <c r="W2152" t="s">
        <v>3005</v>
      </c>
      <c r="X2152" s="2">
        <v>0.53100000000000003</v>
      </c>
      <c r="Y2152" s="6">
        <f t="shared" si="270"/>
        <v>1.4174741731400658E-2</v>
      </c>
      <c r="AA2152">
        <v>1652125</v>
      </c>
      <c r="AB2152">
        <v>12517</v>
      </c>
      <c r="AD2152" t="s">
        <v>2</v>
      </c>
      <c r="AE2152">
        <v>56</v>
      </c>
      <c r="AH2152" t="s">
        <v>3004</v>
      </c>
      <c r="AI2152" t="s">
        <v>3003</v>
      </c>
      <c r="AJ2152" t="s">
        <v>3002</v>
      </c>
      <c r="AK2152" t="s">
        <v>3001</v>
      </c>
      <c r="AL2152">
        <v>2</v>
      </c>
      <c r="AM2152" s="5">
        <f t="shared" si="266"/>
        <v>0.2857142857142857</v>
      </c>
      <c r="AN2152" s="4">
        <f t="shared" si="271"/>
        <v>4.3273651755287499E-4</v>
      </c>
      <c r="AO2152" s="3"/>
      <c r="AP2152">
        <v>0</v>
      </c>
      <c r="AR2152" t="s">
        <v>19</v>
      </c>
      <c r="AT2152" s="2">
        <v>2.02</v>
      </c>
      <c r="AU2152" s="1">
        <f t="shared" si="267"/>
        <v>1.0052140167246322</v>
      </c>
      <c r="AV2152" s="1">
        <f t="shared" si="268"/>
        <v>0.73037391244767669</v>
      </c>
      <c r="AW2152" s="1">
        <f t="shared" si="269"/>
        <v>0.45553380817072098</v>
      </c>
    </row>
    <row r="2153" spans="1:49" x14ac:dyDescent="0.2">
      <c r="A2153">
        <v>2151</v>
      </c>
      <c r="B2153" t="s">
        <v>3000</v>
      </c>
      <c r="C2153" t="s">
        <v>2999</v>
      </c>
      <c r="D2153" t="s">
        <v>2998</v>
      </c>
      <c r="F2153" t="s">
        <v>2997</v>
      </c>
      <c r="G2153" t="s">
        <v>5</v>
      </c>
      <c r="H2153" t="s">
        <v>4</v>
      </c>
      <c r="I2153" t="s">
        <v>2996</v>
      </c>
      <c r="J2153">
        <v>60007902</v>
      </c>
      <c r="K2153" t="s">
        <v>2995</v>
      </c>
      <c r="L2153" t="s">
        <v>2994</v>
      </c>
      <c r="M2153" t="s">
        <v>45</v>
      </c>
      <c r="N2153">
        <v>2</v>
      </c>
      <c r="O2153" t="s">
        <v>2993</v>
      </c>
      <c r="P2153" t="s">
        <v>2992</v>
      </c>
      <c r="Q2153" t="s">
        <v>2991</v>
      </c>
      <c r="R2153" s="7">
        <v>42186</v>
      </c>
      <c r="S2153" s="8">
        <f t="shared" si="264"/>
        <v>2015</v>
      </c>
      <c r="T2153" s="8">
        <v>2015</v>
      </c>
      <c r="U2153" s="8">
        <f t="shared" si="265"/>
        <v>7</v>
      </c>
      <c r="V2153" s="7" t="s">
        <v>2932</v>
      </c>
      <c r="W2153" t="s">
        <v>2580</v>
      </c>
      <c r="X2153" s="2">
        <v>0.627</v>
      </c>
      <c r="Y2153" s="6">
        <f t="shared" si="270"/>
        <v>1.6737406903179305E-2</v>
      </c>
      <c r="AA2153">
        <v>9269851</v>
      </c>
      <c r="AB2153">
        <v>28435</v>
      </c>
      <c r="AD2153" t="s">
        <v>2</v>
      </c>
      <c r="AE2153">
        <v>118</v>
      </c>
      <c r="AH2153" t="s">
        <v>1912</v>
      </c>
      <c r="AI2153" t="s">
        <v>2990</v>
      </c>
      <c r="AJ2153" t="s">
        <v>2989</v>
      </c>
      <c r="AK2153" t="s">
        <v>2988</v>
      </c>
      <c r="AL2153">
        <v>5</v>
      </c>
      <c r="AM2153" s="5">
        <f t="shared" si="266"/>
        <v>0.7142857142857143</v>
      </c>
      <c r="AN2153" s="4">
        <f t="shared" si="271"/>
        <v>1.0818412938821875E-3</v>
      </c>
      <c r="AO2153" s="3"/>
      <c r="AP2153">
        <v>0</v>
      </c>
      <c r="AQ2153" t="s">
        <v>2257</v>
      </c>
      <c r="AR2153" t="s">
        <v>2987</v>
      </c>
      <c r="AS2153" t="s">
        <v>2204</v>
      </c>
      <c r="AT2153" s="2">
        <v>2.121</v>
      </c>
      <c r="AU2153" s="1">
        <f t="shared" si="267"/>
        <v>1.204073722039017</v>
      </c>
      <c r="AV2153" s="1">
        <f t="shared" si="268"/>
        <v>0.89096240985307462</v>
      </c>
      <c r="AW2153" s="1">
        <f t="shared" si="269"/>
        <v>0.57785109766713227</v>
      </c>
    </row>
    <row r="2154" spans="1:49" x14ac:dyDescent="0.2">
      <c r="A2154">
        <v>2152</v>
      </c>
      <c r="B2154" t="s">
        <v>2986</v>
      </c>
      <c r="C2154" t="s">
        <v>2985</v>
      </c>
      <c r="D2154" t="s">
        <v>2984</v>
      </c>
      <c r="E2154">
        <v>25937056</v>
      </c>
      <c r="F2154" t="s">
        <v>2983</v>
      </c>
      <c r="G2154" t="s">
        <v>5</v>
      </c>
      <c r="H2154" t="s">
        <v>4</v>
      </c>
      <c r="I2154" t="s">
        <v>2982</v>
      </c>
      <c r="J2154" t="s">
        <v>2981</v>
      </c>
      <c r="K2154" t="s">
        <v>2980</v>
      </c>
      <c r="L2154" t="s">
        <v>2979</v>
      </c>
      <c r="M2154" t="s">
        <v>2978</v>
      </c>
      <c r="N2154">
        <v>5</v>
      </c>
      <c r="O2154" t="s">
        <v>2977</v>
      </c>
      <c r="P2154" t="s">
        <v>2976</v>
      </c>
      <c r="Q2154" t="s">
        <v>2975</v>
      </c>
      <c r="R2154" s="7">
        <v>42186</v>
      </c>
      <c r="S2154" s="8">
        <f t="shared" si="264"/>
        <v>2015</v>
      </c>
      <c r="T2154" s="8">
        <v>2015</v>
      </c>
      <c r="U2154" s="8">
        <f t="shared" si="265"/>
        <v>7</v>
      </c>
      <c r="V2154" s="7" t="s">
        <v>2932</v>
      </c>
      <c r="W2154" t="s">
        <v>2974</v>
      </c>
      <c r="X2154" s="2">
        <v>0.89900000000000002</v>
      </c>
      <c r="Y2154" s="6">
        <f t="shared" si="270"/>
        <v>2.399829155655215E-2</v>
      </c>
      <c r="AA2154">
        <v>221910</v>
      </c>
      <c r="AB2154">
        <v>20487</v>
      </c>
      <c r="AD2154" t="s">
        <v>2</v>
      </c>
      <c r="AE2154">
        <v>78</v>
      </c>
      <c r="AH2154" t="s">
        <v>2973</v>
      </c>
      <c r="AI2154" t="s">
        <v>2972</v>
      </c>
      <c r="AJ2154" t="s">
        <v>2971</v>
      </c>
      <c r="AK2154" t="s">
        <v>2970</v>
      </c>
      <c r="AL2154">
        <v>3</v>
      </c>
      <c r="AM2154" s="5">
        <f t="shared" si="266"/>
        <v>0.42857142857142855</v>
      </c>
      <c r="AN2154" s="4">
        <f t="shared" si="271"/>
        <v>6.4910477632931242E-4</v>
      </c>
      <c r="AO2154" s="3"/>
      <c r="AP2154">
        <v>0</v>
      </c>
      <c r="AQ2154" t="s">
        <v>1590</v>
      </c>
      <c r="AR2154" t="s">
        <v>19</v>
      </c>
      <c r="AS2154" t="s">
        <v>2218</v>
      </c>
      <c r="AT2154" s="2">
        <v>2.3540000000000001</v>
      </c>
      <c r="AU2154" s="1">
        <f t="shared" si="267"/>
        <v>1.6993535522485295</v>
      </c>
      <c r="AV2154" s="1">
        <f t="shared" si="268"/>
        <v>1.2323698166440731</v>
      </c>
      <c r="AW2154" s="1">
        <f t="shared" si="269"/>
        <v>0.76538608103961625</v>
      </c>
    </row>
    <row r="2155" spans="1:49" x14ac:dyDescent="0.2">
      <c r="A2155">
        <v>2153</v>
      </c>
      <c r="B2155" t="s">
        <v>2969</v>
      </c>
      <c r="C2155" t="s">
        <v>2968</v>
      </c>
      <c r="D2155" t="s">
        <v>2967</v>
      </c>
      <c r="F2155" t="s">
        <v>2966</v>
      </c>
      <c r="G2155" t="s">
        <v>5</v>
      </c>
      <c r="H2155" t="s">
        <v>4</v>
      </c>
      <c r="I2155" t="s">
        <v>2965</v>
      </c>
      <c r="J2155" t="s">
        <v>2964</v>
      </c>
      <c r="K2155" t="s">
        <v>2963</v>
      </c>
      <c r="L2155" t="s">
        <v>2962</v>
      </c>
      <c r="M2155" t="s">
        <v>271</v>
      </c>
      <c r="N2155">
        <v>3</v>
      </c>
      <c r="O2155" t="s">
        <v>2961</v>
      </c>
      <c r="P2155" t="s">
        <v>2960</v>
      </c>
      <c r="Q2155" t="s">
        <v>2959</v>
      </c>
      <c r="R2155" s="7">
        <v>42186</v>
      </c>
      <c r="S2155" s="8">
        <f t="shared" si="264"/>
        <v>2015</v>
      </c>
      <c r="T2155" s="8">
        <v>2015</v>
      </c>
      <c r="U2155" s="8">
        <f t="shared" si="265"/>
        <v>7</v>
      </c>
      <c r="V2155" s="7" t="s">
        <v>2932</v>
      </c>
      <c r="W2155" t="s">
        <v>2580</v>
      </c>
      <c r="X2155" s="2">
        <v>0.627</v>
      </c>
      <c r="Y2155" s="6">
        <f t="shared" si="270"/>
        <v>1.6737406903179305E-2</v>
      </c>
      <c r="AA2155">
        <v>9269851</v>
      </c>
      <c r="AB2155">
        <v>28435</v>
      </c>
      <c r="AD2155" t="s">
        <v>2</v>
      </c>
      <c r="AE2155">
        <v>118</v>
      </c>
      <c r="AH2155" t="s">
        <v>2958</v>
      </c>
      <c r="AI2155" t="s">
        <v>2957</v>
      </c>
      <c r="AJ2155" t="s">
        <v>2956</v>
      </c>
      <c r="AK2155" t="s">
        <v>2955</v>
      </c>
      <c r="AL2155">
        <v>24</v>
      </c>
      <c r="AM2155" s="5">
        <f t="shared" si="266"/>
        <v>3.4285714285714284</v>
      </c>
      <c r="AN2155" s="4">
        <f t="shared" si="271"/>
        <v>5.1928382106344994E-3</v>
      </c>
      <c r="AO2155" s="3"/>
      <c r="AP2155">
        <v>0</v>
      </c>
      <c r="AR2155" t="s">
        <v>19</v>
      </c>
      <c r="AT2155" s="2">
        <v>2.121</v>
      </c>
      <c r="AU2155" s="1">
        <f t="shared" si="267"/>
        <v>1.3274036295415863</v>
      </c>
      <c r="AV2155" s="1">
        <f t="shared" si="268"/>
        <v>1.0965122556906903</v>
      </c>
      <c r="AW2155" s="1">
        <f t="shared" si="269"/>
        <v>0.86562088183979402</v>
      </c>
    </row>
    <row r="2156" spans="1:49" x14ac:dyDescent="0.2">
      <c r="A2156">
        <v>2154</v>
      </c>
      <c r="B2156" t="s">
        <v>2954</v>
      </c>
      <c r="C2156" t="s">
        <v>2953</v>
      </c>
      <c r="D2156" t="s">
        <v>2952</v>
      </c>
      <c r="E2156">
        <v>25810363</v>
      </c>
      <c r="F2156" t="s">
        <v>2951</v>
      </c>
      <c r="G2156" t="s">
        <v>5</v>
      </c>
      <c r="H2156" t="s">
        <v>4</v>
      </c>
      <c r="I2156" t="s">
        <v>2808</v>
      </c>
      <c r="J2156" t="s">
        <v>2685</v>
      </c>
      <c r="K2156" t="s">
        <v>2684</v>
      </c>
      <c r="L2156" t="s">
        <v>1150</v>
      </c>
      <c r="M2156" t="s">
        <v>22</v>
      </c>
      <c r="N2156">
        <v>6</v>
      </c>
      <c r="O2156" t="s">
        <v>2950</v>
      </c>
      <c r="P2156" t="s">
        <v>2949</v>
      </c>
      <c r="Q2156" t="s">
        <v>2948</v>
      </c>
      <c r="R2156" s="7">
        <v>42186</v>
      </c>
      <c r="S2156" s="8">
        <f t="shared" si="264"/>
        <v>2015</v>
      </c>
      <c r="T2156" s="8">
        <v>2015</v>
      </c>
      <c r="U2156" s="8">
        <f t="shared" si="265"/>
        <v>7</v>
      </c>
      <c r="V2156" s="7" t="s">
        <v>2932</v>
      </c>
      <c r="W2156" t="s">
        <v>2114</v>
      </c>
      <c r="X2156" s="2">
        <v>0.64600000000000002</v>
      </c>
      <c r="Y2156" s="6">
        <f t="shared" si="270"/>
        <v>1.72446010517605E-2</v>
      </c>
      <c r="AA2156">
        <v>10956433</v>
      </c>
      <c r="AB2156">
        <v>3500148021</v>
      </c>
      <c r="AC2156">
        <v>15314332</v>
      </c>
      <c r="AD2156" t="s">
        <v>2</v>
      </c>
      <c r="AE2156">
        <v>185</v>
      </c>
      <c r="AH2156" t="s">
        <v>1622</v>
      </c>
      <c r="AI2156" t="s">
        <v>2947</v>
      </c>
      <c r="AJ2156" t="s">
        <v>2946</v>
      </c>
      <c r="AK2156" t="s">
        <v>2945</v>
      </c>
      <c r="AL2156">
        <v>9</v>
      </c>
      <c r="AM2156" s="5">
        <f t="shared" si="266"/>
        <v>1.2857142857142858</v>
      </c>
      <c r="AN2156" s="4">
        <f t="shared" si="271"/>
        <v>1.9473143289879377E-3</v>
      </c>
      <c r="AO2156" s="3"/>
      <c r="AP2156">
        <v>0</v>
      </c>
      <c r="AQ2156" t="s">
        <v>1338</v>
      </c>
      <c r="AR2156" t="s">
        <v>2807</v>
      </c>
      <c r="AS2156" t="s">
        <v>1337</v>
      </c>
      <c r="AT2156" s="2" t="s">
        <v>18</v>
      </c>
      <c r="AU2156" s="1">
        <f t="shared" si="267"/>
        <v>1.2655415034928732</v>
      </c>
      <c r="AV2156" s="1">
        <f t="shared" si="268"/>
        <v>0.95959576903742183</v>
      </c>
      <c r="AW2156" s="1">
        <f t="shared" si="269"/>
        <v>0.65365003458197057</v>
      </c>
    </row>
    <row r="2157" spans="1:49" x14ac:dyDescent="0.2">
      <c r="A2157">
        <v>2155</v>
      </c>
      <c r="B2157" t="s">
        <v>2944</v>
      </c>
      <c r="C2157" t="s">
        <v>2943</v>
      </c>
      <c r="D2157" t="s">
        <v>2942</v>
      </c>
      <c r="F2157" t="s">
        <v>2941</v>
      </c>
      <c r="G2157" t="s">
        <v>5</v>
      </c>
      <c r="H2157" t="s">
        <v>4</v>
      </c>
      <c r="I2157" t="s">
        <v>2940</v>
      </c>
      <c r="J2157" t="s">
        <v>2939</v>
      </c>
      <c r="K2157" t="s">
        <v>2938</v>
      </c>
      <c r="L2157" t="s">
        <v>2937</v>
      </c>
      <c r="M2157" t="s">
        <v>2936</v>
      </c>
      <c r="N2157">
        <v>3</v>
      </c>
      <c r="O2157" t="s">
        <v>2935</v>
      </c>
      <c r="P2157" t="s">
        <v>2934</v>
      </c>
      <c r="Q2157" t="s">
        <v>2933</v>
      </c>
      <c r="R2157" s="7">
        <v>42186</v>
      </c>
      <c r="S2157" s="8">
        <f t="shared" si="264"/>
        <v>2015</v>
      </c>
      <c r="T2157" s="8">
        <v>2015</v>
      </c>
      <c r="U2157" s="8">
        <f t="shared" si="265"/>
        <v>7</v>
      </c>
      <c r="V2157" s="7" t="s">
        <v>2932</v>
      </c>
      <c r="W2157" t="s">
        <v>199</v>
      </c>
      <c r="X2157" s="2">
        <v>0.84399999999999997</v>
      </c>
      <c r="Y2157" s="6">
        <f t="shared" si="270"/>
        <v>2.2530097968553962E-2</v>
      </c>
      <c r="AA2157">
        <v>1956671</v>
      </c>
      <c r="AB2157">
        <v>22539</v>
      </c>
      <c r="AC2157" t="s">
        <v>198</v>
      </c>
      <c r="AD2157" t="s">
        <v>2</v>
      </c>
      <c r="AE2157">
        <v>55</v>
      </c>
      <c r="AH2157" t="s">
        <v>2931</v>
      </c>
      <c r="AI2157" t="s">
        <v>2930</v>
      </c>
      <c r="AJ2157" t="s">
        <v>2929</v>
      </c>
      <c r="AK2157" t="s">
        <v>2928</v>
      </c>
      <c r="AL2157">
        <v>26</v>
      </c>
      <c r="AM2157" s="5">
        <f t="shared" si="266"/>
        <v>3.7142857142857144</v>
      </c>
      <c r="AN2157" s="4">
        <f t="shared" si="271"/>
        <v>5.6255747281873754E-3</v>
      </c>
      <c r="AO2157" s="3"/>
      <c r="AP2157">
        <v>0</v>
      </c>
      <c r="AQ2157" t="s">
        <v>2927</v>
      </c>
      <c r="AR2157" t="s">
        <v>19</v>
      </c>
      <c r="AS2157" t="s">
        <v>2926</v>
      </c>
      <c r="AT2157" s="2">
        <v>2.1760000000000002</v>
      </c>
      <c r="AU2157" s="1">
        <f t="shared" si="267"/>
        <v>1.7458740996443982</v>
      </c>
      <c r="AV2157" s="1">
        <f t="shared" si="268"/>
        <v>1.4077836348370669</v>
      </c>
      <c r="AW2157" s="1">
        <f t="shared" si="269"/>
        <v>1.0696931700297352</v>
      </c>
    </row>
    <row r="2158" spans="1:49" x14ac:dyDescent="0.2">
      <c r="A2158">
        <v>2156</v>
      </c>
      <c r="B2158" t="s">
        <v>2925</v>
      </c>
      <c r="C2158" t="s">
        <v>2924</v>
      </c>
      <c r="F2158" t="s">
        <v>2923</v>
      </c>
      <c r="G2158" t="s">
        <v>5</v>
      </c>
      <c r="H2158" t="s">
        <v>4</v>
      </c>
      <c r="I2158" t="s">
        <v>2922</v>
      </c>
      <c r="J2158">
        <v>60117496</v>
      </c>
      <c r="K2158" t="s">
        <v>1477</v>
      </c>
      <c r="L2158" t="s">
        <v>762</v>
      </c>
      <c r="M2158" t="s">
        <v>761</v>
      </c>
      <c r="N2158">
        <v>2</v>
      </c>
      <c r="O2158" t="s">
        <v>2921</v>
      </c>
      <c r="P2158" t="s">
        <v>2920</v>
      </c>
      <c r="Q2158" t="s">
        <v>1476</v>
      </c>
      <c r="R2158" s="7">
        <v>42186</v>
      </c>
      <c r="S2158" s="8">
        <f t="shared" si="264"/>
        <v>2015</v>
      </c>
      <c r="T2158" s="8">
        <v>2015</v>
      </c>
      <c r="U2158" s="8">
        <f t="shared" si="265"/>
        <v>7</v>
      </c>
      <c r="V2158" s="7">
        <v>42186</v>
      </c>
      <c r="W2158" t="s">
        <v>33</v>
      </c>
      <c r="X2158" s="2">
        <v>0.81499999999999995</v>
      </c>
      <c r="Y2158" s="6">
        <f t="shared" si="270"/>
        <v>2.1755959531245827E-2</v>
      </c>
      <c r="AA2158">
        <v>10709908</v>
      </c>
      <c r="AB2158">
        <v>17316</v>
      </c>
      <c r="AD2158" t="s">
        <v>2</v>
      </c>
      <c r="AE2158">
        <v>22</v>
      </c>
      <c r="AF2158">
        <v>7</v>
      </c>
      <c r="AG2158">
        <v>6967769</v>
      </c>
      <c r="AH2158" t="s">
        <v>2919</v>
      </c>
      <c r="AI2158" t="s">
        <v>2918</v>
      </c>
      <c r="AJ2158" t="s">
        <v>2917</v>
      </c>
      <c r="AK2158" t="s">
        <v>2916</v>
      </c>
      <c r="AL2158">
        <v>8</v>
      </c>
      <c r="AM2158" s="5">
        <f t="shared" si="266"/>
        <v>1.1428571428571428</v>
      </c>
      <c r="AN2158" s="4">
        <f t="shared" si="271"/>
        <v>1.7309460702114999E-3</v>
      </c>
      <c r="AO2158" s="3"/>
      <c r="AP2158">
        <v>0</v>
      </c>
      <c r="AR2158" t="s">
        <v>19</v>
      </c>
      <c r="AT2158" s="2">
        <v>3.109</v>
      </c>
      <c r="AU2158" s="1">
        <f t="shared" si="267"/>
        <v>1.5748455492935527</v>
      </c>
      <c r="AV2158" s="1">
        <f t="shared" si="268"/>
        <v>1.1743452800728664</v>
      </c>
      <c r="AW2158" s="1">
        <f t="shared" si="269"/>
        <v>0.77384501085217972</v>
      </c>
    </row>
    <row r="2159" spans="1:49" x14ac:dyDescent="0.2">
      <c r="A2159">
        <v>2157</v>
      </c>
      <c r="B2159" t="s">
        <v>2915</v>
      </c>
      <c r="C2159" t="s">
        <v>2914</v>
      </c>
      <c r="F2159" t="s">
        <v>2913</v>
      </c>
      <c r="G2159" t="s">
        <v>5</v>
      </c>
      <c r="H2159" t="s">
        <v>4</v>
      </c>
      <c r="I2159" t="s">
        <v>2912</v>
      </c>
      <c r="J2159">
        <v>60018353</v>
      </c>
      <c r="K2159" t="s">
        <v>1362</v>
      </c>
      <c r="L2159" t="s">
        <v>1361</v>
      </c>
      <c r="M2159" t="s">
        <v>45</v>
      </c>
      <c r="N2159">
        <v>5</v>
      </c>
      <c r="O2159" t="s">
        <v>2911</v>
      </c>
      <c r="P2159" t="s">
        <v>2910</v>
      </c>
      <c r="Q2159" t="s">
        <v>2909</v>
      </c>
      <c r="R2159" s="7">
        <v>42186</v>
      </c>
      <c r="S2159" s="8">
        <f t="shared" si="264"/>
        <v>2015</v>
      </c>
      <c r="T2159" s="8">
        <v>2015</v>
      </c>
      <c r="U2159" s="8">
        <f t="shared" si="265"/>
        <v>7</v>
      </c>
      <c r="V2159" s="7">
        <v>42186</v>
      </c>
      <c r="W2159" t="s">
        <v>33</v>
      </c>
      <c r="X2159" s="2">
        <v>0.81499999999999995</v>
      </c>
      <c r="Y2159" s="6">
        <f t="shared" si="270"/>
        <v>2.1755959531245827E-2</v>
      </c>
      <c r="AA2159">
        <v>10709908</v>
      </c>
      <c r="AB2159">
        <v>17316</v>
      </c>
      <c r="AD2159" t="s">
        <v>2</v>
      </c>
      <c r="AE2159">
        <v>22</v>
      </c>
      <c r="AF2159">
        <v>7</v>
      </c>
      <c r="AG2159">
        <v>6980459</v>
      </c>
      <c r="AH2159" t="s">
        <v>2908</v>
      </c>
      <c r="AI2159" t="s">
        <v>2907</v>
      </c>
      <c r="AJ2159" t="s">
        <v>2906</v>
      </c>
      <c r="AK2159" t="s">
        <v>2905</v>
      </c>
      <c r="AL2159">
        <v>7</v>
      </c>
      <c r="AM2159" s="5">
        <f t="shared" si="266"/>
        <v>1</v>
      </c>
      <c r="AN2159" s="4">
        <f t="shared" si="271"/>
        <v>1.5145778114350624E-3</v>
      </c>
      <c r="AO2159" s="3"/>
      <c r="AP2159">
        <v>0</v>
      </c>
      <c r="AR2159" t="s">
        <v>19</v>
      </c>
      <c r="AT2159" s="2">
        <v>3.109</v>
      </c>
      <c r="AU2159" s="1">
        <f t="shared" si="267"/>
        <v>1.5683545015302596</v>
      </c>
      <c r="AV2159" s="1">
        <f t="shared" si="268"/>
        <v>1.1635268671340444</v>
      </c>
      <c r="AW2159" s="1">
        <f t="shared" si="269"/>
        <v>0.75869923273782913</v>
      </c>
    </row>
    <row r="2160" spans="1:49" x14ac:dyDescent="0.2">
      <c r="A2160">
        <v>2158</v>
      </c>
      <c r="B2160" t="s">
        <v>2904</v>
      </c>
      <c r="C2160" t="s">
        <v>2903</v>
      </c>
      <c r="F2160" t="s">
        <v>2902</v>
      </c>
      <c r="G2160" t="s">
        <v>5</v>
      </c>
      <c r="H2160" t="s">
        <v>4</v>
      </c>
      <c r="I2160" t="s">
        <v>2901</v>
      </c>
      <c r="J2160" t="s">
        <v>2900</v>
      </c>
      <c r="K2160" t="s">
        <v>2899</v>
      </c>
      <c r="L2160" t="s">
        <v>2898</v>
      </c>
      <c r="M2160" t="s">
        <v>2897</v>
      </c>
      <c r="N2160">
        <v>5</v>
      </c>
      <c r="O2160" t="s">
        <v>2896</v>
      </c>
      <c r="P2160" t="s">
        <v>2895</v>
      </c>
      <c r="Q2160" t="s">
        <v>2894</v>
      </c>
      <c r="R2160" s="7">
        <v>42186</v>
      </c>
      <c r="S2160" s="8">
        <f t="shared" si="264"/>
        <v>2015</v>
      </c>
      <c r="T2160" s="8">
        <v>2015</v>
      </c>
      <c r="U2160" s="8">
        <f t="shared" si="265"/>
        <v>7</v>
      </c>
      <c r="V2160" s="7">
        <v>42186</v>
      </c>
      <c r="W2160" t="s">
        <v>33</v>
      </c>
      <c r="X2160" s="2">
        <v>0.81499999999999995</v>
      </c>
      <c r="Y2160" s="6">
        <f t="shared" si="270"/>
        <v>2.1755959531245827E-2</v>
      </c>
      <c r="AA2160">
        <v>10709908</v>
      </c>
      <c r="AB2160">
        <v>17316</v>
      </c>
      <c r="AD2160" t="s">
        <v>2</v>
      </c>
      <c r="AE2160">
        <v>22</v>
      </c>
      <c r="AF2160">
        <v>7</v>
      </c>
      <c r="AG2160">
        <v>6966715</v>
      </c>
      <c r="AH2160" t="s">
        <v>1101</v>
      </c>
      <c r="AI2160" t="s">
        <v>2893</v>
      </c>
      <c r="AJ2160" t="s">
        <v>2892</v>
      </c>
      <c r="AK2160" t="s">
        <v>2891</v>
      </c>
      <c r="AL2160">
        <v>17</v>
      </c>
      <c r="AM2160" s="5">
        <f t="shared" si="266"/>
        <v>2.4285714285714284</v>
      </c>
      <c r="AN2160" s="4">
        <f t="shared" si="271"/>
        <v>3.678260399199437E-3</v>
      </c>
      <c r="AO2160" s="3"/>
      <c r="AP2160">
        <v>0</v>
      </c>
      <c r="AR2160" t="s">
        <v>19</v>
      </c>
      <c r="AT2160" s="2">
        <v>3.109</v>
      </c>
      <c r="AU2160" s="1">
        <f t="shared" si="267"/>
        <v>1.633264979163191</v>
      </c>
      <c r="AV2160" s="1">
        <f t="shared" si="268"/>
        <v>1.2717109965222633</v>
      </c>
      <c r="AW2160" s="1">
        <f t="shared" si="269"/>
        <v>0.9101570138813353</v>
      </c>
    </row>
    <row r="2161" spans="1:49" x14ac:dyDescent="0.2">
      <c r="A2161">
        <v>2159</v>
      </c>
      <c r="B2161" t="s">
        <v>2890</v>
      </c>
      <c r="C2161" t="s">
        <v>2889</v>
      </c>
      <c r="F2161" t="s">
        <v>2888</v>
      </c>
      <c r="G2161" t="s">
        <v>5</v>
      </c>
      <c r="H2161" t="s">
        <v>4</v>
      </c>
      <c r="I2161" t="s">
        <v>1857</v>
      </c>
      <c r="J2161">
        <v>60001604</v>
      </c>
      <c r="K2161" t="s">
        <v>2288</v>
      </c>
      <c r="L2161" t="s">
        <v>25</v>
      </c>
      <c r="M2161" t="s">
        <v>24</v>
      </c>
      <c r="N2161">
        <v>4</v>
      </c>
      <c r="O2161" t="s">
        <v>2887</v>
      </c>
      <c r="P2161" t="s">
        <v>2886</v>
      </c>
      <c r="Q2161" t="s">
        <v>2885</v>
      </c>
      <c r="R2161" s="7">
        <v>42186</v>
      </c>
      <c r="S2161" s="8">
        <f t="shared" si="264"/>
        <v>2015</v>
      </c>
      <c r="T2161" s="8">
        <v>2015</v>
      </c>
      <c r="U2161" s="8">
        <f t="shared" si="265"/>
        <v>7</v>
      </c>
      <c r="V2161" s="7">
        <v>42186</v>
      </c>
      <c r="W2161" t="s">
        <v>33</v>
      </c>
      <c r="X2161" s="2">
        <v>0.81499999999999995</v>
      </c>
      <c r="Y2161" s="6">
        <f t="shared" si="270"/>
        <v>2.1755959531245827E-2</v>
      </c>
      <c r="AA2161">
        <v>10709908</v>
      </c>
      <c r="AB2161">
        <v>17316</v>
      </c>
      <c r="AD2161" t="s">
        <v>2</v>
      </c>
      <c r="AE2161">
        <v>22</v>
      </c>
      <c r="AF2161">
        <v>7</v>
      </c>
      <c r="AG2161">
        <v>6952965</v>
      </c>
      <c r="AH2161" t="s">
        <v>2884</v>
      </c>
      <c r="AI2161" t="s">
        <v>2883</v>
      </c>
      <c r="AJ2161" t="s">
        <v>2882</v>
      </c>
      <c r="AK2161" t="s">
        <v>2881</v>
      </c>
      <c r="AL2161">
        <v>91</v>
      </c>
      <c r="AM2161" s="5">
        <f t="shared" si="266"/>
        <v>13</v>
      </c>
      <c r="AN2161" s="4">
        <f t="shared" si="271"/>
        <v>1.9689511548655812E-2</v>
      </c>
      <c r="AO2161" s="3"/>
      <c r="AP2161">
        <v>0</v>
      </c>
      <c r="AR2161" t="s">
        <v>19</v>
      </c>
      <c r="AT2161" s="2">
        <v>3.109</v>
      </c>
      <c r="AU2161" s="1">
        <f t="shared" si="267"/>
        <v>2.1136025136468821</v>
      </c>
      <c r="AV2161" s="1">
        <f t="shared" si="268"/>
        <v>2.0722735539950818</v>
      </c>
      <c r="AW2161" s="1">
        <f t="shared" si="269"/>
        <v>2.0309445943432811</v>
      </c>
    </row>
    <row r="2162" spans="1:49" x14ac:dyDescent="0.2">
      <c r="A2162">
        <v>2160</v>
      </c>
      <c r="B2162" t="s">
        <v>2880</v>
      </c>
      <c r="C2162" t="s">
        <v>2879</v>
      </c>
      <c r="F2162" t="s">
        <v>2878</v>
      </c>
      <c r="G2162" t="s">
        <v>5</v>
      </c>
      <c r="H2162" t="s">
        <v>4</v>
      </c>
      <c r="I2162" t="s">
        <v>435</v>
      </c>
      <c r="J2162" t="s">
        <v>2877</v>
      </c>
      <c r="K2162" t="s">
        <v>2876</v>
      </c>
      <c r="L2162" t="s">
        <v>2875</v>
      </c>
      <c r="M2162" t="s">
        <v>1985</v>
      </c>
      <c r="N2162">
        <v>3</v>
      </c>
      <c r="O2162" t="s">
        <v>2874</v>
      </c>
      <c r="P2162" t="s">
        <v>2873</v>
      </c>
      <c r="Q2162" t="s">
        <v>2872</v>
      </c>
      <c r="R2162" s="7">
        <v>42186</v>
      </c>
      <c r="S2162" s="8">
        <f t="shared" si="264"/>
        <v>2015</v>
      </c>
      <c r="T2162" s="8">
        <v>2015</v>
      </c>
      <c r="U2162" s="8">
        <f t="shared" si="265"/>
        <v>7</v>
      </c>
      <c r="V2162" s="7">
        <v>42186</v>
      </c>
      <c r="W2162" t="s">
        <v>33</v>
      </c>
      <c r="X2162" s="2">
        <v>0.81499999999999995</v>
      </c>
      <c r="Y2162" s="6">
        <f t="shared" si="270"/>
        <v>2.1755959531245827E-2</v>
      </c>
      <c r="AA2162">
        <v>10709908</v>
      </c>
      <c r="AB2162">
        <v>17316</v>
      </c>
      <c r="AD2162" t="s">
        <v>2</v>
      </c>
      <c r="AE2162">
        <v>22</v>
      </c>
      <c r="AF2162">
        <v>7</v>
      </c>
      <c r="AG2162">
        <v>6955794</v>
      </c>
      <c r="AH2162" t="s">
        <v>2871</v>
      </c>
      <c r="AI2162" t="s">
        <v>2870</v>
      </c>
      <c r="AJ2162" t="s">
        <v>2869</v>
      </c>
      <c r="AK2162" t="s">
        <v>2868</v>
      </c>
      <c r="AL2162">
        <v>28</v>
      </c>
      <c r="AM2162" s="5">
        <f t="shared" si="266"/>
        <v>4</v>
      </c>
      <c r="AN2162" s="4">
        <f t="shared" si="271"/>
        <v>6.0583112457402496E-3</v>
      </c>
      <c r="AO2162" s="3"/>
      <c r="AP2162">
        <v>0</v>
      </c>
      <c r="AR2162" t="s">
        <v>19</v>
      </c>
      <c r="AT2162" s="2">
        <v>3.109</v>
      </c>
      <c r="AU2162" s="1">
        <f t="shared" si="267"/>
        <v>1.7046665045594152</v>
      </c>
      <c r="AV2162" s="1">
        <f t="shared" si="268"/>
        <v>1.3907135388493037</v>
      </c>
      <c r="AW2162" s="1">
        <f t="shared" si="269"/>
        <v>1.0767605731391923</v>
      </c>
    </row>
    <row r="2163" spans="1:49" x14ac:dyDescent="0.2">
      <c r="A2163">
        <v>2161</v>
      </c>
      <c r="B2163" t="s">
        <v>2867</v>
      </c>
      <c r="C2163" t="s">
        <v>2866</v>
      </c>
      <c r="F2163" t="s">
        <v>2865</v>
      </c>
      <c r="G2163" t="s">
        <v>5</v>
      </c>
      <c r="H2163" t="s">
        <v>4</v>
      </c>
      <c r="I2163" t="s">
        <v>2864</v>
      </c>
      <c r="J2163" t="s">
        <v>2863</v>
      </c>
      <c r="K2163" t="s">
        <v>2862</v>
      </c>
      <c r="L2163" t="s">
        <v>2861</v>
      </c>
      <c r="M2163" t="s">
        <v>2860</v>
      </c>
      <c r="N2163">
        <v>5</v>
      </c>
      <c r="O2163" t="s">
        <v>2859</v>
      </c>
      <c r="P2163" t="s">
        <v>2858</v>
      </c>
      <c r="Q2163" t="s">
        <v>2857</v>
      </c>
      <c r="R2163" s="7">
        <v>42186</v>
      </c>
      <c r="S2163" s="8">
        <f t="shared" si="264"/>
        <v>2015</v>
      </c>
      <c r="T2163" s="8">
        <v>2015</v>
      </c>
      <c r="U2163" s="8">
        <f t="shared" si="265"/>
        <v>7</v>
      </c>
      <c r="V2163" s="7">
        <v>42186</v>
      </c>
      <c r="W2163" t="s">
        <v>2846</v>
      </c>
      <c r="X2163" s="2">
        <v>1.131</v>
      </c>
      <c r="Y2163" s="6">
        <f t="shared" si="270"/>
        <v>3.0191399055017221E-2</v>
      </c>
      <c r="AA2163" t="s">
        <v>2845</v>
      </c>
      <c r="AB2163">
        <v>26023</v>
      </c>
      <c r="AC2163">
        <v>15584542</v>
      </c>
      <c r="AD2163" t="s">
        <v>2</v>
      </c>
      <c r="AE2163">
        <v>21</v>
      </c>
      <c r="AF2163">
        <v>4</v>
      </c>
      <c r="AG2163">
        <v>6899655</v>
      </c>
      <c r="AH2163" t="s">
        <v>1413</v>
      </c>
      <c r="AI2163" t="s">
        <v>2856</v>
      </c>
      <c r="AJ2163" t="s">
        <v>2855</v>
      </c>
      <c r="AK2163" t="s">
        <v>2854</v>
      </c>
      <c r="AL2163">
        <v>13</v>
      </c>
      <c r="AM2163" s="5">
        <f t="shared" si="266"/>
        <v>1.8571428571428572</v>
      </c>
      <c r="AN2163" s="4">
        <f t="shared" si="271"/>
        <v>2.8127873640936877E-3</v>
      </c>
      <c r="AO2163" s="3"/>
      <c r="AP2163">
        <v>0</v>
      </c>
      <c r="AR2163" t="s">
        <v>19</v>
      </c>
      <c r="AT2163" s="2" t="s">
        <v>18</v>
      </c>
      <c r="AU2163" s="1">
        <f t="shared" si="267"/>
        <v>2.197781554774016</v>
      </c>
      <c r="AV2163" s="1">
        <f t="shared" si="268"/>
        <v>1.6502093209555455</v>
      </c>
      <c r="AW2163" s="1">
        <f t="shared" si="269"/>
        <v>1.1026370871370748</v>
      </c>
    </row>
    <row r="2164" spans="1:49" x14ac:dyDescent="0.2">
      <c r="A2164">
        <v>2162</v>
      </c>
      <c r="B2164" t="s">
        <v>2853</v>
      </c>
      <c r="C2164" t="s">
        <v>2852</v>
      </c>
      <c r="F2164" t="s">
        <v>2851</v>
      </c>
      <c r="G2164" t="s">
        <v>5</v>
      </c>
      <c r="H2164" t="s">
        <v>4</v>
      </c>
      <c r="I2164" t="s">
        <v>2850</v>
      </c>
      <c r="J2164">
        <v>60010065</v>
      </c>
      <c r="K2164" t="s">
        <v>1564</v>
      </c>
      <c r="L2164" t="s">
        <v>1563</v>
      </c>
      <c r="M2164" t="s">
        <v>39</v>
      </c>
      <c r="N2164">
        <v>2</v>
      </c>
      <c r="O2164" t="s">
        <v>2849</v>
      </c>
      <c r="P2164" t="s">
        <v>2848</v>
      </c>
      <c r="Q2164" t="s">
        <v>2847</v>
      </c>
      <c r="R2164" s="7">
        <v>42186</v>
      </c>
      <c r="S2164" s="8">
        <f t="shared" si="264"/>
        <v>2015</v>
      </c>
      <c r="T2164" s="8">
        <v>2015</v>
      </c>
      <c r="U2164" s="8">
        <f t="shared" si="265"/>
        <v>7</v>
      </c>
      <c r="V2164" s="7">
        <v>42186</v>
      </c>
      <c r="W2164" t="s">
        <v>2846</v>
      </c>
      <c r="X2164" s="2">
        <v>1.131</v>
      </c>
      <c r="Y2164" s="6">
        <f t="shared" si="270"/>
        <v>3.0191399055017221E-2</v>
      </c>
      <c r="AA2164" t="s">
        <v>2845</v>
      </c>
      <c r="AB2164">
        <v>26023</v>
      </c>
      <c r="AC2164">
        <v>15584542</v>
      </c>
      <c r="AD2164" t="s">
        <v>2</v>
      </c>
      <c r="AE2164">
        <v>21</v>
      </c>
      <c r="AF2164">
        <v>4</v>
      </c>
      <c r="AG2164">
        <v>6872567</v>
      </c>
      <c r="AH2164" t="s">
        <v>2844</v>
      </c>
      <c r="AI2164" t="s">
        <v>2843</v>
      </c>
      <c r="AJ2164" t="s">
        <v>2842</v>
      </c>
      <c r="AK2164" t="s">
        <v>2841</v>
      </c>
      <c r="AL2164">
        <v>16</v>
      </c>
      <c r="AM2164" s="5">
        <f t="shared" si="266"/>
        <v>2.2857142857142856</v>
      </c>
      <c r="AN2164" s="4">
        <f t="shared" si="271"/>
        <v>3.4618921404229999E-3</v>
      </c>
      <c r="AO2164" s="3"/>
      <c r="AP2164">
        <v>0</v>
      </c>
      <c r="AR2164" t="s">
        <v>19</v>
      </c>
      <c r="AT2164" s="2" t="s">
        <v>18</v>
      </c>
      <c r="AU2164" s="1">
        <f t="shared" si="267"/>
        <v>2.2172546980638952</v>
      </c>
      <c r="AV2164" s="1">
        <f t="shared" si="268"/>
        <v>1.6826645597720111</v>
      </c>
      <c r="AW2164" s="1">
        <f t="shared" si="269"/>
        <v>1.1480744214801266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2021-11-09T16:25:33Z</dcterms:created>
  <dcterms:modified xsi:type="dcterms:W3CDTF">2022-01-19T20:46:21Z</dcterms:modified>
</cp:coreProperties>
</file>